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CC\tcc-main\codigos\preparacao_dados\analise_agrupadas\"/>
    </mc:Choice>
  </mc:AlternateContent>
  <xr:revisionPtr revIDLastSave="0" documentId="13_ncr:1_{7DD92E8A-93D4-4DE5-BD05-5121583A7436}" xr6:coauthVersionLast="47" xr6:coauthVersionMax="47" xr10:uidLastSave="{00000000-0000-0000-0000-000000000000}"/>
  <bookViews>
    <workbookView xWindow="-57720" yWindow="-120" windowWidth="29040" windowHeight="15840" xr2:uid="{2B367A71-A78C-4A6D-B0CC-46A3CC532EDD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K4" i="1" s="1"/>
  <c r="I2" i="1"/>
  <c r="T5" i="1"/>
  <c r="T6" i="1"/>
  <c r="T7" i="1"/>
  <c r="T8" i="1"/>
  <c r="T9" i="1"/>
  <c r="T10" i="1"/>
  <c r="T11" i="1"/>
  <c r="U13" i="1" s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U34" i="1" s="1"/>
  <c r="T33" i="1"/>
  <c r="T34" i="1"/>
  <c r="T35" i="1"/>
  <c r="U37" i="1" s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U58" i="1" s="1"/>
  <c r="T57" i="1"/>
  <c r="T58" i="1"/>
  <c r="T59" i="1"/>
  <c r="U61" i="1" s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3" i="1"/>
  <c r="T4" i="1"/>
  <c r="T2" i="1"/>
  <c r="Q5" i="1"/>
  <c r="Q6" i="1"/>
  <c r="R7" i="1" s="1"/>
  <c r="Q7" i="1"/>
  <c r="Q8" i="1"/>
  <c r="R10" i="1" s="1"/>
  <c r="Q9" i="1"/>
  <c r="Q10" i="1"/>
  <c r="Q11" i="1"/>
  <c r="Q12" i="1"/>
  <c r="Q13" i="1"/>
  <c r="Q14" i="1"/>
  <c r="R16" i="1" s="1"/>
  <c r="Q15" i="1"/>
  <c r="Q16" i="1"/>
  <c r="Q17" i="1"/>
  <c r="Q18" i="1"/>
  <c r="Q19" i="1"/>
  <c r="Q20" i="1"/>
  <c r="Q21" i="1"/>
  <c r="Q22" i="1"/>
  <c r="R22" i="1"/>
  <c r="Q23" i="1"/>
  <c r="Q24" i="1"/>
  <c r="Q25" i="1"/>
  <c r="Q26" i="1"/>
  <c r="Q27" i="1"/>
  <c r="Q28" i="1"/>
  <c r="R28" i="1" s="1"/>
  <c r="Q29" i="1"/>
  <c r="Q30" i="1"/>
  <c r="Q31" i="1"/>
  <c r="Q32" i="1"/>
  <c r="R34" i="1" s="1"/>
  <c r="Q33" i="1"/>
  <c r="Q34" i="1"/>
  <c r="Q35" i="1"/>
  <c r="Q36" i="1"/>
  <c r="R37" i="1" s="1"/>
  <c r="Q37" i="1"/>
  <c r="Q38" i="1"/>
  <c r="Q39" i="1"/>
  <c r="Q40" i="1"/>
  <c r="Q41" i="1"/>
  <c r="Q42" i="1"/>
  <c r="Q43" i="1"/>
  <c r="Q44" i="1"/>
  <c r="R46" i="1" s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R61" i="1" s="1"/>
  <c r="Q60" i="1"/>
  <c r="Q61" i="1"/>
  <c r="Q62" i="1"/>
  <c r="R64" i="1" s="1"/>
  <c r="Q63" i="1"/>
  <c r="Q64" i="1"/>
  <c r="Q65" i="1"/>
  <c r="R67" i="1" s="1"/>
  <c r="Q66" i="1"/>
  <c r="Q67" i="1"/>
  <c r="Q68" i="1"/>
  <c r="Q69" i="1"/>
  <c r="Q70" i="1"/>
  <c r="Q71" i="1"/>
  <c r="Q72" i="1"/>
  <c r="Q73" i="1"/>
  <c r="Q3" i="1"/>
  <c r="R4" i="1" s="1"/>
  <c r="Q4" i="1"/>
  <c r="Q2" i="1"/>
  <c r="M5" i="1"/>
  <c r="N5" i="1" s="1"/>
  <c r="O7" i="1" s="1"/>
  <c r="M6" i="1"/>
  <c r="N6" i="1"/>
  <c r="M7" i="1"/>
  <c r="N7" i="1" s="1"/>
  <c r="M8" i="1"/>
  <c r="N8" i="1"/>
  <c r="M9" i="1"/>
  <c r="N9" i="1" s="1"/>
  <c r="M10" i="1"/>
  <c r="N10" i="1"/>
  <c r="M11" i="1"/>
  <c r="N11" i="1"/>
  <c r="M12" i="1"/>
  <c r="N12" i="1" s="1"/>
  <c r="M13" i="1"/>
  <c r="N13" i="1"/>
  <c r="M14" i="1"/>
  <c r="N14" i="1" s="1"/>
  <c r="M15" i="1"/>
  <c r="N15" i="1" s="1"/>
  <c r="M16" i="1"/>
  <c r="N16" i="1" s="1"/>
  <c r="M17" i="1"/>
  <c r="N17" i="1" s="1"/>
  <c r="M18" i="1"/>
  <c r="N18" i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/>
  <c r="M28" i="1"/>
  <c r="N28" i="1" s="1"/>
  <c r="M29" i="1"/>
  <c r="N29" i="1" s="1"/>
  <c r="M30" i="1"/>
  <c r="N30" i="1" s="1"/>
  <c r="M31" i="1"/>
  <c r="N31" i="1" s="1"/>
  <c r="M32" i="1"/>
  <c r="N32" i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3" i="1"/>
  <c r="N3" i="1" s="1"/>
  <c r="M4" i="1"/>
  <c r="N4" i="1" s="1"/>
  <c r="M2" i="1"/>
  <c r="N2" i="1" s="1"/>
  <c r="I5" i="1"/>
  <c r="J5" i="1" s="1"/>
  <c r="I6" i="1"/>
  <c r="J6" i="1" s="1"/>
  <c r="I7" i="1"/>
  <c r="J7" i="1" s="1"/>
  <c r="I8" i="1"/>
  <c r="J8" i="1"/>
  <c r="I9" i="1"/>
  <c r="J9" i="1"/>
  <c r="I10" i="1"/>
  <c r="J10" i="1" s="1"/>
  <c r="I11" i="1"/>
  <c r="J11" i="1" s="1"/>
  <c r="I12" i="1"/>
  <c r="J12" i="1"/>
  <c r="I13" i="1"/>
  <c r="J13" i="1"/>
  <c r="I14" i="1"/>
  <c r="J14" i="1" s="1"/>
  <c r="I15" i="1"/>
  <c r="J15" i="1" s="1"/>
  <c r="I16" i="1"/>
  <c r="J16" i="1" s="1"/>
  <c r="I17" i="1"/>
  <c r="J17" i="1" s="1"/>
  <c r="K19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/>
  <c r="I32" i="1"/>
  <c r="J32" i="1" s="1"/>
  <c r="I33" i="1"/>
  <c r="J33" i="1" s="1"/>
  <c r="I34" i="1"/>
  <c r="J34" i="1" s="1"/>
  <c r="I35" i="1"/>
  <c r="J35" i="1" s="1"/>
  <c r="I36" i="1"/>
  <c r="J36" i="1"/>
  <c r="I37" i="1"/>
  <c r="J37" i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/>
  <c r="I50" i="1"/>
  <c r="J50" i="1"/>
  <c r="I51" i="1"/>
  <c r="J51" i="1" s="1"/>
  <c r="I52" i="1"/>
  <c r="J52" i="1" s="1"/>
  <c r="I53" i="1"/>
  <c r="J53" i="1" s="1"/>
  <c r="I54" i="1"/>
  <c r="J54" i="1" s="1"/>
  <c r="I55" i="1"/>
  <c r="J55" i="1"/>
  <c r="I56" i="1"/>
  <c r="J56" i="1" s="1"/>
  <c r="I57" i="1"/>
  <c r="J57" i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/>
  <c r="I64" i="1"/>
  <c r="J64" i="1"/>
  <c r="I65" i="1"/>
  <c r="J65" i="1" s="1"/>
  <c r="I66" i="1"/>
  <c r="J66" i="1"/>
  <c r="I67" i="1"/>
  <c r="J67" i="1" s="1"/>
  <c r="I68" i="1"/>
  <c r="J68" i="1" s="1"/>
  <c r="I69" i="1"/>
  <c r="J69" i="1" s="1"/>
  <c r="I70" i="1"/>
  <c r="J70" i="1" s="1"/>
  <c r="I71" i="1"/>
  <c r="J71" i="1"/>
  <c r="I72" i="1"/>
  <c r="J72" i="1" s="1"/>
  <c r="I73" i="1"/>
  <c r="J73" i="1" s="1"/>
  <c r="I3" i="1"/>
  <c r="J3" i="1" s="1"/>
  <c r="I4" i="1"/>
  <c r="J4" i="1" s="1"/>
  <c r="U67" i="1" l="1"/>
  <c r="U43" i="1"/>
  <c r="U19" i="1"/>
  <c r="U10" i="1"/>
  <c r="U73" i="1"/>
  <c r="U49" i="1"/>
  <c r="U25" i="1"/>
  <c r="R52" i="1"/>
  <c r="U64" i="1"/>
  <c r="U40" i="1"/>
  <c r="U16" i="1"/>
  <c r="U55" i="1"/>
  <c r="U31" i="1"/>
  <c r="U7" i="1"/>
  <c r="R58" i="1"/>
  <c r="U70" i="1"/>
  <c r="U46" i="1"/>
  <c r="U22" i="1"/>
  <c r="R70" i="1"/>
  <c r="R40" i="1"/>
  <c r="R19" i="1"/>
  <c r="U52" i="1"/>
  <c r="U28" i="1"/>
  <c r="U4" i="1"/>
  <c r="K31" i="1"/>
  <c r="R25" i="1"/>
  <c r="R31" i="1"/>
  <c r="K67" i="1"/>
  <c r="R43" i="1"/>
  <c r="K13" i="1"/>
  <c r="R49" i="1"/>
  <c r="R55" i="1"/>
  <c r="K49" i="1"/>
  <c r="K58" i="1"/>
  <c r="R13" i="1"/>
  <c r="K43" i="1"/>
  <c r="O31" i="1"/>
  <c r="O49" i="1"/>
  <c r="O34" i="1"/>
  <c r="O58" i="1"/>
  <c r="O37" i="1"/>
  <c r="O19" i="1"/>
  <c r="O40" i="1"/>
  <c r="K61" i="1"/>
  <c r="K25" i="1"/>
  <c r="K16" i="1"/>
  <c r="O13" i="1"/>
  <c r="K55" i="1"/>
  <c r="K37" i="1"/>
  <c r="O61" i="1"/>
  <c r="O43" i="1"/>
  <c r="O28" i="1"/>
  <c r="O22" i="1"/>
  <c r="O73" i="1"/>
  <c r="K7" i="1"/>
  <c r="K73" i="1"/>
  <c r="K64" i="1"/>
  <c r="O67" i="1"/>
  <c r="O46" i="1"/>
  <c r="K22" i="1"/>
  <c r="O70" i="1"/>
  <c r="O55" i="1"/>
  <c r="K40" i="1"/>
  <c r="O25" i="1"/>
  <c r="O16" i="1"/>
  <c r="O64" i="1"/>
  <c r="O10" i="1"/>
  <c r="O52" i="1"/>
  <c r="O4" i="1"/>
  <c r="K34" i="1"/>
  <c r="K46" i="1"/>
  <c r="K28" i="1"/>
  <c r="K10" i="1"/>
  <c r="K70" i="1"/>
  <c r="K52" i="1"/>
</calcChain>
</file>

<file path=xl/sharedStrings.xml><?xml version="1.0" encoding="utf-8"?>
<sst xmlns="http://schemas.openxmlformats.org/spreadsheetml/2006/main" count="8" uniqueCount="8">
  <si>
    <t>Ano</t>
  </si>
  <si>
    <t>Mês</t>
  </si>
  <si>
    <t>IPCA</t>
  </si>
  <si>
    <t>Dolar</t>
  </si>
  <si>
    <t>Selic</t>
  </si>
  <si>
    <t/>
  </si>
  <si>
    <t>PNAD - Força de Trabalho</t>
  </si>
  <si>
    <t>PIB/percapita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</si>
</sst>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quotePrefix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B85E-1AE9-496F-9D0B-DC74D4D983BE}">
  <dimension ref="A1:U73"/>
  <sheetViews>
    <sheetView tabSelected="1" topLeftCell="A37" zoomScale="85" zoomScaleNormal="85" workbookViewId="0">
      <selection activeCell="Y49" sqref="Y49"/>
    </sheetView>
  </sheetViews>
  <sheetFormatPr defaultRowHeight="15" x14ac:dyDescent="0.25"/>
  <cols>
    <col min="3" max="3" width="13.140625" bestFit="1" customWidth="1"/>
    <col min="7" max="7" width="10.5703125" bestFit="1" customWidth="1"/>
    <col min="15" max="15" width="12" bestFit="1" customWidth="1"/>
    <col min="20" max="21" width="10" bestFit="1" customWidth="1"/>
  </cols>
  <sheetData>
    <row r="1" spans="1:21" x14ac:dyDescent="0.25">
      <c r="A1" t="s">
        <v>0</v>
      </c>
      <c r="B1" t="s">
        <v>1</v>
      </c>
      <c r="C1" t="s">
        <v>7</v>
      </c>
      <c r="D1" t="s">
        <v>2</v>
      </c>
      <c r="E1" t="s">
        <v>4</v>
      </c>
      <c r="F1" t="s">
        <v>3</v>
      </c>
      <c r="G1" t="s">
        <v>6</v>
      </c>
    </row>
    <row r="2" spans="1:21" x14ac:dyDescent="0.25">
      <c r="A2">
        <v>2017</v>
      </c>
      <c r="B2">
        <v>1</v>
      </c>
      <c r="D2" s="1">
        <v>0.38</v>
      </c>
      <c r="E2">
        <v>1.09E-2</v>
      </c>
      <c r="F2" s="2">
        <v>3.383</v>
      </c>
      <c r="G2" s="4">
        <v>4113</v>
      </c>
      <c r="I2">
        <f>D2/100</f>
        <v>3.8E-3</v>
      </c>
      <c r="J2">
        <f>1+I2</f>
        <v>1.0038</v>
      </c>
      <c r="M2">
        <f>E2/100</f>
        <v>1.0899999999999999E-4</v>
      </c>
      <c r="N2">
        <f>1+M2</f>
        <v>1.0001089999999999</v>
      </c>
      <c r="Q2" s="2">
        <f>F2</f>
        <v>3.383</v>
      </c>
      <c r="T2" s="2">
        <f>G2</f>
        <v>4113</v>
      </c>
    </row>
    <row r="3" spans="1:21" x14ac:dyDescent="0.25">
      <c r="A3">
        <v>2017</v>
      </c>
      <c r="B3">
        <v>2</v>
      </c>
      <c r="D3" s="1">
        <v>0.33</v>
      </c>
      <c r="E3">
        <v>8.6999999999999994E-3</v>
      </c>
      <c r="F3" s="2">
        <v>3.2033999999999998</v>
      </c>
      <c r="G3" s="4">
        <v>4043</v>
      </c>
      <c r="I3">
        <f t="shared" ref="I3:I33" si="0">D3/100</f>
        <v>3.3E-3</v>
      </c>
      <c r="J3">
        <f t="shared" ref="J3:J66" si="1">1+I3</f>
        <v>1.0033000000000001</v>
      </c>
      <c r="M3">
        <f t="shared" ref="M3:M5" si="2">E3/100</f>
        <v>8.7000000000000001E-5</v>
      </c>
      <c r="N3">
        <f t="shared" ref="N3:N66" si="3">1+M3</f>
        <v>1.0000869999999999</v>
      </c>
      <c r="Q3" s="2">
        <f t="shared" ref="Q3:Q5" si="4">F3</f>
        <v>3.2033999999999998</v>
      </c>
      <c r="T3" s="2">
        <f t="shared" ref="T3:T5" si="5">G3</f>
        <v>4043</v>
      </c>
    </row>
    <row r="4" spans="1:21" x14ac:dyDescent="0.25">
      <c r="A4">
        <v>2017</v>
      </c>
      <c r="B4">
        <v>3</v>
      </c>
      <c r="D4" s="1">
        <v>0.25</v>
      </c>
      <c r="E4">
        <v>1.0500000000000001E-2</v>
      </c>
      <c r="F4" s="2">
        <v>3.0779000000000001</v>
      </c>
      <c r="G4" s="4">
        <v>4048</v>
      </c>
      <c r="I4">
        <f t="shared" si="0"/>
        <v>2.5000000000000001E-3</v>
      </c>
      <c r="J4">
        <f t="shared" si="1"/>
        <v>1.0024999999999999</v>
      </c>
      <c r="K4">
        <f>(J2*J3*J4)-1</f>
        <v>9.6303213499999707E-3</v>
      </c>
      <c r="M4">
        <f t="shared" si="2"/>
        <v>1.05E-4</v>
      </c>
      <c r="N4">
        <f t="shared" si="3"/>
        <v>1.000105</v>
      </c>
      <c r="O4">
        <f>(N2*N3*N4)-1</f>
        <v>3.0103006399562204E-4</v>
      </c>
      <c r="Q4" s="2">
        <f t="shared" si="4"/>
        <v>3.0779000000000001</v>
      </c>
      <c r="R4" s="2">
        <f>AVERAGE(Q2:Q4)</f>
        <v>3.2214333333333331</v>
      </c>
      <c r="T4" s="2">
        <f t="shared" si="5"/>
        <v>4048</v>
      </c>
      <c r="U4" s="2">
        <f>AVERAGE(T2:T4)</f>
        <v>4068</v>
      </c>
    </row>
    <row r="5" spans="1:21" x14ac:dyDescent="0.25">
      <c r="A5">
        <v>2017</v>
      </c>
      <c r="B5">
        <v>4</v>
      </c>
      <c r="D5" s="1">
        <v>0.14000000000000001</v>
      </c>
      <c r="E5">
        <v>7.9000000000000008E-3</v>
      </c>
      <c r="F5" s="2">
        <v>3.1629</v>
      </c>
      <c r="G5" s="4">
        <v>4043</v>
      </c>
      <c r="I5">
        <f t="shared" si="0"/>
        <v>1.4000000000000002E-3</v>
      </c>
      <c r="J5">
        <f t="shared" si="1"/>
        <v>1.0014000000000001</v>
      </c>
      <c r="M5">
        <f t="shared" si="2"/>
        <v>7.9000000000000009E-5</v>
      </c>
      <c r="N5">
        <f t="shared" si="3"/>
        <v>1.0000789999999999</v>
      </c>
      <c r="Q5" s="2">
        <f t="shared" si="4"/>
        <v>3.1629</v>
      </c>
      <c r="T5" s="2">
        <f t="shared" si="5"/>
        <v>4043</v>
      </c>
    </row>
    <row r="6" spans="1:21" x14ac:dyDescent="0.25">
      <c r="A6">
        <v>2017</v>
      </c>
      <c r="B6">
        <v>5</v>
      </c>
      <c r="D6" s="1">
        <v>0.31</v>
      </c>
      <c r="E6">
        <v>9.2999999999999992E-3</v>
      </c>
      <c r="F6" s="2">
        <v>3.1269</v>
      </c>
      <c r="G6" s="4">
        <v>4047</v>
      </c>
      <c r="I6">
        <f t="shared" si="0"/>
        <v>3.0999999999999999E-3</v>
      </c>
      <c r="J6">
        <f t="shared" si="1"/>
        <v>1.0031000000000001</v>
      </c>
      <c r="M6">
        <f t="shared" ref="M6:M69" si="6">E6/100</f>
        <v>9.2999999999999997E-5</v>
      </c>
      <c r="N6">
        <f t="shared" si="3"/>
        <v>1.0000929999999999</v>
      </c>
      <c r="Q6" s="2">
        <f t="shared" ref="Q6:Q69" si="7">F6</f>
        <v>3.1269</v>
      </c>
      <c r="T6" s="2">
        <f t="shared" ref="T6:T69" si="8">G6</f>
        <v>4047</v>
      </c>
    </row>
    <row r="7" spans="1:21" x14ac:dyDescent="0.25">
      <c r="A7">
        <v>2017</v>
      </c>
      <c r="B7">
        <v>6</v>
      </c>
      <c r="D7" s="1">
        <v>-0.23</v>
      </c>
      <c r="E7">
        <v>8.0999999999999996E-3</v>
      </c>
      <c r="F7" s="2">
        <v>3.1011000000000002</v>
      </c>
      <c r="G7" s="4">
        <v>4119</v>
      </c>
      <c r="I7">
        <f t="shared" si="0"/>
        <v>-2.3E-3</v>
      </c>
      <c r="J7">
        <f t="shared" si="1"/>
        <v>0.99770000000000003</v>
      </c>
      <c r="K7">
        <f t="shared" ref="K7" si="9">(J5*J6*J7)-1</f>
        <v>2.1939800180001967E-3</v>
      </c>
      <c r="M7">
        <f t="shared" si="6"/>
        <v>8.099999999999999E-5</v>
      </c>
      <c r="N7">
        <f t="shared" si="3"/>
        <v>1.000081</v>
      </c>
      <c r="O7">
        <f t="shared" ref="O7" si="10">(N5*N6*N7)-1</f>
        <v>2.5302127959481169E-4</v>
      </c>
      <c r="Q7" s="2">
        <f t="shared" si="7"/>
        <v>3.1011000000000002</v>
      </c>
      <c r="R7" s="2">
        <f t="shared" ref="R7" si="11">AVERAGE(Q5:Q7)</f>
        <v>3.1303000000000001</v>
      </c>
      <c r="T7" s="2">
        <f t="shared" si="8"/>
        <v>4119</v>
      </c>
      <c r="U7" s="2">
        <f t="shared" ref="U7" si="12">AVERAGE(T5:T7)</f>
        <v>4069.6666666666665</v>
      </c>
    </row>
    <row r="8" spans="1:21" x14ac:dyDescent="0.25">
      <c r="A8">
        <v>2017</v>
      </c>
      <c r="B8">
        <v>7</v>
      </c>
      <c r="D8" s="1">
        <v>0.24</v>
      </c>
      <c r="E8">
        <v>8.0000000000000002E-3</v>
      </c>
      <c r="F8" s="2">
        <v>3.2835999999999999</v>
      </c>
      <c r="G8" s="4">
        <v>4163</v>
      </c>
      <c r="I8">
        <f t="shared" si="0"/>
        <v>2.3999999999999998E-3</v>
      </c>
      <c r="J8">
        <f t="shared" si="1"/>
        <v>1.0024</v>
      </c>
      <c r="M8">
        <f t="shared" si="6"/>
        <v>8.0000000000000007E-5</v>
      </c>
      <c r="N8">
        <f t="shared" si="3"/>
        <v>1.0000800000000001</v>
      </c>
      <c r="Q8" s="2">
        <f t="shared" si="7"/>
        <v>3.2835999999999999</v>
      </c>
      <c r="T8" s="2">
        <f t="shared" si="8"/>
        <v>4163</v>
      </c>
    </row>
    <row r="9" spans="1:21" x14ac:dyDescent="0.25">
      <c r="A9">
        <v>2017</v>
      </c>
      <c r="B9">
        <v>8</v>
      </c>
      <c r="D9" s="1">
        <v>0.19</v>
      </c>
      <c r="E9">
        <v>8.0000000000000002E-3</v>
      </c>
      <c r="F9" s="2">
        <v>3.1899000000000002</v>
      </c>
      <c r="G9" s="4">
        <v>4132</v>
      </c>
      <c r="I9">
        <f t="shared" si="0"/>
        <v>1.9E-3</v>
      </c>
      <c r="J9">
        <f t="shared" si="1"/>
        <v>1.0019</v>
      </c>
      <c r="M9">
        <f t="shared" si="6"/>
        <v>8.0000000000000007E-5</v>
      </c>
      <c r="N9">
        <f t="shared" si="3"/>
        <v>1.0000800000000001</v>
      </c>
      <c r="Q9" s="2">
        <f t="shared" si="7"/>
        <v>3.1899000000000002</v>
      </c>
      <c r="T9" s="2">
        <f t="shared" si="8"/>
        <v>4132</v>
      </c>
    </row>
    <row r="10" spans="1:21" x14ac:dyDescent="0.25">
      <c r="A10">
        <v>2017</v>
      </c>
      <c r="B10">
        <v>9</v>
      </c>
      <c r="D10" s="1">
        <v>0.16</v>
      </c>
      <c r="E10">
        <v>6.4000000000000003E-3</v>
      </c>
      <c r="F10" s="2">
        <v>3.1976</v>
      </c>
      <c r="G10" s="4">
        <v>4163</v>
      </c>
      <c r="I10">
        <f t="shared" si="0"/>
        <v>1.6000000000000001E-3</v>
      </c>
      <c r="J10">
        <f t="shared" si="1"/>
        <v>1.0016</v>
      </c>
      <c r="K10">
        <f t="shared" ref="K10" si="13">(J8*J9*J10)-1</f>
        <v>5.9114472960000164E-3</v>
      </c>
      <c r="M10">
        <f t="shared" si="6"/>
        <v>6.3999999999999997E-5</v>
      </c>
      <c r="N10">
        <f t="shared" si="3"/>
        <v>1.0000640000000001</v>
      </c>
      <c r="O10">
        <f t="shared" ref="O10" si="14">(N8*N9*N10)-1</f>
        <v>2.2401664040994085E-4</v>
      </c>
      <c r="Q10" s="2">
        <f t="shared" si="7"/>
        <v>3.1976</v>
      </c>
      <c r="R10" s="2">
        <f t="shared" ref="R10" si="15">AVERAGE(Q8:Q10)</f>
        <v>3.2236999999999996</v>
      </c>
      <c r="T10" s="2">
        <f t="shared" si="8"/>
        <v>4163</v>
      </c>
      <c r="U10" s="2">
        <f t="shared" ref="U10" si="16">AVERAGE(T8:T10)</f>
        <v>4152.666666666667</v>
      </c>
    </row>
    <row r="11" spans="1:21" x14ac:dyDescent="0.25">
      <c r="A11">
        <v>2017</v>
      </c>
      <c r="B11">
        <v>10</v>
      </c>
      <c r="D11" s="1">
        <v>0.42</v>
      </c>
      <c r="E11">
        <v>6.4000000000000003E-3</v>
      </c>
      <c r="F11" s="2">
        <v>3.1255000000000002</v>
      </c>
      <c r="G11" s="4">
        <v>4232</v>
      </c>
      <c r="I11">
        <f t="shared" si="0"/>
        <v>4.1999999999999997E-3</v>
      </c>
      <c r="J11">
        <f t="shared" si="1"/>
        <v>1.0042</v>
      </c>
      <c r="M11">
        <f t="shared" si="6"/>
        <v>6.3999999999999997E-5</v>
      </c>
      <c r="N11">
        <f t="shared" si="3"/>
        <v>1.0000640000000001</v>
      </c>
      <c r="Q11" s="2">
        <f t="shared" si="7"/>
        <v>3.1255000000000002</v>
      </c>
      <c r="T11" s="2">
        <f t="shared" si="8"/>
        <v>4232</v>
      </c>
    </row>
    <row r="12" spans="1:21" x14ac:dyDescent="0.25">
      <c r="A12">
        <v>2017</v>
      </c>
      <c r="B12">
        <v>11</v>
      </c>
      <c r="D12" s="1">
        <v>0.28000000000000003</v>
      </c>
      <c r="E12">
        <v>5.7000000000000002E-3</v>
      </c>
      <c r="F12" s="2">
        <v>3.1572</v>
      </c>
      <c r="G12" s="4">
        <v>4330</v>
      </c>
      <c r="I12">
        <f t="shared" si="0"/>
        <v>2.8000000000000004E-3</v>
      </c>
      <c r="J12">
        <f t="shared" si="1"/>
        <v>1.0027999999999999</v>
      </c>
      <c r="M12">
        <f t="shared" si="6"/>
        <v>5.7000000000000003E-5</v>
      </c>
      <c r="N12">
        <f t="shared" si="3"/>
        <v>1.000057</v>
      </c>
      <c r="Q12" s="2">
        <f t="shared" si="7"/>
        <v>3.1572</v>
      </c>
      <c r="T12" s="2">
        <f t="shared" si="8"/>
        <v>4330</v>
      </c>
    </row>
    <row r="13" spans="1:21" x14ac:dyDescent="0.25">
      <c r="A13">
        <v>2017</v>
      </c>
      <c r="B13">
        <v>12</v>
      </c>
      <c r="D13" s="1">
        <v>0.44</v>
      </c>
      <c r="E13">
        <v>5.4000000000000003E-3</v>
      </c>
      <c r="F13" s="2">
        <v>3.2833999999999999</v>
      </c>
      <c r="G13" s="4">
        <v>4335</v>
      </c>
      <c r="I13">
        <f t="shared" si="0"/>
        <v>4.4000000000000003E-3</v>
      </c>
      <c r="J13">
        <f t="shared" si="1"/>
        <v>1.0044</v>
      </c>
      <c r="K13">
        <f t="shared" ref="K13" si="17">(J11*J12*J13)-1</f>
        <v>1.1442611743999853E-2</v>
      </c>
      <c r="M13">
        <f t="shared" si="6"/>
        <v>5.4000000000000005E-5</v>
      </c>
      <c r="N13">
        <f t="shared" si="3"/>
        <v>1.000054</v>
      </c>
      <c r="O13">
        <f t="shared" ref="O13" si="18">(N11*N12*N13)-1</f>
        <v>1.7501018219689968E-4</v>
      </c>
      <c r="Q13" s="2">
        <f t="shared" si="7"/>
        <v>3.2833999999999999</v>
      </c>
      <c r="R13" s="2">
        <f t="shared" ref="R13" si="19">AVERAGE(Q11:Q13)</f>
        <v>3.1887000000000003</v>
      </c>
      <c r="T13" s="2">
        <f t="shared" si="8"/>
        <v>4335</v>
      </c>
      <c r="U13" s="2">
        <f t="shared" ref="U13" si="20">AVERAGE(T11:T13)</f>
        <v>4299</v>
      </c>
    </row>
    <row r="14" spans="1:21" x14ac:dyDescent="0.25">
      <c r="A14">
        <v>2018</v>
      </c>
      <c r="B14">
        <v>1</v>
      </c>
      <c r="D14" s="1">
        <v>0.28999999999999998</v>
      </c>
      <c r="E14">
        <v>5.7999999999999996E-3</v>
      </c>
      <c r="F14" s="2">
        <v>3.3182</v>
      </c>
      <c r="G14" s="4">
        <v>4292</v>
      </c>
      <c r="I14">
        <f t="shared" si="0"/>
        <v>2.8999999999999998E-3</v>
      </c>
      <c r="J14">
        <f t="shared" si="1"/>
        <v>1.0028999999999999</v>
      </c>
      <c r="M14">
        <f t="shared" si="6"/>
        <v>5.7999999999999994E-5</v>
      </c>
      <c r="N14">
        <f t="shared" si="3"/>
        <v>1.0000579999999999</v>
      </c>
      <c r="Q14" s="2">
        <f t="shared" si="7"/>
        <v>3.3182</v>
      </c>
      <c r="T14" s="2">
        <f t="shared" si="8"/>
        <v>4292</v>
      </c>
    </row>
    <row r="15" spans="1:21" x14ac:dyDescent="0.25">
      <c r="A15">
        <v>2018</v>
      </c>
      <c r="B15">
        <v>2</v>
      </c>
      <c r="D15" s="1">
        <v>0.32</v>
      </c>
      <c r="E15">
        <v>4.7000000000000002E-3</v>
      </c>
      <c r="F15" s="2">
        <v>3.1962999999999999</v>
      </c>
      <c r="G15" s="4">
        <v>4277</v>
      </c>
      <c r="I15">
        <f t="shared" si="0"/>
        <v>3.2000000000000002E-3</v>
      </c>
      <c r="J15">
        <f t="shared" si="1"/>
        <v>1.0032000000000001</v>
      </c>
      <c r="M15">
        <f t="shared" si="6"/>
        <v>4.7000000000000004E-5</v>
      </c>
      <c r="N15">
        <f t="shared" si="3"/>
        <v>1.0000469999999999</v>
      </c>
      <c r="Q15" s="2">
        <f t="shared" si="7"/>
        <v>3.1962999999999999</v>
      </c>
      <c r="T15" s="2">
        <f t="shared" si="8"/>
        <v>4277</v>
      </c>
    </row>
    <row r="16" spans="1:21" x14ac:dyDescent="0.25">
      <c r="A16">
        <v>2018</v>
      </c>
      <c r="B16">
        <v>3</v>
      </c>
      <c r="D16" s="1">
        <v>0.09</v>
      </c>
      <c r="E16">
        <v>5.3E-3</v>
      </c>
      <c r="F16" s="2">
        <v>3.2208000000000001</v>
      </c>
      <c r="G16" s="4">
        <v>4287</v>
      </c>
      <c r="I16">
        <f t="shared" si="0"/>
        <v>8.9999999999999998E-4</v>
      </c>
      <c r="J16">
        <f t="shared" si="1"/>
        <v>1.0008999999999999</v>
      </c>
      <c r="K16">
        <f t="shared" ref="K16" si="21">(J14*J15*J16)-1</f>
        <v>7.0147783519998175E-3</v>
      </c>
      <c r="M16">
        <f t="shared" si="6"/>
        <v>5.3000000000000001E-5</v>
      </c>
      <c r="N16">
        <f t="shared" si="3"/>
        <v>1.0000530000000001</v>
      </c>
      <c r="O16">
        <f t="shared" ref="O16" si="22">(N14*N15*N16)-1</f>
        <v>1.5800829114454018E-4</v>
      </c>
      <c r="Q16" s="2">
        <f t="shared" si="7"/>
        <v>3.2208000000000001</v>
      </c>
      <c r="R16" s="2">
        <f t="shared" ref="R16" si="23">AVERAGE(Q14:Q16)</f>
        <v>3.2451000000000003</v>
      </c>
      <c r="T16" s="2">
        <f t="shared" si="8"/>
        <v>4287</v>
      </c>
      <c r="U16" s="2">
        <f t="shared" ref="U16" si="24">AVERAGE(T14:T16)</f>
        <v>4285.333333333333</v>
      </c>
    </row>
    <row r="17" spans="1:21" x14ac:dyDescent="0.25">
      <c r="A17">
        <v>2018</v>
      </c>
      <c r="B17">
        <v>4</v>
      </c>
      <c r="D17" s="1">
        <v>0.22</v>
      </c>
      <c r="E17">
        <v>5.1999999999999998E-3</v>
      </c>
      <c r="F17" s="2">
        <v>3.2858999999999998</v>
      </c>
      <c r="G17" s="4">
        <v>4281</v>
      </c>
      <c r="I17">
        <f t="shared" si="0"/>
        <v>2.2000000000000001E-3</v>
      </c>
      <c r="J17">
        <f t="shared" si="1"/>
        <v>1.0022</v>
      </c>
      <c r="M17">
        <f t="shared" si="6"/>
        <v>5.1999999999999997E-5</v>
      </c>
      <c r="N17">
        <f t="shared" si="3"/>
        <v>1.0000519999999999</v>
      </c>
      <c r="Q17" s="2">
        <f t="shared" si="7"/>
        <v>3.2858999999999998</v>
      </c>
      <c r="T17" s="2">
        <f t="shared" si="8"/>
        <v>4281</v>
      </c>
    </row>
    <row r="18" spans="1:21" x14ac:dyDescent="0.25">
      <c r="A18">
        <v>2018</v>
      </c>
      <c r="B18">
        <v>5</v>
      </c>
      <c r="D18" s="1">
        <v>0.4</v>
      </c>
      <c r="E18">
        <v>5.1999999999999998E-3</v>
      </c>
      <c r="F18" s="2">
        <v>3.4104999999999999</v>
      </c>
      <c r="G18" s="4">
        <v>4271</v>
      </c>
      <c r="I18">
        <f t="shared" si="0"/>
        <v>4.0000000000000001E-3</v>
      </c>
      <c r="J18">
        <f t="shared" si="1"/>
        <v>1.004</v>
      </c>
      <c r="M18">
        <f t="shared" si="6"/>
        <v>5.1999999999999997E-5</v>
      </c>
      <c r="N18">
        <f t="shared" si="3"/>
        <v>1.0000519999999999</v>
      </c>
      <c r="Q18" s="2">
        <f t="shared" si="7"/>
        <v>3.4104999999999999</v>
      </c>
      <c r="T18" s="2">
        <f t="shared" si="8"/>
        <v>4271</v>
      </c>
    </row>
    <row r="19" spans="1:21" x14ac:dyDescent="0.25">
      <c r="A19">
        <v>2018</v>
      </c>
      <c r="B19">
        <v>6</v>
      </c>
      <c r="D19" s="1">
        <v>1.26</v>
      </c>
      <c r="E19">
        <v>5.1999999999999998E-3</v>
      </c>
      <c r="F19" s="2">
        <v>3.6753</v>
      </c>
      <c r="G19" s="4">
        <v>4284</v>
      </c>
      <c r="I19">
        <f t="shared" si="0"/>
        <v>1.26E-2</v>
      </c>
      <c r="J19">
        <f t="shared" si="1"/>
        <v>1.0125999999999999</v>
      </c>
      <c r="K19">
        <f t="shared" ref="K19" si="25">(J17*J18*J19)-1</f>
        <v>1.8887030879999989E-2</v>
      </c>
      <c r="M19">
        <f t="shared" si="6"/>
        <v>5.1999999999999997E-5</v>
      </c>
      <c r="N19">
        <f t="shared" si="3"/>
        <v>1.0000519999999999</v>
      </c>
      <c r="O19">
        <f t="shared" ref="O19" si="26">(N17*N18*N19)-1</f>
        <v>1.5600811214033783E-4</v>
      </c>
      <c r="Q19" s="2">
        <f t="shared" si="7"/>
        <v>3.6753</v>
      </c>
      <c r="R19" s="2">
        <f t="shared" ref="R19" si="27">AVERAGE(Q17:Q19)</f>
        <v>3.4572333333333334</v>
      </c>
      <c r="T19" s="2">
        <f t="shared" si="8"/>
        <v>4284</v>
      </c>
      <c r="U19" s="2">
        <f t="shared" ref="U19" si="28">AVERAGE(T17:T19)</f>
        <v>4278.666666666667</v>
      </c>
    </row>
    <row r="20" spans="1:21" x14ac:dyDescent="0.25">
      <c r="A20">
        <v>2018</v>
      </c>
      <c r="B20">
        <v>7</v>
      </c>
      <c r="D20" s="1">
        <v>0.33</v>
      </c>
      <c r="E20">
        <v>5.4000000000000003E-3</v>
      </c>
      <c r="F20" s="2">
        <v>3.7738</v>
      </c>
      <c r="G20" s="4">
        <v>4309</v>
      </c>
      <c r="I20">
        <f t="shared" si="0"/>
        <v>3.3E-3</v>
      </c>
      <c r="J20">
        <f t="shared" si="1"/>
        <v>1.0033000000000001</v>
      </c>
      <c r="M20">
        <f t="shared" si="6"/>
        <v>5.4000000000000005E-5</v>
      </c>
      <c r="N20">
        <f t="shared" si="3"/>
        <v>1.000054</v>
      </c>
      <c r="Q20" s="2">
        <f t="shared" si="7"/>
        <v>3.7738</v>
      </c>
      <c r="T20" s="2">
        <f t="shared" si="8"/>
        <v>4309</v>
      </c>
    </row>
    <row r="21" spans="1:21" x14ac:dyDescent="0.25">
      <c r="A21">
        <v>2018</v>
      </c>
      <c r="B21">
        <v>8</v>
      </c>
      <c r="D21" s="1">
        <v>-0.09</v>
      </c>
      <c r="E21">
        <v>5.7000000000000002E-3</v>
      </c>
      <c r="F21" s="2">
        <v>3.8744999999999998</v>
      </c>
      <c r="G21" s="4">
        <v>4336</v>
      </c>
      <c r="I21">
        <f t="shared" si="0"/>
        <v>-8.9999999999999998E-4</v>
      </c>
      <c r="J21">
        <f t="shared" si="1"/>
        <v>0.99909999999999999</v>
      </c>
      <c r="M21">
        <f t="shared" si="6"/>
        <v>5.7000000000000003E-5</v>
      </c>
      <c r="N21">
        <f t="shared" si="3"/>
        <v>1.000057</v>
      </c>
      <c r="Q21" s="2">
        <f t="shared" si="7"/>
        <v>3.8744999999999998</v>
      </c>
      <c r="T21" s="2">
        <f t="shared" si="8"/>
        <v>4336</v>
      </c>
    </row>
    <row r="22" spans="1:21" x14ac:dyDescent="0.25">
      <c r="A22">
        <v>2018</v>
      </c>
      <c r="B22">
        <v>9</v>
      </c>
      <c r="D22" s="1">
        <v>0.48</v>
      </c>
      <c r="E22">
        <v>4.7000000000000002E-3</v>
      </c>
      <c r="F22" s="2">
        <v>3.9134000000000002</v>
      </c>
      <c r="G22" s="4">
        <v>4341</v>
      </c>
      <c r="I22">
        <f t="shared" si="0"/>
        <v>4.7999999999999996E-3</v>
      </c>
      <c r="J22">
        <f t="shared" si="1"/>
        <v>1.0047999999999999</v>
      </c>
      <c r="K22">
        <f t="shared" ref="K22" si="29">(J20*J21*J22)-1</f>
        <v>7.2085357439999331E-3</v>
      </c>
      <c r="M22">
        <f t="shared" si="6"/>
        <v>4.7000000000000004E-5</v>
      </c>
      <c r="N22">
        <f t="shared" si="3"/>
        <v>1.0000469999999999</v>
      </c>
      <c r="O22">
        <f t="shared" ref="O22" si="30">(N20*N21*N22)-1</f>
        <v>1.5800829514467374E-4</v>
      </c>
      <c r="Q22" s="2">
        <f t="shared" si="7"/>
        <v>3.9134000000000002</v>
      </c>
      <c r="R22" s="2">
        <f t="shared" ref="R22" si="31">AVERAGE(Q20:Q22)</f>
        <v>3.8538999999999999</v>
      </c>
      <c r="T22" s="2">
        <f t="shared" si="8"/>
        <v>4341</v>
      </c>
      <c r="U22" s="2">
        <f t="shared" ref="U22" si="32">AVERAGE(T20:T22)</f>
        <v>4328.666666666667</v>
      </c>
    </row>
    <row r="23" spans="1:21" x14ac:dyDescent="0.25">
      <c r="A23">
        <v>2018</v>
      </c>
      <c r="B23">
        <v>10</v>
      </c>
      <c r="D23" s="1">
        <v>0.45</v>
      </c>
      <c r="E23">
        <v>5.4000000000000003E-3</v>
      </c>
      <c r="F23" s="2">
        <v>4.1879</v>
      </c>
      <c r="G23" s="4">
        <v>4430</v>
      </c>
      <c r="I23">
        <f t="shared" si="0"/>
        <v>4.5000000000000005E-3</v>
      </c>
      <c r="J23">
        <f t="shared" si="1"/>
        <v>1.0044999999999999</v>
      </c>
      <c r="M23">
        <f t="shared" si="6"/>
        <v>5.4000000000000005E-5</v>
      </c>
      <c r="N23">
        <f t="shared" si="3"/>
        <v>1.000054</v>
      </c>
      <c r="Q23" s="2">
        <f t="shared" si="7"/>
        <v>4.1879</v>
      </c>
      <c r="T23" s="2">
        <f t="shared" si="8"/>
        <v>4430</v>
      </c>
    </row>
    <row r="24" spans="1:21" x14ac:dyDescent="0.25">
      <c r="A24">
        <v>2018</v>
      </c>
      <c r="B24">
        <v>11</v>
      </c>
      <c r="D24" s="1">
        <v>-0.21</v>
      </c>
      <c r="E24">
        <v>4.8999999999999998E-3</v>
      </c>
      <c r="F24" s="2">
        <v>3.7332000000000001</v>
      </c>
      <c r="G24" s="4">
        <v>4393</v>
      </c>
      <c r="I24">
        <f t="shared" si="0"/>
        <v>-2.0999999999999999E-3</v>
      </c>
      <c r="J24">
        <f t="shared" si="1"/>
        <v>0.99790000000000001</v>
      </c>
      <c r="M24">
        <f t="shared" si="6"/>
        <v>4.8999999999999998E-5</v>
      </c>
      <c r="N24">
        <f t="shared" si="3"/>
        <v>1.000049</v>
      </c>
      <c r="Q24" s="2">
        <f t="shared" si="7"/>
        <v>3.7332000000000001</v>
      </c>
      <c r="T24" s="2">
        <f t="shared" si="8"/>
        <v>4393</v>
      </c>
    </row>
    <row r="25" spans="1:21" x14ac:dyDescent="0.25">
      <c r="A25">
        <v>2018</v>
      </c>
      <c r="B25">
        <v>12</v>
      </c>
      <c r="D25" s="1">
        <v>0.15</v>
      </c>
      <c r="E25">
        <v>4.8999999999999998E-3</v>
      </c>
      <c r="F25" s="2">
        <v>3.7924000000000002</v>
      </c>
      <c r="G25" s="4">
        <v>4450</v>
      </c>
      <c r="I25">
        <f t="shared" si="0"/>
        <v>1.5E-3</v>
      </c>
      <c r="J25">
        <f t="shared" si="1"/>
        <v>1.0015000000000001</v>
      </c>
      <c r="K25">
        <f t="shared" ref="K25" si="33">(J23*J24*J25)-1</f>
        <v>3.894135824999978E-3</v>
      </c>
      <c r="M25">
        <f t="shared" si="6"/>
        <v>4.8999999999999998E-5</v>
      </c>
      <c r="N25">
        <f t="shared" si="3"/>
        <v>1.000049</v>
      </c>
      <c r="O25">
        <f t="shared" ref="O25" si="34">(N23*N24*N25)-1</f>
        <v>1.5200769312961881E-4</v>
      </c>
      <c r="Q25" s="2">
        <f t="shared" si="7"/>
        <v>3.7924000000000002</v>
      </c>
      <c r="R25" s="2">
        <f t="shared" ref="R25" si="35">AVERAGE(Q23:Q25)</f>
        <v>3.9045000000000001</v>
      </c>
      <c r="T25" s="2">
        <f t="shared" si="8"/>
        <v>4450</v>
      </c>
      <c r="U25" s="2">
        <f t="shared" ref="U25" si="36">AVERAGE(T23:T25)</f>
        <v>4424.333333333333</v>
      </c>
    </row>
    <row r="26" spans="1:21" x14ac:dyDescent="0.25">
      <c r="A26">
        <v>2019</v>
      </c>
      <c r="B26">
        <v>1</v>
      </c>
      <c r="D26" s="1">
        <v>0.32</v>
      </c>
      <c r="E26">
        <v>5.4000000000000003E-3</v>
      </c>
      <c r="F26" s="2">
        <v>3.9089999999999998</v>
      </c>
      <c r="G26" s="4">
        <v>4437</v>
      </c>
      <c r="I26">
        <f t="shared" si="0"/>
        <v>3.2000000000000002E-3</v>
      </c>
      <c r="J26">
        <f t="shared" si="1"/>
        <v>1.0032000000000001</v>
      </c>
      <c r="M26">
        <f t="shared" si="6"/>
        <v>5.4000000000000005E-5</v>
      </c>
      <c r="N26">
        <f t="shared" si="3"/>
        <v>1.000054</v>
      </c>
      <c r="Q26" s="2">
        <f t="shared" si="7"/>
        <v>3.9089999999999998</v>
      </c>
      <c r="T26" s="2">
        <f t="shared" si="8"/>
        <v>4437</v>
      </c>
    </row>
    <row r="27" spans="1:21" x14ac:dyDescent="0.25">
      <c r="A27">
        <v>2019</v>
      </c>
      <c r="B27">
        <v>2</v>
      </c>
      <c r="D27" s="1">
        <v>0.43</v>
      </c>
      <c r="E27">
        <v>4.8999999999999998E-3</v>
      </c>
      <c r="F27" s="2">
        <v>3.7048999999999999</v>
      </c>
      <c r="G27" s="4">
        <v>4454</v>
      </c>
      <c r="I27">
        <f t="shared" si="0"/>
        <v>4.3E-3</v>
      </c>
      <c r="J27">
        <f t="shared" si="1"/>
        <v>1.0043</v>
      </c>
      <c r="M27">
        <f t="shared" si="6"/>
        <v>4.8999999999999998E-5</v>
      </c>
      <c r="N27">
        <f t="shared" si="3"/>
        <v>1.000049</v>
      </c>
      <c r="Q27" s="2">
        <f t="shared" si="7"/>
        <v>3.7048999999999999</v>
      </c>
      <c r="T27" s="2">
        <f t="shared" si="8"/>
        <v>4454</v>
      </c>
    </row>
    <row r="28" spans="1:21" x14ac:dyDescent="0.25">
      <c r="A28">
        <v>2019</v>
      </c>
      <c r="B28">
        <v>3</v>
      </c>
      <c r="D28" s="1">
        <v>0.75</v>
      </c>
      <c r="E28">
        <v>4.7000000000000002E-3</v>
      </c>
      <c r="F28" s="2">
        <v>3.7155</v>
      </c>
      <c r="G28" s="4">
        <v>4367</v>
      </c>
      <c r="I28">
        <f t="shared" si="0"/>
        <v>7.4999999999999997E-3</v>
      </c>
      <c r="J28">
        <f t="shared" si="1"/>
        <v>1.0075000000000001</v>
      </c>
      <c r="K28">
        <f t="shared" ref="K28" si="37">(J26*J27*J28)-1</f>
        <v>1.5070113200000179E-2</v>
      </c>
      <c r="M28">
        <f t="shared" si="6"/>
        <v>4.7000000000000004E-5</v>
      </c>
      <c r="N28">
        <f t="shared" si="3"/>
        <v>1.0000469999999999</v>
      </c>
      <c r="O28">
        <f t="shared" ref="O28" si="38">(N26*N27*N28)-1</f>
        <v>1.5000748712434842E-4</v>
      </c>
      <c r="Q28" s="2">
        <f t="shared" si="7"/>
        <v>3.7155</v>
      </c>
      <c r="R28" s="2">
        <f t="shared" ref="R28" si="39">AVERAGE(Q26:Q28)</f>
        <v>3.7764666666666664</v>
      </c>
      <c r="T28" s="2">
        <f t="shared" si="8"/>
        <v>4367</v>
      </c>
      <c r="U28" s="2">
        <f t="shared" ref="U28" si="40">AVERAGE(T26:T28)</f>
        <v>4419.333333333333</v>
      </c>
    </row>
    <row r="29" spans="1:21" x14ac:dyDescent="0.25">
      <c r="A29">
        <v>2019</v>
      </c>
      <c r="B29">
        <v>4</v>
      </c>
      <c r="D29" s="1">
        <v>0.56999999999999995</v>
      </c>
      <c r="E29">
        <v>5.1999999999999998E-3</v>
      </c>
      <c r="F29" s="2">
        <v>3.8344</v>
      </c>
      <c r="G29" s="4">
        <v>4317</v>
      </c>
      <c r="I29">
        <f t="shared" si="0"/>
        <v>5.6999999999999993E-3</v>
      </c>
      <c r="J29">
        <f t="shared" si="1"/>
        <v>1.0057</v>
      </c>
      <c r="M29">
        <f t="shared" si="6"/>
        <v>5.1999999999999997E-5</v>
      </c>
      <c r="N29">
        <f t="shared" si="3"/>
        <v>1.0000519999999999</v>
      </c>
      <c r="Q29" s="2">
        <f t="shared" si="7"/>
        <v>3.8344</v>
      </c>
      <c r="T29" s="2">
        <f t="shared" si="8"/>
        <v>4317</v>
      </c>
    </row>
    <row r="30" spans="1:21" x14ac:dyDescent="0.25">
      <c r="A30">
        <v>2019</v>
      </c>
      <c r="B30">
        <v>5</v>
      </c>
      <c r="D30" s="1">
        <v>0.13</v>
      </c>
      <c r="E30">
        <v>5.4000000000000003E-3</v>
      </c>
      <c r="F30" s="2">
        <v>3.8730000000000002</v>
      </c>
      <c r="G30" s="4">
        <v>4356</v>
      </c>
      <c r="I30">
        <f t="shared" si="0"/>
        <v>1.2999999999999999E-3</v>
      </c>
      <c r="J30">
        <f t="shared" si="1"/>
        <v>1.0013000000000001</v>
      </c>
      <c r="M30">
        <f t="shared" si="6"/>
        <v>5.4000000000000005E-5</v>
      </c>
      <c r="N30">
        <f t="shared" si="3"/>
        <v>1.000054</v>
      </c>
      <c r="Q30" s="2">
        <f t="shared" si="7"/>
        <v>3.8730000000000002</v>
      </c>
      <c r="T30" s="2">
        <f t="shared" si="8"/>
        <v>4356</v>
      </c>
    </row>
    <row r="31" spans="1:21" x14ac:dyDescent="0.25">
      <c r="A31">
        <v>2019</v>
      </c>
      <c r="B31">
        <v>6</v>
      </c>
      <c r="D31" s="1">
        <v>0.01</v>
      </c>
      <c r="E31">
        <v>4.7000000000000002E-3</v>
      </c>
      <c r="F31" s="2">
        <v>4.0030999999999999</v>
      </c>
      <c r="G31" s="4">
        <v>4308</v>
      </c>
      <c r="I31">
        <f t="shared" si="0"/>
        <v>1E-4</v>
      </c>
      <c r="J31">
        <f t="shared" si="1"/>
        <v>1.0001</v>
      </c>
      <c r="K31">
        <f t="shared" ref="K31" si="41">(J29*J30*J31)-1</f>
        <v>7.1081107410000399E-3</v>
      </c>
      <c r="M31">
        <f t="shared" si="6"/>
        <v>4.7000000000000004E-5</v>
      </c>
      <c r="N31">
        <f t="shared" si="3"/>
        <v>1.0000469999999999</v>
      </c>
      <c r="O31">
        <f t="shared" ref="O31" si="42">(N29*N30*N31)-1</f>
        <v>1.5300779013194266E-4</v>
      </c>
      <c r="Q31" s="2">
        <f t="shared" si="7"/>
        <v>4.0030999999999999</v>
      </c>
      <c r="R31" s="2">
        <f t="shared" ref="R31" si="43">AVERAGE(Q29:Q31)</f>
        <v>3.9034999999999997</v>
      </c>
      <c r="T31" s="2">
        <f t="shared" si="8"/>
        <v>4308</v>
      </c>
      <c r="U31" s="2">
        <f t="shared" ref="U31" si="44">AVERAGE(T29:T31)</f>
        <v>4327</v>
      </c>
    </row>
    <row r="32" spans="1:21" x14ac:dyDescent="0.25">
      <c r="A32">
        <v>2019</v>
      </c>
      <c r="B32">
        <v>7</v>
      </c>
      <c r="D32" s="1">
        <v>0.19</v>
      </c>
      <c r="E32">
        <v>5.7000000000000002E-3</v>
      </c>
      <c r="F32" s="2">
        <v>3.8813</v>
      </c>
      <c r="G32" s="4">
        <v>4265</v>
      </c>
      <c r="I32">
        <f t="shared" si="0"/>
        <v>1.9E-3</v>
      </c>
      <c r="J32">
        <f t="shared" si="1"/>
        <v>1.0019</v>
      </c>
      <c r="M32">
        <f t="shared" si="6"/>
        <v>5.7000000000000003E-5</v>
      </c>
      <c r="N32">
        <f t="shared" si="3"/>
        <v>1.000057</v>
      </c>
      <c r="Q32" s="2">
        <f t="shared" si="7"/>
        <v>3.8813</v>
      </c>
      <c r="T32" s="2">
        <f t="shared" si="8"/>
        <v>4265</v>
      </c>
    </row>
    <row r="33" spans="1:21" x14ac:dyDescent="0.25">
      <c r="A33">
        <v>2019</v>
      </c>
      <c r="B33">
        <v>8</v>
      </c>
      <c r="D33" s="1">
        <v>0.11</v>
      </c>
      <c r="E33">
        <v>5.0000000000000001E-3</v>
      </c>
      <c r="F33" s="2">
        <v>3.7463000000000002</v>
      </c>
      <c r="G33" s="4">
        <v>4284</v>
      </c>
      <c r="I33">
        <f t="shared" si="0"/>
        <v>1.1000000000000001E-3</v>
      </c>
      <c r="J33">
        <f t="shared" si="1"/>
        <v>1.0011000000000001</v>
      </c>
      <c r="M33">
        <f t="shared" si="6"/>
        <v>5.0000000000000002E-5</v>
      </c>
      <c r="N33">
        <f t="shared" si="3"/>
        <v>1.0000500000000001</v>
      </c>
      <c r="Q33" s="2">
        <f t="shared" si="7"/>
        <v>3.7463000000000002</v>
      </c>
      <c r="T33" s="2">
        <f t="shared" si="8"/>
        <v>4284</v>
      </c>
    </row>
    <row r="34" spans="1:21" x14ac:dyDescent="0.25">
      <c r="A34">
        <v>2019</v>
      </c>
      <c r="B34">
        <v>9</v>
      </c>
      <c r="D34" s="1">
        <v>-0.04</v>
      </c>
      <c r="E34">
        <v>4.5999999999999999E-3</v>
      </c>
      <c r="F34" s="2">
        <v>4.0187999999999997</v>
      </c>
      <c r="G34" s="4">
        <v>4308</v>
      </c>
      <c r="I34">
        <f t="shared" ref="I34:I65" si="45">D34/100</f>
        <v>-4.0000000000000002E-4</v>
      </c>
      <c r="J34">
        <f t="shared" si="1"/>
        <v>0.99960000000000004</v>
      </c>
      <c r="K34">
        <f t="shared" ref="K34" si="46">(J32*J33*J34)-1</f>
        <v>2.6008891640001419E-3</v>
      </c>
      <c r="M34">
        <f t="shared" si="6"/>
        <v>4.6E-5</v>
      </c>
      <c r="N34">
        <f t="shared" si="3"/>
        <v>1.000046</v>
      </c>
      <c r="O34">
        <f t="shared" ref="O34" si="47">(N32*N33*N34)-1</f>
        <v>1.5300777213123062E-4</v>
      </c>
      <c r="Q34" s="2">
        <f t="shared" si="7"/>
        <v>4.0187999999999997</v>
      </c>
      <c r="R34" s="2">
        <f t="shared" ref="R34" si="48">AVERAGE(Q32:Q34)</f>
        <v>3.8821333333333334</v>
      </c>
      <c r="T34" s="2">
        <f t="shared" si="8"/>
        <v>4308</v>
      </c>
      <c r="U34" s="2">
        <f t="shared" ref="U34" si="49">AVERAGE(T32:T34)</f>
        <v>4285.666666666667</v>
      </c>
    </row>
    <row r="35" spans="1:21" x14ac:dyDescent="0.25">
      <c r="A35">
        <v>2019</v>
      </c>
      <c r="B35">
        <v>10</v>
      </c>
      <c r="D35" s="1">
        <v>0.1</v>
      </c>
      <c r="E35">
        <v>4.7999999999999996E-3</v>
      </c>
      <c r="F35" s="2">
        <v>4.0616000000000003</v>
      </c>
      <c r="G35" s="4">
        <v>4404</v>
      </c>
      <c r="I35">
        <f t="shared" si="45"/>
        <v>1E-3</v>
      </c>
      <c r="J35">
        <f t="shared" si="1"/>
        <v>1.0009999999999999</v>
      </c>
      <c r="M35">
        <f t="shared" si="6"/>
        <v>4.7999999999999994E-5</v>
      </c>
      <c r="N35">
        <f t="shared" si="3"/>
        <v>1.000048</v>
      </c>
      <c r="Q35" s="2">
        <f t="shared" si="7"/>
        <v>4.0616000000000003</v>
      </c>
      <c r="T35" s="2">
        <f t="shared" si="8"/>
        <v>4404</v>
      </c>
    </row>
    <row r="36" spans="1:21" x14ac:dyDescent="0.25">
      <c r="A36">
        <v>2019</v>
      </c>
      <c r="B36">
        <v>11</v>
      </c>
      <c r="D36" s="1">
        <v>0.51</v>
      </c>
      <c r="E36">
        <v>3.8E-3</v>
      </c>
      <c r="F36" s="2">
        <v>4.1487999999999996</v>
      </c>
      <c r="G36" s="4">
        <v>4433</v>
      </c>
      <c r="I36">
        <f t="shared" si="45"/>
        <v>5.1000000000000004E-3</v>
      </c>
      <c r="J36">
        <f t="shared" si="1"/>
        <v>1.0051000000000001</v>
      </c>
      <c r="M36">
        <f t="shared" si="6"/>
        <v>3.8000000000000002E-5</v>
      </c>
      <c r="N36">
        <f t="shared" si="3"/>
        <v>1.000038</v>
      </c>
      <c r="Q36" s="2">
        <f t="shared" si="7"/>
        <v>4.1487999999999996</v>
      </c>
      <c r="T36" s="2">
        <f t="shared" si="8"/>
        <v>4433</v>
      </c>
    </row>
    <row r="37" spans="1:21" x14ac:dyDescent="0.25">
      <c r="A37">
        <v>2019</v>
      </c>
      <c r="B37">
        <v>12</v>
      </c>
      <c r="D37" s="1">
        <v>1.1499999999999999</v>
      </c>
      <c r="E37">
        <v>3.7000000000000002E-3</v>
      </c>
      <c r="F37" s="2">
        <v>4.1830999999999996</v>
      </c>
      <c r="G37" s="4">
        <v>4393</v>
      </c>
      <c r="I37">
        <f t="shared" si="45"/>
        <v>1.15E-2</v>
      </c>
      <c r="J37">
        <f t="shared" si="1"/>
        <v>1.0115000000000001</v>
      </c>
      <c r="K37">
        <f t="shared" ref="K37" si="50">(J35*J36*J37)-1</f>
        <v>1.767530865000011E-2</v>
      </c>
      <c r="M37">
        <f t="shared" si="6"/>
        <v>3.7000000000000005E-5</v>
      </c>
      <c r="N37">
        <f t="shared" si="3"/>
        <v>1.0000370000000001</v>
      </c>
      <c r="O37">
        <f t="shared" ref="O37" si="51">(N35*N36*N37)-1</f>
        <v>1.2300500606765574E-4</v>
      </c>
      <c r="Q37" s="2">
        <f t="shared" si="7"/>
        <v>4.1830999999999996</v>
      </c>
      <c r="R37" s="2">
        <f t="shared" ref="R37" si="52">AVERAGE(Q35:Q37)</f>
        <v>4.1311666666666662</v>
      </c>
      <c r="T37" s="2">
        <f t="shared" si="8"/>
        <v>4393</v>
      </c>
      <c r="U37" s="2">
        <f t="shared" ref="U37" si="53">AVERAGE(T35:T37)</f>
        <v>4410</v>
      </c>
    </row>
    <row r="38" spans="1:21" x14ac:dyDescent="0.25">
      <c r="A38">
        <v>2020</v>
      </c>
      <c r="B38">
        <v>1</v>
      </c>
      <c r="D38" s="1">
        <v>0.21</v>
      </c>
      <c r="E38">
        <v>3.8E-3</v>
      </c>
      <c r="F38" s="2">
        <v>4.0949</v>
      </c>
      <c r="G38" s="4">
        <v>4366</v>
      </c>
      <c r="I38">
        <f t="shared" si="45"/>
        <v>2.0999999999999999E-3</v>
      </c>
      <c r="J38">
        <f t="shared" si="1"/>
        <v>1.0021</v>
      </c>
      <c r="M38">
        <f t="shared" si="6"/>
        <v>3.8000000000000002E-5</v>
      </c>
      <c r="N38">
        <f t="shared" si="3"/>
        <v>1.000038</v>
      </c>
      <c r="Q38" s="2">
        <f t="shared" si="7"/>
        <v>4.0949</v>
      </c>
      <c r="T38" s="2">
        <f t="shared" si="8"/>
        <v>4366</v>
      </c>
    </row>
    <row r="39" spans="1:21" x14ac:dyDescent="0.25">
      <c r="A39">
        <v>2020</v>
      </c>
      <c r="B39">
        <v>2</v>
      </c>
      <c r="D39" s="1">
        <v>0.25</v>
      </c>
      <c r="E39">
        <v>2.8999999999999998E-3</v>
      </c>
      <c r="F39" s="2">
        <v>4.1622000000000003</v>
      </c>
      <c r="G39" s="4">
        <v>4361</v>
      </c>
      <c r="I39">
        <f t="shared" si="45"/>
        <v>2.5000000000000001E-3</v>
      </c>
      <c r="J39">
        <f t="shared" si="1"/>
        <v>1.0024999999999999</v>
      </c>
      <c r="M39">
        <f t="shared" si="6"/>
        <v>2.8999999999999997E-5</v>
      </c>
      <c r="N39">
        <f t="shared" si="3"/>
        <v>1.0000290000000001</v>
      </c>
      <c r="Q39" s="2">
        <f t="shared" si="7"/>
        <v>4.1622000000000003</v>
      </c>
      <c r="T39" s="2">
        <f t="shared" si="8"/>
        <v>4361</v>
      </c>
    </row>
    <row r="40" spans="1:21" x14ac:dyDescent="0.25">
      <c r="A40">
        <v>2020</v>
      </c>
      <c r="B40">
        <v>3</v>
      </c>
      <c r="D40" s="1">
        <v>7.0000000000000007E-2</v>
      </c>
      <c r="E40">
        <v>3.3999999999999998E-3</v>
      </c>
      <c r="F40" s="2">
        <v>4.3163</v>
      </c>
      <c r="G40" s="4">
        <v>4338</v>
      </c>
      <c r="I40">
        <f t="shared" si="45"/>
        <v>7.000000000000001E-4</v>
      </c>
      <c r="J40">
        <f t="shared" si="1"/>
        <v>1.0006999999999999</v>
      </c>
      <c r="K40">
        <f t="shared" ref="K40" si="54">(J38*J39*J40)-1</f>
        <v>5.3084736749999806E-3</v>
      </c>
      <c r="M40">
        <f t="shared" si="6"/>
        <v>3.4E-5</v>
      </c>
      <c r="N40">
        <f t="shared" si="3"/>
        <v>1.0000340000000001</v>
      </c>
      <c r="O40">
        <f t="shared" ref="O40" si="55">(N38*N39*N40)-1</f>
        <v>1.0100338003771192E-4</v>
      </c>
      <c r="Q40" s="2">
        <f t="shared" si="7"/>
        <v>4.3163</v>
      </c>
      <c r="R40" s="2">
        <f t="shared" ref="R40" si="56">AVERAGE(Q38:Q40)</f>
        <v>4.191133333333334</v>
      </c>
      <c r="T40" s="2">
        <f t="shared" si="8"/>
        <v>4338</v>
      </c>
      <c r="U40" s="2">
        <f t="shared" ref="U40" si="57">AVERAGE(T38:T40)</f>
        <v>4355</v>
      </c>
    </row>
    <row r="41" spans="1:21" x14ac:dyDescent="0.25">
      <c r="A41">
        <v>2020</v>
      </c>
      <c r="B41">
        <v>4</v>
      </c>
      <c r="D41" s="1">
        <v>-0.31</v>
      </c>
      <c r="E41">
        <v>2.8E-3</v>
      </c>
      <c r="F41" s="2">
        <v>4.7362000000000002</v>
      </c>
      <c r="G41" s="4">
        <v>4153</v>
      </c>
      <c r="I41">
        <f t="shared" si="45"/>
        <v>-3.0999999999999999E-3</v>
      </c>
      <c r="J41">
        <f t="shared" si="1"/>
        <v>0.99690000000000001</v>
      </c>
      <c r="M41">
        <f t="shared" si="6"/>
        <v>2.8E-5</v>
      </c>
      <c r="N41">
        <f t="shared" si="3"/>
        <v>1.0000279999999999</v>
      </c>
      <c r="Q41" s="2">
        <f t="shared" si="7"/>
        <v>4.7362000000000002</v>
      </c>
      <c r="T41" s="2">
        <f t="shared" si="8"/>
        <v>4153</v>
      </c>
    </row>
    <row r="42" spans="1:21" x14ac:dyDescent="0.25">
      <c r="A42">
        <v>2020</v>
      </c>
      <c r="B42">
        <v>5</v>
      </c>
      <c r="D42" s="1">
        <v>-0.38</v>
      </c>
      <c r="E42">
        <v>2.3999999999999998E-3</v>
      </c>
      <c r="F42" s="2">
        <v>5.2579000000000002</v>
      </c>
      <c r="G42" s="4">
        <v>3989</v>
      </c>
      <c r="I42">
        <f t="shared" si="45"/>
        <v>-3.8E-3</v>
      </c>
      <c r="J42">
        <f t="shared" si="1"/>
        <v>0.99619999999999997</v>
      </c>
      <c r="M42">
        <f t="shared" si="6"/>
        <v>2.3999999999999997E-5</v>
      </c>
      <c r="N42">
        <f t="shared" si="3"/>
        <v>1.000024</v>
      </c>
      <c r="Q42" s="2">
        <f t="shared" si="7"/>
        <v>5.2579000000000002</v>
      </c>
      <c r="T42" s="2">
        <f t="shared" si="8"/>
        <v>3989</v>
      </c>
    </row>
    <row r="43" spans="1:21" x14ac:dyDescent="0.25">
      <c r="A43">
        <v>2020</v>
      </c>
      <c r="B43">
        <v>6</v>
      </c>
      <c r="D43" s="1">
        <v>0.26</v>
      </c>
      <c r="E43">
        <v>2.0999999999999999E-3</v>
      </c>
      <c r="F43" s="2">
        <v>5.8228999999999997</v>
      </c>
      <c r="G43" s="4">
        <v>3885</v>
      </c>
      <c r="I43">
        <f t="shared" si="45"/>
        <v>2.5999999999999999E-3</v>
      </c>
      <c r="J43">
        <f t="shared" si="1"/>
        <v>1.0025999999999999</v>
      </c>
      <c r="K43">
        <f t="shared" ref="K43" si="58">(J41*J42*J43)-1</f>
        <v>-4.3061293720000338E-3</v>
      </c>
      <c r="M43">
        <f t="shared" si="6"/>
        <v>2.0999999999999999E-5</v>
      </c>
      <c r="N43">
        <f t="shared" si="3"/>
        <v>1.000021</v>
      </c>
      <c r="O43">
        <f t="shared" ref="O43" si="59">(N41*N42*N43)-1</f>
        <v>7.3001764014035686E-5</v>
      </c>
      <c r="Q43" s="2">
        <f t="shared" si="7"/>
        <v>5.8228999999999997</v>
      </c>
      <c r="R43" s="2">
        <f t="shared" ref="R43" si="60">AVERAGE(Q41:Q43)</f>
        <v>5.2723333333333331</v>
      </c>
      <c r="T43" s="2">
        <f t="shared" si="8"/>
        <v>3885</v>
      </c>
      <c r="U43" s="2">
        <f t="shared" ref="U43" si="61">AVERAGE(T41:T43)</f>
        <v>4009</v>
      </c>
    </row>
    <row r="44" spans="1:21" x14ac:dyDescent="0.25">
      <c r="A44">
        <v>2020</v>
      </c>
      <c r="B44">
        <v>7</v>
      </c>
      <c r="D44" s="1">
        <v>0.36</v>
      </c>
      <c r="E44">
        <v>1.9E-3</v>
      </c>
      <c r="F44" s="2">
        <v>5.1882999999999999</v>
      </c>
      <c r="G44" s="4">
        <v>3872</v>
      </c>
      <c r="I44">
        <f t="shared" si="45"/>
        <v>3.5999999999999999E-3</v>
      </c>
      <c r="J44">
        <f t="shared" si="1"/>
        <v>1.0036</v>
      </c>
      <c r="M44">
        <f t="shared" si="6"/>
        <v>1.9000000000000001E-5</v>
      </c>
      <c r="N44">
        <f t="shared" si="3"/>
        <v>1.000019</v>
      </c>
      <c r="Q44" s="2">
        <f t="shared" si="7"/>
        <v>5.1882999999999999</v>
      </c>
      <c r="T44" s="2">
        <f t="shared" si="8"/>
        <v>3872</v>
      </c>
    </row>
    <row r="45" spans="1:21" x14ac:dyDescent="0.25">
      <c r="A45">
        <v>2020</v>
      </c>
      <c r="B45">
        <v>8</v>
      </c>
      <c r="D45" s="1">
        <v>0.24</v>
      </c>
      <c r="E45">
        <v>1.6000000000000001E-3</v>
      </c>
      <c r="F45" s="2">
        <v>5.3491</v>
      </c>
      <c r="G45" s="4">
        <v>3841</v>
      </c>
      <c r="I45">
        <f t="shared" si="45"/>
        <v>2.3999999999999998E-3</v>
      </c>
      <c r="J45">
        <f t="shared" si="1"/>
        <v>1.0024</v>
      </c>
      <c r="M45">
        <f t="shared" si="6"/>
        <v>1.5999999999999999E-5</v>
      </c>
      <c r="N45">
        <f t="shared" si="3"/>
        <v>1.000016</v>
      </c>
      <c r="Q45" s="2">
        <f t="shared" si="7"/>
        <v>5.3491</v>
      </c>
      <c r="T45" s="2">
        <f t="shared" si="8"/>
        <v>3841</v>
      </c>
    </row>
    <row r="46" spans="1:21" x14ac:dyDescent="0.25">
      <c r="A46">
        <v>2020</v>
      </c>
      <c r="B46">
        <v>9</v>
      </c>
      <c r="D46" s="1">
        <v>0.64</v>
      </c>
      <c r="E46">
        <v>1.6000000000000001E-3</v>
      </c>
      <c r="F46" s="2">
        <v>5.3852000000000002</v>
      </c>
      <c r="G46" s="4">
        <v>3798</v>
      </c>
      <c r="I46">
        <f t="shared" si="45"/>
        <v>6.4000000000000003E-3</v>
      </c>
      <c r="J46">
        <f t="shared" si="1"/>
        <v>1.0064</v>
      </c>
      <c r="K46">
        <f t="shared" ref="K46" si="62">(J44*J45*J46)-1</f>
        <v>1.2447095295999855E-2</v>
      </c>
      <c r="M46">
        <f t="shared" si="6"/>
        <v>1.5999999999999999E-5</v>
      </c>
      <c r="N46">
        <f t="shared" si="3"/>
        <v>1.000016</v>
      </c>
      <c r="O46">
        <f t="shared" ref="O46" si="63">(N44*N45*N46)-1</f>
        <v>5.10008640048909E-5</v>
      </c>
      <c r="Q46" s="2">
        <f t="shared" si="7"/>
        <v>5.3852000000000002</v>
      </c>
      <c r="R46" s="2">
        <f t="shared" ref="R46" si="64">AVERAGE(Q44:Q46)</f>
        <v>5.3075333333333328</v>
      </c>
      <c r="T46" s="2">
        <f t="shared" si="8"/>
        <v>3798</v>
      </c>
      <c r="U46" s="2">
        <f t="shared" ref="U46" si="65">AVERAGE(T44:T46)</f>
        <v>3837</v>
      </c>
    </row>
    <row r="47" spans="1:21" x14ac:dyDescent="0.25">
      <c r="A47">
        <v>2020</v>
      </c>
      <c r="B47">
        <v>10</v>
      </c>
      <c r="D47" s="1">
        <v>0.86</v>
      </c>
      <c r="E47">
        <v>1.6000000000000001E-3</v>
      </c>
      <c r="F47" s="2">
        <v>5.2728000000000002</v>
      </c>
      <c r="G47" s="4">
        <v>3818</v>
      </c>
      <c r="I47">
        <f t="shared" si="45"/>
        <v>8.6E-3</v>
      </c>
      <c r="J47">
        <f t="shared" si="1"/>
        <v>1.0085999999999999</v>
      </c>
      <c r="M47">
        <f t="shared" si="6"/>
        <v>1.5999999999999999E-5</v>
      </c>
      <c r="N47">
        <f t="shared" si="3"/>
        <v>1.000016</v>
      </c>
      <c r="Q47" s="2">
        <f t="shared" si="7"/>
        <v>5.2728000000000002</v>
      </c>
      <c r="T47" s="2">
        <f t="shared" si="8"/>
        <v>3818</v>
      </c>
    </row>
    <row r="48" spans="1:21" x14ac:dyDescent="0.25">
      <c r="A48">
        <v>2020</v>
      </c>
      <c r="B48">
        <v>11</v>
      </c>
      <c r="D48" s="1">
        <v>0.89</v>
      </c>
      <c r="E48">
        <v>1.5E-3</v>
      </c>
      <c r="F48" s="2">
        <v>5.6172000000000004</v>
      </c>
      <c r="G48" s="4">
        <v>3856</v>
      </c>
      <c r="I48">
        <f t="shared" si="45"/>
        <v>8.8999999999999999E-3</v>
      </c>
      <c r="J48">
        <f t="shared" si="1"/>
        <v>1.0088999999999999</v>
      </c>
      <c r="M48">
        <f t="shared" si="6"/>
        <v>1.5E-5</v>
      </c>
      <c r="N48">
        <f t="shared" si="3"/>
        <v>1.0000150000000001</v>
      </c>
      <c r="Q48" s="2">
        <f t="shared" si="7"/>
        <v>5.6172000000000004</v>
      </c>
      <c r="T48" s="2">
        <f t="shared" si="8"/>
        <v>3856</v>
      </c>
    </row>
    <row r="49" spans="1:21" x14ac:dyDescent="0.25">
      <c r="A49">
        <v>2020</v>
      </c>
      <c r="B49">
        <v>12</v>
      </c>
      <c r="D49" s="1">
        <v>1.35</v>
      </c>
      <c r="E49">
        <v>1.6000000000000001E-3</v>
      </c>
      <c r="F49" s="2">
        <v>5.4854000000000003</v>
      </c>
      <c r="G49" s="4">
        <v>3848</v>
      </c>
      <c r="I49">
        <f t="shared" si="45"/>
        <v>1.3500000000000002E-2</v>
      </c>
      <c r="J49">
        <f t="shared" si="1"/>
        <v>1.0135000000000001</v>
      </c>
      <c r="K49">
        <f t="shared" ref="K49" si="66">(J47*J48*J49)-1</f>
        <v>3.1313823289999876E-2</v>
      </c>
      <c r="M49">
        <f t="shared" si="6"/>
        <v>1.5999999999999999E-5</v>
      </c>
      <c r="N49">
        <f t="shared" si="3"/>
        <v>1.000016</v>
      </c>
      <c r="O49">
        <f t="shared" ref="O49" si="67">(N47*N48*N49)-1</f>
        <v>4.7000736004054744E-5</v>
      </c>
      <c r="Q49" s="2">
        <f t="shared" si="7"/>
        <v>5.4854000000000003</v>
      </c>
      <c r="R49" s="2">
        <f t="shared" ref="R49" si="68">AVERAGE(Q47:Q49)</f>
        <v>5.4584666666666664</v>
      </c>
      <c r="T49" s="2">
        <f t="shared" si="8"/>
        <v>3848</v>
      </c>
      <c r="U49" s="2">
        <f t="shared" ref="U49" si="69">AVERAGE(T47:T49)</f>
        <v>3840.6666666666665</v>
      </c>
    </row>
    <row r="50" spans="1:21" x14ac:dyDescent="0.25">
      <c r="A50">
        <v>2021</v>
      </c>
      <c r="B50">
        <v>1</v>
      </c>
      <c r="D50" s="1">
        <v>0.25</v>
      </c>
      <c r="E50">
        <v>1.5E-3</v>
      </c>
      <c r="F50" s="2">
        <v>5.0968</v>
      </c>
      <c r="G50" s="4">
        <v>3801</v>
      </c>
      <c r="I50">
        <f t="shared" si="45"/>
        <v>2.5000000000000001E-3</v>
      </c>
      <c r="J50">
        <f t="shared" si="1"/>
        <v>1.0024999999999999</v>
      </c>
      <c r="M50">
        <f t="shared" si="6"/>
        <v>1.5E-5</v>
      </c>
      <c r="N50">
        <f t="shared" si="3"/>
        <v>1.0000150000000001</v>
      </c>
      <c r="Q50" s="2">
        <f t="shared" si="7"/>
        <v>5.0968</v>
      </c>
      <c r="T50" s="2">
        <f t="shared" si="8"/>
        <v>3801</v>
      </c>
    </row>
    <row r="51" spans="1:21" x14ac:dyDescent="0.25">
      <c r="A51">
        <v>2021</v>
      </c>
      <c r="B51">
        <v>2</v>
      </c>
      <c r="D51" s="1">
        <v>0.86</v>
      </c>
      <c r="E51">
        <v>1.2999999999999999E-3</v>
      </c>
      <c r="F51" s="2">
        <v>5.2713999999999999</v>
      </c>
      <c r="G51" s="4">
        <v>3782</v>
      </c>
      <c r="I51">
        <f t="shared" si="45"/>
        <v>8.6E-3</v>
      </c>
      <c r="J51">
        <f t="shared" si="1"/>
        <v>1.0085999999999999</v>
      </c>
      <c r="M51">
        <f t="shared" si="6"/>
        <v>1.2999999999999999E-5</v>
      </c>
      <c r="N51">
        <f t="shared" si="3"/>
        <v>1.000013</v>
      </c>
      <c r="Q51" s="2">
        <f t="shared" si="7"/>
        <v>5.2713999999999999</v>
      </c>
      <c r="T51" s="2">
        <f t="shared" si="8"/>
        <v>3782</v>
      </c>
    </row>
    <row r="52" spans="1:21" x14ac:dyDescent="0.25">
      <c r="A52">
        <v>2021</v>
      </c>
      <c r="B52">
        <v>3</v>
      </c>
      <c r="D52" s="1">
        <v>0.93</v>
      </c>
      <c r="E52">
        <v>2E-3</v>
      </c>
      <c r="F52" s="2">
        <v>5.3815</v>
      </c>
      <c r="G52" s="4">
        <v>3697</v>
      </c>
      <c r="I52">
        <f t="shared" si="45"/>
        <v>9.300000000000001E-3</v>
      </c>
      <c r="J52">
        <f t="shared" si="1"/>
        <v>1.0093000000000001</v>
      </c>
      <c r="K52">
        <f t="shared" ref="K52" si="70">(J50*J51*J52)-1</f>
        <v>2.0524929949999882E-2</v>
      </c>
      <c r="M52">
        <f t="shared" si="6"/>
        <v>2.0000000000000002E-5</v>
      </c>
      <c r="N52">
        <f t="shared" si="3"/>
        <v>1.0000199999999999</v>
      </c>
      <c r="O52">
        <f t="shared" ref="O52" si="71">(N50*N51*N52)-1</f>
        <v>4.8000755003885232E-5</v>
      </c>
      <c r="Q52" s="2">
        <f t="shared" si="7"/>
        <v>5.3815</v>
      </c>
      <c r="R52" s="2">
        <f t="shared" ref="R52" si="72">AVERAGE(Q50:Q52)</f>
        <v>5.2499000000000002</v>
      </c>
      <c r="T52" s="2">
        <f t="shared" si="8"/>
        <v>3697</v>
      </c>
      <c r="U52" s="2">
        <f t="shared" ref="U52" si="73">AVERAGE(T50:T52)</f>
        <v>3760</v>
      </c>
    </row>
    <row r="53" spans="1:21" x14ac:dyDescent="0.25">
      <c r="A53">
        <v>2021</v>
      </c>
      <c r="B53">
        <v>4</v>
      </c>
      <c r="D53" s="1">
        <v>0.31</v>
      </c>
      <c r="E53">
        <v>2.0999999999999999E-3</v>
      </c>
      <c r="F53" s="2">
        <v>5.6295999999999999</v>
      </c>
      <c r="G53" s="4">
        <v>3704</v>
      </c>
      <c r="I53">
        <f t="shared" si="45"/>
        <v>3.0999999999999999E-3</v>
      </c>
      <c r="J53">
        <f t="shared" si="1"/>
        <v>1.0031000000000001</v>
      </c>
      <c r="M53">
        <f t="shared" si="6"/>
        <v>2.0999999999999999E-5</v>
      </c>
      <c r="N53">
        <f t="shared" si="3"/>
        <v>1.000021</v>
      </c>
      <c r="Q53" s="2">
        <f t="shared" si="7"/>
        <v>5.6295999999999999</v>
      </c>
      <c r="T53" s="2">
        <f t="shared" si="8"/>
        <v>3704</v>
      </c>
    </row>
    <row r="54" spans="1:21" x14ac:dyDescent="0.25">
      <c r="A54">
        <v>2021</v>
      </c>
      <c r="B54">
        <v>5</v>
      </c>
      <c r="D54" s="1">
        <v>0.83</v>
      </c>
      <c r="E54">
        <v>2.7000000000000001E-3</v>
      </c>
      <c r="F54" s="2">
        <v>5.6234000000000002</v>
      </c>
      <c r="G54" s="4">
        <v>3646</v>
      </c>
      <c r="I54">
        <f t="shared" si="45"/>
        <v>8.3000000000000001E-3</v>
      </c>
      <c r="J54">
        <f t="shared" si="1"/>
        <v>1.0083</v>
      </c>
      <c r="M54">
        <f t="shared" si="6"/>
        <v>2.7000000000000002E-5</v>
      </c>
      <c r="N54">
        <f t="shared" si="3"/>
        <v>1.000027</v>
      </c>
      <c r="Q54" s="2">
        <f t="shared" si="7"/>
        <v>5.6234000000000002</v>
      </c>
      <c r="T54" s="2">
        <f t="shared" si="8"/>
        <v>3646</v>
      </c>
    </row>
    <row r="55" spans="1:21" x14ac:dyDescent="0.25">
      <c r="A55">
        <v>2021</v>
      </c>
      <c r="B55">
        <v>6</v>
      </c>
      <c r="D55" s="1">
        <v>0.53</v>
      </c>
      <c r="E55">
        <v>3.0999999999999999E-3</v>
      </c>
      <c r="F55" s="2">
        <v>5.2701000000000002</v>
      </c>
      <c r="G55" s="4">
        <v>3719</v>
      </c>
      <c r="I55">
        <f t="shared" si="45"/>
        <v>5.3E-3</v>
      </c>
      <c r="J55">
        <f t="shared" si="1"/>
        <v>1.0053000000000001</v>
      </c>
      <c r="K55">
        <f t="shared" ref="K55" si="74">(J53*J54*J55)-1</f>
        <v>1.6786286369000036E-2</v>
      </c>
      <c r="M55">
        <f t="shared" si="6"/>
        <v>3.1000000000000001E-5</v>
      </c>
      <c r="N55">
        <f t="shared" si="3"/>
        <v>1.0000309999999999</v>
      </c>
      <c r="O55">
        <f t="shared" ref="O55" si="75">(N53*N54*N55)-1</f>
        <v>7.900205501742974E-5</v>
      </c>
      <c r="Q55" s="2">
        <f t="shared" si="7"/>
        <v>5.2701000000000002</v>
      </c>
      <c r="R55" s="2">
        <f t="shared" ref="R55" si="76">AVERAGE(Q53:Q55)</f>
        <v>5.5076999999999998</v>
      </c>
      <c r="T55" s="2">
        <f t="shared" si="8"/>
        <v>3719</v>
      </c>
      <c r="U55" s="2">
        <f t="shared" ref="U55" si="77">AVERAGE(T53:T55)</f>
        <v>3689.6666666666665</v>
      </c>
    </row>
    <row r="56" spans="1:21" x14ac:dyDescent="0.25">
      <c r="A56">
        <v>2021</v>
      </c>
      <c r="B56">
        <v>7</v>
      </c>
      <c r="D56" s="1">
        <v>0.96</v>
      </c>
      <c r="E56">
        <v>3.5999999999999999E-3</v>
      </c>
      <c r="F56" s="2">
        <v>5.0873999999999997</v>
      </c>
      <c r="G56" s="4">
        <v>3683</v>
      </c>
      <c r="I56">
        <f t="shared" si="45"/>
        <v>9.5999999999999992E-3</v>
      </c>
      <c r="J56">
        <f t="shared" si="1"/>
        <v>1.0096000000000001</v>
      </c>
      <c r="M56">
        <f t="shared" si="6"/>
        <v>3.6000000000000001E-5</v>
      </c>
      <c r="N56">
        <f t="shared" si="3"/>
        <v>1.0000359999999999</v>
      </c>
      <c r="Q56" s="2">
        <f t="shared" si="7"/>
        <v>5.0873999999999997</v>
      </c>
      <c r="T56" s="2">
        <f t="shared" si="8"/>
        <v>3683</v>
      </c>
    </row>
    <row r="57" spans="1:21" x14ac:dyDescent="0.25">
      <c r="A57">
        <v>2021</v>
      </c>
      <c r="B57">
        <v>8</v>
      </c>
      <c r="D57" s="1">
        <v>0.87</v>
      </c>
      <c r="E57">
        <v>4.3E-3</v>
      </c>
      <c r="F57" s="2">
        <v>5.0999999999999996</v>
      </c>
      <c r="G57" s="4">
        <v>3739</v>
      </c>
      <c r="I57">
        <f t="shared" si="45"/>
        <v>8.6999999999999994E-3</v>
      </c>
      <c r="J57">
        <f t="shared" si="1"/>
        <v>1.0086999999999999</v>
      </c>
      <c r="M57">
        <f t="shared" si="6"/>
        <v>4.3000000000000002E-5</v>
      </c>
      <c r="N57">
        <f t="shared" si="3"/>
        <v>1.000043</v>
      </c>
      <c r="Q57" s="2">
        <f t="shared" si="7"/>
        <v>5.0999999999999996</v>
      </c>
      <c r="T57" s="2">
        <f t="shared" si="8"/>
        <v>3739</v>
      </c>
    </row>
    <row r="58" spans="1:21" x14ac:dyDescent="0.25">
      <c r="A58">
        <v>2021</v>
      </c>
      <c r="B58">
        <v>9</v>
      </c>
      <c r="D58" s="1">
        <v>1.1599999999999999</v>
      </c>
      <c r="E58">
        <v>4.4000000000000003E-3</v>
      </c>
      <c r="F58" s="2">
        <v>5.2473999999999998</v>
      </c>
      <c r="G58" s="4">
        <v>3802</v>
      </c>
      <c r="I58">
        <f t="shared" si="45"/>
        <v>1.1599999999999999E-2</v>
      </c>
      <c r="J58">
        <f t="shared" si="1"/>
        <v>1.0116000000000001</v>
      </c>
      <c r="K58">
        <f t="shared" ref="K58" si="78">(J56*J57*J58)-1</f>
        <v>3.0196768831999954E-2</v>
      </c>
      <c r="M58">
        <f t="shared" si="6"/>
        <v>4.4000000000000006E-5</v>
      </c>
      <c r="N58">
        <f t="shared" si="3"/>
        <v>1.0000439999999999</v>
      </c>
      <c r="O58">
        <f t="shared" ref="O58" si="79">(N56*N57*N58)-1</f>
        <v>1.2300502406792369E-4</v>
      </c>
      <c r="Q58" s="2">
        <f t="shared" si="7"/>
        <v>5.2473999999999998</v>
      </c>
      <c r="R58" s="2">
        <f t="shared" ref="R58" si="80">AVERAGE(Q56:Q58)</f>
        <v>5.1449333333333334</v>
      </c>
      <c r="T58" s="2">
        <f t="shared" si="8"/>
        <v>3802</v>
      </c>
      <c r="U58" s="2">
        <f t="shared" ref="U58" si="81">AVERAGE(T56:T58)</f>
        <v>3741.3333333333335</v>
      </c>
    </row>
    <row r="59" spans="1:21" x14ac:dyDescent="0.25">
      <c r="A59">
        <v>2021</v>
      </c>
      <c r="B59">
        <v>10</v>
      </c>
      <c r="D59" s="1">
        <v>1.25</v>
      </c>
      <c r="E59">
        <v>4.8999999999999998E-3</v>
      </c>
      <c r="F59" s="2">
        <v>5.2576000000000001</v>
      </c>
      <c r="G59" s="4">
        <v>3859</v>
      </c>
      <c r="I59">
        <f t="shared" si="45"/>
        <v>1.2500000000000001E-2</v>
      </c>
      <c r="J59">
        <f t="shared" si="1"/>
        <v>1.0125</v>
      </c>
      <c r="M59">
        <f t="shared" si="6"/>
        <v>4.8999999999999998E-5</v>
      </c>
      <c r="N59">
        <f t="shared" si="3"/>
        <v>1.000049</v>
      </c>
      <c r="Q59" s="2">
        <f t="shared" si="7"/>
        <v>5.2576000000000001</v>
      </c>
      <c r="T59" s="2">
        <f t="shared" si="8"/>
        <v>3859</v>
      </c>
    </row>
    <row r="60" spans="1:21" x14ac:dyDescent="0.25">
      <c r="A60">
        <v>2021</v>
      </c>
      <c r="B60">
        <v>11</v>
      </c>
      <c r="D60" s="1">
        <v>0.95</v>
      </c>
      <c r="E60">
        <v>5.8999999999999999E-3</v>
      </c>
      <c r="F60" s="2">
        <v>5.4509999999999996</v>
      </c>
      <c r="G60" s="4">
        <v>3866</v>
      </c>
      <c r="I60">
        <f t="shared" si="45"/>
        <v>9.4999999999999998E-3</v>
      </c>
      <c r="J60">
        <f t="shared" si="1"/>
        <v>1.0095000000000001</v>
      </c>
      <c r="M60">
        <f t="shared" si="6"/>
        <v>5.8999999999999998E-5</v>
      </c>
      <c r="N60">
        <f t="shared" si="3"/>
        <v>1.000059</v>
      </c>
      <c r="Q60" s="2">
        <f t="shared" si="7"/>
        <v>5.4509999999999996</v>
      </c>
      <c r="T60" s="2">
        <f t="shared" si="8"/>
        <v>3866</v>
      </c>
    </row>
    <row r="61" spans="1:21" x14ac:dyDescent="0.25">
      <c r="A61">
        <v>2021</v>
      </c>
      <c r="B61">
        <v>12</v>
      </c>
      <c r="D61" s="1">
        <v>0.73</v>
      </c>
      <c r="E61">
        <v>7.7000000000000002E-3</v>
      </c>
      <c r="F61" s="2">
        <v>5.4199000000000002</v>
      </c>
      <c r="G61" s="4">
        <v>3874</v>
      </c>
      <c r="I61">
        <f t="shared" si="45"/>
        <v>7.3000000000000001E-3</v>
      </c>
      <c r="J61">
        <f t="shared" si="1"/>
        <v>1.0073000000000001</v>
      </c>
      <c r="K61">
        <f t="shared" ref="K61" si="82">(J59*J60*J61)-1</f>
        <v>2.958021687500012E-2</v>
      </c>
      <c r="M61">
        <f t="shared" si="6"/>
        <v>7.7000000000000001E-5</v>
      </c>
      <c r="N61">
        <f t="shared" si="3"/>
        <v>1.0000770000000001</v>
      </c>
      <c r="O61">
        <f t="shared" ref="O61" si="83">(N59*N60*N61)-1</f>
        <v>1.8501120722280717E-4</v>
      </c>
      <c r="Q61" s="2">
        <f t="shared" si="7"/>
        <v>5.4199000000000002</v>
      </c>
      <c r="R61" s="2">
        <f t="shared" ref="R61" si="84">AVERAGE(Q59:Q61)</f>
        <v>5.3761666666666672</v>
      </c>
      <c r="T61" s="2">
        <f t="shared" si="8"/>
        <v>3874</v>
      </c>
      <c r="U61" s="2">
        <f t="shared" ref="U61" si="85">AVERAGE(T59:T61)</f>
        <v>3866.3333333333335</v>
      </c>
    </row>
    <row r="62" spans="1:21" x14ac:dyDescent="0.25">
      <c r="A62">
        <v>2022</v>
      </c>
      <c r="B62">
        <v>1</v>
      </c>
      <c r="D62" s="1">
        <v>0.54</v>
      </c>
      <c r="E62">
        <v>7.3000000000000001E-3</v>
      </c>
      <c r="F62" s="2">
        <v>5.7126999999999999</v>
      </c>
      <c r="G62" s="4">
        <v>4008</v>
      </c>
      <c r="I62">
        <f t="shared" si="45"/>
        <v>5.4000000000000003E-3</v>
      </c>
      <c r="J62">
        <f t="shared" si="1"/>
        <v>1.0054000000000001</v>
      </c>
      <c r="M62">
        <f t="shared" si="6"/>
        <v>7.2999999999999999E-5</v>
      </c>
      <c r="N62">
        <f t="shared" si="3"/>
        <v>1.000073</v>
      </c>
      <c r="Q62" s="2">
        <f t="shared" si="7"/>
        <v>5.7126999999999999</v>
      </c>
      <c r="T62" s="2">
        <f t="shared" si="8"/>
        <v>4008</v>
      </c>
    </row>
    <row r="63" spans="1:21" x14ac:dyDescent="0.25">
      <c r="A63">
        <v>2022</v>
      </c>
      <c r="B63">
        <v>2</v>
      </c>
      <c r="D63" s="1">
        <v>1.01</v>
      </c>
      <c r="E63">
        <v>7.6E-3</v>
      </c>
      <c r="F63" s="2">
        <v>5.5349000000000004</v>
      </c>
      <c r="G63" s="4">
        <v>4068</v>
      </c>
      <c r="I63">
        <f t="shared" si="45"/>
        <v>1.01E-2</v>
      </c>
      <c r="J63">
        <f t="shared" si="1"/>
        <v>1.0101</v>
      </c>
      <c r="M63">
        <f t="shared" si="6"/>
        <v>7.6000000000000004E-5</v>
      </c>
      <c r="N63">
        <f t="shared" si="3"/>
        <v>1.000076</v>
      </c>
      <c r="Q63" s="2">
        <f t="shared" si="7"/>
        <v>5.5349000000000004</v>
      </c>
      <c r="T63" s="2">
        <f t="shared" si="8"/>
        <v>4068</v>
      </c>
    </row>
    <row r="64" spans="1:21" x14ac:dyDescent="0.25">
      <c r="A64">
        <v>2022</v>
      </c>
      <c r="B64">
        <v>3</v>
      </c>
      <c r="D64" s="1">
        <v>1.62</v>
      </c>
      <c r="E64">
        <v>9.2999999999999992E-3</v>
      </c>
      <c r="F64" s="2">
        <v>5.1881000000000004</v>
      </c>
      <c r="G64" s="4">
        <v>4096</v>
      </c>
      <c r="I64">
        <f t="shared" si="45"/>
        <v>1.6200000000000003E-2</v>
      </c>
      <c r="J64">
        <f t="shared" si="1"/>
        <v>1.0162</v>
      </c>
      <c r="K64">
        <f t="shared" ref="K64" si="86">(J62*J63*J64)-1</f>
        <v>3.2006523548000043E-2</v>
      </c>
      <c r="M64">
        <f t="shared" si="6"/>
        <v>9.2999999999999997E-5</v>
      </c>
      <c r="N64">
        <f t="shared" si="3"/>
        <v>1.0000929999999999</v>
      </c>
      <c r="O64">
        <f t="shared" ref="O64" si="87">(N62*N63*N64)-1</f>
        <v>2.4201940551593637E-4</v>
      </c>
      <c r="Q64" s="2">
        <f t="shared" si="7"/>
        <v>5.1881000000000004</v>
      </c>
      <c r="R64" s="2">
        <f t="shared" ref="R64" si="88">AVERAGE(Q62:Q64)</f>
        <v>5.4785666666666666</v>
      </c>
      <c r="T64" s="2">
        <f t="shared" si="8"/>
        <v>4096</v>
      </c>
      <c r="U64" s="2">
        <f t="shared" ref="U64" si="89">AVERAGE(T62:T64)</f>
        <v>4057.3333333333335</v>
      </c>
    </row>
    <row r="65" spans="1:21" x14ac:dyDescent="0.25">
      <c r="A65">
        <v>2022</v>
      </c>
      <c r="B65">
        <v>4</v>
      </c>
      <c r="D65" s="1">
        <v>1.06</v>
      </c>
      <c r="E65">
        <v>8.3000000000000001E-3</v>
      </c>
      <c r="F65" s="2">
        <v>5.1314000000000002</v>
      </c>
      <c r="G65" s="4">
        <v>4118</v>
      </c>
      <c r="I65">
        <f t="shared" si="45"/>
        <v>1.06E-2</v>
      </c>
      <c r="J65">
        <f t="shared" si="1"/>
        <v>1.0105999999999999</v>
      </c>
      <c r="M65">
        <f t="shared" si="6"/>
        <v>8.2999999999999998E-5</v>
      </c>
      <c r="N65">
        <f t="shared" si="3"/>
        <v>1.0000830000000001</v>
      </c>
      <c r="Q65" s="2">
        <f t="shared" si="7"/>
        <v>5.1314000000000002</v>
      </c>
      <c r="T65" s="2">
        <f t="shared" si="8"/>
        <v>4118</v>
      </c>
    </row>
    <row r="66" spans="1:21" x14ac:dyDescent="0.25">
      <c r="A66">
        <v>2022</v>
      </c>
      <c r="B66">
        <v>5</v>
      </c>
      <c r="D66" s="1">
        <v>0.47</v>
      </c>
      <c r="E66">
        <v>1.03E-2</v>
      </c>
      <c r="F66" s="2">
        <v>4.7157999999999998</v>
      </c>
      <c r="G66" s="4">
        <v>4236</v>
      </c>
      <c r="I66">
        <f t="shared" ref="I66:I73" si="90">D66/100</f>
        <v>4.6999999999999993E-3</v>
      </c>
      <c r="J66">
        <f t="shared" si="1"/>
        <v>1.0046999999999999</v>
      </c>
      <c r="M66">
        <f t="shared" si="6"/>
        <v>1.03E-4</v>
      </c>
      <c r="N66">
        <f t="shared" si="3"/>
        <v>1.000103</v>
      </c>
      <c r="Q66" s="2">
        <f t="shared" si="7"/>
        <v>4.7157999999999998</v>
      </c>
      <c r="T66" s="2">
        <f t="shared" si="8"/>
        <v>4236</v>
      </c>
    </row>
    <row r="67" spans="1:21" x14ac:dyDescent="0.25">
      <c r="A67">
        <v>2022</v>
      </c>
      <c r="B67">
        <v>6</v>
      </c>
      <c r="D67" s="1">
        <v>0.67</v>
      </c>
      <c r="E67">
        <v>1.0200000000000001E-2</v>
      </c>
      <c r="F67" s="2">
        <v>5.1074999999999999</v>
      </c>
      <c r="G67" s="4">
        <v>4237</v>
      </c>
      <c r="I67">
        <f t="shared" si="90"/>
        <v>6.7000000000000002E-3</v>
      </c>
      <c r="J67">
        <f t="shared" ref="J67:J73" si="91">1+I67</f>
        <v>1.0066999999999999</v>
      </c>
      <c r="K67">
        <f t="shared" ref="K67" si="92">(J65*J66*J67)-1</f>
        <v>2.2152663793999938E-2</v>
      </c>
      <c r="M67">
        <f t="shared" si="6"/>
        <v>1.0200000000000001E-4</v>
      </c>
      <c r="N67">
        <f t="shared" ref="N67:N73" si="93">1+M67</f>
        <v>1.000102</v>
      </c>
      <c r="O67">
        <f t="shared" ref="O67" si="94">(N65*N66*N67)-1</f>
        <v>2.8802752187195857E-4</v>
      </c>
      <c r="Q67" s="2">
        <f t="shared" si="7"/>
        <v>5.1074999999999999</v>
      </c>
      <c r="R67" s="2">
        <f t="shared" ref="R67" si="95">AVERAGE(Q65:Q67)</f>
        <v>4.9849000000000006</v>
      </c>
      <c r="T67" s="2">
        <f t="shared" si="8"/>
        <v>4237</v>
      </c>
      <c r="U67" s="2">
        <f t="shared" ref="U67" si="96">AVERAGE(T65:T67)</f>
        <v>4197</v>
      </c>
    </row>
    <row r="68" spans="1:21" x14ac:dyDescent="0.25">
      <c r="A68">
        <v>2022</v>
      </c>
      <c r="B68">
        <v>7</v>
      </c>
      <c r="D68" s="1">
        <v>-0.68</v>
      </c>
      <c r="E68">
        <v>1.03E-2</v>
      </c>
      <c r="F68" s="2">
        <v>5.1119000000000003</v>
      </c>
      <c r="G68" s="4">
        <v>4280</v>
      </c>
      <c r="I68">
        <f t="shared" si="90"/>
        <v>-6.8000000000000005E-3</v>
      </c>
      <c r="J68">
        <f t="shared" si="91"/>
        <v>0.99319999999999997</v>
      </c>
      <c r="M68">
        <f t="shared" si="6"/>
        <v>1.03E-4</v>
      </c>
      <c r="N68">
        <f t="shared" si="93"/>
        <v>1.000103</v>
      </c>
      <c r="Q68" s="2">
        <f t="shared" si="7"/>
        <v>5.1119000000000003</v>
      </c>
      <c r="T68" s="2">
        <f t="shared" si="8"/>
        <v>4280</v>
      </c>
    </row>
    <row r="69" spans="1:21" x14ac:dyDescent="0.25">
      <c r="A69">
        <v>2022</v>
      </c>
      <c r="B69">
        <v>8</v>
      </c>
      <c r="D69" s="1"/>
      <c r="E69">
        <v>1.17E-2</v>
      </c>
      <c r="F69" s="2">
        <v>5.4013999999999998</v>
      </c>
      <c r="G69" s="4">
        <v>4304</v>
      </c>
      <c r="I69">
        <f t="shared" si="90"/>
        <v>0</v>
      </c>
      <c r="J69">
        <f t="shared" si="91"/>
        <v>1</v>
      </c>
      <c r="M69">
        <f t="shared" si="6"/>
        <v>1.17E-4</v>
      </c>
      <c r="N69">
        <f t="shared" si="93"/>
        <v>1.0001169999999999</v>
      </c>
      <c r="Q69" s="2">
        <f t="shared" si="7"/>
        <v>5.4013999999999998</v>
      </c>
      <c r="T69" s="2">
        <f t="shared" si="8"/>
        <v>4304</v>
      </c>
    </row>
    <row r="70" spans="1:21" x14ac:dyDescent="0.25">
      <c r="A70">
        <v>2022</v>
      </c>
      <c r="B70">
        <v>9</v>
      </c>
      <c r="D70" s="1"/>
      <c r="E70">
        <v>1.0699999999999999E-2</v>
      </c>
      <c r="F70" s="2">
        <v>5.0925000000000002</v>
      </c>
      <c r="G70" s="4">
        <v>4352</v>
      </c>
      <c r="I70">
        <f t="shared" si="90"/>
        <v>0</v>
      </c>
      <c r="J70">
        <f t="shared" si="91"/>
        <v>1</v>
      </c>
      <c r="K70">
        <f t="shared" ref="K70" si="97">(J68*J69*J70)-1</f>
        <v>-6.8000000000000282E-3</v>
      </c>
      <c r="M70">
        <f t="shared" ref="M70:M73" si="98">E70/100</f>
        <v>1.07E-4</v>
      </c>
      <c r="N70">
        <f t="shared" si="93"/>
        <v>1.0001070000000001</v>
      </c>
      <c r="O70">
        <f t="shared" ref="O70" si="99">(N68*N69*N70)-1</f>
        <v>3.2703559228930423E-4</v>
      </c>
      <c r="Q70" s="2">
        <f t="shared" ref="Q70:Q73" si="100">F70</f>
        <v>5.0925000000000002</v>
      </c>
      <c r="R70" s="2">
        <f t="shared" ref="R70" si="101">AVERAGE(Q68:Q70)</f>
        <v>5.2019333333333337</v>
      </c>
      <c r="T70" s="2">
        <f t="shared" ref="T70:T73" si="102">G70</f>
        <v>4352</v>
      </c>
      <c r="U70" s="2">
        <f t="shared" ref="U70" si="103">AVERAGE(T68:T70)</f>
        <v>4312</v>
      </c>
    </row>
    <row r="71" spans="1:21" x14ac:dyDescent="0.25">
      <c r="A71">
        <v>2022</v>
      </c>
      <c r="B71">
        <v>10</v>
      </c>
      <c r="F71" s="2">
        <v>5.2210999999999999</v>
      </c>
      <c r="G71" s="2"/>
      <c r="I71">
        <f t="shared" si="90"/>
        <v>0</v>
      </c>
      <c r="J71">
        <f t="shared" si="91"/>
        <v>1</v>
      </c>
      <c r="M71">
        <f t="shared" si="98"/>
        <v>0</v>
      </c>
      <c r="N71">
        <f t="shared" si="93"/>
        <v>1</v>
      </c>
      <c r="Q71" s="2">
        <f t="shared" si="100"/>
        <v>5.2210999999999999</v>
      </c>
      <c r="T71" s="2">
        <f t="shared" si="102"/>
        <v>0</v>
      </c>
    </row>
    <row r="72" spans="1:21" x14ac:dyDescent="0.25">
      <c r="A72">
        <v>2022</v>
      </c>
      <c r="B72">
        <v>11</v>
      </c>
      <c r="I72">
        <f t="shared" si="90"/>
        <v>0</v>
      </c>
      <c r="J72">
        <f t="shared" si="91"/>
        <v>1</v>
      </c>
      <c r="M72">
        <f t="shared" si="98"/>
        <v>0</v>
      </c>
      <c r="N72">
        <f t="shared" si="93"/>
        <v>1</v>
      </c>
      <c r="Q72" s="2">
        <f t="shared" si="100"/>
        <v>0</v>
      </c>
      <c r="T72" s="2">
        <f t="shared" si="102"/>
        <v>0</v>
      </c>
    </row>
    <row r="73" spans="1:21" x14ac:dyDescent="0.25">
      <c r="A73">
        <v>2022</v>
      </c>
      <c r="B73">
        <v>12</v>
      </c>
      <c r="I73">
        <f t="shared" si="90"/>
        <v>0</v>
      </c>
      <c r="J73">
        <f t="shared" si="91"/>
        <v>1</v>
      </c>
      <c r="K73">
        <f t="shared" ref="K73" si="104">(J71*J72*J73)-1</f>
        <v>0</v>
      </c>
      <c r="M73">
        <f t="shared" si="98"/>
        <v>0</v>
      </c>
      <c r="N73">
        <f t="shared" si="93"/>
        <v>1</v>
      </c>
      <c r="O73">
        <f t="shared" ref="O73" si="105">(N71*N72*N73)-1</f>
        <v>0</v>
      </c>
      <c r="Q73" s="2">
        <f t="shared" si="100"/>
        <v>0</v>
      </c>
      <c r="R73" s="2">
        <v>0</v>
      </c>
      <c r="T73" s="2">
        <f t="shared" si="102"/>
        <v>0</v>
      </c>
      <c r="U73" s="2">
        <f t="shared" ref="U73" si="106">AVERAGE(T71:T73)</f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94BC-5449-4FA1-B0EE-4CCCF1C888E6}">
  <dimension ref="C13"/>
  <sheetViews>
    <sheetView workbookViewId="0">
      <selection sqref="A1:A25"/>
    </sheetView>
  </sheetViews>
  <sheetFormatPr defaultRowHeight="15" x14ac:dyDescent="0.25"/>
  <sheetData>
    <row r="13" spans="3:3" x14ac:dyDescent="0.25">
      <c r="C13" s="3" t="s">
        <v>5</v>
      </c>
    </row>
  </sheetData>
  <phoneticPr fontId="1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Fernando Damasceno</dc:creator>
  <cp:lastModifiedBy>Ricardo Fernando Damasceno</cp:lastModifiedBy>
  <dcterms:created xsi:type="dcterms:W3CDTF">2022-10-12T21:49:52Z</dcterms:created>
  <dcterms:modified xsi:type="dcterms:W3CDTF">2022-11-26T22:08:03Z</dcterms:modified>
</cp:coreProperties>
</file>