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gonzafa\source\repos\GastoRYC_NET\Docments\"/>
    </mc:Choice>
  </mc:AlternateContent>
  <xr:revisionPtr revIDLastSave="0" documentId="13_ncr:1_{0F19FF79-0E0B-48C2-94FE-E89427F1D44F}" xr6:coauthVersionLast="47" xr6:coauthVersionMax="47" xr10:uidLastSave="{00000000-0000-0000-0000-000000000000}"/>
  <bookViews>
    <workbookView xWindow="-23148" yWindow="-108" windowWidth="23256" windowHeight="12456" xr2:uid="{F6E85AD6-ADA7-419C-A3AC-5063EFED30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4" i="1"/>
  <c r="D24" i="1" s="1"/>
  <c r="H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<sst xmlns="http://schemas.openxmlformats.org/spreadsheetml/2006/main" count="37" uniqueCount="36">
  <si>
    <t>Cuenta</t>
  </si>
  <si>
    <t>Importe</t>
  </si>
  <si>
    <t>Norton</t>
  </si>
  <si>
    <t>ID</t>
  </si>
  <si>
    <t>Cloud Google</t>
  </si>
  <si>
    <t>Cumpleaños Richy</t>
  </si>
  <si>
    <t>Cumpleaños Cris</t>
  </si>
  <si>
    <t>Cumpleaños Amy</t>
  </si>
  <si>
    <t>Cumpleaños Ale</t>
  </si>
  <si>
    <t>IBI y Basura</t>
  </si>
  <si>
    <t>ITV Coches</t>
  </si>
  <si>
    <t>Matricula Colegio</t>
  </si>
  <si>
    <t>Medicos Con. Ext.</t>
  </si>
  <si>
    <t>Reparaciones Coche</t>
  </si>
  <si>
    <t>Reparaciones Casa</t>
  </si>
  <si>
    <t>Reyes</t>
  </si>
  <si>
    <t>Rodaje Kona</t>
  </si>
  <si>
    <t>Rodaje Corsa</t>
  </si>
  <si>
    <t>Seguro Corsa</t>
  </si>
  <si>
    <t>Seguro Hogar</t>
  </si>
  <si>
    <t>Seguro Kona</t>
  </si>
  <si>
    <t>Viajes</t>
  </si>
  <si>
    <t>Derramas</t>
  </si>
  <si>
    <t>Pretamos Ahorros</t>
  </si>
  <si>
    <t>ING 4448 (Ahorros)</t>
  </si>
  <si>
    <t>Valor</t>
  </si>
  <si>
    <t>Descripcion</t>
  </si>
  <si>
    <t>Fecha</t>
  </si>
  <si>
    <t>2025-05-01</t>
  </si>
  <si>
    <t>Ultimo id</t>
  </si>
  <si>
    <t>Creación</t>
  </si>
  <si>
    <t>Consulta</t>
  </si>
  <si>
    <r>
      <t>Select</t>
    </r>
    <r>
      <rPr>
        <sz val="10"/>
        <rFont val="Consolas"/>
        <family val="3"/>
      </rPr>
      <t xml:space="preserve"> </t>
    </r>
    <r>
      <rPr>
        <b/>
        <sz val="10"/>
        <rFont val="Consolas"/>
        <family val="3"/>
      </rPr>
      <t>max</t>
    </r>
    <r>
      <rPr>
        <sz val="10"/>
        <rFont val="Consolas"/>
        <family val="3"/>
      </rPr>
      <t xml:space="preserve">(id)+1 </t>
    </r>
    <r>
      <rPr>
        <b/>
        <sz val="10"/>
        <rFont val="Consolas"/>
        <family val="3"/>
      </rPr>
      <t>from</t>
    </r>
    <r>
      <rPr>
        <sz val="10"/>
        <rFont val="Consolas"/>
        <family val="3"/>
      </rPr>
      <t xml:space="preserve"> entries_entry</t>
    </r>
  </si>
  <si>
    <t>Actualizar Saldos</t>
  </si>
  <si>
    <t>http://127.0.0.1:8585/async/calculate_inicial_balances/</t>
  </si>
  <si>
    <t>Campamento de 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</si>
</sst>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10B7-E6BF-4961-B620-507604D36BBD}">
  <dimension ref="A1:H24"/>
  <sheetViews>
    <sheetView tabSelected="1" topLeftCell="A7" workbookViewId="0">
      <selection activeCell="A24" sqref="A24"/>
    </sheetView>
  </sheetViews>
  <sheetFormatPr baseColWidth="10" defaultRowHeight="15" x14ac:dyDescent="0.25"/>
  <cols>
    <col min="2" max="2" width="22.42578125" bestFit="1" customWidth="1"/>
    <col min="4" max="4" width="83.7109375" customWidth="1"/>
    <col min="6" max="6" width="16.42578125" bestFit="1" customWidth="1"/>
    <col min="8" max="8" width="90.85546875" bestFit="1" customWidth="1"/>
  </cols>
  <sheetData>
    <row r="1" spans="1:8" x14ac:dyDescent="0.25">
      <c r="A1" s="3" t="s">
        <v>3</v>
      </c>
      <c r="B1" s="3" t="s">
        <v>0</v>
      </c>
      <c r="C1" s="3" t="s">
        <v>1</v>
      </c>
      <c r="D1" s="5" t="s">
        <v>31</v>
      </c>
      <c r="F1" s="3" t="s">
        <v>26</v>
      </c>
      <c r="G1" s="3" t="s">
        <v>25</v>
      </c>
      <c r="H1" s="3" t="s">
        <v>31</v>
      </c>
    </row>
    <row r="2" spans="1:8" x14ac:dyDescent="0.25">
      <c r="A2" s="1">
        <v>254</v>
      </c>
      <c r="B2" s="1" t="s">
        <v>2</v>
      </c>
      <c r="C2" s="1">
        <v>3</v>
      </c>
      <c r="D2" s="1" t="str">
        <f t="shared" ref="D2:D23" si="0">"INSERT INTO transactions_transaction (debit,credit,account_id,entry_id) VALUES  ("&amp;IF(C2&gt;0,C2,0)&amp;","&amp;IF(C2&lt;0,-C2,0)&amp;","&amp;A2&amp;","&amp;$G$2&amp;");"</f>
        <v>INSERT INTO transactions_transaction (debit,credit,account_id,entry_id) VALUES  (3,0,254,20677);</v>
      </c>
      <c r="F2" s="1" t="s">
        <v>29</v>
      </c>
      <c r="G2" s="2">
        <v>20677</v>
      </c>
      <c r="H2" s="6" t="s">
        <v>32</v>
      </c>
    </row>
    <row r="3" spans="1:8" x14ac:dyDescent="0.25">
      <c r="A3" s="1">
        <v>257</v>
      </c>
      <c r="B3" s="1" t="s">
        <v>4</v>
      </c>
      <c r="C3" s="1">
        <v>10</v>
      </c>
      <c r="D3" s="1" t="str">
        <f t="shared" si="0"/>
        <v>INSERT INTO transactions_transaction (debit,credit,account_id,entry_id) VALUES  (10,0,257,20677);</v>
      </c>
      <c r="F3" s="1" t="s">
        <v>27</v>
      </c>
      <c r="G3" s="2" t="s">
        <v>28</v>
      </c>
      <c r="H3" s="1"/>
    </row>
    <row r="4" spans="1:8" x14ac:dyDescent="0.25">
      <c r="A4" s="1">
        <v>263</v>
      </c>
      <c r="B4" s="1" t="s">
        <v>5</v>
      </c>
      <c r="C4" s="1">
        <v>10</v>
      </c>
      <c r="D4" s="1" t="str">
        <f t="shared" si="0"/>
        <v>INSERT INTO transactions_transaction (debit,credit,account_id,entry_id) VALUES  (10,0,263,20677);</v>
      </c>
      <c r="F4" s="1" t="s">
        <v>30</v>
      </c>
      <c r="G4" s="1"/>
      <c r="H4" s="1" t="str">
        <f>"INSERT INTO entries_entry (date,description,balance) VALUES  ('"&amp;G3&amp;"','Aportación Ahorros','{}');"</f>
        <v>INSERT INTO entries_entry (date,description,balance) VALUES  ('2025-05-01','Aportación Ahorros','{}');</v>
      </c>
    </row>
    <row r="5" spans="1:8" x14ac:dyDescent="0.25">
      <c r="A5" s="1">
        <v>262</v>
      </c>
      <c r="B5" s="1" t="s">
        <v>6</v>
      </c>
      <c r="C5" s="1">
        <v>10</v>
      </c>
      <c r="D5" s="1" t="str">
        <f t="shared" si="0"/>
        <v>INSERT INTO transactions_transaction (debit,credit,account_id,entry_id) VALUES  (10,0,262,20677);</v>
      </c>
      <c r="F5" s="4" t="s">
        <v>33</v>
      </c>
      <c r="G5" s="1"/>
      <c r="H5" s="1" t="s">
        <v>34</v>
      </c>
    </row>
    <row r="6" spans="1:8" x14ac:dyDescent="0.25">
      <c r="A6" s="1">
        <v>261</v>
      </c>
      <c r="B6" s="1" t="s">
        <v>7</v>
      </c>
      <c r="C6" s="1">
        <v>35</v>
      </c>
      <c r="D6" s="1" t="str">
        <f t="shared" si="0"/>
        <v>INSERT INTO transactions_transaction (debit,credit,account_id,entry_id) VALUES  (35,0,261,20677);</v>
      </c>
    </row>
    <row r="7" spans="1:8" x14ac:dyDescent="0.25">
      <c r="A7" s="1">
        <v>260</v>
      </c>
      <c r="B7" s="1" t="s">
        <v>8</v>
      </c>
      <c r="C7" s="1">
        <v>40</v>
      </c>
      <c r="D7" s="1" t="str">
        <f t="shared" si="0"/>
        <v>INSERT INTO transactions_transaction (debit,credit,account_id,entry_id) VALUES  (40,0,260,20677);</v>
      </c>
    </row>
    <row r="8" spans="1:8" x14ac:dyDescent="0.25">
      <c r="A8" s="1">
        <v>275</v>
      </c>
      <c r="B8" s="1" t="s">
        <v>9</v>
      </c>
      <c r="C8" s="1">
        <v>25</v>
      </c>
      <c r="D8" s="1" t="str">
        <f t="shared" si="0"/>
        <v>INSERT INTO transactions_transaction (debit,credit,account_id,entry_id) VALUES  (25,0,275,20677);</v>
      </c>
    </row>
    <row r="9" spans="1:8" x14ac:dyDescent="0.25">
      <c r="A9" s="1">
        <v>280</v>
      </c>
      <c r="B9" s="1" t="s">
        <v>10</v>
      </c>
      <c r="C9" s="1">
        <v>4</v>
      </c>
      <c r="D9" s="1" t="str">
        <f t="shared" si="0"/>
        <v>INSERT INTO transactions_transaction (debit,credit,account_id,entry_id) VALUES  (4,0,280,20677);</v>
      </c>
    </row>
    <row r="10" spans="1:8" x14ac:dyDescent="0.25">
      <c r="A10" s="1">
        <v>283</v>
      </c>
      <c r="B10" s="1" t="s">
        <v>11</v>
      </c>
      <c r="C10" s="1">
        <v>80</v>
      </c>
      <c r="D10" s="1" t="str">
        <f t="shared" si="0"/>
        <v>INSERT INTO transactions_transaction (debit,credit,account_id,entry_id) VALUES  (80,0,283,20677);</v>
      </c>
    </row>
    <row r="11" spans="1:8" x14ac:dyDescent="0.25">
      <c r="A11" s="1">
        <v>285</v>
      </c>
      <c r="B11" s="1" t="s">
        <v>12</v>
      </c>
      <c r="C11" s="1">
        <v>42</v>
      </c>
      <c r="D11" s="1" t="str">
        <f t="shared" si="0"/>
        <v>INSERT INTO transactions_transaction (debit,credit,account_id,entry_id) VALUES  (42,0,285,20677);</v>
      </c>
    </row>
    <row r="12" spans="1:8" x14ac:dyDescent="0.25">
      <c r="A12" s="1">
        <v>307</v>
      </c>
      <c r="B12" s="1" t="s">
        <v>13</v>
      </c>
      <c r="C12" s="1">
        <v>30</v>
      </c>
      <c r="D12" s="1" t="str">
        <f t="shared" si="0"/>
        <v>INSERT INTO transactions_transaction (debit,credit,account_id,entry_id) VALUES  (30,0,307,20677);</v>
      </c>
    </row>
    <row r="13" spans="1:8" x14ac:dyDescent="0.25">
      <c r="A13" s="1">
        <v>306</v>
      </c>
      <c r="B13" s="1" t="s">
        <v>14</v>
      </c>
      <c r="C13" s="1">
        <v>30</v>
      </c>
      <c r="D13" s="1" t="str">
        <f t="shared" si="0"/>
        <v>INSERT INTO transactions_transaction (debit,credit,account_id,entry_id) VALUES  (30,0,306,20677);</v>
      </c>
    </row>
    <row r="14" spans="1:8" x14ac:dyDescent="0.25">
      <c r="A14" s="1">
        <v>308</v>
      </c>
      <c r="B14" s="1" t="s">
        <v>15</v>
      </c>
      <c r="C14" s="1">
        <v>180</v>
      </c>
      <c r="D14" s="1" t="str">
        <f t="shared" si="0"/>
        <v>INSERT INTO transactions_transaction (debit,credit,account_id,entry_id) VALUES  (180,0,308,20677);</v>
      </c>
    </row>
    <row r="15" spans="1:8" x14ac:dyDescent="0.25">
      <c r="A15" s="1">
        <v>311</v>
      </c>
      <c r="B15" s="1" t="s">
        <v>16</v>
      </c>
      <c r="C15" s="1">
        <v>5</v>
      </c>
      <c r="D15" s="1" t="str">
        <f t="shared" si="0"/>
        <v>INSERT INTO transactions_transaction (debit,credit,account_id,entry_id) VALUES  (5,0,311,20677);</v>
      </c>
    </row>
    <row r="16" spans="1:8" x14ac:dyDescent="0.25">
      <c r="A16" s="1">
        <v>310</v>
      </c>
      <c r="B16" s="1" t="s">
        <v>17</v>
      </c>
      <c r="C16" s="1">
        <v>5</v>
      </c>
      <c r="D16" s="1" t="str">
        <f t="shared" si="0"/>
        <v>INSERT INTO transactions_transaction (debit,credit,account_id,entry_id) VALUES  (5,0,310,20677);</v>
      </c>
    </row>
    <row r="17" spans="1:4" x14ac:dyDescent="0.25">
      <c r="A17" s="1">
        <v>313</v>
      </c>
      <c r="B17" s="1" t="s">
        <v>18</v>
      </c>
      <c r="C17" s="1">
        <v>28</v>
      </c>
      <c r="D17" s="1" t="str">
        <f t="shared" si="0"/>
        <v>INSERT INTO transactions_transaction (debit,credit,account_id,entry_id) VALUES  (28,0,313,20677);</v>
      </c>
    </row>
    <row r="18" spans="1:4" x14ac:dyDescent="0.25">
      <c r="A18" s="1">
        <v>314</v>
      </c>
      <c r="B18" s="1" t="s">
        <v>19</v>
      </c>
      <c r="C18" s="1">
        <v>20</v>
      </c>
      <c r="D18" s="1" t="str">
        <f t="shared" si="0"/>
        <v>INSERT INTO transactions_transaction (debit,credit,account_id,entry_id) VALUES  (20,0,314,20677);</v>
      </c>
    </row>
    <row r="19" spans="1:4" x14ac:dyDescent="0.25">
      <c r="A19" s="1">
        <v>315</v>
      </c>
      <c r="B19" s="1" t="s">
        <v>20</v>
      </c>
      <c r="C19" s="1">
        <v>38</v>
      </c>
      <c r="D19" s="1" t="str">
        <f t="shared" si="0"/>
        <v>INSERT INTO transactions_transaction (debit,credit,account_id,entry_id) VALUES  (38,0,315,20677);</v>
      </c>
    </row>
    <row r="20" spans="1:4" x14ac:dyDescent="0.25">
      <c r="A20" s="1">
        <v>322</v>
      </c>
      <c r="B20" s="1" t="s">
        <v>21</v>
      </c>
      <c r="C20" s="1">
        <v>170</v>
      </c>
      <c r="D20" s="1" t="str">
        <f t="shared" si="0"/>
        <v>INSERT INTO transactions_transaction (debit,credit,account_id,entry_id) VALUES  (170,0,322,20677);</v>
      </c>
    </row>
    <row r="21" spans="1:4" x14ac:dyDescent="0.25">
      <c r="A21" s="1">
        <v>323</v>
      </c>
      <c r="B21" s="1" t="s">
        <v>22</v>
      </c>
      <c r="C21" s="1">
        <v>10</v>
      </c>
      <c r="D21" s="1" t="str">
        <f t="shared" si="0"/>
        <v>INSERT INTO transactions_transaction (debit,credit,account_id,entry_id) VALUES  (10,0,323,20677);</v>
      </c>
    </row>
    <row r="22" spans="1:4" x14ac:dyDescent="0.25">
      <c r="A22" s="1">
        <v>464</v>
      </c>
      <c r="B22" s="1" t="s">
        <v>23</v>
      </c>
      <c r="C22" s="1">
        <v>60</v>
      </c>
      <c r="D22" s="1" t="str">
        <f t="shared" si="0"/>
        <v>INSERT INTO transactions_transaction (debit,credit,account_id,entry_id) VALUES  (60,0,464,20677);</v>
      </c>
    </row>
    <row r="23" spans="1:4" x14ac:dyDescent="0.25">
      <c r="A23" s="1">
        <v>499</v>
      </c>
      <c r="B23" s="1" t="s">
        <v>35</v>
      </c>
      <c r="C23" s="1">
        <v>60</v>
      </c>
      <c r="D23" s="1" t="str">
        <f t="shared" si="0"/>
        <v>INSERT INTO transactions_transaction (debit,credit,account_id,entry_id) VALUES  (60,0,499,20677);</v>
      </c>
    </row>
    <row r="24" spans="1:4" x14ac:dyDescent="0.25">
      <c r="A24" s="1">
        <v>279</v>
      </c>
      <c r="B24" s="1" t="s">
        <v>24</v>
      </c>
      <c r="C24" s="1">
        <f>-SUM(C2:C23)</f>
        <v>-895</v>
      </c>
      <c r="D24" s="1" t="str">
        <f>"INSERT INTO transactions_transaction (debit,credit,account_id,entry_id) VALUES  ("&amp;IF(C24&gt;0,C24,0)&amp;","&amp;IF(C24&lt;0,-C24,0)&amp;","&amp;A24&amp;","&amp;$G$2&amp;");"</f>
        <v>INSERT INTO transactions_transaction (debit,credit,account_id,entry_id) VALUES  (0,895,279,20677);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NTT 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Gonzalez Fabelo</dc:creator>
  <cp:lastModifiedBy>Ricardo Gonzalez Fabelo</cp:lastModifiedBy>
  <dcterms:created xsi:type="dcterms:W3CDTF">2025-04-28T12:40:19Z</dcterms:created>
  <dcterms:modified xsi:type="dcterms:W3CDTF">2025-04-28T13:24:12Z</dcterms:modified>
</cp:coreProperties>
</file>