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7980" tabRatio="711" firstSheet="2" activeTab="6"/>
  </bookViews>
  <sheets>
    <sheet name="Dados RAW" sheetId="1" r:id="rId1"/>
    <sheet name="Dados RAW nossos" sheetId="2" r:id="rId2"/>
    <sheet name="teta1" sheetId="3" r:id="rId3"/>
    <sheet name="teta2" sheetId="4" r:id="rId4"/>
    <sheet name="teta3" sheetId="5" r:id="rId5"/>
    <sheet name="teta4" sheetId="6" r:id="rId6"/>
    <sheet name="teta5" sheetId="7" r:id="rId7"/>
    <sheet name="teta6" sheetId="8" r:id="rId8"/>
    <sheet name="teta7" sheetId="9" r:id="rId9"/>
    <sheet name="teta8" sheetId="10" r:id="rId10"/>
    <sheet name="teta9" sheetId="11" r:id="rId11"/>
    <sheet name="teta10" sheetId="12" r:id="rId12"/>
    <sheet name="teta11" sheetId="13" r:id="rId13"/>
    <sheet name="teta12" sheetId="14" r:id="rId14"/>
    <sheet name="Final" sheetId="15" r:id="rId15"/>
  </sheets>
  <calcPr calcId="152511"/>
</workbook>
</file>

<file path=xl/calcChain.xml><?xml version="1.0" encoding="utf-8"?>
<calcChain xmlns="http://schemas.openxmlformats.org/spreadsheetml/2006/main">
  <c r="N6" i="7" l="1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6" i="4"/>
  <c r="N3" i="15" l="1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2" i="15"/>
  <c r="Q11" i="2" l="1"/>
  <c r="Q12" i="2"/>
  <c r="F8" i="9" s="1"/>
  <c r="Q13" i="2"/>
  <c r="Q14" i="2"/>
  <c r="Q15" i="2"/>
  <c r="Q16" i="2"/>
  <c r="F12" i="9" s="1"/>
  <c r="Q17" i="2"/>
  <c r="Q18" i="2"/>
  <c r="Q19" i="2"/>
  <c r="Q20" i="2"/>
  <c r="F16" i="9" s="1"/>
  <c r="Q21" i="2"/>
  <c r="Q22" i="2"/>
  <c r="Q23" i="2"/>
  <c r="Q24" i="2"/>
  <c r="F20" i="9" s="1"/>
  <c r="Q25" i="2"/>
  <c r="Q26" i="2"/>
  <c r="Q27" i="2"/>
  <c r="Q28" i="2"/>
  <c r="F24" i="9" s="1"/>
  <c r="Q29" i="2"/>
  <c r="Q30" i="2"/>
  <c r="Q31" i="2"/>
  <c r="Q32" i="2"/>
  <c r="F28" i="9" s="1"/>
  <c r="Q33" i="2"/>
  <c r="Q34" i="2"/>
  <c r="Q35" i="2"/>
  <c r="Q36" i="2"/>
  <c r="F32" i="9" s="1"/>
  <c r="Q37" i="2"/>
  <c r="Q38" i="2"/>
  <c r="Q39" i="2"/>
  <c r="Q40" i="2"/>
  <c r="F36" i="9" s="1"/>
  <c r="Q41" i="2"/>
  <c r="Q42" i="2"/>
  <c r="Q43" i="2"/>
  <c r="Q44" i="2"/>
  <c r="F40" i="9" s="1"/>
  <c r="Q45" i="2"/>
  <c r="Q46" i="2"/>
  <c r="Q47" i="2"/>
  <c r="Q48" i="2"/>
  <c r="F44" i="9" s="1"/>
  <c r="Q49" i="2"/>
  <c r="Q50" i="2"/>
  <c r="Q51" i="2"/>
  <c r="Q52" i="2"/>
  <c r="F48" i="9" s="1"/>
  <c r="Q53" i="2"/>
  <c r="Q54" i="2"/>
  <c r="Q55" i="2"/>
  <c r="Q56" i="2"/>
  <c r="F52" i="9" s="1"/>
  <c r="Q57" i="2"/>
  <c r="Q58" i="2"/>
  <c r="L1" i="15"/>
  <c r="K1" i="15"/>
  <c r="J1" i="15"/>
  <c r="I1" i="15"/>
  <c r="H1" i="15"/>
  <c r="G1" i="15"/>
  <c r="F1" i="15"/>
  <c r="E1" i="15"/>
  <c r="D1" i="15"/>
  <c r="C1" i="15"/>
  <c r="B1" i="15"/>
  <c r="A1" i="15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F7" i="14"/>
  <c r="H7" i="14" s="1"/>
  <c r="F8" i="14"/>
  <c r="F9" i="14"/>
  <c r="H9" i="14" s="1"/>
  <c r="F10" i="14"/>
  <c r="F11" i="14"/>
  <c r="H11" i="14" s="1"/>
  <c r="F12" i="14"/>
  <c r="F13" i="14"/>
  <c r="H13" i="14" s="1"/>
  <c r="F14" i="14"/>
  <c r="F15" i="14"/>
  <c r="H15" i="14" s="1"/>
  <c r="F16" i="14"/>
  <c r="F17" i="14"/>
  <c r="H17" i="14" s="1"/>
  <c r="F18" i="14"/>
  <c r="F19" i="14"/>
  <c r="H19" i="14" s="1"/>
  <c r="F20" i="14"/>
  <c r="F21" i="14"/>
  <c r="H21" i="14" s="1"/>
  <c r="F22" i="14"/>
  <c r="F23" i="14"/>
  <c r="H23" i="14" s="1"/>
  <c r="F24" i="14"/>
  <c r="F25" i="14"/>
  <c r="H25" i="14" s="1"/>
  <c r="F26" i="14"/>
  <c r="F27" i="14"/>
  <c r="H27" i="14" s="1"/>
  <c r="F28" i="14"/>
  <c r="F29" i="14"/>
  <c r="H29" i="14" s="1"/>
  <c r="F30" i="14"/>
  <c r="F31" i="14"/>
  <c r="H31" i="14" s="1"/>
  <c r="F32" i="14"/>
  <c r="F33" i="14"/>
  <c r="H33" i="14" s="1"/>
  <c r="F34" i="14"/>
  <c r="F35" i="14"/>
  <c r="H35" i="14" s="1"/>
  <c r="F36" i="14"/>
  <c r="F37" i="14"/>
  <c r="H37" i="14" s="1"/>
  <c r="F38" i="14"/>
  <c r="F39" i="14"/>
  <c r="H39" i="14" s="1"/>
  <c r="F40" i="14"/>
  <c r="F41" i="14"/>
  <c r="H41" i="14" s="1"/>
  <c r="F42" i="14"/>
  <c r="F43" i="14"/>
  <c r="H43" i="14" s="1"/>
  <c r="F44" i="14"/>
  <c r="F45" i="14"/>
  <c r="H45" i="14" s="1"/>
  <c r="F46" i="14"/>
  <c r="F47" i="14"/>
  <c r="H47" i="14" s="1"/>
  <c r="F48" i="14"/>
  <c r="F49" i="14"/>
  <c r="H49" i="14" s="1"/>
  <c r="F50" i="14"/>
  <c r="F51" i="14"/>
  <c r="H51" i="14" s="1"/>
  <c r="F52" i="14"/>
  <c r="F53" i="14"/>
  <c r="H53" i="14" s="1"/>
  <c r="F54" i="14"/>
  <c r="F55" i="14"/>
  <c r="H55" i="14" s="1"/>
  <c r="F56" i="14"/>
  <c r="F57" i="14"/>
  <c r="H57" i="14" s="1"/>
  <c r="F58" i="14"/>
  <c r="F59" i="14"/>
  <c r="H59" i="14" s="1"/>
  <c r="F60" i="14"/>
  <c r="F61" i="14"/>
  <c r="H61" i="14" s="1"/>
  <c r="F62" i="14"/>
  <c r="F63" i="14"/>
  <c r="H63" i="14" s="1"/>
  <c r="F64" i="14"/>
  <c r="F65" i="14"/>
  <c r="H65" i="14" s="1"/>
  <c r="F66" i="14"/>
  <c r="F67" i="14"/>
  <c r="H67" i="14" s="1"/>
  <c r="F68" i="14"/>
  <c r="F69" i="14"/>
  <c r="H69" i="14" s="1"/>
  <c r="F70" i="14"/>
  <c r="F71" i="14"/>
  <c r="H71" i="14" s="1"/>
  <c r="F72" i="14"/>
  <c r="F73" i="14"/>
  <c r="H73" i="14" s="1"/>
  <c r="F74" i="14"/>
  <c r="F75" i="14"/>
  <c r="H75" i="14" s="1"/>
  <c r="F76" i="14"/>
  <c r="F77" i="14"/>
  <c r="H77" i="14" s="1"/>
  <c r="F78" i="14"/>
  <c r="F79" i="14"/>
  <c r="H79" i="14" s="1"/>
  <c r="F80" i="14"/>
  <c r="F81" i="14"/>
  <c r="H81" i="14" s="1"/>
  <c r="F82" i="14"/>
  <c r="F83" i="14"/>
  <c r="H83" i="14" s="1"/>
  <c r="F84" i="14"/>
  <c r="F85" i="14"/>
  <c r="H85" i="14" s="1"/>
  <c r="F86" i="14"/>
  <c r="F87" i="14"/>
  <c r="H87" i="14" s="1"/>
  <c r="F88" i="14"/>
  <c r="F89" i="14"/>
  <c r="H89" i="14" s="1"/>
  <c r="F90" i="14"/>
  <c r="F91" i="14"/>
  <c r="H91" i="14" s="1"/>
  <c r="F92" i="14"/>
  <c r="F93" i="14"/>
  <c r="H93" i="14" s="1"/>
  <c r="F94" i="14"/>
  <c r="F95" i="14"/>
  <c r="H95" i="14" s="1"/>
  <c r="F96" i="14"/>
  <c r="F97" i="14"/>
  <c r="H97" i="14" s="1"/>
  <c r="F98" i="14"/>
  <c r="F99" i="14"/>
  <c r="H99" i="14" s="1"/>
  <c r="F100" i="14"/>
  <c r="F101" i="14"/>
  <c r="H101" i="14" s="1"/>
  <c r="F102" i="14"/>
  <c r="F103" i="14"/>
  <c r="H103" i="14" s="1"/>
  <c r="F104" i="14"/>
  <c r="F105" i="14"/>
  <c r="H105" i="14" s="1"/>
  <c r="F106" i="14"/>
  <c r="F107" i="14"/>
  <c r="H107" i="14" s="1"/>
  <c r="F108" i="14"/>
  <c r="F109" i="14"/>
  <c r="H109" i="14" s="1"/>
  <c r="F110" i="14"/>
  <c r="F111" i="14"/>
  <c r="H111" i="14" s="1"/>
  <c r="F112" i="14"/>
  <c r="F113" i="14"/>
  <c r="H113" i="14" s="1"/>
  <c r="F114" i="14"/>
  <c r="F115" i="14"/>
  <c r="H115" i="14" s="1"/>
  <c r="F116" i="14"/>
  <c r="F117" i="14"/>
  <c r="H117" i="14" s="1"/>
  <c r="F118" i="14"/>
  <c r="F119" i="14"/>
  <c r="H119" i="14" s="1"/>
  <c r="F120" i="14"/>
  <c r="F121" i="14"/>
  <c r="H121" i="14" s="1"/>
  <c r="F122" i="14"/>
  <c r="F123" i="14"/>
  <c r="H123" i="14" s="1"/>
  <c r="F124" i="14"/>
  <c r="F125" i="14"/>
  <c r="H125" i="14" s="1"/>
  <c r="F126" i="14"/>
  <c r="F127" i="14"/>
  <c r="H127" i="14" s="1"/>
  <c r="F128" i="14"/>
  <c r="F129" i="14"/>
  <c r="H129" i="14" s="1"/>
  <c r="F130" i="14"/>
  <c r="F131" i="14"/>
  <c r="H131" i="14" s="1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E29" i="14" s="1"/>
  <c r="C30" i="14"/>
  <c r="C31" i="14"/>
  <c r="E31" i="14" s="1"/>
  <c r="C32" i="14"/>
  <c r="C33" i="14"/>
  <c r="E33" i="14" s="1"/>
  <c r="C34" i="14"/>
  <c r="C35" i="14"/>
  <c r="E35" i="14" s="1"/>
  <c r="C36" i="14"/>
  <c r="C37" i="14"/>
  <c r="E37" i="14" s="1"/>
  <c r="C38" i="14"/>
  <c r="C39" i="14"/>
  <c r="E39" i="14" s="1"/>
  <c r="C40" i="14"/>
  <c r="C41" i="14"/>
  <c r="E41" i="14" s="1"/>
  <c r="C42" i="14"/>
  <c r="C43" i="14"/>
  <c r="E43" i="14" s="1"/>
  <c r="C44" i="14"/>
  <c r="C45" i="14"/>
  <c r="E45" i="14" s="1"/>
  <c r="C46" i="14"/>
  <c r="C47" i="14"/>
  <c r="E47" i="14" s="1"/>
  <c r="C48" i="14"/>
  <c r="C49" i="14"/>
  <c r="E49" i="14" s="1"/>
  <c r="C50" i="14"/>
  <c r="C51" i="14"/>
  <c r="E51" i="14" s="1"/>
  <c r="C52" i="14"/>
  <c r="C53" i="14"/>
  <c r="E53" i="14" s="1"/>
  <c r="C54" i="14"/>
  <c r="C55" i="14"/>
  <c r="E55" i="14" s="1"/>
  <c r="C56" i="14"/>
  <c r="C57" i="14"/>
  <c r="E57" i="14" s="1"/>
  <c r="C58" i="14"/>
  <c r="C59" i="14"/>
  <c r="E59" i="14" s="1"/>
  <c r="C60" i="14"/>
  <c r="C61" i="14"/>
  <c r="E61" i="14" s="1"/>
  <c r="C62" i="14"/>
  <c r="C63" i="14"/>
  <c r="E63" i="14" s="1"/>
  <c r="C64" i="14"/>
  <c r="C65" i="14"/>
  <c r="E65" i="14" s="1"/>
  <c r="C66" i="14"/>
  <c r="C67" i="14"/>
  <c r="E67" i="14" s="1"/>
  <c r="C68" i="14"/>
  <c r="C69" i="14"/>
  <c r="E69" i="14" s="1"/>
  <c r="C70" i="14"/>
  <c r="C71" i="14"/>
  <c r="E71" i="14" s="1"/>
  <c r="C72" i="14"/>
  <c r="C73" i="14"/>
  <c r="E73" i="14" s="1"/>
  <c r="C74" i="14"/>
  <c r="C75" i="14"/>
  <c r="E75" i="14" s="1"/>
  <c r="C76" i="14"/>
  <c r="C77" i="14"/>
  <c r="E77" i="14" s="1"/>
  <c r="C78" i="14"/>
  <c r="C79" i="14"/>
  <c r="E79" i="14" s="1"/>
  <c r="C80" i="14"/>
  <c r="C81" i="14"/>
  <c r="E81" i="14" s="1"/>
  <c r="C82" i="14"/>
  <c r="C83" i="14"/>
  <c r="E83" i="14" s="1"/>
  <c r="C84" i="14"/>
  <c r="C85" i="14"/>
  <c r="E85" i="14" s="1"/>
  <c r="C86" i="14"/>
  <c r="C87" i="14"/>
  <c r="E87" i="14" s="1"/>
  <c r="C88" i="14"/>
  <c r="C89" i="14"/>
  <c r="E89" i="14" s="1"/>
  <c r="C90" i="14"/>
  <c r="C91" i="14"/>
  <c r="E91" i="14" s="1"/>
  <c r="C92" i="14"/>
  <c r="C93" i="14"/>
  <c r="E93" i="14" s="1"/>
  <c r="C94" i="14"/>
  <c r="C95" i="14"/>
  <c r="E95" i="14" s="1"/>
  <c r="C96" i="14"/>
  <c r="C97" i="14"/>
  <c r="E97" i="14" s="1"/>
  <c r="C98" i="14"/>
  <c r="C99" i="14"/>
  <c r="E99" i="14" s="1"/>
  <c r="C100" i="14"/>
  <c r="C101" i="14"/>
  <c r="E101" i="14" s="1"/>
  <c r="C102" i="14"/>
  <c r="C103" i="14"/>
  <c r="E103" i="14" s="1"/>
  <c r="C104" i="14"/>
  <c r="C105" i="14"/>
  <c r="E105" i="14" s="1"/>
  <c r="C106" i="14"/>
  <c r="C107" i="14"/>
  <c r="E107" i="14" s="1"/>
  <c r="C108" i="14"/>
  <c r="C109" i="14"/>
  <c r="E109" i="14" s="1"/>
  <c r="C110" i="14"/>
  <c r="C111" i="14"/>
  <c r="E111" i="14" s="1"/>
  <c r="C112" i="14"/>
  <c r="C113" i="14"/>
  <c r="E113" i="14" s="1"/>
  <c r="C114" i="14"/>
  <c r="C115" i="14"/>
  <c r="E115" i="14" s="1"/>
  <c r="C116" i="14"/>
  <c r="C117" i="14"/>
  <c r="E117" i="14" s="1"/>
  <c r="C118" i="14"/>
  <c r="C119" i="14"/>
  <c r="E119" i="14" s="1"/>
  <c r="C120" i="14"/>
  <c r="C121" i="14"/>
  <c r="E121" i="14" s="1"/>
  <c r="C122" i="14"/>
  <c r="C123" i="14"/>
  <c r="E123" i="14" s="1"/>
  <c r="C124" i="14"/>
  <c r="C125" i="14"/>
  <c r="E125" i="14" s="1"/>
  <c r="C126" i="14"/>
  <c r="C127" i="14"/>
  <c r="E127" i="14" s="1"/>
  <c r="C128" i="14"/>
  <c r="C129" i="14"/>
  <c r="E129" i="14" s="1"/>
  <c r="C130" i="14"/>
  <c r="C131" i="14"/>
  <c r="E131" i="14" s="1"/>
  <c r="C6" i="14"/>
  <c r="D6" i="14"/>
  <c r="F6" i="14"/>
  <c r="G6" i="14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H69" i="13" s="1"/>
  <c r="F70" i="13"/>
  <c r="F71" i="13"/>
  <c r="F72" i="13"/>
  <c r="F73" i="13"/>
  <c r="H73" i="13" s="1"/>
  <c r="F74" i="13"/>
  <c r="F75" i="13"/>
  <c r="F76" i="13"/>
  <c r="F77" i="13"/>
  <c r="H77" i="13" s="1"/>
  <c r="F78" i="13"/>
  <c r="F79" i="13"/>
  <c r="F80" i="13"/>
  <c r="F81" i="13"/>
  <c r="H81" i="13" s="1"/>
  <c r="F82" i="13"/>
  <c r="F83" i="13"/>
  <c r="F84" i="13"/>
  <c r="F85" i="13"/>
  <c r="H85" i="13" s="1"/>
  <c r="F86" i="13"/>
  <c r="F87" i="13"/>
  <c r="F88" i="13"/>
  <c r="F89" i="13"/>
  <c r="H89" i="13" s="1"/>
  <c r="F90" i="13"/>
  <c r="F91" i="13"/>
  <c r="F92" i="13"/>
  <c r="F93" i="13"/>
  <c r="H93" i="13" s="1"/>
  <c r="F94" i="13"/>
  <c r="F95" i="13"/>
  <c r="F96" i="13"/>
  <c r="F97" i="13"/>
  <c r="H97" i="13" s="1"/>
  <c r="F98" i="13"/>
  <c r="F99" i="13"/>
  <c r="F100" i="13"/>
  <c r="F101" i="13"/>
  <c r="H101" i="13" s="1"/>
  <c r="F102" i="13"/>
  <c r="F103" i="13"/>
  <c r="F104" i="13"/>
  <c r="F105" i="13"/>
  <c r="H105" i="13" s="1"/>
  <c r="F106" i="13"/>
  <c r="F107" i="13"/>
  <c r="F108" i="13"/>
  <c r="F109" i="13"/>
  <c r="H109" i="13" s="1"/>
  <c r="F110" i="13"/>
  <c r="F111" i="13"/>
  <c r="F112" i="13"/>
  <c r="F113" i="13"/>
  <c r="H113" i="13" s="1"/>
  <c r="F114" i="13"/>
  <c r="F115" i="13"/>
  <c r="F116" i="13"/>
  <c r="F117" i="13"/>
  <c r="H117" i="13" s="1"/>
  <c r="F118" i="13"/>
  <c r="F119" i="13"/>
  <c r="F120" i="13"/>
  <c r="F121" i="13"/>
  <c r="H121" i="13" s="1"/>
  <c r="F122" i="13"/>
  <c r="F123" i="13"/>
  <c r="F124" i="13"/>
  <c r="F125" i="13"/>
  <c r="H125" i="13" s="1"/>
  <c r="F126" i="13"/>
  <c r="F127" i="13"/>
  <c r="F128" i="13"/>
  <c r="F129" i="13"/>
  <c r="H129" i="13" s="1"/>
  <c r="F130" i="13"/>
  <c r="F131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C122" i="13"/>
  <c r="C123" i="13"/>
  <c r="C124" i="13"/>
  <c r="C125" i="13"/>
  <c r="C126" i="13"/>
  <c r="C127" i="13"/>
  <c r="C128" i="13"/>
  <c r="C129" i="13"/>
  <c r="C130" i="13"/>
  <c r="C131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G6" i="13"/>
  <c r="F6" i="13"/>
  <c r="D6" i="13"/>
  <c r="C6" i="13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F7" i="12"/>
  <c r="F8" i="12"/>
  <c r="F9" i="12"/>
  <c r="H9" i="12" s="1"/>
  <c r="F10" i="12"/>
  <c r="F11" i="12"/>
  <c r="F12" i="12"/>
  <c r="F13" i="12"/>
  <c r="H13" i="12" s="1"/>
  <c r="F14" i="12"/>
  <c r="F15" i="12"/>
  <c r="F16" i="12"/>
  <c r="F17" i="12"/>
  <c r="H17" i="12" s="1"/>
  <c r="F18" i="12"/>
  <c r="F19" i="12"/>
  <c r="F20" i="12"/>
  <c r="F21" i="12"/>
  <c r="H21" i="12" s="1"/>
  <c r="F22" i="12"/>
  <c r="F23" i="12"/>
  <c r="F24" i="12"/>
  <c r="F25" i="12"/>
  <c r="H25" i="12" s="1"/>
  <c r="F26" i="12"/>
  <c r="F27" i="12"/>
  <c r="F28" i="12"/>
  <c r="F29" i="12"/>
  <c r="H29" i="12" s="1"/>
  <c r="F30" i="12"/>
  <c r="F31" i="12"/>
  <c r="F32" i="12"/>
  <c r="F33" i="12"/>
  <c r="H33" i="12" s="1"/>
  <c r="F34" i="12"/>
  <c r="F35" i="12"/>
  <c r="F36" i="12"/>
  <c r="F37" i="12"/>
  <c r="H37" i="12" s="1"/>
  <c r="F38" i="12"/>
  <c r="F39" i="12"/>
  <c r="F40" i="12"/>
  <c r="F41" i="12"/>
  <c r="H41" i="12" s="1"/>
  <c r="F42" i="12"/>
  <c r="F43" i="12"/>
  <c r="F44" i="12"/>
  <c r="F45" i="12"/>
  <c r="H45" i="12" s="1"/>
  <c r="F46" i="12"/>
  <c r="F47" i="12"/>
  <c r="F48" i="12"/>
  <c r="F49" i="12"/>
  <c r="H49" i="12" s="1"/>
  <c r="F50" i="12"/>
  <c r="F51" i="12"/>
  <c r="F52" i="12"/>
  <c r="F53" i="12"/>
  <c r="H53" i="12" s="1"/>
  <c r="F54" i="12"/>
  <c r="F55" i="12"/>
  <c r="F56" i="12"/>
  <c r="F57" i="12"/>
  <c r="H57" i="12" s="1"/>
  <c r="F58" i="12"/>
  <c r="F59" i="12"/>
  <c r="F60" i="12"/>
  <c r="F61" i="12"/>
  <c r="H61" i="12" s="1"/>
  <c r="F62" i="12"/>
  <c r="F63" i="12"/>
  <c r="F64" i="12"/>
  <c r="F65" i="12"/>
  <c r="H65" i="12" s="1"/>
  <c r="F66" i="12"/>
  <c r="F67" i="12"/>
  <c r="F68" i="12"/>
  <c r="F69" i="12"/>
  <c r="H69" i="12" s="1"/>
  <c r="F70" i="12"/>
  <c r="F71" i="12"/>
  <c r="F72" i="12"/>
  <c r="F73" i="12"/>
  <c r="H73" i="12" s="1"/>
  <c r="F74" i="12"/>
  <c r="F75" i="12"/>
  <c r="F76" i="12"/>
  <c r="F77" i="12"/>
  <c r="H77" i="12" s="1"/>
  <c r="F78" i="12"/>
  <c r="F79" i="12"/>
  <c r="H79" i="12" s="1"/>
  <c r="F80" i="12"/>
  <c r="F81" i="12"/>
  <c r="H81" i="12" s="1"/>
  <c r="F82" i="12"/>
  <c r="F83" i="12"/>
  <c r="H83" i="12" s="1"/>
  <c r="F84" i="12"/>
  <c r="F85" i="12"/>
  <c r="H85" i="12" s="1"/>
  <c r="F86" i="12"/>
  <c r="F87" i="12"/>
  <c r="H87" i="12" s="1"/>
  <c r="F88" i="12"/>
  <c r="F89" i="12"/>
  <c r="H89" i="12" s="1"/>
  <c r="F90" i="12"/>
  <c r="F91" i="12"/>
  <c r="H91" i="12" s="1"/>
  <c r="F92" i="12"/>
  <c r="F93" i="12"/>
  <c r="H93" i="12" s="1"/>
  <c r="F94" i="12"/>
  <c r="F95" i="12"/>
  <c r="H95" i="12" s="1"/>
  <c r="F96" i="12"/>
  <c r="F97" i="12"/>
  <c r="H97" i="12" s="1"/>
  <c r="F98" i="12"/>
  <c r="F99" i="12"/>
  <c r="H99" i="12" s="1"/>
  <c r="F100" i="12"/>
  <c r="F101" i="12"/>
  <c r="H101" i="12" s="1"/>
  <c r="F102" i="12"/>
  <c r="F103" i="12"/>
  <c r="H103" i="12" s="1"/>
  <c r="F104" i="12"/>
  <c r="F105" i="12"/>
  <c r="H105" i="12" s="1"/>
  <c r="F106" i="12"/>
  <c r="F107" i="12"/>
  <c r="H107" i="12" s="1"/>
  <c r="F108" i="12"/>
  <c r="F109" i="12"/>
  <c r="H109" i="12" s="1"/>
  <c r="F110" i="12"/>
  <c r="F111" i="12"/>
  <c r="H111" i="12" s="1"/>
  <c r="F112" i="12"/>
  <c r="F113" i="12"/>
  <c r="H113" i="12" s="1"/>
  <c r="F114" i="12"/>
  <c r="F115" i="12"/>
  <c r="H115" i="12" s="1"/>
  <c r="F116" i="12"/>
  <c r="F117" i="12"/>
  <c r="H117" i="12" s="1"/>
  <c r="F118" i="12"/>
  <c r="F119" i="12"/>
  <c r="H119" i="12" s="1"/>
  <c r="F120" i="12"/>
  <c r="F121" i="12"/>
  <c r="H121" i="12" s="1"/>
  <c r="F122" i="12"/>
  <c r="F123" i="12"/>
  <c r="H123" i="12" s="1"/>
  <c r="F124" i="12"/>
  <c r="F125" i="12"/>
  <c r="H125" i="12" s="1"/>
  <c r="F126" i="12"/>
  <c r="F127" i="12"/>
  <c r="H127" i="12" s="1"/>
  <c r="F128" i="12"/>
  <c r="F129" i="12"/>
  <c r="H129" i="12" s="1"/>
  <c r="F130" i="12"/>
  <c r="F131" i="12"/>
  <c r="H131" i="12" s="1"/>
  <c r="G6" i="12"/>
  <c r="F6" i="12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F7" i="11"/>
  <c r="H7" i="11" s="1"/>
  <c r="F8" i="11"/>
  <c r="F9" i="11"/>
  <c r="H9" i="11" s="1"/>
  <c r="F10" i="11"/>
  <c r="F11" i="11"/>
  <c r="H11" i="11" s="1"/>
  <c r="F12" i="11"/>
  <c r="F13" i="11"/>
  <c r="H13" i="11" s="1"/>
  <c r="F14" i="11"/>
  <c r="F15" i="11"/>
  <c r="H15" i="11" s="1"/>
  <c r="F16" i="11"/>
  <c r="F17" i="11"/>
  <c r="H17" i="11" s="1"/>
  <c r="F18" i="11"/>
  <c r="F19" i="11"/>
  <c r="H19" i="11" s="1"/>
  <c r="F20" i="11"/>
  <c r="F21" i="11"/>
  <c r="H21" i="11" s="1"/>
  <c r="F22" i="11"/>
  <c r="F23" i="11"/>
  <c r="H23" i="11" s="1"/>
  <c r="F24" i="11"/>
  <c r="F25" i="11"/>
  <c r="H25" i="11" s="1"/>
  <c r="F26" i="11"/>
  <c r="F27" i="11"/>
  <c r="H27" i="11" s="1"/>
  <c r="F28" i="11"/>
  <c r="F29" i="11"/>
  <c r="H29" i="11" s="1"/>
  <c r="F30" i="11"/>
  <c r="F31" i="11"/>
  <c r="H31" i="11" s="1"/>
  <c r="F32" i="11"/>
  <c r="F33" i="11"/>
  <c r="H33" i="11" s="1"/>
  <c r="F34" i="11"/>
  <c r="F35" i="11"/>
  <c r="H35" i="11" s="1"/>
  <c r="F36" i="11"/>
  <c r="F37" i="11"/>
  <c r="H37" i="11" s="1"/>
  <c r="F38" i="11"/>
  <c r="F39" i="11"/>
  <c r="H39" i="11" s="1"/>
  <c r="F40" i="11"/>
  <c r="F41" i="11"/>
  <c r="H41" i="11" s="1"/>
  <c r="F42" i="11"/>
  <c r="F43" i="11"/>
  <c r="H43" i="11" s="1"/>
  <c r="F44" i="11"/>
  <c r="F45" i="11"/>
  <c r="H45" i="11" s="1"/>
  <c r="F46" i="11"/>
  <c r="F47" i="11"/>
  <c r="H47" i="11" s="1"/>
  <c r="F48" i="11"/>
  <c r="F49" i="11"/>
  <c r="H49" i="11" s="1"/>
  <c r="F50" i="11"/>
  <c r="F51" i="11"/>
  <c r="H51" i="11" s="1"/>
  <c r="F52" i="11"/>
  <c r="F53" i="11"/>
  <c r="H53" i="11" s="1"/>
  <c r="F54" i="11"/>
  <c r="F55" i="11"/>
  <c r="H55" i="11" s="1"/>
  <c r="F56" i="11"/>
  <c r="F57" i="11"/>
  <c r="H57" i="11" s="1"/>
  <c r="F58" i="11"/>
  <c r="F59" i="11"/>
  <c r="H59" i="11" s="1"/>
  <c r="F60" i="11"/>
  <c r="F61" i="11"/>
  <c r="H61" i="11" s="1"/>
  <c r="F62" i="11"/>
  <c r="F63" i="11"/>
  <c r="H63" i="11" s="1"/>
  <c r="F64" i="11"/>
  <c r="F65" i="11"/>
  <c r="H65" i="11" s="1"/>
  <c r="F66" i="11"/>
  <c r="F67" i="11"/>
  <c r="H67" i="11" s="1"/>
  <c r="F68" i="11"/>
  <c r="F69" i="11"/>
  <c r="H69" i="11" s="1"/>
  <c r="F70" i="11"/>
  <c r="F71" i="11"/>
  <c r="H71" i="11" s="1"/>
  <c r="F72" i="11"/>
  <c r="F73" i="11"/>
  <c r="H73" i="11" s="1"/>
  <c r="F74" i="11"/>
  <c r="F75" i="11"/>
  <c r="H75" i="11" s="1"/>
  <c r="F76" i="11"/>
  <c r="F77" i="11"/>
  <c r="H77" i="11" s="1"/>
  <c r="F78" i="11"/>
  <c r="F79" i="11"/>
  <c r="H79" i="11" s="1"/>
  <c r="F80" i="11"/>
  <c r="F81" i="11"/>
  <c r="H81" i="11" s="1"/>
  <c r="F82" i="11"/>
  <c r="F83" i="11"/>
  <c r="H83" i="11" s="1"/>
  <c r="F84" i="11"/>
  <c r="F85" i="11"/>
  <c r="H85" i="11" s="1"/>
  <c r="F86" i="11"/>
  <c r="F87" i="11"/>
  <c r="H87" i="11" s="1"/>
  <c r="F88" i="11"/>
  <c r="F89" i="11"/>
  <c r="H89" i="11" s="1"/>
  <c r="F90" i="11"/>
  <c r="F91" i="11"/>
  <c r="H91" i="11" s="1"/>
  <c r="F92" i="11"/>
  <c r="F93" i="11"/>
  <c r="H93" i="11" s="1"/>
  <c r="F94" i="11"/>
  <c r="F95" i="11"/>
  <c r="H95" i="11" s="1"/>
  <c r="F96" i="11"/>
  <c r="F97" i="11"/>
  <c r="H97" i="11" s="1"/>
  <c r="F98" i="11"/>
  <c r="F99" i="11"/>
  <c r="H99" i="11" s="1"/>
  <c r="F100" i="11"/>
  <c r="F101" i="11"/>
  <c r="H101" i="11" s="1"/>
  <c r="F102" i="11"/>
  <c r="F103" i="11"/>
  <c r="H103" i="11" s="1"/>
  <c r="F104" i="11"/>
  <c r="F105" i="11"/>
  <c r="H105" i="11" s="1"/>
  <c r="F106" i="11"/>
  <c r="F107" i="11"/>
  <c r="H107" i="11" s="1"/>
  <c r="F108" i="11"/>
  <c r="F109" i="11"/>
  <c r="H109" i="11" s="1"/>
  <c r="F110" i="11"/>
  <c r="F111" i="11"/>
  <c r="H111" i="11" s="1"/>
  <c r="F112" i="11"/>
  <c r="F113" i="11"/>
  <c r="H113" i="11" s="1"/>
  <c r="F114" i="11"/>
  <c r="F115" i="11"/>
  <c r="H115" i="11" s="1"/>
  <c r="F116" i="11"/>
  <c r="F117" i="11"/>
  <c r="H117" i="11" s="1"/>
  <c r="F118" i="11"/>
  <c r="F119" i="11"/>
  <c r="H119" i="11" s="1"/>
  <c r="F120" i="11"/>
  <c r="F121" i="11"/>
  <c r="H121" i="11" s="1"/>
  <c r="F122" i="11"/>
  <c r="F123" i="11"/>
  <c r="H123" i="11" s="1"/>
  <c r="F124" i="11"/>
  <c r="F125" i="11"/>
  <c r="H125" i="11" s="1"/>
  <c r="F126" i="11"/>
  <c r="F127" i="11"/>
  <c r="H127" i="11" s="1"/>
  <c r="F128" i="11"/>
  <c r="F129" i="11"/>
  <c r="H129" i="11" s="1"/>
  <c r="F130" i="11"/>
  <c r="F131" i="11"/>
  <c r="H131" i="11" s="1"/>
  <c r="F6" i="11"/>
  <c r="G6" i="11"/>
  <c r="H6" i="11" s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F7" i="7"/>
  <c r="H7" i="7" s="1"/>
  <c r="F8" i="7"/>
  <c r="F9" i="7"/>
  <c r="H9" i="7" s="1"/>
  <c r="F10" i="7"/>
  <c r="F11" i="7"/>
  <c r="H11" i="7" s="1"/>
  <c r="F12" i="7"/>
  <c r="F13" i="7"/>
  <c r="H13" i="7" s="1"/>
  <c r="F14" i="7"/>
  <c r="F15" i="7"/>
  <c r="H15" i="7" s="1"/>
  <c r="F16" i="7"/>
  <c r="F17" i="7"/>
  <c r="H17" i="7" s="1"/>
  <c r="F18" i="7"/>
  <c r="F19" i="7"/>
  <c r="H19" i="7" s="1"/>
  <c r="F20" i="7"/>
  <c r="F21" i="7"/>
  <c r="H21" i="7" s="1"/>
  <c r="F22" i="7"/>
  <c r="F23" i="7"/>
  <c r="H23" i="7" s="1"/>
  <c r="F24" i="7"/>
  <c r="F25" i="7"/>
  <c r="H25" i="7" s="1"/>
  <c r="F26" i="7"/>
  <c r="F27" i="7"/>
  <c r="H27" i="7" s="1"/>
  <c r="F28" i="7"/>
  <c r="F29" i="7"/>
  <c r="H29" i="7" s="1"/>
  <c r="F30" i="7"/>
  <c r="F31" i="7"/>
  <c r="H31" i="7" s="1"/>
  <c r="F32" i="7"/>
  <c r="F33" i="7"/>
  <c r="H33" i="7" s="1"/>
  <c r="F34" i="7"/>
  <c r="F35" i="7"/>
  <c r="H35" i="7" s="1"/>
  <c r="F36" i="7"/>
  <c r="F37" i="7"/>
  <c r="H37" i="7" s="1"/>
  <c r="F38" i="7"/>
  <c r="F39" i="7"/>
  <c r="H39" i="7" s="1"/>
  <c r="F40" i="7"/>
  <c r="F41" i="7"/>
  <c r="H41" i="7" s="1"/>
  <c r="F42" i="7"/>
  <c r="F43" i="7"/>
  <c r="H43" i="7" s="1"/>
  <c r="F44" i="7"/>
  <c r="F45" i="7"/>
  <c r="H45" i="7" s="1"/>
  <c r="F46" i="7"/>
  <c r="F47" i="7"/>
  <c r="H47" i="7" s="1"/>
  <c r="F48" i="7"/>
  <c r="F49" i="7"/>
  <c r="H49" i="7" s="1"/>
  <c r="F50" i="7"/>
  <c r="F51" i="7"/>
  <c r="H51" i="7" s="1"/>
  <c r="F52" i="7"/>
  <c r="F53" i="7"/>
  <c r="H53" i="7" s="1"/>
  <c r="F54" i="7"/>
  <c r="F55" i="7"/>
  <c r="H55" i="7" s="1"/>
  <c r="F56" i="7"/>
  <c r="F57" i="7"/>
  <c r="H57" i="7" s="1"/>
  <c r="F58" i="7"/>
  <c r="F59" i="7"/>
  <c r="H59" i="7" s="1"/>
  <c r="F60" i="7"/>
  <c r="F61" i="7"/>
  <c r="H61" i="7" s="1"/>
  <c r="F62" i="7"/>
  <c r="F63" i="7"/>
  <c r="H63" i="7" s="1"/>
  <c r="F64" i="7"/>
  <c r="F65" i="7"/>
  <c r="H65" i="7" s="1"/>
  <c r="F66" i="7"/>
  <c r="F67" i="7"/>
  <c r="H67" i="7" s="1"/>
  <c r="F68" i="7"/>
  <c r="F69" i="7"/>
  <c r="H69" i="7" s="1"/>
  <c r="F70" i="7"/>
  <c r="F71" i="7"/>
  <c r="H71" i="7" s="1"/>
  <c r="F72" i="7"/>
  <c r="F73" i="7"/>
  <c r="H73" i="7" s="1"/>
  <c r="F74" i="7"/>
  <c r="F75" i="7"/>
  <c r="H75" i="7" s="1"/>
  <c r="F76" i="7"/>
  <c r="F77" i="7"/>
  <c r="H77" i="7" s="1"/>
  <c r="F78" i="7"/>
  <c r="F79" i="7"/>
  <c r="H79" i="7" s="1"/>
  <c r="F80" i="7"/>
  <c r="F81" i="7"/>
  <c r="H81" i="7" s="1"/>
  <c r="F82" i="7"/>
  <c r="F83" i="7"/>
  <c r="H83" i="7" s="1"/>
  <c r="F84" i="7"/>
  <c r="F85" i="7"/>
  <c r="H85" i="7" s="1"/>
  <c r="F86" i="7"/>
  <c r="F87" i="7"/>
  <c r="H87" i="7" s="1"/>
  <c r="F88" i="7"/>
  <c r="F89" i="7"/>
  <c r="H89" i="7" s="1"/>
  <c r="F90" i="7"/>
  <c r="F91" i="7"/>
  <c r="H91" i="7" s="1"/>
  <c r="F92" i="7"/>
  <c r="F93" i="7"/>
  <c r="H93" i="7" s="1"/>
  <c r="F94" i="7"/>
  <c r="F95" i="7"/>
  <c r="H95" i="7" s="1"/>
  <c r="F96" i="7"/>
  <c r="F97" i="7"/>
  <c r="H97" i="7" s="1"/>
  <c r="F98" i="7"/>
  <c r="F99" i="7"/>
  <c r="H99" i="7" s="1"/>
  <c r="F100" i="7"/>
  <c r="F101" i="7"/>
  <c r="H101" i="7" s="1"/>
  <c r="F102" i="7"/>
  <c r="F103" i="7"/>
  <c r="H103" i="7" s="1"/>
  <c r="F104" i="7"/>
  <c r="F105" i="7"/>
  <c r="H105" i="7" s="1"/>
  <c r="F106" i="7"/>
  <c r="F107" i="7"/>
  <c r="H107" i="7" s="1"/>
  <c r="F108" i="7"/>
  <c r="F109" i="7"/>
  <c r="H109" i="7" s="1"/>
  <c r="F110" i="7"/>
  <c r="F111" i="7"/>
  <c r="H111" i="7" s="1"/>
  <c r="F112" i="7"/>
  <c r="F113" i="7"/>
  <c r="H113" i="7" s="1"/>
  <c r="F114" i="7"/>
  <c r="F115" i="7"/>
  <c r="H115" i="7" s="1"/>
  <c r="F116" i="7"/>
  <c r="F117" i="7"/>
  <c r="H117" i="7" s="1"/>
  <c r="F118" i="7"/>
  <c r="F119" i="7"/>
  <c r="H119" i="7" s="1"/>
  <c r="F120" i="7"/>
  <c r="F121" i="7"/>
  <c r="H121" i="7" s="1"/>
  <c r="F122" i="7"/>
  <c r="F123" i="7"/>
  <c r="H123" i="7" s="1"/>
  <c r="F124" i="7"/>
  <c r="F125" i="7"/>
  <c r="H125" i="7" s="1"/>
  <c r="F126" i="7"/>
  <c r="F127" i="7"/>
  <c r="H127" i="7" s="1"/>
  <c r="F128" i="7"/>
  <c r="F129" i="7"/>
  <c r="H129" i="7" s="1"/>
  <c r="F130" i="7"/>
  <c r="F131" i="7"/>
  <c r="H131" i="7" s="1"/>
  <c r="E155" i="7"/>
  <c r="J155" i="7" s="1"/>
  <c r="G6" i="7"/>
  <c r="F6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H65" i="6" s="1"/>
  <c r="F66" i="6"/>
  <c r="F67" i="6"/>
  <c r="F68" i="6"/>
  <c r="F69" i="6"/>
  <c r="H69" i="6" s="1"/>
  <c r="F70" i="6"/>
  <c r="F71" i="6"/>
  <c r="F72" i="6"/>
  <c r="F73" i="6"/>
  <c r="H73" i="6" s="1"/>
  <c r="F74" i="6"/>
  <c r="F75" i="6"/>
  <c r="F76" i="6"/>
  <c r="F77" i="6"/>
  <c r="H77" i="6" s="1"/>
  <c r="F78" i="6"/>
  <c r="F79" i="6"/>
  <c r="F80" i="6"/>
  <c r="F81" i="6"/>
  <c r="H81" i="6" s="1"/>
  <c r="F82" i="6"/>
  <c r="F83" i="6"/>
  <c r="F84" i="6"/>
  <c r="F85" i="6"/>
  <c r="H85" i="6" s="1"/>
  <c r="F86" i="6"/>
  <c r="F87" i="6"/>
  <c r="F88" i="6"/>
  <c r="F89" i="6"/>
  <c r="H89" i="6" s="1"/>
  <c r="F90" i="6"/>
  <c r="F91" i="6"/>
  <c r="F92" i="6"/>
  <c r="F93" i="6"/>
  <c r="H93" i="6" s="1"/>
  <c r="F94" i="6"/>
  <c r="F95" i="6"/>
  <c r="F96" i="6"/>
  <c r="F97" i="6"/>
  <c r="H97" i="6" s="1"/>
  <c r="F98" i="6"/>
  <c r="F99" i="6"/>
  <c r="F100" i="6"/>
  <c r="F101" i="6"/>
  <c r="H101" i="6" s="1"/>
  <c r="F102" i="6"/>
  <c r="F103" i="6"/>
  <c r="F104" i="6"/>
  <c r="F105" i="6"/>
  <c r="H105" i="6" s="1"/>
  <c r="F106" i="6"/>
  <c r="F107" i="6"/>
  <c r="F108" i="6"/>
  <c r="F109" i="6"/>
  <c r="H109" i="6" s="1"/>
  <c r="F110" i="6"/>
  <c r="F111" i="6"/>
  <c r="F112" i="6"/>
  <c r="F113" i="6"/>
  <c r="H113" i="6" s="1"/>
  <c r="F114" i="6"/>
  <c r="F115" i="6"/>
  <c r="F116" i="6"/>
  <c r="F117" i="6"/>
  <c r="H117" i="6" s="1"/>
  <c r="F118" i="6"/>
  <c r="F119" i="6"/>
  <c r="F120" i="6"/>
  <c r="F121" i="6"/>
  <c r="H121" i="6" s="1"/>
  <c r="F122" i="6"/>
  <c r="F123" i="6"/>
  <c r="F124" i="6"/>
  <c r="F125" i="6"/>
  <c r="H125" i="6" s="1"/>
  <c r="F126" i="6"/>
  <c r="F127" i="6"/>
  <c r="F128" i="6"/>
  <c r="F129" i="6"/>
  <c r="H129" i="6" s="1"/>
  <c r="F130" i="6"/>
  <c r="F131" i="6"/>
  <c r="G6" i="6"/>
  <c r="F6" i="6"/>
  <c r="H6" i="6" s="1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0" i="2"/>
  <c r="F10" i="9"/>
  <c r="F14" i="9"/>
  <c r="F18" i="9"/>
  <c r="F22" i="9"/>
  <c r="F26" i="9"/>
  <c r="F30" i="9"/>
  <c r="F34" i="9"/>
  <c r="F38" i="9"/>
  <c r="F42" i="9"/>
  <c r="F46" i="9"/>
  <c r="F50" i="9"/>
  <c r="F54" i="9"/>
  <c r="Q59" i="2"/>
  <c r="Q60" i="2"/>
  <c r="F56" i="10" s="1"/>
  <c r="Q61" i="2"/>
  <c r="Q62" i="2"/>
  <c r="Q63" i="2"/>
  <c r="Q64" i="2"/>
  <c r="F60" i="10" s="1"/>
  <c r="Q65" i="2"/>
  <c r="Q66" i="2"/>
  <c r="Q67" i="2"/>
  <c r="Q68" i="2"/>
  <c r="F64" i="10" s="1"/>
  <c r="Q69" i="2"/>
  <c r="Q70" i="2"/>
  <c r="Q71" i="2"/>
  <c r="Q72" i="2"/>
  <c r="F68" i="10" s="1"/>
  <c r="Q73" i="2"/>
  <c r="Q74" i="2"/>
  <c r="Q75" i="2"/>
  <c r="Q76" i="2"/>
  <c r="F72" i="10" s="1"/>
  <c r="Q77" i="2"/>
  <c r="Q78" i="2"/>
  <c r="Q79" i="2"/>
  <c r="Q80" i="2"/>
  <c r="F76" i="10" s="1"/>
  <c r="Q81" i="2"/>
  <c r="Q82" i="2"/>
  <c r="Q83" i="2"/>
  <c r="Q84" i="2"/>
  <c r="F80" i="10" s="1"/>
  <c r="Q85" i="2"/>
  <c r="Q86" i="2"/>
  <c r="Q87" i="2"/>
  <c r="Q88" i="2"/>
  <c r="F84" i="10" s="1"/>
  <c r="Q89" i="2"/>
  <c r="Q90" i="2"/>
  <c r="Q91" i="2"/>
  <c r="Q92" i="2"/>
  <c r="F88" i="10" s="1"/>
  <c r="Q93" i="2"/>
  <c r="Q94" i="2"/>
  <c r="Q95" i="2"/>
  <c r="Q96" i="2"/>
  <c r="F92" i="10" s="1"/>
  <c r="Q97" i="2"/>
  <c r="Q98" i="2"/>
  <c r="Q99" i="2"/>
  <c r="Q100" i="2"/>
  <c r="F96" i="10" s="1"/>
  <c r="Q101" i="2"/>
  <c r="Q102" i="2"/>
  <c r="Q103" i="2"/>
  <c r="Q104" i="2"/>
  <c r="F100" i="10" s="1"/>
  <c r="Q105" i="2"/>
  <c r="Q106" i="2"/>
  <c r="Q107" i="2"/>
  <c r="Q108" i="2"/>
  <c r="F104" i="10" s="1"/>
  <c r="Q109" i="2"/>
  <c r="Q110" i="2"/>
  <c r="Q111" i="2"/>
  <c r="Q112" i="2"/>
  <c r="F108" i="10" s="1"/>
  <c r="Q113" i="2"/>
  <c r="Q114" i="2"/>
  <c r="Q115" i="2"/>
  <c r="Q116" i="2"/>
  <c r="F112" i="10" s="1"/>
  <c r="Q117" i="2"/>
  <c r="Q118" i="2"/>
  <c r="Q119" i="2"/>
  <c r="Q120" i="2"/>
  <c r="F116" i="10" s="1"/>
  <c r="Q121" i="2"/>
  <c r="Q122" i="2"/>
  <c r="Q123" i="2"/>
  <c r="Q124" i="2"/>
  <c r="F120" i="10" s="1"/>
  <c r="Q125" i="2"/>
  <c r="Q126" i="2"/>
  <c r="Q127" i="2"/>
  <c r="Q128" i="2"/>
  <c r="F124" i="10" s="1"/>
  <c r="Q129" i="2"/>
  <c r="Q130" i="2"/>
  <c r="Q131" i="2"/>
  <c r="Q132" i="2"/>
  <c r="F128" i="10" s="1"/>
  <c r="Q133" i="2"/>
  <c r="Q134" i="2"/>
  <c r="Q135" i="2"/>
  <c r="Q10" i="2"/>
  <c r="H11" i="2"/>
  <c r="H12" i="2"/>
  <c r="G8" i="3" s="1"/>
  <c r="H13" i="2"/>
  <c r="H14" i="2"/>
  <c r="D10" i="4" s="1"/>
  <c r="H15" i="2"/>
  <c r="H16" i="2"/>
  <c r="G12" i="3" s="1"/>
  <c r="H17" i="2"/>
  <c r="H18" i="2"/>
  <c r="D14" i="4" s="1"/>
  <c r="H19" i="2"/>
  <c r="H20" i="2"/>
  <c r="G16" i="3" s="1"/>
  <c r="H21" i="2"/>
  <c r="H22" i="2"/>
  <c r="G18" i="3" s="1"/>
  <c r="H23" i="2"/>
  <c r="H24" i="2"/>
  <c r="G20" i="3" s="1"/>
  <c r="H25" i="2"/>
  <c r="H26" i="2"/>
  <c r="G22" i="3" s="1"/>
  <c r="H27" i="2"/>
  <c r="H28" i="2"/>
  <c r="G24" i="3" s="1"/>
  <c r="H29" i="2"/>
  <c r="H30" i="2"/>
  <c r="G26" i="3" s="1"/>
  <c r="H31" i="2"/>
  <c r="H32" i="2"/>
  <c r="G28" i="3" s="1"/>
  <c r="H33" i="2"/>
  <c r="H34" i="2"/>
  <c r="G30" i="3" s="1"/>
  <c r="H35" i="2"/>
  <c r="H36" i="2"/>
  <c r="G32" i="3" s="1"/>
  <c r="H37" i="2"/>
  <c r="H38" i="2"/>
  <c r="G34" i="3" s="1"/>
  <c r="H39" i="2"/>
  <c r="H40" i="2"/>
  <c r="G36" i="3" s="1"/>
  <c r="H41" i="2"/>
  <c r="H42" i="2"/>
  <c r="G38" i="3" s="1"/>
  <c r="H43" i="2"/>
  <c r="H44" i="2"/>
  <c r="G40" i="3" s="1"/>
  <c r="H45" i="2"/>
  <c r="H46" i="2"/>
  <c r="G42" i="3" s="1"/>
  <c r="H47" i="2"/>
  <c r="H48" i="2"/>
  <c r="G44" i="3" s="1"/>
  <c r="H49" i="2"/>
  <c r="H50" i="2"/>
  <c r="G46" i="3" s="1"/>
  <c r="H51" i="2"/>
  <c r="H52" i="2"/>
  <c r="G48" i="3" s="1"/>
  <c r="H53" i="2"/>
  <c r="H54" i="2"/>
  <c r="G50" i="3" s="1"/>
  <c r="H55" i="2"/>
  <c r="H56" i="2"/>
  <c r="G52" i="3" s="1"/>
  <c r="H57" i="2"/>
  <c r="H58" i="2"/>
  <c r="G54" i="3" s="1"/>
  <c r="H59" i="2"/>
  <c r="H60" i="2"/>
  <c r="G56" i="3" s="1"/>
  <c r="H61" i="2"/>
  <c r="H62" i="2"/>
  <c r="G58" i="3" s="1"/>
  <c r="H63" i="2"/>
  <c r="H64" i="2"/>
  <c r="G60" i="3" s="1"/>
  <c r="H65" i="2"/>
  <c r="H66" i="2"/>
  <c r="G62" i="3" s="1"/>
  <c r="H67" i="2"/>
  <c r="H68" i="2"/>
  <c r="G64" i="3" s="1"/>
  <c r="H69" i="2"/>
  <c r="H70" i="2"/>
  <c r="G66" i="3" s="1"/>
  <c r="H71" i="2"/>
  <c r="H72" i="2"/>
  <c r="G68" i="3" s="1"/>
  <c r="H73" i="2"/>
  <c r="H74" i="2"/>
  <c r="G70" i="3" s="1"/>
  <c r="H75" i="2"/>
  <c r="H76" i="2"/>
  <c r="G72" i="3" s="1"/>
  <c r="H77" i="2"/>
  <c r="H78" i="2"/>
  <c r="G74" i="3" s="1"/>
  <c r="H79" i="2"/>
  <c r="H80" i="2"/>
  <c r="G76" i="3" s="1"/>
  <c r="H81" i="2"/>
  <c r="H82" i="2"/>
  <c r="G78" i="3" s="1"/>
  <c r="H83" i="2"/>
  <c r="H84" i="2"/>
  <c r="G80" i="3" s="1"/>
  <c r="H85" i="2"/>
  <c r="H86" i="2"/>
  <c r="G82" i="3" s="1"/>
  <c r="H87" i="2"/>
  <c r="H88" i="2"/>
  <c r="G84" i="3" s="1"/>
  <c r="H89" i="2"/>
  <c r="H90" i="2"/>
  <c r="G86" i="3" s="1"/>
  <c r="H91" i="2"/>
  <c r="H92" i="2"/>
  <c r="G88" i="3" s="1"/>
  <c r="H93" i="2"/>
  <c r="H94" i="2"/>
  <c r="G90" i="3" s="1"/>
  <c r="H95" i="2"/>
  <c r="H96" i="2"/>
  <c r="G92" i="3" s="1"/>
  <c r="H97" i="2"/>
  <c r="H98" i="2"/>
  <c r="G94" i="3" s="1"/>
  <c r="H99" i="2"/>
  <c r="H100" i="2"/>
  <c r="G96" i="3" s="1"/>
  <c r="H101" i="2"/>
  <c r="H102" i="2"/>
  <c r="G98" i="3" s="1"/>
  <c r="H103" i="2"/>
  <c r="H104" i="2"/>
  <c r="G100" i="3" s="1"/>
  <c r="H105" i="2"/>
  <c r="H106" i="2"/>
  <c r="G102" i="3" s="1"/>
  <c r="H107" i="2"/>
  <c r="H108" i="2"/>
  <c r="G104" i="3" s="1"/>
  <c r="H109" i="2"/>
  <c r="H110" i="2"/>
  <c r="G106" i="3" s="1"/>
  <c r="H111" i="2"/>
  <c r="H112" i="2"/>
  <c r="G108" i="3" s="1"/>
  <c r="H113" i="2"/>
  <c r="H114" i="2"/>
  <c r="G110" i="3" s="1"/>
  <c r="H115" i="2"/>
  <c r="H116" i="2"/>
  <c r="G112" i="3" s="1"/>
  <c r="H117" i="2"/>
  <c r="H118" i="2"/>
  <c r="G114" i="3" s="1"/>
  <c r="H119" i="2"/>
  <c r="H120" i="2"/>
  <c r="G116" i="3" s="1"/>
  <c r="H121" i="2"/>
  <c r="H122" i="2"/>
  <c r="G118" i="3" s="1"/>
  <c r="H123" i="2"/>
  <c r="H124" i="2"/>
  <c r="G120" i="3" s="1"/>
  <c r="H125" i="2"/>
  <c r="H126" i="2"/>
  <c r="G122" i="3" s="1"/>
  <c r="H127" i="2"/>
  <c r="H128" i="2"/>
  <c r="G124" i="3" s="1"/>
  <c r="H129" i="2"/>
  <c r="H130" i="2"/>
  <c r="G126" i="3" s="1"/>
  <c r="H131" i="2"/>
  <c r="H132" i="2"/>
  <c r="G128" i="3" s="1"/>
  <c r="H133" i="2"/>
  <c r="H134" i="2"/>
  <c r="G130" i="3" s="1"/>
  <c r="H135" i="2"/>
  <c r="H10" i="2"/>
  <c r="G11" i="2"/>
  <c r="C7" i="4" s="1"/>
  <c r="G12" i="2"/>
  <c r="G13" i="2"/>
  <c r="F9" i="3" s="1"/>
  <c r="G14" i="2"/>
  <c r="G15" i="2"/>
  <c r="C11" i="4" s="1"/>
  <c r="G16" i="2"/>
  <c r="G17" i="2"/>
  <c r="F13" i="3" s="1"/>
  <c r="G18" i="2"/>
  <c r="G19" i="2"/>
  <c r="C15" i="4" s="1"/>
  <c r="G20" i="2"/>
  <c r="G21" i="2"/>
  <c r="F17" i="3" s="1"/>
  <c r="G22" i="2"/>
  <c r="G23" i="2"/>
  <c r="F19" i="3" s="1"/>
  <c r="G24" i="2"/>
  <c r="G25" i="2"/>
  <c r="F21" i="3" s="1"/>
  <c r="G26" i="2"/>
  <c r="G27" i="2"/>
  <c r="F23" i="3" s="1"/>
  <c r="G28" i="2"/>
  <c r="G29" i="2"/>
  <c r="F25" i="3" s="1"/>
  <c r="G30" i="2"/>
  <c r="G31" i="2"/>
  <c r="F27" i="3" s="1"/>
  <c r="G32" i="2"/>
  <c r="G33" i="2"/>
  <c r="F29" i="3" s="1"/>
  <c r="G34" i="2"/>
  <c r="G35" i="2"/>
  <c r="F31" i="3" s="1"/>
  <c r="G36" i="2"/>
  <c r="G37" i="2"/>
  <c r="F33" i="3" s="1"/>
  <c r="G38" i="2"/>
  <c r="G39" i="2"/>
  <c r="F35" i="3" s="1"/>
  <c r="G40" i="2"/>
  <c r="G41" i="2"/>
  <c r="F37" i="3" s="1"/>
  <c r="G42" i="2"/>
  <c r="G43" i="2"/>
  <c r="F39" i="3" s="1"/>
  <c r="G44" i="2"/>
  <c r="G45" i="2"/>
  <c r="F41" i="3" s="1"/>
  <c r="G46" i="2"/>
  <c r="G47" i="2"/>
  <c r="F43" i="3" s="1"/>
  <c r="G48" i="2"/>
  <c r="G49" i="2"/>
  <c r="F45" i="3" s="1"/>
  <c r="G50" i="2"/>
  <c r="G51" i="2"/>
  <c r="F47" i="3" s="1"/>
  <c r="G52" i="2"/>
  <c r="G53" i="2"/>
  <c r="F49" i="3" s="1"/>
  <c r="G54" i="2"/>
  <c r="G55" i="2"/>
  <c r="F51" i="3" s="1"/>
  <c r="G56" i="2"/>
  <c r="G57" i="2"/>
  <c r="F53" i="3" s="1"/>
  <c r="G58" i="2"/>
  <c r="G59" i="2"/>
  <c r="F55" i="3" s="1"/>
  <c r="G60" i="2"/>
  <c r="G61" i="2"/>
  <c r="F57" i="3" s="1"/>
  <c r="G62" i="2"/>
  <c r="G63" i="2"/>
  <c r="F59" i="3" s="1"/>
  <c r="G64" i="2"/>
  <c r="G65" i="2"/>
  <c r="F61" i="3" s="1"/>
  <c r="G66" i="2"/>
  <c r="G67" i="2"/>
  <c r="F63" i="3" s="1"/>
  <c r="G68" i="2"/>
  <c r="G69" i="2"/>
  <c r="F65" i="3" s="1"/>
  <c r="G70" i="2"/>
  <c r="G71" i="2"/>
  <c r="F67" i="3" s="1"/>
  <c r="G72" i="2"/>
  <c r="G73" i="2"/>
  <c r="F69" i="3" s="1"/>
  <c r="G74" i="2"/>
  <c r="G75" i="2"/>
  <c r="F71" i="3" s="1"/>
  <c r="G76" i="2"/>
  <c r="G77" i="2"/>
  <c r="F73" i="3" s="1"/>
  <c r="G78" i="2"/>
  <c r="G79" i="2"/>
  <c r="F75" i="3" s="1"/>
  <c r="G80" i="2"/>
  <c r="G81" i="2"/>
  <c r="F77" i="3" s="1"/>
  <c r="G82" i="2"/>
  <c r="G83" i="2"/>
  <c r="F79" i="3" s="1"/>
  <c r="G84" i="2"/>
  <c r="G85" i="2"/>
  <c r="F81" i="3" s="1"/>
  <c r="G86" i="2"/>
  <c r="G87" i="2"/>
  <c r="F83" i="3" s="1"/>
  <c r="G88" i="2"/>
  <c r="G89" i="2"/>
  <c r="F85" i="3" s="1"/>
  <c r="G90" i="2"/>
  <c r="G91" i="2"/>
  <c r="F87" i="3" s="1"/>
  <c r="G92" i="2"/>
  <c r="G93" i="2"/>
  <c r="F89" i="3" s="1"/>
  <c r="G94" i="2"/>
  <c r="G95" i="2"/>
  <c r="F91" i="3" s="1"/>
  <c r="G96" i="2"/>
  <c r="G97" i="2"/>
  <c r="F93" i="3" s="1"/>
  <c r="G98" i="2"/>
  <c r="G99" i="2"/>
  <c r="G100" i="2"/>
  <c r="G101" i="2"/>
  <c r="F97" i="3" s="1"/>
  <c r="G102" i="2"/>
  <c r="G103" i="2"/>
  <c r="G104" i="2"/>
  <c r="G105" i="2"/>
  <c r="F101" i="3" s="1"/>
  <c r="G106" i="2"/>
  <c r="G107" i="2"/>
  <c r="G108" i="2"/>
  <c r="G109" i="2"/>
  <c r="F105" i="3" s="1"/>
  <c r="G110" i="2"/>
  <c r="G111" i="2"/>
  <c r="G112" i="2"/>
  <c r="G113" i="2"/>
  <c r="F109" i="3" s="1"/>
  <c r="G114" i="2"/>
  <c r="G115" i="2"/>
  <c r="G116" i="2"/>
  <c r="G117" i="2"/>
  <c r="F113" i="3" s="1"/>
  <c r="G118" i="2"/>
  <c r="G119" i="2"/>
  <c r="G120" i="2"/>
  <c r="G121" i="2"/>
  <c r="F117" i="3" s="1"/>
  <c r="G122" i="2"/>
  <c r="G123" i="2"/>
  <c r="G124" i="2"/>
  <c r="G125" i="2"/>
  <c r="F121" i="3" s="1"/>
  <c r="G126" i="2"/>
  <c r="G127" i="2"/>
  <c r="G128" i="2"/>
  <c r="G129" i="2"/>
  <c r="G130" i="2"/>
  <c r="G131" i="2"/>
  <c r="F127" i="3" s="1"/>
  <c r="G132" i="2"/>
  <c r="G133" i="2"/>
  <c r="G134" i="2"/>
  <c r="G135" i="2"/>
  <c r="F131" i="3" s="1"/>
  <c r="G10" i="2"/>
  <c r="F130" i="10" l="1"/>
  <c r="F126" i="10"/>
  <c r="F122" i="10"/>
  <c r="F118" i="10"/>
  <c r="F114" i="10"/>
  <c r="F110" i="10"/>
  <c r="F106" i="10"/>
  <c r="F102" i="10"/>
  <c r="F98" i="10"/>
  <c r="F94" i="10"/>
  <c r="F90" i="10"/>
  <c r="F86" i="10"/>
  <c r="F82" i="10"/>
  <c r="F78" i="10"/>
  <c r="F74" i="10"/>
  <c r="F70" i="10"/>
  <c r="F66" i="10"/>
  <c r="F62" i="10"/>
  <c r="F58" i="10"/>
  <c r="G6" i="10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H130" i="7"/>
  <c r="H126" i="7"/>
  <c r="H122" i="7"/>
  <c r="H118" i="7"/>
  <c r="H114" i="7"/>
  <c r="H110" i="7"/>
  <c r="H106" i="7"/>
  <c r="H102" i="7"/>
  <c r="H98" i="7"/>
  <c r="H94" i="7"/>
  <c r="H90" i="7"/>
  <c r="H86" i="7"/>
  <c r="H82" i="7"/>
  <c r="H78" i="7"/>
  <c r="H74" i="7"/>
  <c r="H70" i="7"/>
  <c r="H66" i="7"/>
  <c r="H62" i="7"/>
  <c r="H58" i="7"/>
  <c r="H54" i="7"/>
  <c r="H50" i="7"/>
  <c r="H46" i="7"/>
  <c r="H42" i="7"/>
  <c r="H38" i="7"/>
  <c r="H34" i="7"/>
  <c r="H30" i="7"/>
  <c r="H26" i="7"/>
  <c r="H22" i="7"/>
  <c r="H18" i="7"/>
  <c r="H14" i="7"/>
  <c r="H10" i="7"/>
  <c r="H130" i="11"/>
  <c r="H126" i="11"/>
  <c r="H122" i="11"/>
  <c r="H118" i="11"/>
  <c r="H114" i="11"/>
  <c r="H110" i="11"/>
  <c r="H106" i="11"/>
  <c r="H102" i="11"/>
  <c r="H98" i="11"/>
  <c r="H94" i="11"/>
  <c r="H90" i="11"/>
  <c r="H86" i="11"/>
  <c r="H82" i="11"/>
  <c r="H78" i="11"/>
  <c r="H74" i="11"/>
  <c r="H70" i="11"/>
  <c r="H66" i="11"/>
  <c r="H62" i="11"/>
  <c r="H58" i="11"/>
  <c r="H54" i="11"/>
  <c r="H50" i="11"/>
  <c r="H46" i="11"/>
  <c r="H42" i="11"/>
  <c r="H38" i="11"/>
  <c r="H34" i="11"/>
  <c r="H30" i="11"/>
  <c r="H26" i="11"/>
  <c r="H22" i="11"/>
  <c r="H18" i="11"/>
  <c r="H14" i="11"/>
  <c r="H10" i="11"/>
  <c r="H130" i="14"/>
  <c r="H126" i="14"/>
  <c r="J126" i="14" s="1"/>
  <c r="H122" i="14"/>
  <c r="H118" i="14"/>
  <c r="H114" i="14"/>
  <c r="H110" i="14"/>
  <c r="J110" i="14" s="1"/>
  <c r="H106" i="14"/>
  <c r="H102" i="14"/>
  <c r="H98" i="14"/>
  <c r="H94" i="14"/>
  <c r="J94" i="14" s="1"/>
  <c r="H90" i="14"/>
  <c r="H86" i="14"/>
  <c r="H82" i="14"/>
  <c r="H78" i="14"/>
  <c r="J78" i="14" s="1"/>
  <c r="H74" i="14"/>
  <c r="H70" i="14"/>
  <c r="H66" i="14"/>
  <c r="H62" i="14"/>
  <c r="J62" i="14" s="1"/>
  <c r="H58" i="14"/>
  <c r="H54" i="14"/>
  <c r="H50" i="14"/>
  <c r="H46" i="14"/>
  <c r="H42" i="14"/>
  <c r="H38" i="14"/>
  <c r="H34" i="14"/>
  <c r="H30" i="14"/>
  <c r="J30" i="14" s="1"/>
  <c r="H26" i="14"/>
  <c r="H22" i="14"/>
  <c r="H18" i="14"/>
  <c r="H14" i="14"/>
  <c r="J14" i="14" s="1"/>
  <c r="H10" i="14"/>
  <c r="H131" i="6"/>
  <c r="H127" i="6"/>
  <c r="H123" i="6"/>
  <c r="H119" i="6"/>
  <c r="H115" i="6"/>
  <c r="H111" i="6"/>
  <c r="H107" i="6"/>
  <c r="H103" i="6"/>
  <c r="H99" i="6"/>
  <c r="H95" i="6"/>
  <c r="H91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H7" i="6"/>
  <c r="H128" i="7"/>
  <c r="H124" i="7"/>
  <c r="H120" i="7"/>
  <c r="H116" i="7"/>
  <c r="H112" i="7"/>
  <c r="H108" i="7"/>
  <c r="H104" i="7"/>
  <c r="H100" i="7"/>
  <c r="H96" i="7"/>
  <c r="H92" i="7"/>
  <c r="H88" i="7"/>
  <c r="H84" i="7"/>
  <c r="H80" i="7"/>
  <c r="H76" i="7"/>
  <c r="H72" i="7"/>
  <c r="H68" i="7"/>
  <c r="H64" i="7"/>
  <c r="H60" i="7"/>
  <c r="H56" i="7"/>
  <c r="H52" i="7"/>
  <c r="H48" i="7"/>
  <c r="H44" i="7"/>
  <c r="H40" i="7"/>
  <c r="H36" i="7"/>
  <c r="H32" i="7"/>
  <c r="H28" i="7"/>
  <c r="H24" i="7"/>
  <c r="H20" i="7"/>
  <c r="H16" i="7"/>
  <c r="H12" i="7"/>
  <c r="H8" i="7"/>
  <c r="H128" i="11"/>
  <c r="H124" i="11"/>
  <c r="H120" i="11"/>
  <c r="H116" i="11"/>
  <c r="H112" i="11"/>
  <c r="H108" i="11"/>
  <c r="H104" i="11"/>
  <c r="H100" i="11"/>
  <c r="H96" i="11"/>
  <c r="H92" i="11"/>
  <c r="H88" i="11"/>
  <c r="H84" i="11"/>
  <c r="H80" i="11"/>
  <c r="H76" i="11"/>
  <c r="H72" i="11"/>
  <c r="H68" i="11"/>
  <c r="H64" i="11"/>
  <c r="H60" i="11"/>
  <c r="H56" i="11"/>
  <c r="H52" i="11"/>
  <c r="H48" i="11"/>
  <c r="H44" i="11"/>
  <c r="H40" i="11"/>
  <c r="H36" i="11"/>
  <c r="H32" i="11"/>
  <c r="H28" i="11"/>
  <c r="H24" i="11"/>
  <c r="H20" i="11"/>
  <c r="H16" i="11"/>
  <c r="H12" i="11"/>
  <c r="H8" i="11"/>
  <c r="E6" i="14"/>
  <c r="I6" i="14" s="1"/>
  <c r="H75" i="12"/>
  <c r="H71" i="12"/>
  <c r="H67" i="12"/>
  <c r="H63" i="12"/>
  <c r="H59" i="12"/>
  <c r="H55" i="12"/>
  <c r="H51" i="12"/>
  <c r="H47" i="12"/>
  <c r="H43" i="12"/>
  <c r="H39" i="12"/>
  <c r="H35" i="12"/>
  <c r="H31" i="12"/>
  <c r="H27" i="12"/>
  <c r="H23" i="12"/>
  <c r="H19" i="12"/>
  <c r="H15" i="12"/>
  <c r="H11" i="12"/>
  <c r="H7" i="12"/>
  <c r="H6" i="13"/>
  <c r="E130" i="13"/>
  <c r="J130" i="13" s="1"/>
  <c r="E126" i="13"/>
  <c r="I126" i="13" s="1"/>
  <c r="K126" i="13" s="1"/>
  <c r="L126" i="13" s="1"/>
  <c r="H131" i="13"/>
  <c r="H127" i="13"/>
  <c r="H123" i="13"/>
  <c r="H119" i="13"/>
  <c r="I119" i="13" s="1"/>
  <c r="H115" i="13"/>
  <c r="H111" i="13"/>
  <c r="H107" i="13"/>
  <c r="H103" i="13"/>
  <c r="I103" i="13" s="1"/>
  <c r="H99" i="13"/>
  <c r="H95" i="13"/>
  <c r="H91" i="13"/>
  <c r="H87" i="13"/>
  <c r="H83" i="13"/>
  <c r="H79" i="13"/>
  <c r="H75" i="13"/>
  <c r="H71" i="13"/>
  <c r="I71" i="13" s="1"/>
  <c r="H67" i="13"/>
  <c r="H63" i="13"/>
  <c r="H59" i="13"/>
  <c r="H55" i="13"/>
  <c r="I55" i="13" s="1"/>
  <c r="H51" i="13"/>
  <c r="H47" i="13"/>
  <c r="H43" i="13"/>
  <c r="H39" i="13"/>
  <c r="I39" i="13" s="1"/>
  <c r="H35" i="13"/>
  <c r="H31" i="13"/>
  <c r="H27" i="13"/>
  <c r="H23" i="13"/>
  <c r="I23" i="13" s="1"/>
  <c r="H19" i="13"/>
  <c r="H15" i="13"/>
  <c r="H11" i="13"/>
  <c r="H7" i="13"/>
  <c r="I7" i="13" s="1"/>
  <c r="H128" i="14"/>
  <c r="H124" i="14"/>
  <c r="H120" i="14"/>
  <c r="I120" i="14" s="1"/>
  <c r="H116" i="14"/>
  <c r="H112" i="14"/>
  <c r="H108" i="14"/>
  <c r="H104" i="14"/>
  <c r="I104" i="14" s="1"/>
  <c r="H100" i="14"/>
  <c r="H96" i="14"/>
  <c r="H92" i="14"/>
  <c r="H88" i="14"/>
  <c r="H84" i="14"/>
  <c r="J84" i="14" s="1"/>
  <c r="H80" i="14"/>
  <c r="H76" i="14"/>
  <c r="H72" i="14"/>
  <c r="J72" i="14" s="1"/>
  <c r="H68" i="14"/>
  <c r="H64" i="14"/>
  <c r="H60" i="14"/>
  <c r="H56" i="14"/>
  <c r="I56" i="14" s="1"/>
  <c r="H52" i="14"/>
  <c r="I52" i="14" s="1"/>
  <c r="H48" i="14"/>
  <c r="H44" i="14"/>
  <c r="H40" i="14"/>
  <c r="H36" i="14"/>
  <c r="H32" i="14"/>
  <c r="H28" i="14"/>
  <c r="H24" i="14"/>
  <c r="H20" i="14"/>
  <c r="H16" i="14"/>
  <c r="H12" i="14"/>
  <c r="H8" i="14"/>
  <c r="J8" i="14" s="1"/>
  <c r="E128" i="13"/>
  <c r="E124" i="13"/>
  <c r="H65" i="13"/>
  <c r="H61" i="13"/>
  <c r="H57" i="13"/>
  <c r="H53" i="13"/>
  <c r="H49" i="13"/>
  <c r="H45" i="13"/>
  <c r="H41" i="13"/>
  <c r="H37" i="13"/>
  <c r="H33" i="13"/>
  <c r="H29" i="13"/>
  <c r="H25" i="13"/>
  <c r="H21" i="13"/>
  <c r="H17" i="13"/>
  <c r="H13" i="13"/>
  <c r="H9" i="13"/>
  <c r="H6" i="14"/>
  <c r="H130" i="12"/>
  <c r="H128" i="12"/>
  <c r="H126" i="12"/>
  <c r="H124" i="12"/>
  <c r="H122" i="12"/>
  <c r="H120" i="12"/>
  <c r="H118" i="12"/>
  <c r="H116" i="12"/>
  <c r="H114" i="12"/>
  <c r="H112" i="12"/>
  <c r="H110" i="12"/>
  <c r="H108" i="12"/>
  <c r="H106" i="12"/>
  <c r="H104" i="12"/>
  <c r="H102" i="12"/>
  <c r="H100" i="12"/>
  <c r="H98" i="12"/>
  <c r="H96" i="12"/>
  <c r="H94" i="12"/>
  <c r="H92" i="12"/>
  <c r="H90" i="12"/>
  <c r="H88" i="12"/>
  <c r="H86" i="12"/>
  <c r="H84" i="12"/>
  <c r="H82" i="12"/>
  <c r="H80" i="12"/>
  <c r="H78" i="12"/>
  <c r="H76" i="12"/>
  <c r="H74" i="12"/>
  <c r="H72" i="12"/>
  <c r="H70" i="12"/>
  <c r="H68" i="12"/>
  <c r="H66" i="12"/>
  <c r="H64" i="12"/>
  <c r="H62" i="12"/>
  <c r="H60" i="12"/>
  <c r="H58" i="12"/>
  <c r="H56" i="12"/>
  <c r="H54" i="12"/>
  <c r="H52" i="12"/>
  <c r="H50" i="12"/>
  <c r="H48" i="12"/>
  <c r="H46" i="12"/>
  <c r="H44" i="12"/>
  <c r="H42" i="12"/>
  <c r="H40" i="12"/>
  <c r="H38" i="12"/>
  <c r="H36" i="12"/>
  <c r="H34" i="12"/>
  <c r="H32" i="12"/>
  <c r="H30" i="12"/>
  <c r="H28" i="12"/>
  <c r="H26" i="12"/>
  <c r="H24" i="12"/>
  <c r="H22" i="12"/>
  <c r="H20" i="12"/>
  <c r="H18" i="12"/>
  <c r="H16" i="12"/>
  <c r="H14" i="12"/>
  <c r="H12" i="12"/>
  <c r="H10" i="12"/>
  <c r="H8" i="12"/>
  <c r="E130" i="14"/>
  <c r="I130" i="14" s="1"/>
  <c r="E128" i="14"/>
  <c r="E126" i="14"/>
  <c r="E124" i="14"/>
  <c r="E122" i="14"/>
  <c r="I122" i="14" s="1"/>
  <c r="E120" i="14"/>
  <c r="E118" i="14"/>
  <c r="I118" i="14" s="1"/>
  <c r="E116" i="14"/>
  <c r="E114" i="14"/>
  <c r="I114" i="14" s="1"/>
  <c r="E112" i="14"/>
  <c r="E110" i="14"/>
  <c r="E108" i="14"/>
  <c r="I108" i="14" s="1"/>
  <c r="E106" i="14"/>
  <c r="J106" i="14" s="1"/>
  <c r="E104" i="14"/>
  <c r="E102" i="14"/>
  <c r="I102" i="14" s="1"/>
  <c r="E100" i="14"/>
  <c r="E98" i="14"/>
  <c r="E96" i="14"/>
  <c r="E94" i="14"/>
  <c r="E92" i="14"/>
  <c r="E90" i="14"/>
  <c r="E88" i="14"/>
  <c r="E86" i="14"/>
  <c r="I86" i="14" s="1"/>
  <c r="E84" i="14"/>
  <c r="E82" i="14"/>
  <c r="J82" i="14" s="1"/>
  <c r="E80" i="14"/>
  <c r="E78" i="14"/>
  <c r="E76" i="14"/>
  <c r="I76" i="14" s="1"/>
  <c r="E74" i="14"/>
  <c r="J74" i="14" s="1"/>
  <c r="E72" i="14"/>
  <c r="E70" i="14"/>
  <c r="I70" i="14" s="1"/>
  <c r="E68" i="14"/>
  <c r="E66" i="14"/>
  <c r="I66" i="14" s="1"/>
  <c r="E64" i="14"/>
  <c r="E62" i="14"/>
  <c r="E60" i="14"/>
  <c r="I60" i="14" s="1"/>
  <c r="E58" i="14"/>
  <c r="I58" i="14" s="1"/>
  <c r="E56" i="14"/>
  <c r="E54" i="14"/>
  <c r="I54" i="14" s="1"/>
  <c r="E52" i="14"/>
  <c r="E50" i="14"/>
  <c r="J50" i="14" s="1"/>
  <c r="E48" i="14"/>
  <c r="E46" i="14"/>
  <c r="E44" i="14"/>
  <c r="I44" i="14" s="1"/>
  <c r="E42" i="14"/>
  <c r="J42" i="14" s="1"/>
  <c r="E40" i="14"/>
  <c r="E38" i="14"/>
  <c r="I38" i="14" s="1"/>
  <c r="E36" i="14"/>
  <c r="E34" i="14"/>
  <c r="E32" i="14"/>
  <c r="E30" i="14"/>
  <c r="E28" i="14"/>
  <c r="I28" i="14" s="1"/>
  <c r="E26" i="14"/>
  <c r="E24" i="14"/>
  <c r="E22" i="14"/>
  <c r="I22" i="14" s="1"/>
  <c r="E20" i="14"/>
  <c r="I20" i="14" s="1"/>
  <c r="E18" i="14"/>
  <c r="J18" i="14" s="1"/>
  <c r="E16" i="14"/>
  <c r="E14" i="14"/>
  <c r="E12" i="14"/>
  <c r="I12" i="14" s="1"/>
  <c r="E10" i="14"/>
  <c r="I10" i="14" s="1"/>
  <c r="E8" i="14"/>
  <c r="H6" i="12"/>
  <c r="J128" i="14"/>
  <c r="J118" i="14"/>
  <c r="J114" i="14"/>
  <c r="J112" i="14"/>
  <c r="J102" i="14"/>
  <c r="J96" i="14"/>
  <c r="J86" i="14"/>
  <c r="J80" i="14"/>
  <c r="J70" i="14"/>
  <c r="J68" i="14"/>
  <c r="J64" i="14"/>
  <c r="J56" i="14"/>
  <c r="J48" i="14"/>
  <c r="J40" i="14"/>
  <c r="J38" i="14"/>
  <c r="J32" i="14"/>
  <c r="J22" i="14"/>
  <c r="J20" i="14"/>
  <c r="J16" i="14"/>
  <c r="I131" i="14"/>
  <c r="I129" i="14"/>
  <c r="I127" i="14"/>
  <c r="I125" i="14"/>
  <c r="I123" i="14"/>
  <c r="I121" i="14"/>
  <c r="I119" i="14"/>
  <c r="I117" i="14"/>
  <c r="I115" i="14"/>
  <c r="I113" i="14"/>
  <c r="I111" i="14"/>
  <c r="I109" i="14"/>
  <c r="I107" i="14"/>
  <c r="I105" i="14"/>
  <c r="I103" i="14"/>
  <c r="I101" i="14"/>
  <c r="I99" i="14"/>
  <c r="I97" i="14"/>
  <c r="I95" i="14"/>
  <c r="I93" i="14"/>
  <c r="I91" i="14"/>
  <c r="I89" i="14"/>
  <c r="I87" i="14"/>
  <c r="I85" i="14"/>
  <c r="I83" i="14"/>
  <c r="I81" i="14"/>
  <c r="I79" i="14"/>
  <c r="I77" i="14"/>
  <c r="I75" i="14"/>
  <c r="I73" i="14"/>
  <c r="I71" i="14"/>
  <c r="I69" i="14"/>
  <c r="I67" i="14"/>
  <c r="I65" i="14"/>
  <c r="I63" i="14"/>
  <c r="I61" i="14"/>
  <c r="I59" i="14"/>
  <c r="I57" i="14"/>
  <c r="I55" i="14"/>
  <c r="I53" i="14"/>
  <c r="I51" i="14"/>
  <c r="I49" i="14"/>
  <c r="I47" i="14"/>
  <c r="I45" i="14"/>
  <c r="I43" i="14"/>
  <c r="I41" i="14"/>
  <c r="I39" i="14"/>
  <c r="I37" i="14"/>
  <c r="I35" i="14"/>
  <c r="I33" i="14"/>
  <c r="I31" i="14"/>
  <c r="I29" i="14"/>
  <c r="J131" i="14"/>
  <c r="J129" i="14"/>
  <c r="J127" i="14"/>
  <c r="J125" i="14"/>
  <c r="J123" i="14"/>
  <c r="J121" i="14"/>
  <c r="J119" i="14"/>
  <c r="J117" i="14"/>
  <c r="J115" i="14"/>
  <c r="J113" i="14"/>
  <c r="J111" i="14"/>
  <c r="J109" i="14"/>
  <c r="J107" i="14"/>
  <c r="J105" i="14"/>
  <c r="J103" i="14"/>
  <c r="J101" i="14"/>
  <c r="J99" i="14"/>
  <c r="J97" i="14"/>
  <c r="J95" i="14"/>
  <c r="J93" i="14"/>
  <c r="J91" i="14"/>
  <c r="J89" i="14"/>
  <c r="J87" i="14"/>
  <c r="J85" i="14"/>
  <c r="J83" i="14"/>
  <c r="J81" i="14"/>
  <c r="J79" i="14"/>
  <c r="J77" i="14"/>
  <c r="J75" i="14"/>
  <c r="J73" i="14"/>
  <c r="J71" i="14"/>
  <c r="J69" i="14"/>
  <c r="J67" i="14"/>
  <c r="J65" i="14"/>
  <c r="J63" i="14"/>
  <c r="J61" i="14"/>
  <c r="J59" i="14"/>
  <c r="J57" i="14"/>
  <c r="J55" i="14"/>
  <c r="J53" i="14"/>
  <c r="J51" i="14"/>
  <c r="J49" i="14"/>
  <c r="J47" i="14"/>
  <c r="J45" i="14"/>
  <c r="J43" i="14"/>
  <c r="J41" i="14"/>
  <c r="J39" i="14"/>
  <c r="J37" i="14"/>
  <c r="J35" i="14"/>
  <c r="J33" i="14"/>
  <c r="J31" i="14"/>
  <c r="J29" i="14"/>
  <c r="E27" i="14"/>
  <c r="I27" i="14" s="1"/>
  <c r="E25" i="14"/>
  <c r="J25" i="14" s="1"/>
  <c r="E23" i="14"/>
  <c r="I23" i="14" s="1"/>
  <c r="E21" i="14"/>
  <c r="J21" i="14" s="1"/>
  <c r="E19" i="14"/>
  <c r="I19" i="14" s="1"/>
  <c r="E17" i="14"/>
  <c r="J17" i="14" s="1"/>
  <c r="E15" i="14"/>
  <c r="I15" i="14" s="1"/>
  <c r="E13" i="14"/>
  <c r="J13" i="14" s="1"/>
  <c r="E11" i="14"/>
  <c r="I11" i="14" s="1"/>
  <c r="E9" i="14"/>
  <c r="J9" i="14" s="1"/>
  <c r="E7" i="14"/>
  <c r="I7" i="14" s="1"/>
  <c r="I128" i="14"/>
  <c r="I124" i="14"/>
  <c r="I112" i="14"/>
  <c r="I106" i="14"/>
  <c r="I96" i="14"/>
  <c r="I92" i="14"/>
  <c r="I84" i="14"/>
  <c r="I80" i="14"/>
  <c r="I72" i="14"/>
  <c r="I64" i="14"/>
  <c r="I50" i="14"/>
  <c r="I48" i="14"/>
  <c r="I40" i="14"/>
  <c r="I32" i="14"/>
  <c r="I16" i="14"/>
  <c r="H130" i="13"/>
  <c r="H128" i="13"/>
  <c r="H126" i="13"/>
  <c r="H124" i="13"/>
  <c r="I124" i="13" s="1"/>
  <c r="K124" i="13" s="1"/>
  <c r="L124" i="13" s="1"/>
  <c r="H122" i="13"/>
  <c r="H120" i="13"/>
  <c r="H118" i="13"/>
  <c r="H116" i="13"/>
  <c r="H114" i="13"/>
  <c r="H112" i="13"/>
  <c r="H110" i="13"/>
  <c r="H108" i="13"/>
  <c r="H106" i="13"/>
  <c r="H104" i="13"/>
  <c r="H102" i="13"/>
  <c r="H100" i="13"/>
  <c r="H98" i="13"/>
  <c r="H96" i="13"/>
  <c r="H94" i="13"/>
  <c r="H92" i="13"/>
  <c r="H90" i="13"/>
  <c r="H88" i="13"/>
  <c r="H86" i="13"/>
  <c r="H84" i="13"/>
  <c r="H82" i="13"/>
  <c r="H80" i="13"/>
  <c r="H78" i="13"/>
  <c r="H76" i="13"/>
  <c r="H74" i="13"/>
  <c r="H72" i="13"/>
  <c r="H70" i="13"/>
  <c r="H68" i="13"/>
  <c r="H66" i="13"/>
  <c r="H64" i="13"/>
  <c r="H62" i="13"/>
  <c r="H60" i="13"/>
  <c r="H58" i="13"/>
  <c r="H56" i="13"/>
  <c r="H54" i="13"/>
  <c r="H52" i="13"/>
  <c r="H50" i="13"/>
  <c r="H48" i="13"/>
  <c r="H46" i="13"/>
  <c r="H44" i="13"/>
  <c r="H42" i="13"/>
  <c r="H40" i="13"/>
  <c r="H38" i="13"/>
  <c r="H36" i="13"/>
  <c r="H34" i="13"/>
  <c r="H32" i="13"/>
  <c r="H30" i="13"/>
  <c r="H28" i="13"/>
  <c r="H26" i="13"/>
  <c r="H24" i="13"/>
  <c r="H22" i="13"/>
  <c r="H20" i="13"/>
  <c r="H18" i="13"/>
  <c r="H16" i="13"/>
  <c r="H14" i="13"/>
  <c r="H12" i="13"/>
  <c r="H10" i="13"/>
  <c r="H8" i="13"/>
  <c r="E122" i="13"/>
  <c r="J122" i="13" s="1"/>
  <c r="I122" i="13"/>
  <c r="K122" i="13" s="1"/>
  <c r="L122" i="13" s="1"/>
  <c r="E131" i="13"/>
  <c r="J131" i="13" s="1"/>
  <c r="E129" i="13"/>
  <c r="J129" i="13" s="1"/>
  <c r="E127" i="13"/>
  <c r="E125" i="13"/>
  <c r="E123" i="13"/>
  <c r="E121" i="13"/>
  <c r="J121" i="13" s="1"/>
  <c r="E119" i="13"/>
  <c r="E117" i="13"/>
  <c r="J117" i="13" s="1"/>
  <c r="E115" i="13"/>
  <c r="E113" i="13"/>
  <c r="J113" i="13" s="1"/>
  <c r="E111" i="13"/>
  <c r="E109" i="13"/>
  <c r="J109" i="13" s="1"/>
  <c r="E107" i="13"/>
  <c r="J107" i="13" s="1"/>
  <c r="E105" i="13"/>
  <c r="J105" i="13" s="1"/>
  <c r="E103" i="13"/>
  <c r="E101" i="13"/>
  <c r="E99" i="13"/>
  <c r="J99" i="13" s="1"/>
  <c r="E97" i="13"/>
  <c r="J97" i="13" s="1"/>
  <c r="E95" i="13"/>
  <c r="E93" i="13"/>
  <c r="E91" i="13"/>
  <c r="E89" i="13"/>
  <c r="J89" i="13" s="1"/>
  <c r="E87" i="13"/>
  <c r="E85" i="13"/>
  <c r="J85" i="13" s="1"/>
  <c r="E83" i="13"/>
  <c r="E81" i="13"/>
  <c r="J81" i="13" s="1"/>
  <c r="E79" i="13"/>
  <c r="E77" i="13"/>
  <c r="J77" i="13" s="1"/>
  <c r="E75" i="13"/>
  <c r="J75" i="13" s="1"/>
  <c r="E73" i="13"/>
  <c r="J73" i="13" s="1"/>
  <c r="E71" i="13"/>
  <c r="E69" i="13"/>
  <c r="E67" i="13"/>
  <c r="J67" i="13" s="1"/>
  <c r="E65" i="13"/>
  <c r="J65" i="13" s="1"/>
  <c r="E63" i="13"/>
  <c r="E61" i="13"/>
  <c r="E59" i="13"/>
  <c r="E57" i="13"/>
  <c r="E55" i="13"/>
  <c r="E53" i="13"/>
  <c r="J53" i="13" s="1"/>
  <c r="E51" i="13"/>
  <c r="E49" i="13"/>
  <c r="J49" i="13" s="1"/>
  <c r="E47" i="13"/>
  <c r="E45" i="13"/>
  <c r="J45" i="13" s="1"/>
  <c r="E43" i="13"/>
  <c r="J43" i="13" s="1"/>
  <c r="E41" i="13"/>
  <c r="E39" i="13"/>
  <c r="E37" i="13"/>
  <c r="E35" i="13"/>
  <c r="J35" i="13" s="1"/>
  <c r="E33" i="13"/>
  <c r="J33" i="13" s="1"/>
  <c r="E31" i="13"/>
  <c r="E29" i="13"/>
  <c r="E27" i="13"/>
  <c r="E25" i="13"/>
  <c r="E23" i="13"/>
  <c r="E21" i="13"/>
  <c r="J21" i="13" s="1"/>
  <c r="E19" i="13"/>
  <c r="E17" i="13"/>
  <c r="J17" i="13" s="1"/>
  <c r="E15" i="13"/>
  <c r="E13" i="13"/>
  <c r="J13" i="13" s="1"/>
  <c r="E11" i="13"/>
  <c r="J11" i="13" s="1"/>
  <c r="E9" i="13"/>
  <c r="E7" i="13"/>
  <c r="I127" i="13"/>
  <c r="I111" i="13"/>
  <c r="I109" i="13"/>
  <c r="I95" i="13"/>
  <c r="I87" i="13"/>
  <c r="I79" i="13"/>
  <c r="I77" i="13"/>
  <c r="I75" i="13"/>
  <c r="I63" i="13"/>
  <c r="I53" i="13"/>
  <c r="I47" i="13"/>
  <c r="I35" i="13"/>
  <c r="I31" i="13"/>
  <c r="I21" i="13"/>
  <c r="I15" i="13"/>
  <c r="J124" i="13"/>
  <c r="M124" i="13" s="1"/>
  <c r="N124" i="13" s="1"/>
  <c r="K120" i="15" s="1"/>
  <c r="E6" i="13"/>
  <c r="E120" i="13"/>
  <c r="E118" i="13"/>
  <c r="I118" i="13" s="1"/>
  <c r="E116" i="13"/>
  <c r="E114" i="13"/>
  <c r="I114" i="13" s="1"/>
  <c r="E112" i="13"/>
  <c r="E110" i="13"/>
  <c r="I110" i="13" s="1"/>
  <c r="E108" i="13"/>
  <c r="E106" i="13"/>
  <c r="I106" i="13" s="1"/>
  <c r="E104" i="13"/>
  <c r="E102" i="13"/>
  <c r="I102" i="13" s="1"/>
  <c r="E100" i="13"/>
  <c r="E98" i="13"/>
  <c r="I98" i="13" s="1"/>
  <c r="E96" i="13"/>
  <c r="E94" i="13"/>
  <c r="I94" i="13" s="1"/>
  <c r="E92" i="13"/>
  <c r="E90" i="13"/>
  <c r="I90" i="13" s="1"/>
  <c r="E88" i="13"/>
  <c r="E86" i="13"/>
  <c r="I86" i="13" s="1"/>
  <c r="E84" i="13"/>
  <c r="E82" i="13"/>
  <c r="I82" i="13" s="1"/>
  <c r="E80" i="13"/>
  <c r="E78" i="13"/>
  <c r="I78" i="13" s="1"/>
  <c r="E76" i="13"/>
  <c r="E74" i="13"/>
  <c r="I74" i="13" s="1"/>
  <c r="E72" i="13"/>
  <c r="E70" i="13"/>
  <c r="I70" i="13" s="1"/>
  <c r="E68" i="13"/>
  <c r="E66" i="13"/>
  <c r="I66" i="13" s="1"/>
  <c r="E64" i="13"/>
  <c r="E62" i="13"/>
  <c r="I62" i="13" s="1"/>
  <c r="E60" i="13"/>
  <c r="E58" i="13"/>
  <c r="I58" i="13" s="1"/>
  <c r="E56" i="13"/>
  <c r="E54" i="13"/>
  <c r="I54" i="13" s="1"/>
  <c r="E52" i="13"/>
  <c r="E50" i="13"/>
  <c r="I50" i="13" s="1"/>
  <c r="E48" i="13"/>
  <c r="E46" i="13"/>
  <c r="I46" i="13" s="1"/>
  <c r="E44" i="13"/>
  <c r="E42" i="13"/>
  <c r="I42" i="13" s="1"/>
  <c r="E40" i="13"/>
  <c r="E38" i="13"/>
  <c r="I38" i="13" s="1"/>
  <c r="E36" i="13"/>
  <c r="E34" i="13"/>
  <c r="I34" i="13" s="1"/>
  <c r="E32" i="13"/>
  <c r="E30" i="13"/>
  <c r="I30" i="13" s="1"/>
  <c r="E28" i="13"/>
  <c r="E26" i="13"/>
  <c r="I26" i="13" s="1"/>
  <c r="E24" i="13"/>
  <c r="E22" i="13"/>
  <c r="I22" i="13" s="1"/>
  <c r="E20" i="13"/>
  <c r="E18" i="13"/>
  <c r="I18" i="13" s="1"/>
  <c r="E16" i="13"/>
  <c r="E14" i="13"/>
  <c r="I14" i="13" s="1"/>
  <c r="E12" i="13"/>
  <c r="E10" i="13"/>
  <c r="I10" i="13" s="1"/>
  <c r="E8" i="13"/>
  <c r="H6" i="7"/>
  <c r="H130" i="6"/>
  <c r="H128" i="6"/>
  <c r="H126" i="6"/>
  <c r="H124" i="6"/>
  <c r="H122" i="6"/>
  <c r="H120" i="6"/>
  <c r="H118" i="6"/>
  <c r="H116" i="6"/>
  <c r="H114" i="6"/>
  <c r="H112" i="6"/>
  <c r="H110" i="6"/>
  <c r="H108" i="6"/>
  <c r="H106" i="6"/>
  <c r="H104" i="6"/>
  <c r="H102" i="6"/>
  <c r="H100" i="6"/>
  <c r="H98" i="6"/>
  <c r="H96" i="6"/>
  <c r="H94" i="6"/>
  <c r="H92" i="6"/>
  <c r="H90" i="6"/>
  <c r="H88" i="6"/>
  <c r="H86" i="6"/>
  <c r="H84" i="6"/>
  <c r="H82" i="6"/>
  <c r="H80" i="6"/>
  <c r="H78" i="6"/>
  <c r="H76" i="6"/>
  <c r="H74" i="6"/>
  <c r="H72" i="6"/>
  <c r="H70" i="6"/>
  <c r="H68" i="6"/>
  <c r="H66" i="6"/>
  <c r="H64" i="6"/>
  <c r="H62" i="6"/>
  <c r="H60" i="6"/>
  <c r="H58" i="6"/>
  <c r="H56" i="6"/>
  <c r="H54" i="6"/>
  <c r="H52" i="6"/>
  <c r="H50" i="6"/>
  <c r="H48" i="6"/>
  <c r="H46" i="6"/>
  <c r="H44" i="6"/>
  <c r="H42" i="6"/>
  <c r="H40" i="6"/>
  <c r="H38" i="6"/>
  <c r="H36" i="6"/>
  <c r="H34" i="6"/>
  <c r="H32" i="6"/>
  <c r="H30" i="6"/>
  <c r="H28" i="6"/>
  <c r="H26" i="6"/>
  <c r="H24" i="6"/>
  <c r="H22" i="6"/>
  <c r="H20" i="6"/>
  <c r="H18" i="6"/>
  <c r="H16" i="6"/>
  <c r="H14" i="6"/>
  <c r="H12" i="6"/>
  <c r="H10" i="6"/>
  <c r="H8" i="6"/>
  <c r="C6" i="12"/>
  <c r="C6" i="11"/>
  <c r="C131" i="12"/>
  <c r="C131" i="11"/>
  <c r="C129" i="12"/>
  <c r="C129" i="11"/>
  <c r="C127" i="12"/>
  <c r="C127" i="11"/>
  <c r="C125" i="12"/>
  <c r="C125" i="11"/>
  <c r="C123" i="12"/>
  <c r="C123" i="11"/>
  <c r="C121" i="12"/>
  <c r="C121" i="11"/>
  <c r="C119" i="12"/>
  <c r="C119" i="11"/>
  <c r="C117" i="12"/>
  <c r="C117" i="11"/>
  <c r="C115" i="12"/>
  <c r="C115" i="11"/>
  <c r="C113" i="12"/>
  <c r="C113" i="11"/>
  <c r="C111" i="12"/>
  <c r="C111" i="11"/>
  <c r="C109" i="12"/>
  <c r="C109" i="11"/>
  <c r="C107" i="12"/>
  <c r="C107" i="11"/>
  <c r="C105" i="12"/>
  <c r="C105" i="11"/>
  <c r="C103" i="12"/>
  <c r="C103" i="11"/>
  <c r="C101" i="12"/>
  <c r="C101" i="11"/>
  <c r="C99" i="12"/>
  <c r="C99" i="11"/>
  <c r="C97" i="12"/>
  <c r="C97" i="11"/>
  <c r="C95" i="12"/>
  <c r="C95" i="11"/>
  <c r="C93" i="12"/>
  <c r="C93" i="11"/>
  <c r="C91" i="12"/>
  <c r="C91" i="11"/>
  <c r="C89" i="12"/>
  <c r="C89" i="11"/>
  <c r="C87" i="12"/>
  <c r="C87" i="11"/>
  <c r="C85" i="12"/>
  <c r="C85" i="11"/>
  <c r="C83" i="12"/>
  <c r="C83" i="11"/>
  <c r="C81" i="12"/>
  <c r="C81" i="11"/>
  <c r="C79" i="12"/>
  <c r="C79" i="11"/>
  <c r="C77" i="12"/>
  <c r="C77" i="11"/>
  <c r="C75" i="12"/>
  <c r="C75" i="11"/>
  <c r="C73" i="12"/>
  <c r="C73" i="11"/>
  <c r="C71" i="12"/>
  <c r="C71" i="11"/>
  <c r="C69" i="12"/>
  <c r="C69" i="11"/>
  <c r="C67" i="12"/>
  <c r="C67" i="11"/>
  <c r="C65" i="12"/>
  <c r="C65" i="11"/>
  <c r="C63" i="12"/>
  <c r="C63" i="11"/>
  <c r="C61" i="12"/>
  <c r="C61" i="11"/>
  <c r="C59" i="12"/>
  <c r="C59" i="11"/>
  <c r="C57" i="12"/>
  <c r="C57" i="11"/>
  <c r="C55" i="12"/>
  <c r="C55" i="11"/>
  <c r="C53" i="12"/>
  <c r="C53" i="11"/>
  <c r="C51" i="12"/>
  <c r="C51" i="11"/>
  <c r="C49" i="12"/>
  <c r="C49" i="11"/>
  <c r="C47" i="12"/>
  <c r="C47" i="11"/>
  <c r="F47" i="10"/>
  <c r="C45" i="12"/>
  <c r="C45" i="11"/>
  <c r="F45" i="10"/>
  <c r="C43" i="12"/>
  <c r="C43" i="11"/>
  <c r="F43" i="10"/>
  <c r="C41" i="12"/>
  <c r="C41" i="11"/>
  <c r="F41" i="10"/>
  <c r="C39" i="12"/>
  <c r="C39" i="11"/>
  <c r="F39" i="10"/>
  <c r="C37" i="12"/>
  <c r="C37" i="11"/>
  <c r="F37" i="10"/>
  <c r="C35" i="12"/>
  <c r="C35" i="11"/>
  <c r="F35" i="10"/>
  <c r="C33" i="12"/>
  <c r="C33" i="11"/>
  <c r="F33" i="10"/>
  <c r="C31" i="12"/>
  <c r="C31" i="11"/>
  <c r="F31" i="10"/>
  <c r="C29" i="12"/>
  <c r="C29" i="11"/>
  <c r="F29" i="10"/>
  <c r="C27" i="12"/>
  <c r="C27" i="11"/>
  <c r="F27" i="10"/>
  <c r="C25" i="12"/>
  <c r="C25" i="11"/>
  <c r="F25" i="10"/>
  <c r="C23" i="12"/>
  <c r="C23" i="11"/>
  <c r="F23" i="10"/>
  <c r="C21" i="12"/>
  <c r="C21" i="11"/>
  <c r="F21" i="10"/>
  <c r="C19" i="12"/>
  <c r="C19" i="11"/>
  <c r="F19" i="10"/>
  <c r="C17" i="12"/>
  <c r="C17" i="11"/>
  <c r="F17" i="10"/>
  <c r="C15" i="12"/>
  <c r="C15" i="11"/>
  <c r="F15" i="10"/>
  <c r="C13" i="12"/>
  <c r="C13" i="11"/>
  <c r="F13" i="10"/>
  <c r="C11" i="12"/>
  <c r="C11" i="11"/>
  <c r="F11" i="10"/>
  <c r="C9" i="12"/>
  <c r="C9" i="11"/>
  <c r="F9" i="10"/>
  <c r="C7" i="12"/>
  <c r="C7" i="11"/>
  <c r="F7" i="10"/>
  <c r="D130" i="12"/>
  <c r="G130" i="10"/>
  <c r="H130" i="10" s="1"/>
  <c r="D130" i="11"/>
  <c r="D128" i="12"/>
  <c r="G128" i="10"/>
  <c r="H128" i="10" s="1"/>
  <c r="D128" i="11"/>
  <c r="D126" i="12"/>
  <c r="G126" i="10"/>
  <c r="D126" i="11"/>
  <c r="D124" i="12"/>
  <c r="G124" i="10"/>
  <c r="H124" i="10" s="1"/>
  <c r="D124" i="11"/>
  <c r="D122" i="12"/>
  <c r="G122" i="10"/>
  <c r="H122" i="10" s="1"/>
  <c r="D122" i="11"/>
  <c r="D120" i="12"/>
  <c r="G120" i="10"/>
  <c r="H120" i="10" s="1"/>
  <c r="D120" i="11"/>
  <c r="D118" i="12"/>
  <c r="G118" i="10"/>
  <c r="D118" i="11"/>
  <c r="D116" i="12"/>
  <c r="G116" i="10"/>
  <c r="H116" i="10" s="1"/>
  <c r="D116" i="11"/>
  <c r="D114" i="12"/>
  <c r="G114" i="10"/>
  <c r="H114" i="10" s="1"/>
  <c r="D114" i="11"/>
  <c r="D112" i="12"/>
  <c r="G112" i="10"/>
  <c r="H112" i="10" s="1"/>
  <c r="D112" i="11"/>
  <c r="D110" i="12"/>
  <c r="G110" i="10"/>
  <c r="D110" i="11"/>
  <c r="D108" i="12"/>
  <c r="G108" i="10"/>
  <c r="H108" i="10" s="1"/>
  <c r="D108" i="11"/>
  <c r="D106" i="12"/>
  <c r="G106" i="10"/>
  <c r="H106" i="10" s="1"/>
  <c r="D106" i="11"/>
  <c r="D104" i="12"/>
  <c r="G104" i="10"/>
  <c r="H104" i="10" s="1"/>
  <c r="D104" i="11"/>
  <c r="D102" i="12"/>
  <c r="G102" i="10"/>
  <c r="D102" i="11"/>
  <c r="D100" i="12"/>
  <c r="G100" i="10"/>
  <c r="H100" i="10" s="1"/>
  <c r="D100" i="11"/>
  <c r="D98" i="12"/>
  <c r="G98" i="10"/>
  <c r="H98" i="10" s="1"/>
  <c r="D98" i="11"/>
  <c r="D96" i="12"/>
  <c r="G96" i="10"/>
  <c r="H96" i="10" s="1"/>
  <c r="D96" i="11"/>
  <c r="D94" i="12"/>
  <c r="G94" i="10"/>
  <c r="D94" i="11"/>
  <c r="D92" i="12"/>
  <c r="G92" i="10"/>
  <c r="H92" i="10" s="1"/>
  <c r="D92" i="11"/>
  <c r="D90" i="12"/>
  <c r="G90" i="10"/>
  <c r="H90" i="10" s="1"/>
  <c r="D90" i="11"/>
  <c r="D88" i="12"/>
  <c r="G88" i="10"/>
  <c r="H88" i="10" s="1"/>
  <c r="D88" i="11"/>
  <c r="D86" i="12"/>
  <c r="G86" i="10"/>
  <c r="D86" i="11"/>
  <c r="D84" i="12"/>
  <c r="G84" i="10"/>
  <c r="H84" i="10" s="1"/>
  <c r="D84" i="11"/>
  <c r="D82" i="12"/>
  <c r="G82" i="10"/>
  <c r="H82" i="10" s="1"/>
  <c r="D82" i="11"/>
  <c r="D80" i="12"/>
  <c r="G80" i="10"/>
  <c r="H80" i="10" s="1"/>
  <c r="D80" i="11"/>
  <c r="D78" i="12"/>
  <c r="G78" i="10"/>
  <c r="D78" i="11"/>
  <c r="D76" i="12"/>
  <c r="G76" i="10"/>
  <c r="H76" i="10" s="1"/>
  <c r="D76" i="11"/>
  <c r="D74" i="12"/>
  <c r="G74" i="10"/>
  <c r="H74" i="10" s="1"/>
  <c r="D74" i="11"/>
  <c r="D72" i="12"/>
  <c r="G72" i="10"/>
  <c r="H72" i="10" s="1"/>
  <c r="D72" i="11"/>
  <c r="D70" i="12"/>
  <c r="G70" i="10"/>
  <c r="D70" i="11"/>
  <c r="D68" i="12"/>
  <c r="G68" i="10"/>
  <c r="H68" i="10" s="1"/>
  <c r="D68" i="11"/>
  <c r="D66" i="12"/>
  <c r="G66" i="10"/>
  <c r="H66" i="10" s="1"/>
  <c r="D66" i="11"/>
  <c r="D64" i="12"/>
  <c r="G64" i="10"/>
  <c r="H64" i="10" s="1"/>
  <c r="D64" i="11"/>
  <c r="D62" i="12"/>
  <c r="G62" i="10"/>
  <c r="D62" i="11"/>
  <c r="D60" i="12"/>
  <c r="G60" i="10"/>
  <c r="H60" i="10" s="1"/>
  <c r="D60" i="11"/>
  <c r="D58" i="12"/>
  <c r="G58" i="10"/>
  <c r="H58" i="10" s="1"/>
  <c r="D58" i="11"/>
  <c r="D56" i="12"/>
  <c r="G56" i="10"/>
  <c r="H56" i="10" s="1"/>
  <c r="D56" i="11"/>
  <c r="D54" i="12"/>
  <c r="G54" i="10"/>
  <c r="D54" i="11"/>
  <c r="D52" i="12"/>
  <c r="G52" i="10"/>
  <c r="D52" i="11"/>
  <c r="D50" i="12"/>
  <c r="G50" i="10"/>
  <c r="D50" i="11"/>
  <c r="D48" i="12"/>
  <c r="G48" i="10"/>
  <c r="D48" i="11"/>
  <c r="D46" i="12"/>
  <c r="G46" i="10"/>
  <c r="D46" i="11"/>
  <c r="D44" i="12"/>
  <c r="G44" i="10"/>
  <c r="D44" i="11"/>
  <c r="D42" i="12"/>
  <c r="G42" i="10"/>
  <c r="D42" i="11"/>
  <c r="D40" i="12"/>
  <c r="G40" i="10"/>
  <c r="D40" i="11"/>
  <c r="D38" i="12"/>
  <c r="G38" i="10"/>
  <c r="D38" i="11"/>
  <c r="D36" i="12"/>
  <c r="G36" i="10"/>
  <c r="D36" i="11"/>
  <c r="D34" i="12"/>
  <c r="G34" i="10"/>
  <c r="D34" i="11"/>
  <c r="D32" i="12"/>
  <c r="G32" i="10"/>
  <c r="D32" i="11"/>
  <c r="D30" i="12"/>
  <c r="G30" i="10"/>
  <c r="D30" i="11"/>
  <c r="D28" i="12"/>
  <c r="G28" i="10"/>
  <c r="D28" i="11"/>
  <c r="D26" i="12"/>
  <c r="G26" i="10"/>
  <c r="D26" i="11"/>
  <c r="D24" i="12"/>
  <c r="G24" i="10"/>
  <c r="D24" i="11"/>
  <c r="D22" i="12"/>
  <c r="G22" i="10"/>
  <c r="D22" i="11"/>
  <c r="D20" i="12"/>
  <c r="G20" i="10"/>
  <c r="D20" i="11"/>
  <c r="D18" i="12"/>
  <c r="G18" i="10"/>
  <c r="D18" i="11"/>
  <c r="D16" i="12"/>
  <c r="G16" i="10"/>
  <c r="D16" i="11"/>
  <c r="D14" i="12"/>
  <c r="G14" i="10"/>
  <c r="D14" i="11"/>
  <c r="D12" i="12"/>
  <c r="G12" i="10"/>
  <c r="D12" i="11"/>
  <c r="D10" i="12"/>
  <c r="G10" i="10"/>
  <c r="D10" i="11"/>
  <c r="D8" i="12"/>
  <c r="G8" i="10"/>
  <c r="D8" i="11"/>
  <c r="G6" i="9"/>
  <c r="F130" i="9"/>
  <c r="F128" i="9"/>
  <c r="F126" i="9"/>
  <c r="F124" i="9"/>
  <c r="F122" i="9"/>
  <c r="F120" i="9"/>
  <c r="F118" i="9"/>
  <c r="F116" i="9"/>
  <c r="F114" i="9"/>
  <c r="F112" i="9"/>
  <c r="F110" i="9"/>
  <c r="F108" i="9"/>
  <c r="F106" i="9"/>
  <c r="F104" i="9"/>
  <c r="F102" i="9"/>
  <c r="F100" i="9"/>
  <c r="F98" i="9"/>
  <c r="F96" i="9"/>
  <c r="F94" i="9"/>
  <c r="F92" i="9"/>
  <c r="F90" i="9"/>
  <c r="F88" i="9"/>
  <c r="F86" i="9"/>
  <c r="F84" i="9"/>
  <c r="F82" i="9"/>
  <c r="F80" i="9"/>
  <c r="F78" i="9"/>
  <c r="F76" i="9"/>
  <c r="F74" i="9"/>
  <c r="F72" i="9"/>
  <c r="F70" i="9"/>
  <c r="F68" i="9"/>
  <c r="F66" i="9"/>
  <c r="F64" i="9"/>
  <c r="F62" i="9"/>
  <c r="F60" i="9"/>
  <c r="F58" i="9"/>
  <c r="F56" i="9"/>
  <c r="G130" i="9"/>
  <c r="G128" i="9"/>
  <c r="G126" i="9"/>
  <c r="G124" i="9"/>
  <c r="G122" i="9"/>
  <c r="G120" i="9"/>
  <c r="G118" i="9"/>
  <c r="G116" i="9"/>
  <c r="G114" i="9"/>
  <c r="G112" i="9"/>
  <c r="G110" i="9"/>
  <c r="G108" i="9"/>
  <c r="G106" i="9"/>
  <c r="G104" i="9"/>
  <c r="G102" i="9"/>
  <c r="G100" i="9"/>
  <c r="G98" i="9"/>
  <c r="G96" i="9"/>
  <c r="G94" i="9"/>
  <c r="G92" i="9"/>
  <c r="G90" i="9"/>
  <c r="G88" i="9"/>
  <c r="G86" i="9"/>
  <c r="G84" i="9"/>
  <c r="G82" i="9"/>
  <c r="G80" i="9"/>
  <c r="G78" i="9"/>
  <c r="G76" i="9"/>
  <c r="G74" i="9"/>
  <c r="G72" i="9"/>
  <c r="G70" i="9"/>
  <c r="G68" i="9"/>
  <c r="G66" i="9"/>
  <c r="G64" i="9"/>
  <c r="G62" i="9"/>
  <c r="G60" i="9"/>
  <c r="G58" i="9"/>
  <c r="G56" i="9"/>
  <c r="G54" i="9"/>
  <c r="H54" i="9" s="1"/>
  <c r="G52" i="9"/>
  <c r="H52" i="9" s="1"/>
  <c r="G50" i="9"/>
  <c r="H50" i="9" s="1"/>
  <c r="G48" i="9"/>
  <c r="H48" i="9" s="1"/>
  <c r="G46" i="9"/>
  <c r="H46" i="9" s="1"/>
  <c r="G44" i="9"/>
  <c r="H44" i="9" s="1"/>
  <c r="G42" i="9"/>
  <c r="H42" i="9" s="1"/>
  <c r="G40" i="9"/>
  <c r="H40" i="9" s="1"/>
  <c r="G38" i="9"/>
  <c r="H38" i="9" s="1"/>
  <c r="G36" i="9"/>
  <c r="H36" i="9" s="1"/>
  <c r="G34" i="9"/>
  <c r="H34" i="9" s="1"/>
  <c r="G32" i="9"/>
  <c r="H32" i="9" s="1"/>
  <c r="G30" i="9"/>
  <c r="H30" i="9" s="1"/>
  <c r="G28" i="9"/>
  <c r="H28" i="9" s="1"/>
  <c r="G26" i="9"/>
  <c r="H26" i="9" s="1"/>
  <c r="G24" i="9"/>
  <c r="H24" i="9" s="1"/>
  <c r="G22" i="9"/>
  <c r="H22" i="9" s="1"/>
  <c r="G20" i="9"/>
  <c r="H20" i="9" s="1"/>
  <c r="G18" i="9"/>
  <c r="H18" i="9" s="1"/>
  <c r="G16" i="9"/>
  <c r="H16" i="9" s="1"/>
  <c r="G14" i="9"/>
  <c r="H14" i="9" s="1"/>
  <c r="G12" i="9"/>
  <c r="H12" i="9" s="1"/>
  <c r="G10" i="9"/>
  <c r="H10" i="9" s="1"/>
  <c r="G8" i="9"/>
  <c r="H8" i="9" s="1"/>
  <c r="F53" i="10"/>
  <c r="F49" i="10"/>
  <c r="C130" i="12"/>
  <c r="C130" i="11"/>
  <c r="C128" i="12"/>
  <c r="C128" i="11"/>
  <c r="C126" i="12"/>
  <c r="C126" i="11"/>
  <c r="C124" i="12"/>
  <c r="C124" i="11"/>
  <c r="C122" i="12"/>
  <c r="C122" i="11"/>
  <c r="C120" i="12"/>
  <c r="C120" i="11"/>
  <c r="C118" i="12"/>
  <c r="C118" i="11"/>
  <c r="C116" i="12"/>
  <c r="C116" i="11"/>
  <c r="C114" i="12"/>
  <c r="C114" i="11"/>
  <c r="C112" i="12"/>
  <c r="C112" i="11"/>
  <c r="C110" i="12"/>
  <c r="C110" i="11"/>
  <c r="C108" i="12"/>
  <c r="C108" i="11"/>
  <c r="C106" i="12"/>
  <c r="C106" i="11"/>
  <c r="C104" i="12"/>
  <c r="C104" i="11"/>
  <c r="C102" i="12"/>
  <c r="C102" i="11"/>
  <c r="C100" i="12"/>
  <c r="C100" i="11"/>
  <c r="C98" i="12"/>
  <c r="C98" i="11"/>
  <c r="C96" i="12"/>
  <c r="C96" i="11"/>
  <c r="C94" i="12"/>
  <c r="C94" i="11"/>
  <c r="C92" i="12"/>
  <c r="C92" i="11"/>
  <c r="C90" i="12"/>
  <c r="C90" i="11"/>
  <c r="C88" i="12"/>
  <c r="C88" i="11"/>
  <c r="C86" i="12"/>
  <c r="C86" i="11"/>
  <c r="C84" i="12"/>
  <c r="C84" i="11"/>
  <c r="C82" i="12"/>
  <c r="C82" i="11"/>
  <c r="C80" i="12"/>
  <c r="C80" i="11"/>
  <c r="C78" i="12"/>
  <c r="C78" i="11"/>
  <c r="C76" i="12"/>
  <c r="C76" i="11"/>
  <c r="C74" i="12"/>
  <c r="C74" i="11"/>
  <c r="C72" i="12"/>
  <c r="C72" i="11"/>
  <c r="C70" i="12"/>
  <c r="C70" i="11"/>
  <c r="C68" i="12"/>
  <c r="C68" i="11"/>
  <c r="C66" i="12"/>
  <c r="C66" i="11"/>
  <c r="C64" i="12"/>
  <c r="C64" i="11"/>
  <c r="C62" i="12"/>
  <c r="C62" i="11"/>
  <c r="C60" i="12"/>
  <c r="C60" i="11"/>
  <c r="C58" i="12"/>
  <c r="C58" i="11"/>
  <c r="C56" i="12"/>
  <c r="C56" i="11"/>
  <c r="C54" i="12"/>
  <c r="C54" i="11"/>
  <c r="F54" i="10"/>
  <c r="H54" i="10" s="1"/>
  <c r="C52" i="12"/>
  <c r="C52" i="11"/>
  <c r="F52" i="10"/>
  <c r="H52" i="10" s="1"/>
  <c r="C50" i="12"/>
  <c r="C50" i="11"/>
  <c r="F50" i="10"/>
  <c r="H50" i="10" s="1"/>
  <c r="C48" i="12"/>
  <c r="C48" i="11"/>
  <c r="F48" i="10"/>
  <c r="H48" i="10" s="1"/>
  <c r="C46" i="12"/>
  <c r="C46" i="11"/>
  <c r="F46" i="10"/>
  <c r="H46" i="10" s="1"/>
  <c r="C44" i="12"/>
  <c r="C44" i="11"/>
  <c r="F44" i="10"/>
  <c r="H44" i="10" s="1"/>
  <c r="C42" i="12"/>
  <c r="C42" i="11"/>
  <c r="F42" i="10"/>
  <c r="H42" i="10" s="1"/>
  <c r="C40" i="12"/>
  <c r="C40" i="11"/>
  <c r="F40" i="10"/>
  <c r="H40" i="10" s="1"/>
  <c r="C38" i="12"/>
  <c r="C38" i="11"/>
  <c r="F38" i="10"/>
  <c r="H38" i="10" s="1"/>
  <c r="C36" i="12"/>
  <c r="C36" i="11"/>
  <c r="F36" i="10"/>
  <c r="H36" i="10" s="1"/>
  <c r="C34" i="12"/>
  <c r="C34" i="11"/>
  <c r="F34" i="10"/>
  <c r="H34" i="10" s="1"/>
  <c r="C32" i="12"/>
  <c r="C32" i="11"/>
  <c r="F32" i="10"/>
  <c r="H32" i="10" s="1"/>
  <c r="C30" i="12"/>
  <c r="C30" i="11"/>
  <c r="F30" i="10"/>
  <c r="H30" i="10" s="1"/>
  <c r="C28" i="12"/>
  <c r="C28" i="11"/>
  <c r="F28" i="10"/>
  <c r="H28" i="10" s="1"/>
  <c r="C26" i="12"/>
  <c r="C26" i="11"/>
  <c r="F26" i="10"/>
  <c r="H26" i="10" s="1"/>
  <c r="C24" i="12"/>
  <c r="C24" i="11"/>
  <c r="F24" i="10"/>
  <c r="H24" i="10" s="1"/>
  <c r="C22" i="12"/>
  <c r="C22" i="11"/>
  <c r="F22" i="10"/>
  <c r="H22" i="10" s="1"/>
  <c r="C20" i="12"/>
  <c r="C20" i="11"/>
  <c r="F20" i="10"/>
  <c r="H20" i="10" s="1"/>
  <c r="C18" i="12"/>
  <c r="C18" i="11"/>
  <c r="F18" i="10"/>
  <c r="H18" i="10" s="1"/>
  <c r="C16" i="12"/>
  <c r="C16" i="11"/>
  <c r="F16" i="10"/>
  <c r="H16" i="10" s="1"/>
  <c r="C14" i="12"/>
  <c r="C14" i="11"/>
  <c r="F14" i="10"/>
  <c r="H14" i="10" s="1"/>
  <c r="C12" i="12"/>
  <c r="C12" i="11"/>
  <c r="F12" i="10"/>
  <c r="H12" i="10" s="1"/>
  <c r="C10" i="12"/>
  <c r="C10" i="11"/>
  <c r="F10" i="10"/>
  <c r="H10" i="10" s="1"/>
  <c r="C8" i="12"/>
  <c r="C8" i="11"/>
  <c r="F8" i="10"/>
  <c r="H8" i="10" s="1"/>
  <c r="D6" i="12"/>
  <c r="D6" i="11"/>
  <c r="D131" i="12"/>
  <c r="D131" i="11"/>
  <c r="G131" i="10"/>
  <c r="D129" i="12"/>
  <c r="D129" i="11"/>
  <c r="G129" i="10"/>
  <c r="D127" i="12"/>
  <c r="D127" i="11"/>
  <c r="G127" i="10"/>
  <c r="D125" i="12"/>
  <c r="D125" i="11"/>
  <c r="G125" i="10"/>
  <c r="D123" i="12"/>
  <c r="D123" i="11"/>
  <c r="G123" i="10"/>
  <c r="D121" i="12"/>
  <c r="D121" i="11"/>
  <c r="G121" i="10"/>
  <c r="D119" i="12"/>
  <c r="D119" i="11"/>
  <c r="G119" i="10"/>
  <c r="D117" i="12"/>
  <c r="D117" i="11"/>
  <c r="G117" i="10"/>
  <c r="D115" i="12"/>
  <c r="D115" i="11"/>
  <c r="G115" i="10"/>
  <c r="D113" i="12"/>
  <c r="D113" i="11"/>
  <c r="G113" i="10"/>
  <c r="D111" i="12"/>
  <c r="D111" i="11"/>
  <c r="G111" i="10"/>
  <c r="D109" i="12"/>
  <c r="D109" i="11"/>
  <c r="G109" i="10"/>
  <c r="D107" i="12"/>
  <c r="D107" i="11"/>
  <c r="G107" i="10"/>
  <c r="D105" i="12"/>
  <c r="D105" i="11"/>
  <c r="G105" i="10"/>
  <c r="D103" i="12"/>
  <c r="D103" i="11"/>
  <c r="G103" i="10"/>
  <c r="D101" i="12"/>
  <c r="D101" i="11"/>
  <c r="G101" i="10"/>
  <c r="D99" i="12"/>
  <c r="D99" i="11"/>
  <c r="G99" i="10"/>
  <c r="D97" i="12"/>
  <c r="D97" i="11"/>
  <c r="G97" i="10"/>
  <c r="D95" i="12"/>
  <c r="D95" i="11"/>
  <c r="G95" i="10"/>
  <c r="D93" i="12"/>
  <c r="D93" i="11"/>
  <c r="G93" i="10"/>
  <c r="D91" i="12"/>
  <c r="D91" i="11"/>
  <c r="G91" i="10"/>
  <c r="D89" i="12"/>
  <c r="D89" i="11"/>
  <c r="G89" i="10"/>
  <c r="D87" i="12"/>
  <c r="D87" i="11"/>
  <c r="G87" i="10"/>
  <c r="D85" i="12"/>
  <c r="D85" i="11"/>
  <c r="G85" i="10"/>
  <c r="D83" i="12"/>
  <c r="D83" i="11"/>
  <c r="G83" i="10"/>
  <c r="D81" i="12"/>
  <c r="D81" i="11"/>
  <c r="G81" i="10"/>
  <c r="D79" i="12"/>
  <c r="D79" i="11"/>
  <c r="G79" i="10"/>
  <c r="D77" i="12"/>
  <c r="D77" i="11"/>
  <c r="G77" i="10"/>
  <c r="D75" i="12"/>
  <c r="D75" i="11"/>
  <c r="G75" i="10"/>
  <c r="D73" i="12"/>
  <c r="D73" i="11"/>
  <c r="G73" i="10"/>
  <c r="D71" i="12"/>
  <c r="D71" i="11"/>
  <c r="G71" i="10"/>
  <c r="D69" i="12"/>
  <c r="D69" i="11"/>
  <c r="G69" i="10"/>
  <c r="D67" i="12"/>
  <c r="D67" i="11"/>
  <c r="G67" i="10"/>
  <c r="D65" i="12"/>
  <c r="D65" i="11"/>
  <c r="G65" i="10"/>
  <c r="D63" i="12"/>
  <c r="D63" i="11"/>
  <c r="G63" i="10"/>
  <c r="D61" i="12"/>
  <c r="D61" i="11"/>
  <c r="G61" i="10"/>
  <c r="D59" i="12"/>
  <c r="D59" i="11"/>
  <c r="G59" i="10"/>
  <c r="D57" i="12"/>
  <c r="D57" i="11"/>
  <c r="G57" i="10"/>
  <c r="D55" i="12"/>
  <c r="D55" i="11"/>
  <c r="G55" i="10"/>
  <c r="D53" i="12"/>
  <c r="D53" i="11"/>
  <c r="G53" i="10"/>
  <c r="D51" i="12"/>
  <c r="D51" i="11"/>
  <c r="G51" i="10"/>
  <c r="D49" i="12"/>
  <c r="D49" i="11"/>
  <c r="G49" i="10"/>
  <c r="D47" i="12"/>
  <c r="D47" i="11"/>
  <c r="G47" i="10"/>
  <c r="D45" i="12"/>
  <c r="D45" i="11"/>
  <c r="G45" i="10"/>
  <c r="D43" i="12"/>
  <c r="D43" i="11"/>
  <c r="G43" i="10"/>
  <c r="D41" i="12"/>
  <c r="D41" i="11"/>
  <c r="G41" i="10"/>
  <c r="D39" i="12"/>
  <c r="D39" i="11"/>
  <c r="G39" i="10"/>
  <c r="D37" i="12"/>
  <c r="D37" i="11"/>
  <c r="G37" i="10"/>
  <c r="D35" i="12"/>
  <c r="D35" i="11"/>
  <c r="G35" i="10"/>
  <c r="D33" i="12"/>
  <c r="D33" i="11"/>
  <c r="G33" i="10"/>
  <c r="D31" i="12"/>
  <c r="D31" i="11"/>
  <c r="G31" i="10"/>
  <c r="D29" i="12"/>
  <c r="D29" i="11"/>
  <c r="G29" i="10"/>
  <c r="D27" i="12"/>
  <c r="D27" i="11"/>
  <c r="G27" i="10"/>
  <c r="D25" i="12"/>
  <c r="D25" i="11"/>
  <c r="G25" i="10"/>
  <c r="D23" i="12"/>
  <c r="D23" i="11"/>
  <c r="G23" i="10"/>
  <c r="D21" i="12"/>
  <c r="D21" i="11"/>
  <c r="G21" i="10"/>
  <c r="D19" i="12"/>
  <c r="D19" i="11"/>
  <c r="G19" i="10"/>
  <c r="D17" i="12"/>
  <c r="D17" i="11"/>
  <c r="G17" i="10"/>
  <c r="D15" i="12"/>
  <c r="D15" i="11"/>
  <c r="G15" i="10"/>
  <c r="D13" i="12"/>
  <c r="D13" i="11"/>
  <c r="G13" i="10"/>
  <c r="D11" i="12"/>
  <c r="D11" i="11"/>
  <c r="G11" i="10"/>
  <c r="D9" i="12"/>
  <c r="D9" i="11"/>
  <c r="G9" i="10"/>
  <c r="D7" i="12"/>
  <c r="D7" i="11"/>
  <c r="G7" i="10"/>
  <c r="F6" i="9"/>
  <c r="H6" i="9" s="1"/>
  <c r="F131" i="9"/>
  <c r="F129" i="9"/>
  <c r="F127" i="9"/>
  <c r="F125" i="9"/>
  <c r="F123" i="9"/>
  <c r="F121" i="9"/>
  <c r="F119" i="9"/>
  <c r="F117" i="9"/>
  <c r="F115" i="9"/>
  <c r="F113" i="9"/>
  <c r="F111" i="9"/>
  <c r="F109" i="9"/>
  <c r="F107" i="9"/>
  <c r="F105" i="9"/>
  <c r="F103" i="9"/>
  <c r="F101" i="9"/>
  <c r="F99" i="9"/>
  <c r="F97" i="9"/>
  <c r="F95" i="9"/>
  <c r="F93" i="9"/>
  <c r="F91" i="9"/>
  <c r="F89" i="9"/>
  <c r="F87" i="9"/>
  <c r="F85" i="9"/>
  <c r="F83" i="9"/>
  <c r="F81" i="9"/>
  <c r="F79" i="9"/>
  <c r="F77" i="9"/>
  <c r="F75" i="9"/>
  <c r="F73" i="9"/>
  <c r="F71" i="9"/>
  <c r="F69" i="9"/>
  <c r="F67" i="9"/>
  <c r="F65" i="9"/>
  <c r="F63" i="9"/>
  <c r="F61" i="9"/>
  <c r="F59" i="9"/>
  <c r="F57" i="9"/>
  <c r="F55" i="9"/>
  <c r="F53" i="9"/>
  <c r="F51" i="9"/>
  <c r="F49" i="9"/>
  <c r="F47" i="9"/>
  <c r="F45" i="9"/>
  <c r="F43" i="9"/>
  <c r="F41" i="9"/>
  <c r="F39" i="9"/>
  <c r="F37" i="9"/>
  <c r="F35" i="9"/>
  <c r="F33" i="9"/>
  <c r="F31" i="9"/>
  <c r="F29" i="9"/>
  <c r="F27" i="9"/>
  <c r="F25" i="9"/>
  <c r="F23" i="9"/>
  <c r="F21" i="9"/>
  <c r="F19" i="9"/>
  <c r="F17" i="9"/>
  <c r="F15" i="9"/>
  <c r="F13" i="9"/>
  <c r="F11" i="9"/>
  <c r="F9" i="9"/>
  <c r="F7" i="9"/>
  <c r="G131" i="9"/>
  <c r="G129" i="9"/>
  <c r="G127" i="9"/>
  <c r="G125" i="9"/>
  <c r="G123" i="9"/>
  <c r="G121" i="9"/>
  <c r="G119" i="9"/>
  <c r="G117" i="9"/>
  <c r="G115" i="9"/>
  <c r="G113" i="9"/>
  <c r="G111" i="9"/>
  <c r="G109" i="9"/>
  <c r="G107" i="9"/>
  <c r="G105" i="9"/>
  <c r="G103" i="9"/>
  <c r="G101" i="9"/>
  <c r="G99" i="9"/>
  <c r="G97" i="9"/>
  <c r="G95" i="9"/>
  <c r="G93" i="9"/>
  <c r="G91" i="9"/>
  <c r="G89" i="9"/>
  <c r="G87" i="9"/>
  <c r="G85" i="9"/>
  <c r="G83" i="9"/>
  <c r="G81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27" i="9"/>
  <c r="G25" i="9"/>
  <c r="G23" i="9"/>
  <c r="G21" i="9"/>
  <c r="G19" i="9"/>
  <c r="G17" i="9"/>
  <c r="G15" i="9"/>
  <c r="G13" i="9"/>
  <c r="G11" i="9"/>
  <c r="G9" i="9"/>
  <c r="G7" i="9"/>
  <c r="F6" i="10"/>
  <c r="F131" i="10"/>
  <c r="H131" i="10" s="1"/>
  <c r="F129" i="10"/>
  <c r="F127" i="10"/>
  <c r="F125" i="10"/>
  <c r="H125" i="10" s="1"/>
  <c r="F123" i="10"/>
  <c r="H123" i="10" s="1"/>
  <c r="F121" i="10"/>
  <c r="F119" i="10"/>
  <c r="F117" i="10"/>
  <c r="H117" i="10" s="1"/>
  <c r="F115" i="10"/>
  <c r="H115" i="10" s="1"/>
  <c r="F113" i="10"/>
  <c r="F111" i="10"/>
  <c r="F109" i="10"/>
  <c r="H109" i="10" s="1"/>
  <c r="F107" i="10"/>
  <c r="H107" i="10" s="1"/>
  <c r="F105" i="10"/>
  <c r="F103" i="10"/>
  <c r="F101" i="10"/>
  <c r="H101" i="10" s="1"/>
  <c r="F99" i="10"/>
  <c r="H99" i="10" s="1"/>
  <c r="F97" i="10"/>
  <c r="F95" i="10"/>
  <c r="F93" i="10"/>
  <c r="H93" i="10" s="1"/>
  <c r="F91" i="10"/>
  <c r="H91" i="10" s="1"/>
  <c r="F89" i="10"/>
  <c r="F87" i="10"/>
  <c r="F85" i="10"/>
  <c r="H85" i="10" s="1"/>
  <c r="F83" i="10"/>
  <c r="H83" i="10" s="1"/>
  <c r="F81" i="10"/>
  <c r="F79" i="10"/>
  <c r="F77" i="10"/>
  <c r="H77" i="10" s="1"/>
  <c r="F75" i="10"/>
  <c r="H75" i="10" s="1"/>
  <c r="F73" i="10"/>
  <c r="F71" i="10"/>
  <c r="F69" i="10"/>
  <c r="H69" i="10" s="1"/>
  <c r="F67" i="10"/>
  <c r="H67" i="10" s="1"/>
  <c r="F65" i="10"/>
  <c r="F63" i="10"/>
  <c r="F61" i="10"/>
  <c r="H61" i="10" s="1"/>
  <c r="F59" i="10"/>
  <c r="H59" i="10" s="1"/>
  <c r="F57" i="10"/>
  <c r="F55" i="10"/>
  <c r="F51" i="10"/>
  <c r="H51" i="10" s="1"/>
  <c r="C6" i="10"/>
  <c r="C6" i="9"/>
  <c r="C6" i="7"/>
  <c r="F6" i="5"/>
  <c r="F6" i="4"/>
  <c r="C6" i="8"/>
  <c r="C6" i="6"/>
  <c r="C6" i="5"/>
  <c r="C6" i="4"/>
  <c r="C129" i="9"/>
  <c r="C129" i="10"/>
  <c r="C129" i="6"/>
  <c r="F129" i="5"/>
  <c r="F129" i="4"/>
  <c r="C129" i="4"/>
  <c r="C129" i="8"/>
  <c r="C129" i="7"/>
  <c r="C129" i="5"/>
  <c r="C125" i="9"/>
  <c r="C125" i="10"/>
  <c r="C125" i="6"/>
  <c r="F125" i="5"/>
  <c r="F125" i="4"/>
  <c r="C125" i="4"/>
  <c r="C125" i="8"/>
  <c r="C125" i="7"/>
  <c r="C125" i="5"/>
  <c r="C123" i="9"/>
  <c r="C123" i="10"/>
  <c r="C123" i="6"/>
  <c r="F123" i="5"/>
  <c r="F123" i="4"/>
  <c r="C123" i="4"/>
  <c r="C123" i="8"/>
  <c r="C123" i="7"/>
  <c r="C123" i="5"/>
  <c r="C119" i="9"/>
  <c r="C119" i="10"/>
  <c r="C119" i="6"/>
  <c r="F119" i="5"/>
  <c r="F119" i="4"/>
  <c r="C119" i="4"/>
  <c r="C119" i="8"/>
  <c r="C119" i="7"/>
  <c r="C119" i="5"/>
  <c r="C115" i="9"/>
  <c r="C115" i="10"/>
  <c r="C115" i="6"/>
  <c r="F115" i="5"/>
  <c r="F115" i="4"/>
  <c r="C115" i="4"/>
  <c r="C115" i="8"/>
  <c r="C115" i="7"/>
  <c r="C115" i="5"/>
  <c r="C111" i="9"/>
  <c r="C111" i="10"/>
  <c r="C111" i="6"/>
  <c r="F111" i="5"/>
  <c r="F111" i="4"/>
  <c r="C111" i="4"/>
  <c r="C111" i="8"/>
  <c r="C111" i="7"/>
  <c r="C111" i="5"/>
  <c r="C107" i="9"/>
  <c r="C107" i="10"/>
  <c r="C107" i="6"/>
  <c r="F107" i="5"/>
  <c r="F107" i="4"/>
  <c r="C107" i="4"/>
  <c r="C107" i="8"/>
  <c r="C107" i="7"/>
  <c r="C107" i="5"/>
  <c r="C103" i="9"/>
  <c r="C103" i="10"/>
  <c r="C103" i="6"/>
  <c r="F103" i="5"/>
  <c r="F103" i="4"/>
  <c r="C103" i="4"/>
  <c r="C103" i="8"/>
  <c r="C103" i="7"/>
  <c r="C103" i="5"/>
  <c r="C99" i="9"/>
  <c r="C99" i="10"/>
  <c r="C99" i="6"/>
  <c r="F99" i="5"/>
  <c r="F99" i="4"/>
  <c r="C99" i="4"/>
  <c r="C99" i="8"/>
  <c r="C99" i="7"/>
  <c r="C99" i="5"/>
  <c r="C95" i="9"/>
  <c r="C95" i="10"/>
  <c r="C95" i="6"/>
  <c r="F95" i="5"/>
  <c r="F95" i="4"/>
  <c r="C95" i="4"/>
  <c r="C95" i="8"/>
  <c r="C95" i="7"/>
  <c r="C95" i="5"/>
  <c r="C130" i="10"/>
  <c r="C130" i="9"/>
  <c r="C130" i="8"/>
  <c r="C130" i="7"/>
  <c r="C130" i="6"/>
  <c r="F130" i="5"/>
  <c r="C130" i="5"/>
  <c r="F130" i="4"/>
  <c r="C130" i="4"/>
  <c r="C128" i="10"/>
  <c r="C128" i="9"/>
  <c r="C128" i="8"/>
  <c r="C128" i="7"/>
  <c r="C128" i="6"/>
  <c r="F128" i="5"/>
  <c r="C128" i="5"/>
  <c r="F128" i="4"/>
  <c r="C128" i="4"/>
  <c r="C126" i="10"/>
  <c r="C126" i="9"/>
  <c r="C126" i="8"/>
  <c r="C126" i="7"/>
  <c r="C126" i="6"/>
  <c r="F126" i="5"/>
  <c r="C126" i="5"/>
  <c r="F126" i="4"/>
  <c r="C126" i="4"/>
  <c r="C124" i="10"/>
  <c r="C124" i="9"/>
  <c r="C124" i="8"/>
  <c r="C124" i="7"/>
  <c r="C124" i="6"/>
  <c r="F124" i="5"/>
  <c r="C124" i="5"/>
  <c r="F124" i="4"/>
  <c r="C124" i="4"/>
  <c r="C122" i="10"/>
  <c r="C122" i="9"/>
  <c r="C122" i="8"/>
  <c r="C122" i="7"/>
  <c r="C122" i="6"/>
  <c r="F122" i="5"/>
  <c r="C122" i="5"/>
  <c r="F122" i="4"/>
  <c r="C122" i="4"/>
  <c r="C120" i="10"/>
  <c r="C120" i="9"/>
  <c r="C120" i="8"/>
  <c r="C120" i="7"/>
  <c r="C120" i="6"/>
  <c r="F120" i="5"/>
  <c r="C120" i="5"/>
  <c r="F120" i="4"/>
  <c r="C120" i="4"/>
  <c r="C118" i="10"/>
  <c r="C118" i="9"/>
  <c r="C118" i="8"/>
  <c r="C118" i="7"/>
  <c r="C118" i="6"/>
  <c r="F118" i="5"/>
  <c r="C118" i="5"/>
  <c r="F118" i="4"/>
  <c r="C118" i="4"/>
  <c r="C116" i="10"/>
  <c r="C116" i="9"/>
  <c r="C116" i="8"/>
  <c r="C116" i="7"/>
  <c r="C116" i="6"/>
  <c r="F116" i="5"/>
  <c r="C116" i="5"/>
  <c r="F116" i="4"/>
  <c r="C116" i="4"/>
  <c r="C114" i="10"/>
  <c r="C114" i="9"/>
  <c r="C114" i="8"/>
  <c r="C114" i="7"/>
  <c r="C114" i="6"/>
  <c r="F114" i="5"/>
  <c r="C114" i="5"/>
  <c r="F114" i="4"/>
  <c r="C114" i="4"/>
  <c r="C112" i="10"/>
  <c r="C112" i="9"/>
  <c r="C112" i="8"/>
  <c r="C112" i="7"/>
  <c r="C112" i="6"/>
  <c r="F112" i="5"/>
  <c r="C112" i="5"/>
  <c r="F112" i="4"/>
  <c r="C112" i="4"/>
  <c r="C110" i="10"/>
  <c r="C110" i="9"/>
  <c r="C110" i="8"/>
  <c r="C110" i="7"/>
  <c r="C110" i="6"/>
  <c r="F110" i="5"/>
  <c r="C110" i="5"/>
  <c r="F110" i="4"/>
  <c r="C110" i="4"/>
  <c r="C108" i="10"/>
  <c r="C108" i="9"/>
  <c r="C108" i="8"/>
  <c r="C108" i="7"/>
  <c r="C108" i="6"/>
  <c r="F108" i="5"/>
  <c r="C108" i="5"/>
  <c r="F108" i="4"/>
  <c r="C108" i="4"/>
  <c r="C106" i="10"/>
  <c r="C106" i="9"/>
  <c r="C106" i="8"/>
  <c r="C106" i="7"/>
  <c r="C106" i="6"/>
  <c r="F106" i="5"/>
  <c r="C106" i="5"/>
  <c r="F106" i="4"/>
  <c r="C106" i="4"/>
  <c r="C104" i="10"/>
  <c r="C104" i="9"/>
  <c r="C104" i="8"/>
  <c r="C104" i="7"/>
  <c r="C104" i="6"/>
  <c r="F104" i="5"/>
  <c r="C104" i="5"/>
  <c r="F104" i="4"/>
  <c r="C104" i="4"/>
  <c r="C102" i="10"/>
  <c r="C102" i="9"/>
  <c r="C102" i="8"/>
  <c r="C102" i="7"/>
  <c r="C102" i="6"/>
  <c r="F102" i="5"/>
  <c r="C102" i="5"/>
  <c r="F102" i="4"/>
  <c r="C102" i="4"/>
  <c r="C100" i="10"/>
  <c r="C100" i="9"/>
  <c r="C100" i="8"/>
  <c r="C100" i="7"/>
  <c r="C100" i="6"/>
  <c r="F100" i="5"/>
  <c r="C100" i="5"/>
  <c r="F100" i="4"/>
  <c r="C100" i="4"/>
  <c r="C98" i="10"/>
  <c r="C98" i="9"/>
  <c r="C98" i="8"/>
  <c r="C98" i="7"/>
  <c r="C98" i="6"/>
  <c r="F98" i="5"/>
  <c r="C98" i="5"/>
  <c r="F98" i="4"/>
  <c r="C98" i="4"/>
  <c r="C96" i="10"/>
  <c r="C96" i="9"/>
  <c r="C96" i="8"/>
  <c r="C96" i="7"/>
  <c r="C96" i="6"/>
  <c r="F96" i="5"/>
  <c r="C96" i="5"/>
  <c r="F96" i="4"/>
  <c r="C96" i="4"/>
  <c r="C94" i="10"/>
  <c r="C94" i="9"/>
  <c r="C94" i="8"/>
  <c r="C94" i="7"/>
  <c r="C94" i="6"/>
  <c r="F94" i="5"/>
  <c r="C94" i="5"/>
  <c r="F94" i="4"/>
  <c r="C94" i="4"/>
  <c r="C92" i="10"/>
  <c r="C92" i="9"/>
  <c r="C92" i="8"/>
  <c r="C92" i="7"/>
  <c r="C92" i="6"/>
  <c r="F92" i="5"/>
  <c r="C92" i="5"/>
  <c r="F92" i="4"/>
  <c r="C92" i="4"/>
  <c r="C90" i="10"/>
  <c r="C90" i="9"/>
  <c r="C90" i="8"/>
  <c r="C90" i="7"/>
  <c r="C90" i="6"/>
  <c r="F90" i="5"/>
  <c r="C90" i="5"/>
  <c r="F90" i="4"/>
  <c r="C90" i="4"/>
  <c r="C88" i="10"/>
  <c r="C88" i="9"/>
  <c r="C88" i="8"/>
  <c r="C88" i="7"/>
  <c r="C88" i="6"/>
  <c r="F88" i="5"/>
  <c r="C88" i="5"/>
  <c r="F88" i="4"/>
  <c r="C88" i="4"/>
  <c r="C86" i="10"/>
  <c r="C86" i="9"/>
  <c r="C86" i="8"/>
  <c r="C86" i="7"/>
  <c r="C86" i="6"/>
  <c r="F86" i="5"/>
  <c r="C86" i="5"/>
  <c r="F86" i="4"/>
  <c r="C86" i="4"/>
  <c r="C84" i="10"/>
  <c r="C84" i="9"/>
  <c r="C84" i="8"/>
  <c r="C84" i="7"/>
  <c r="C84" i="6"/>
  <c r="F84" i="5"/>
  <c r="C84" i="5"/>
  <c r="F84" i="4"/>
  <c r="C84" i="4"/>
  <c r="C82" i="10"/>
  <c r="C82" i="9"/>
  <c r="C82" i="8"/>
  <c r="C82" i="7"/>
  <c r="C82" i="6"/>
  <c r="F82" i="5"/>
  <c r="C82" i="5"/>
  <c r="F82" i="4"/>
  <c r="C82" i="4"/>
  <c r="C80" i="10"/>
  <c r="C80" i="9"/>
  <c r="C80" i="8"/>
  <c r="C80" i="7"/>
  <c r="C80" i="6"/>
  <c r="F80" i="5"/>
  <c r="C80" i="5"/>
  <c r="F80" i="4"/>
  <c r="C80" i="4"/>
  <c r="C78" i="10"/>
  <c r="C78" i="9"/>
  <c r="C78" i="8"/>
  <c r="C78" i="7"/>
  <c r="C78" i="6"/>
  <c r="F78" i="5"/>
  <c r="C78" i="5"/>
  <c r="F78" i="4"/>
  <c r="C78" i="4"/>
  <c r="C76" i="10"/>
  <c r="C76" i="9"/>
  <c r="C76" i="8"/>
  <c r="C76" i="7"/>
  <c r="C76" i="6"/>
  <c r="F76" i="5"/>
  <c r="C76" i="5"/>
  <c r="F76" i="4"/>
  <c r="C76" i="4"/>
  <c r="C74" i="10"/>
  <c r="C74" i="9"/>
  <c r="C74" i="8"/>
  <c r="C74" i="7"/>
  <c r="C74" i="6"/>
  <c r="F74" i="5"/>
  <c r="C74" i="5"/>
  <c r="F74" i="4"/>
  <c r="C74" i="4"/>
  <c r="C72" i="10"/>
  <c r="C72" i="9"/>
  <c r="C72" i="8"/>
  <c r="C72" i="7"/>
  <c r="C72" i="6"/>
  <c r="F72" i="5"/>
  <c r="C72" i="5"/>
  <c r="F72" i="4"/>
  <c r="C72" i="4"/>
  <c r="C70" i="10"/>
  <c r="C70" i="9"/>
  <c r="C70" i="8"/>
  <c r="C70" i="7"/>
  <c r="C70" i="6"/>
  <c r="F70" i="5"/>
  <c r="C70" i="5"/>
  <c r="F70" i="4"/>
  <c r="C70" i="4"/>
  <c r="C68" i="10"/>
  <c r="C68" i="9"/>
  <c r="C68" i="8"/>
  <c r="C68" i="7"/>
  <c r="C68" i="6"/>
  <c r="F68" i="5"/>
  <c r="C68" i="5"/>
  <c r="F68" i="4"/>
  <c r="C68" i="4"/>
  <c r="C66" i="10"/>
  <c r="C66" i="9"/>
  <c r="C66" i="8"/>
  <c r="C66" i="7"/>
  <c r="C66" i="6"/>
  <c r="F66" i="5"/>
  <c r="C66" i="5"/>
  <c r="F66" i="4"/>
  <c r="C66" i="4"/>
  <c r="C64" i="10"/>
  <c r="C64" i="9"/>
  <c r="C64" i="8"/>
  <c r="C64" i="7"/>
  <c r="C64" i="6"/>
  <c r="F64" i="5"/>
  <c r="C64" i="5"/>
  <c r="F64" i="4"/>
  <c r="C64" i="4"/>
  <c r="C62" i="10"/>
  <c r="C62" i="9"/>
  <c r="C62" i="8"/>
  <c r="C62" i="7"/>
  <c r="C62" i="6"/>
  <c r="F62" i="5"/>
  <c r="C62" i="5"/>
  <c r="F62" i="4"/>
  <c r="C62" i="4"/>
  <c r="C60" i="10"/>
  <c r="C60" i="9"/>
  <c r="C60" i="8"/>
  <c r="C60" i="7"/>
  <c r="C60" i="6"/>
  <c r="F60" i="5"/>
  <c r="C60" i="5"/>
  <c r="F60" i="4"/>
  <c r="C60" i="4"/>
  <c r="C58" i="10"/>
  <c r="C58" i="9"/>
  <c r="C58" i="8"/>
  <c r="C58" i="7"/>
  <c r="C58" i="6"/>
  <c r="F58" i="5"/>
  <c r="C58" i="5"/>
  <c r="F58" i="4"/>
  <c r="C58" i="4"/>
  <c r="C56" i="10"/>
  <c r="C56" i="9"/>
  <c r="C56" i="8"/>
  <c r="C56" i="7"/>
  <c r="C56" i="6"/>
  <c r="F56" i="5"/>
  <c r="C56" i="5"/>
  <c r="F56" i="4"/>
  <c r="C56" i="4"/>
  <c r="C54" i="10"/>
  <c r="C54" i="9"/>
  <c r="C54" i="8"/>
  <c r="C54" i="7"/>
  <c r="C54" i="6"/>
  <c r="F54" i="5"/>
  <c r="C54" i="5"/>
  <c r="F54" i="4"/>
  <c r="C54" i="4"/>
  <c r="C52" i="10"/>
  <c r="C52" i="9"/>
  <c r="C52" i="8"/>
  <c r="C52" i="7"/>
  <c r="C52" i="6"/>
  <c r="F52" i="5"/>
  <c r="C52" i="5"/>
  <c r="F52" i="4"/>
  <c r="C52" i="4"/>
  <c r="C50" i="10"/>
  <c r="C50" i="9"/>
  <c r="C50" i="8"/>
  <c r="C50" i="7"/>
  <c r="C50" i="6"/>
  <c r="F50" i="5"/>
  <c r="C50" i="5"/>
  <c r="F50" i="4"/>
  <c r="C50" i="4"/>
  <c r="C48" i="10"/>
  <c r="C48" i="9"/>
  <c r="C48" i="8"/>
  <c r="C48" i="7"/>
  <c r="C48" i="6"/>
  <c r="F48" i="5"/>
  <c r="C48" i="5"/>
  <c r="F48" i="4"/>
  <c r="C48" i="4"/>
  <c r="C46" i="10"/>
  <c r="C46" i="9"/>
  <c r="C46" i="8"/>
  <c r="C46" i="7"/>
  <c r="C46" i="6"/>
  <c r="F46" i="5"/>
  <c r="C46" i="5"/>
  <c r="F46" i="4"/>
  <c r="C46" i="4"/>
  <c r="C44" i="10"/>
  <c r="C44" i="9"/>
  <c r="C44" i="8"/>
  <c r="C44" i="7"/>
  <c r="C44" i="6"/>
  <c r="F44" i="5"/>
  <c r="C44" i="5"/>
  <c r="F44" i="4"/>
  <c r="C44" i="4"/>
  <c r="C42" i="10"/>
  <c r="C42" i="9"/>
  <c r="C42" i="8"/>
  <c r="C42" i="7"/>
  <c r="C42" i="6"/>
  <c r="F42" i="5"/>
  <c r="C42" i="5"/>
  <c r="F42" i="4"/>
  <c r="C42" i="4"/>
  <c r="C40" i="10"/>
  <c r="C40" i="9"/>
  <c r="C40" i="8"/>
  <c r="C40" i="7"/>
  <c r="C40" i="6"/>
  <c r="F40" i="5"/>
  <c r="C40" i="5"/>
  <c r="F40" i="4"/>
  <c r="C40" i="4"/>
  <c r="C38" i="10"/>
  <c r="C38" i="9"/>
  <c r="C38" i="8"/>
  <c r="C38" i="7"/>
  <c r="C38" i="6"/>
  <c r="F38" i="5"/>
  <c r="C38" i="5"/>
  <c r="F38" i="4"/>
  <c r="C38" i="4"/>
  <c r="C36" i="10"/>
  <c r="C36" i="9"/>
  <c r="C36" i="8"/>
  <c r="C36" i="7"/>
  <c r="C36" i="6"/>
  <c r="F36" i="5"/>
  <c r="C36" i="5"/>
  <c r="F36" i="4"/>
  <c r="C36" i="4"/>
  <c r="C34" i="10"/>
  <c r="C34" i="9"/>
  <c r="C34" i="8"/>
  <c r="C34" i="7"/>
  <c r="C34" i="6"/>
  <c r="F34" i="5"/>
  <c r="C34" i="5"/>
  <c r="F34" i="4"/>
  <c r="C34" i="4"/>
  <c r="C32" i="10"/>
  <c r="C32" i="9"/>
  <c r="C32" i="8"/>
  <c r="C32" i="7"/>
  <c r="C32" i="6"/>
  <c r="F32" i="5"/>
  <c r="C32" i="5"/>
  <c r="F32" i="4"/>
  <c r="C32" i="4"/>
  <c r="C30" i="10"/>
  <c r="C30" i="9"/>
  <c r="C30" i="8"/>
  <c r="C30" i="7"/>
  <c r="C30" i="6"/>
  <c r="F30" i="5"/>
  <c r="C30" i="5"/>
  <c r="F30" i="4"/>
  <c r="C30" i="4"/>
  <c r="C28" i="10"/>
  <c r="C28" i="9"/>
  <c r="C28" i="8"/>
  <c r="C28" i="7"/>
  <c r="C28" i="6"/>
  <c r="F28" i="5"/>
  <c r="C28" i="5"/>
  <c r="F28" i="4"/>
  <c r="C28" i="4"/>
  <c r="C26" i="10"/>
  <c r="C26" i="9"/>
  <c r="C26" i="8"/>
  <c r="C26" i="7"/>
  <c r="C26" i="6"/>
  <c r="F26" i="5"/>
  <c r="C26" i="5"/>
  <c r="F26" i="4"/>
  <c r="C26" i="4"/>
  <c r="C24" i="10"/>
  <c r="C24" i="9"/>
  <c r="C24" i="8"/>
  <c r="C24" i="7"/>
  <c r="C24" i="6"/>
  <c r="F24" i="5"/>
  <c r="C24" i="5"/>
  <c r="F24" i="4"/>
  <c r="C24" i="4"/>
  <c r="C22" i="10"/>
  <c r="C22" i="9"/>
  <c r="C22" i="8"/>
  <c r="C22" i="7"/>
  <c r="C22" i="6"/>
  <c r="F22" i="5"/>
  <c r="C22" i="5"/>
  <c r="F22" i="4"/>
  <c r="C22" i="4"/>
  <c r="C20" i="10"/>
  <c r="C20" i="9"/>
  <c r="C20" i="8"/>
  <c r="C20" i="7"/>
  <c r="C20" i="6"/>
  <c r="F20" i="5"/>
  <c r="C20" i="5"/>
  <c r="F20" i="4"/>
  <c r="C20" i="4"/>
  <c r="C18" i="10"/>
  <c r="C18" i="9"/>
  <c r="C18" i="8"/>
  <c r="C18" i="7"/>
  <c r="C18" i="6"/>
  <c r="F18" i="5"/>
  <c r="C18" i="5"/>
  <c r="F18" i="4"/>
  <c r="C18" i="4"/>
  <c r="C16" i="10"/>
  <c r="C16" i="9"/>
  <c r="C16" i="8"/>
  <c r="C16" i="7"/>
  <c r="C16" i="6"/>
  <c r="F16" i="5"/>
  <c r="C16" i="5"/>
  <c r="F16" i="4"/>
  <c r="C16" i="4"/>
  <c r="C14" i="10"/>
  <c r="C14" i="9"/>
  <c r="C14" i="8"/>
  <c r="C14" i="7"/>
  <c r="C14" i="6"/>
  <c r="F14" i="5"/>
  <c r="C14" i="5"/>
  <c r="F14" i="4"/>
  <c r="C14" i="4"/>
  <c r="C12" i="10"/>
  <c r="C12" i="9"/>
  <c r="C12" i="8"/>
  <c r="C12" i="7"/>
  <c r="C12" i="6"/>
  <c r="F12" i="5"/>
  <c r="C12" i="5"/>
  <c r="F12" i="4"/>
  <c r="C12" i="4"/>
  <c r="C10" i="10"/>
  <c r="C10" i="9"/>
  <c r="C10" i="8"/>
  <c r="C10" i="7"/>
  <c r="C10" i="6"/>
  <c r="F10" i="5"/>
  <c r="C10" i="5"/>
  <c r="F10" i="4"/>
  <c r="C10" i="4"/>
  <c r="C8" i="10"/>
  <c r="C8" i="9"/>
  <c r="C8" i="8"/>
  <c r="C8" i="7"/>
  <c r="C8" i="6"/>
  <c r="F8" i="5"/>
  <c r="C8" i="5"/>
  <c r="F8" i="4"/>
  <c r="C8" i="4"/>
  <c r="D6" i="9"/>
  <c r="D6" i="10"/>
  <c r="D6" i="8"/>
  <c r="D6" i="6"/>
  <c r="D6" i="5"/>
  <c r="D6" i="7"/>
  <c r="G6" i="5"/>
  <c r="G6" i="4"/>
  <c r="D131" i="10"/>
  <c r="D131" i="9"/>
  <c r="D131" i="7"/>
  <c r="G131" i="5"/>
  <c r="D131" i="5"/>
  <c r="G131" i="4"/>
  <c r="D131" i="8"/>
  <c r="D131" i="6"/>
  <c r="D131" i="4"/>
  <c r="D129" i="10"/>
  <c r="D129" i="9"/>
  <c r="D129" i="7"/>
  <c r="G129" i="5"/>
  <c r="D129" i="5"/>
  <c r="G129" i="4"/>
  <c r="D129" i="8"/>
  <c r="D129" i="6"/>
  <c r="D129" i="4"/>
  <c r="D127" i="10"/>
  <c r="D127" i="9"/>
  <c r="D127" i="7"/>
  <c r="G127" i="5"/>
  <c r="D127" i="5"/>
  <c r="G127" i="4"/>
  <c r="D127" i="8"/>
  <c r="D127" i="6"/>
  <c r="D127" i="4"/>
  <c r="D125" i="10"/>
  <c r="D125" i="9"/>
  <c r="D125" i="7"/>
  <c r="G125" i="5"/>
  <c r="D125" i="5"/>
  <c r="G125" i="4"/>
  <c r="D125" i="8"/>
  <c r="D125" i="6"/>
  <c r="D125" i="4"/>
  <c r="D123" i="10"/>
  <c r="D123" i="9"/>
  <c r="D123" i="7"/>
  <c r="G123" i="5"/>
  <c r="D123" i="5"/>
  <c r="G123" i="4"/>
  <c r="D123" i="8"/>
  <c r="D123" i="6"/>
  <c r="D123" i="4"/>
  <c r="D121" i="10"/>
  <c r="D121" i="9"/>
  <c r="D121" i="7"/>
  <c r="G121" i="5"/>
  <c r="D121" i="5"/>
  <c r="G121" i="4"/>
  <c r="D121" i="8"/>
  <c r="D121" i="6"/>
  <c r="D121" i="4"/>
  <c r="D119" i="10"/>
  <c r="D119" i="9"/>
  <c r="D119" i="7"/>
  <c r="G119" i="5"/>
  <c r="D119" i="5"/>
  <c r="G119" i="4"/>
  <c r="D119" i="8"/>
  <c r="D119" i="6"/>
  <c r="D119" i="4"/>
  <c r="D117" i="10"/>
  <c r="D117" i="9"/>
  <c r="D117" i="7"/>
  <c r="G117" i="5"/>
  <c r="D117" i="5"/>
  <c r="G117" i="4"/>
  <c r="D117" i="8"/>
  <c r="D117" i="6"/>
  <c r="D117" i="4"/>
  <c r="D115" i="10"/>
  <c r="D115" i="9"/>
  <c r="D115" i="7"/>
  <c r="G115" i="5"/>
  <c r="D115" i="5"/>
  <c r="G115" i="4"/>
  <c r="D115" i="8"/>
  <c r="D115" i="6"/>
  <c r="D115" i="4"/>
  <c r="D113" i="10"/>
  <c r="D113" i="9"/>
  <c r="D113" i="7"/>
  <c r="G113" i="5"/>
  <c r="D113" i="5"/>
  <c r="G113" i="4"/>
  <c r="D113" i="8"/>
  <c r="D113" i="6"/>
  <c r="D113" i="4"/>
  <c r="D111" i="10"/>
  <c r="D111" i="9"/>
  <c r="D111" i="7"/>
  <c r="G111" i="5"/>
  <c r="D111" i="5"/>
  <c r="G111" i="4"/>
  <c r="D111" i="8"/>
  <c r="D111" i="6"/>
  <c r="D111" i="4"/>
  <c r="D109" i="10"/>
  <c r="D109" i="9"/>
  <c r="D109" i="7"/>
  <c r="G109" i="5"/>
  <c r="D109" i="5"/>
  <c r="G109" i="4"/>
  <c r="D109" i="8"/>
  <c r="D109" i="6"/>
  <c r="D109" i="4"/>
  <c r="D107" i="10"/>
  <c r="D107" i="9"/>
  <c r="D107" i="7"/>
  <c r="G107" i="5"/>
  <c r="D107" i="5"/>
  <c r="G107" i="4"/>
  <c r="D107" i="8"/>
  <c r="D107" i="6"/>
  <c r="D107" i="4"/>
  <c r="D105" i="10"/>
  <c r="D105" i="9"/>
  <c r="D105" i="7"/>
  <c r="G105" i="5"/>
  <c r="D105" i="5"/>
  <c r="G105" i="4"/>
  <c r="D105" i="8"/>
  <c r="D105" i="6"/>
  <c r="D105" i="4"/>
  <c r="D103" i="10"/>
  <c r="D103" i="9"/>
  <c r="D103" i="7"/>
  <c r="G103" i="5"/>
  <c r="D103" i="5"/>
  <c r="G103" i="4"/>
  <c r="D103" i="8"/>
  <c r="D103" i="6"/>
  <c r="D103" i="4"/>
  <c r="D101" i="10"/>
  <c r="D101" i="9"/>
  <c r="D101" i="7"/>
  <c r="G101" i="5"/>
  <c r="D101" i="5"/>
  <c r="G101" i="4"/>
  <c r="D101" i="8"/>
  <c r="D101" i="6"/>
  <c r="D101" i="4"/>
  <c r="D99" i="10"/>
  <c r="D99" i="9"/>
  <c r="D99" i="7"/>
  <c r="G99" i="5"/>
  <c r="D99" i="5"/>
  <c r="G99" i="4"/>
  <c r="D99" i="8"/>
  <c r="D99" i="6"/>
  <c r="D99" i="4"/>
  <c r="D97" i="10"/>
  <c r="D97" i="9"/>
  <c r="D97" i="8"/>
  <c r="D97" i="7"/>
  <c r="G97" i="5"/>
  <c r="D97" i="5"/>
  <c r="G97" i="4"/>
  <c r="D97" i="6"/>
  <c r="D97" i="4"/>
  <c r="D95" i="10"/>
  <c r="D95" i="9"/>
  <c r="D95" i="8"/>
  <c r="D95" i="7"/>
  <c r="G95" i="5"/>
  <c r="D95" i="5"/>
  <c r="G95" i="4"/>
  <c r="D95" i="6"/>
  <c r="D95" i="4"/>
  <c r="D93" i="10"/>
  <c r="D93" i="9"/>
  <c r="D93" i="8"/>
  <c r="D93" i="7"/>
  <c r="G93" i="5"/>
  <c r="D93" i="5"/>
  <c r="G93" i="4"/>
  <c r="D93" i="6"/>
  <c r="D93" i="4"/>
  <c r="D91" i="10"/>
  <c r="D91" i="9"/>
  <c r="D91" i="8"/>
  <c r="D91" i="7"/>
  <c r="G91" i="5"/>
  <c r="D91" i="5"/>
  <c r="G91" i="4"/>
  <c r="D91" i="6"/>
  <c r="D91" i="4"/>
  <c r="D89" i="10"/>
  <c r="D89" i="9"/>
  <c r="D89" i="8"/>
  <c r="D89" i="7"/>
  <c r="G89" i="5"/>
  <c r="D89" i="5"/>
  <c r="G89" i="4"/>
  <c r="D89" i="6"/>
  <c r="D89" i="4"/>
  <c r="D87" i="10"/>
  <c r="D87" i="9"/>
  <c r="D87" i="8"/>
  <c r="D87" i="7"/>
  <c r="G87" i="5"/>
  <c r="D87" i="5"/>
  <c r="G87" i="4"/>
  <c r="D87" i="6"/>
  <c r="D87" i="4"/>
  <c r="D85" i="10"/>
  <c r="D85" i="9"/>
  <c r="D85" i="8"/>
  <c r="D85" i="7"/>
  <c r="G85" i="5"/>
  <c r="D85" i="5"/>
  <c r="G85" i="4"/>
  <c r="D85" i="6"/>
  <c r="D85" i="4"/>
  <c r="D83" i="10"/>
  <c r="D83" i="9"/>
  <c r="D83" i="8"/>
  <c r="D83" i="7"/>
  <c r="G83" i="5"/>
  <c r="D83" i="5"/>
  <c r="G83" i="4"/>
  <c r="D83" i="6"/>
  <c r="D83" i="4"/>
  <c r="D81" i="10"/>
  <c r="D81" i="9"/>
  <c r="D81" i="8"/>
  <c r="D81" i="7"/>
  <c r="G81" i="5"/>
  <c r="D81" i="5"/>
  <c r="G81" i="4"/>
  <c r="D81" i="6"/>
  <c r="D81" i="4"/>
  <c r="D79" i="10"/>
  <c r="D79" i="9"/>
  <c r="D79" i="8"/>
  <c r="D79" i="7"/>
  <c r="G79" i="5"/>
  <c r="D79" i="5"/>
  <c r="G79" i="4"/>
  <c r="D79" i="6"/>
  <c r="D79" i="4"/>
  <c r="D77" i="10"/>
  <c r="D77" i="9"/>
  <c r="D77" i="8"/>
  <c r="D77" i="7"/>
  <c r="G77" i="5"/>
  <c r="D77" i="5"/>
  <c r="G77" i="4"/>
  <c r="D77" i="6"/>
  <c r="D77" i="4"/>
  <c r="D75" i="10"/>
  <c r="D75" i="9"/>
  <c r="D75" i="8"/>
  <c r="D75" i="7"/>
  <c r="G75" i="5"/>
  <c r="D75" i="5"/>
  <c r="G75" i="4"/>
  <c r="D75" i="6"/>
  <c r="D75" i="4"/>
  <c r="D73" i="10"/>
  <c r="D73" i="9"/>
  <c r="D73" i="8"/>
  <c r="D73" i="7"/>
  <c r="G73" i="5"/>
  <c r="D73" i="5"/>
  <c r="G73" i="4"/>
  <c r="D73" i="6"/>
  <c r="D73" i="4"/>
  <c r="D71" i="10"/>
  <c r="D71" i="9"/>
  <c r="D71" i="8"/>
  <c r="D71" i="7"/>
  <c r="G71" i="5"/>
  <c r="D71" i="5"/>
  <c r="G71" i="4"/>
  <c r="D71" i="6"/>
  <c r="D71" i="4"/>
  <c r="D69" i="10"/>
  <c r="D69" i="9"/>
  <c r="D69" i="8"/>
  <c r="D69" i="7"/>
  <c r="G69" i="5"/>
  <c r="D69" i="5"/>
  <c r="G69" i="4"/>
  <c r="D69" i="6"/>
  <c r="D69" i="4"/>
  <c r="D67" i="10"/>
  <c r="D67" i="9"/>
  <c r="D67" i="8"/>
  <c r="D67" i="7"/>
  <c r="G67" i="5"/>
  <c r="D67" i="5"/>
  <c r="G67" i="4"/>
  <c r="D67" i="6"/>
  <c r="D67" i="4"/>
  <c r="D65" i="10"/>
  <c r="D65" i="9"/>
  <c r="D65" i="8"/>
  <c r="D65" i="7"/>
  <c r="G65" i="5"/>
  <c r="D65" i="5"/>
  <c r="G65" i="4"/>
  <c r="D65" i="6"/>
  <c r="D65" i="4"/>
  <c r="D63" i="10"/>
  <c r="D63" i="9"/>
  <c r="D63" i="8"/>
  <c r="D63" i="7"/>
  <c r="G63" i="5"/>
  <c r="D63" i="5"/>
  <c r="G63" i="4"/>
  <c r="D63" i="6"/>
  <c r="D63" i="4"/>
  <c r="D61" i="10"/>
  <c r="D61" i="9"/>
  <c r="D61" i="8"/>
  <c r="D61" i="7"/>
  <c r="G61" i="5"/>
  <c r="D61" i="5"/>
  <c r="G61" i="4"/>
  <c r="D61" i="6"/>
  <c r="D61" i="4"/>
  <c r="D59" i="10"/>
  <c r="D59" i="9"/>
  <c r="D59" i="8"/>
  <c r="D59" i="7"/>
  <c r="G59" i="5"/>
  <c r="D59" i="5"/>
  <c r="G59" i="4"/>
  <c r="D59" i="6"/>
  <c r="D59" i="4"/>
  <c r="D57" i="10"/>
  <c r="D57" i="9"/>
  <c r="D57" i="8"/>
  <c r="D57" i="7"/>
  <c r="G57" i="5"/>
  <c r="D57" i="5"/>
  <c r="G57" i="4"/>
  <c r="D57" i="6"/>
  <c r="D57" i="4"/>
  <c r="D55" i="10"/>
  <c r="D55" i="9"/>
  <c r="D55" i="8"/>
  <c r="D55" i="7"/>
  <c r="G55" i="5"/>
  <c r="D55" i="5"/>
  <c r="G55" i="4"/>
  <c r="D55" i="6"/>
  <c r="D55" i="4"/>
  <c r="D53" i="10"/>
  <c r="D53" i="9"/>
  <c r="D53" i="8"/>
  <c r="D53" i="7"/>
  <c r="G53" i="5"/>
  <c r="D53" i="5"/>
  <c r="G53" i="4"/>
  <c r="D53" i="6"/>
  <c r="D53" i="4"/>
  <c r="D51" i="10"/>
  <c r="D51" i="9"/>
  <c r="D51" i="8"/>
  <c r="D51" i="7"/>
  <c r="G51" i="5"/>
  <c r="D51" i="5"/>
  <c r="G51" i="4"/>
  <c r="D51" i="6"/>
  <c r="D51" i="4"/>
  <c r="D49" i="10"/>
  <c r="D49" i="9"/>
  <c r="D49" i="8"/>
  <c r="D49" i="7"/>
  <c r="G49" i="5"/>
  <c r="D49" i="5"/>
  <c r="G49" i="4"/>
  <c r="D49" i="6"/>
  <c r="D49" i="4"/>
  <c r="D47" i="10"/>
  <c r="D47" i="9"/>
  <c r="D47" i="8"/>
  <c r="D47" i="7"/>
  <c r="G47" i="5"/>
  <c r="D47" i="5"/>
  <c r="G47" i="4"/>
  <c r="D47" i="6"/>
  <c r="D47" i="4"/>
  <c r="D45" i="10"/>
  <c r="D45" i="9"/>
  <c r="D45" i="8"/>
  <c r="D45" i="7"/>
  <c r="G45" i="5"/>
  <c r="D45" i="5"/>
  <c r="G45" i="4"/>
  <c r="D45" i="6"/>
  <c r="D45" i="4"/>
  <c r="D43" i="10"/>
  <c r="D43" i="9"/>
  <c r="D43" i="8"/>
  <c r="D43" i="7"/>
  <c r="G43" i="5"/>
  <c r="D43" i="5"/>
  <c r="G43" i="4"/>
  <c r="D43" i="6"/>
  <c r="D43" i="4"/>
  <c r="D41" i="10"/>
  <c r="D41" i="9"/>
  <c r="D41" i="8"/>
  <c r="D41" i="7"/>
  <c r="G41" i="5"/>
  <c r="D41" i="5"/>
  <c r="G41" i="4"/>
  <c r="D41" i="6"/>
  <c r="D41" i="4"/>
  <c r="D39" i="10"/>
  <c r="D39" i="9"/>
  <c r="D39" i="8"/>
  <c r="D39" i="7"/>
  <c r="G39" i="5"/>
  <c r="D39" i="5"/>
  <c r="G39" i="4"/>
  <c r="D39" i="6"/>
  <c r="D39" i="4"/>
  <c r="D37" i="10"/>
  <c r="D37" i="9"/>
  <c r="D37" i="8"/>
  <c r="D37" i="7"/>
  <c r="G37" i="5"/>
  <c r="D37" i="5"/>
  <c r="G37" i="4"/>
  <c r="D37" i="6"/>
  <c r="D37" i="4"/>
  <c r="D35" i="10"/>
  <c r="D35" i="9"/>
  <c r="D35" i="8"/>
  <c r="D35" i="7"/>
  <c r="G35" i="5"/>
  <c r="D35" i="5"/>
  <c r="G35" i="4"/>
  <c r="D35" i="6"/>
  <c r="D35" i="4"/>
  <c r="D33" i="10"/>
  <c r="D33" i="9"/>
  <c r="D33" i="8"/>
  <c r="D33" i="7"/>
  <c r="G33" i="5"/>
  <c r="D33" i="5"/>
  <c r="G33" i="4"/>
  <c r="D33" i="6"/>
  <c r="D33" i="4"/>
  <c r="D31" i="10"/>
  <c r="D31" i="9"/>
  <c r="D31" i="8"/>
  <c r="D31" i="7"/>
  <c r="G31" i="5"/>
  <c r="D31" i="5"/>
  <c r="G31" i="4"/>
  <c r="D31" i="6"/>
  <c r="D31" i="4"/>
  <c r="D29" i="10"/>
  <c r="D29" i="9"/>
  <c r="D29" i="8"/>
  <c r="D29" i="7"/>
  <c r="G29" i="5"/>
  <c r="D29" i="5"/>
  <c r="G29" i="4"/>
  <c r="D29" i="6"/>
  <c r="D29" i="4"/>
  <c r="D27" i="10"/>
  <c r="D27" i="9"/>
  <c r="D27" i="8"/>
  <c r="D27" i="7"/>
  <c r="G27" i="5"/>
  <c r="D27" i="5"/>
  <c r="G27" i="4"/>
  <c r="D27" i="6"/>
  <c r="D27" i="4"/>
  <c r="D25" i="10"/>
  <c r="D25" i="9"/>
  <c r="D25" i="8"/>
  <c r="D25" i="7"/>
  <c r="G25" i="5"/>
  <c r="D25" i="5"/>
  <c r="G25" i="4"/>
  <c r="D25" i="6"/>
  <c r="D25" i="4"/>
  <c r="D23" i="10"/>
  <c r="D23" i="9"/>
  <c r="D23" i="8"/>
  <c r="D23" i="7"/>
  <c r="G23" i="5"/>
  <c r="D23" i="5"/>
  <c r="G23" i="4"/>
  <c r="D23" i="6"/>
  <c r="D23" i="4"/>
  <c r="D21" i="10"/>
  <c r="D21" i="9"/>
  <c r="D21" i="8"/>
  <c r="D21" i="7"/>
  <c r="G21" i="5"/>
  <c r="D21" i="5"/>
  <c r="G21" i="4"/>
  <c r="D21" i="6"/>
  <c r="D21" i="4"/>
  <c r="D19" i="10"/>
  <c r="D19" i="9"/>
  <c r="D19" i="8"/>
  <c r="D19" i="7"/>
  <c r="G19" i="5"/>
  <c r="D19" i="5"/>
  <c r="G19" i="4"/>
  <c r="D19" i="6"/>
  <c r="D19" i="4"/>
  <c r="D17" i="10"/>
  <c r="D17" i="9"/>
  <c r="D17" i="8"/>
  <c r="D17" i="7"/>
  <c r="G17" i="5"/>
  <c r="D17" i="5"/>
  <c r="G17" i="4"/>
  <c r="D17" i="6"/>
  <c r="D17" i="4"/>
  <c r="D15" i="10"/>
  <c r="D15" i="9"/>
  <c r="D15" i="8"/>
  <c r="D15" i="7"/>
  <c r="G15" i="5"/>
  <c r="D15" i="5"/>
  <c r="G15" i="4"/>
  <c r="D15" i="6"/>
  <c r="D15" i="4"/>
  <c r="D13" i="10"/>
  <c r="D13" i="9"/>
  <c r="D13" i="8"/>
  <c r="D13" i="7"/>
  <c r="G13" i="5"/>
  <c r="D13" i="5"/>
  <c r="G13" i="4"/>
  <c r="D13" i="6"/>
  <c r="D13" i="4"/>
  <c r="D11" i="10"/>
  <c r="D11" i="9"/>
  <c r="D11" i="8"/>
  <c r="D11" i="7"/>
  <c r="G11" i="5"/>
  <c r="D11" i="5"/>
  <c r="G11" i="4"/>
  <c r="D11" i="6"/>
  <c r="D11" i="4"/>
  <c r="D9" i="10"/>
  <c r="D9" i="9"/>
  <c r="D9" i="8"/>
  <c r="D9" i="7"/>
  <c r="G9" i="5"/>
  <c r="D9" i="5"/>
  <c r="G9" i="4"/>
  <c r="D9" i="6"/>
  <c r="D9" i="4"/>
  <c r="D7" i="10"/>
  <c r="D7" i="9"/>
  <c r="D7" i="8"/>
  <c r="D7" i="7"/>
  <c r="G7" i="5"/>
  <c r="D7" i="5"/>
  <c r="G7" i="4"/>
  <c r="D7" i="6"/>
  <c r="D7" i="4"/>
  <c r="D6" i="3"/>
  <c r="C131" i="3"/>
  <c r="C129" i="3"/>
  <c r="C127" i="3"/>
  <c r="C125" i="3"/>
  <c r="C123" i="3"/>
  <c r="C121" i="3"/>
  <c r="C119" i="3"/>
  <c r="C117" i="3"/>
  <c r="C115" i="3"/>
  <c r="C113" i="3"/>
  <c r="C111" i="3"/>
  <c r="C109" i="3"/>
  <c r="C107" i="3"/>
  <c r="C105" i="3"/>
  <c r="C103" i="3"/>
  <c r="C101" i="3"/>
  <c r="C99" i="3"/>
  <c r="C97" i="3"/>
  <c r="C95" i="3"/>
  <c r="C93" i="3"/>
  <c r="C91" i="3"/>
  <c r="C89" i="3"/>
  <c r="C87" i="3"/>
  <c r="C85" i="3"/>
  <c r="C83" i="3"/>
  <c r="C81" i="3"/>
  <c r="C79" i="3"/>
  <c r="C77" i="3"/>
  <c r="C75" i="3"/>
  <c r="C73" i="3"/>
  <c r="C71" i="3"/>
  <c r="C69" i="3"/>
  <c r="C67" i="3"/>
  <c r="C65" i="3"/>
  <c r="C63" i="3"/>
  <c r="C61" i="3"/>
  <c r="C59" i="3"/>
  <c r="C57" i="3"/>
  <c r="C55" i="3"/>
  <c r="C53" i="3"/>
  <c r="C51" i="3"/>
  <c r="C49" i="3"/>
  <c r="C47" i="3"/>
  <c r="C45" i="3"/>
  <c r="C43" i="3"/>
  <c r="C41" i="3"/>
  <c r="C39" i="3"/>
  <c r="C37" i="3"/>
  <c r="C35" i="3"/>
  <c r="C33" i="3"/>
  <c r="C31" i="3"/>
  <c r="C29" i="3"/>
  <c r="C27" i="3"/>
  <c r="C25" i="3"/>
  <c r="C23" i="3"/>
  <c r="C21" i="3"/>
  <c r="C19" i="3"/>
  <c r="C17" i="3"/>
  <c r="C15" i="3"/>
  <c r="C13" i="3"/>
  <c r="C11" i="3"/>
  <c r="C9" i="3"/>
  <c r="C7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F6" i="3"/>
  <c r="F129" i="3"/>
  <c r="F125" i="3"/>
  <c r="F123" i="3"/>
  <c r="F119" i="3"/>
  <c r="F115" i="3"/>
  <c r="F111" i="3"/>
  <c r="F107" i="3"/>
  <c r="F103" i="3"/>
  <c r="F99" i="3"/>
  <c r="F95" i="3"/>
  <c r="F15" i="3"/>
  <c r="F11" i="3"/>
  <c r="F7" i="3"/>
  <c r="G14" i="3"/>
  <c r="G10" i="3"/>
  <c r="D6" i="4"/>
  <c r="C131" i="9"/>
  <c r="C131" i="10"/>
  <c r="C131" i="6"/>
  <c r="F131" i="5"/>
  <c r="F131" i="4"/>
  <c r="H131" i="4" s="1"/>
  <c r="C131" i="4"/>
  <c r="C131" i="8"/>
  <c r="C131" i="7"/>
  <c r="C131" i="5"/>
  <c r="C127" i="9"/>
  <c r="C127" i="10"/>
  <c r="C127" i="6"/>
  <c r="F127" i="5"/>
  <c r="F127" i="4"/>
  <c r="H127" i="4" s="1"/>
  <c r="C127" i="4"/>
  <c r="C127" i="8"/>
  <c r="C127" i="7"/>
  <c r="C127" i="5"/>
  <c r="C121" i="9"/>
  <c r="C121" i="10"/>
  <c r="C121" i="6"/>
  <c r="F121" i="5"/>
  <c r="H121" i="5" s="1"/>
  <c r="F121" i="4"/>
  <c r="H121" i="4" s="1"/>
  <c r="C121" i="4"/>
  <c r="C121" i="8"/>
  <c r="C121" i="7"/>
  <c r="C121" i="5"/>
  <c r="C117" i="9"/>
  <c r="C117" i="10"/>
  <c r="C117" i="6"/>
  <c r="F117" i="5"/>
  <c r="H117" i="5" s="1"/>
  <c r="F117" i="4"/>
  <c r="H117" i="4" s="1"/>
  <c r="C117" i="4"/>
  <c r="C117" i="8"/>
  <c r="C117" i="7"/>
  <c r="C117" i="5"/>
  <c r="C113" i="9"/>
  <c r="C113" i="10"/>
  <c r="C113" i="6"/>
  <c r="F113" i="5"/>
  <c r="H113" i="5" s="1"/>
  <c r="F113" i="4"/>
  <c r="H113" i="4" s="1"/>
  <c r="C113" i="4"/>
  <c r="C113" i="8"/>
  <c r="C113" i="7"/>
  <c r="C113" i="5"/>
  <c r="C109" i="9"/>
  <c r="C109" i="10"/>
  <c r="C109" i="6"/>
  <c r="F109" i="5"/>
  <c r="H109" i="5" s="1"/>
  <c r="F109" i="4"/>
  <c r="H109" i="4" s="1"/>
  <c r="C109" i="4"/>
  <c r="C109" i="8"/>
  <c r="C109" i="7"/>
  <c r="C109" i="5"/>
  <c r="C105" i="9"/>
  <c r="C105" i="10"/>
  <c r="C105" i="6"/>
  <c r="F105" i="5"/>
  <c r="H105" i="5" s="1"/>
  <c r="F105" i="4"/>
  <c r="H105" i="4" s="1"/>
  <c r="C105" i="4"/>
  <c r="C105" i="8"/>
  <c r="C105" i="7"/>
  <c r="C105" i="5"/>
  <c r="C101" i="9"/>
  <c r="C101" i="10"/>
  <c r="C101" i="6"/>
  <c r="F101" i="5"/>
  <c r="H101" i="5" s="1"/>
  <c r="F101" i="4"/>
  <c r="H101" i="4" s="1"/>
  <c r="C101" i="4"/>
  <c r="C101" i="8"/>
  <c r="C101" i="7"/>
  <c r="C101" i="5"/>
  <c r="C97" i="9"/>
  <c r="C97" i="10"/>
  <c r="C97" i="6"/>
  <c r="F97" i="5"/>
  <c r="H97" i="5" s="1"/>
  <c r="F97" i="4"/>
  <c r="C97" i="4"/>
  <c r="C97" i="8"/>
  <c r="C97" i="7"/>
  <c r="C97" i="5"/>
  <c r="C93" i="9"/>
  <c r="C93" i="10"/>
  <c r="C93" i="6"/>
  <c r="F93" i="5"/>
  <c r="F93" i="4"/>
  <c r="H93" i="4" s="1"/>
  <c r="C93" i="4"/>
  <c r="C93" i="8"/>
  <c r="C93" i="7"/>
  <c r="C93" i="5"/>
  <c r="C91" i="9"/>
  <c r="C91" i="10"/>
  <c r="C91" i="6"/>
  <c r="F91" i="5"/>
  <c r="H91" i="5" s="1"/>
  <c r="F91" i="4"/>
  <c r="H91" i="4" s="1"/>
  <c r="C91" i="4"/>
  <c r="C91" i="8"/>
  <c r="C91" i="7"/>
  <c r="C91" i="5"/>
  <c r="C89" i="9"/>
  <c r="C89" i="10"/>
  <c r="C89" i="6"/>
  <c r="F89" i="5"/>
  <c r="F89" i="4"/>
  <c r="C89" i="4"/>
  <c r="C89" i="8"/>
  <c r="C89" i="7"/>
  <c r="C89" i="5"/>
  <c r="C87" i="9"/>
  <c r="C87" i="10"/>
  <c r="C87" i="6"/>
  <c r="F87" i="5"/>
  <c r="F87" i="4"/>
  <c r="H87" i="4" s="1"/>
  <c r="C87" i="4"/>
  <c r="C87" i="8"/>
  <c r="C87" i="7"/>
  <c r="C87" i="5"/>
  <c r="C85" i="9"/>
  <c r="C85" i="10"/>
  <c r="C85" i="6"/>
  <c r="F85" i="5"/>
  <c r="F85" i="4"/>
  <c r="H85" i="4" s="1"/>
  <c r="C85" i="4"/>
  <c r="C85" i="8"/>
  <c r="C85" i="7"/>
  <c r="C85" i="5"/>
  <c r="C83" i="9"/>
  <c r="C83" i="10"/>
  <c r="C83" i="6"/>
  <c r="F83" i="5"/>
  <c r="H83" i="5" s="1"/>
  <c r="F83" i="4"/>
  <c r="H83" i="4" s="1"/>
  <c r="C83" i="4"/>
  <c r="C83" i="8"/>
  <c r="C83" i="7"/>
  <c r="C83" i="5"/>
  <c r="C81" i="9"/>
  <c r="C81" i="10"/>
  <c r="C81" i="6"/>
  <c r="F81" i="5"/>
  <c r="F81" i="4"/>
  <c r="C81" i="4"/>
  <c r="C81" i="8"/>
  <c r="C81" i="7"/>
  <c r="C81" i="5"/>
  <c r="C79" i="9"/>
  <c r="C79" i="10"/>
  <c r="C79" i="6"/>
  <c r="F79" i="5"/>
  <c r="F79" i="4"/>
  <c r="H79" i="4" s="1"/>
  <c r="C79" i="4"/>
  <c r="C79" i="8"/>
  <c r="C79" i="7"/>
  <c r="C79" i="5"/>
  <c r="C77" i="9"/>
  <c r="C77" i="10"/>
  <c r="C77" i="6"/>
  <c r="F77" i="5"/>
  <c r="F77" i="4"/>
  <c r="H77" i="4" s="1"/>
  <c r="C77" i="4"/>
  <c r="C77" i="8"/>
  <c r="C77" i="7"/>
  <c r="C77" i="5"/>
  <c r="C75" i="9"/>
  <c r="C75" i="10"/>
  <c r="C75" i="6"/>
  <c r="F75" i="5"/>
  <c r="H75" i="5" s="1"/>
  <c r="F75" i="4"/>
  <c r="H75" i="4" s="1"/>
  <c r="C75" i="4"/>
  <c r="C75" i="8"/>
  <c r="C75" i="7"/>
  <c r="C75" i="5"/>
  <c r="C73" i="9"/>
  <c r="C73" i="10"/>
  <c r="C73" i="6"/>
  <c r="F73" i="5"/>
  <c r="F73" i="4"/>
  <c r="C73" i="4"/>
  <c r="C73" i="8"/>
  <c r="C73" i="7"/>
  <c r="C73" i="5"/>
  <c r="C71" i="9"/>
  <c r="C71" i="10"/>
  <c r="C71" i="6"/>
  <c r="F71" i="5"/>
  <c r="F71" i="4"/>
  <c r="H71" i="4" s="1"/>
  <c r="C71" i="4"/>
  <c r="C71" i="8"/>
  <c r="C71" i="7"/>
  <c r="C71" i="5"/>
  <c r="C69" i="9"/>
  <c r="C69" i="10"/>
  <c r="C69" i="6"/>
  <c r="F69" i="5"/>
  <c r="F69" i="4"/>
  <c r="H69" i="4" s="1"/>
  <c r="C69" i="4"/>
  <c r="C69" i="8"/>
  <c r="C69" i="7"/>
  <c r="C69" i="5"/>
  <c r="C67" i="9"/>
  <c r="C67" i="10"/>
  <c r="C67" i="6"/>
  <c r="F67" i="5"/>
  <c r="F67" i="4"/>
  <c r="H67" i="4" s="1"/>
  <c r="C67" i="4"/>
  <c r="C67" i="8"/>
  <c r="C67" i="7"/>
  <c r="C67" i="5"/>
  <c r="C65" i="9"/>
  <c r="C65" i="10"/>
  <c r="C65" i="6"/>
  <c r="F65" i="5"/>
  <c r="F65" i="4"/>
  <c r="C65" i="4"/>
  <c r="C65" i="8"/>
  <c r="C65" i="7"/>
  <c r="C65" i="5"/>
  <c r="C63" i="9"/>
  <c r="C63" i="10"/>
  <c r="C63" i="6"/>
  <c r="F63" i="5"/>
  <c r="F63" i="4"/>
  <c r="C63" i="4"/>
  <c r="C63" i="8"/>
  <c r="C63" i="7"/>
  <c r="C63" i="5"/>
  <c r="C61" i="9"/>
  <c r="C61" i="10"/>
  <c r="C61" i="6"/>
  <c r="F61" i="5"/>
  <c r="F61" i="4"/>
  <c r="H61" i="4" s="1"/>
  <c r="C61" i="4"/>
  <c r="C61" i="8"/>
  <c r="C61" i="7"/>
  <c r="C61" i="5"/>
  <c r="C59" i="9"/>
  <c r="C59" i="10"/>
  <c r="C59" i="6"/>
  <c r="F59" i="5"/>
  <c r="F59" i="4"/>
  <c r="H59" i="4" s="1"/>
  <c r="C59" i="4"/>
  <c r="C59" i="8"/>
  <c r="C59" i="7"/>
  <c r="C59" i="5"/>
  <c r="C57" i="9"/>
  <c r="C57" i="10"/>
  <c r="C57" i="6"/>
  <c r="F57" i="5"/>
  <c r="F57" i="4"/>
  <c r="C57" i="4"/>
  <c r="C57" i="8"/>
  <c r="C57" i="7"/>
  <c r="C57" i="5"/>
  <c r="C55" i="9"/>
  <c r="C55" i="10"/>
  <c r="C55" i="6"/>
  <c r="F55" i="5"/>
  <c r="F55" i="4"/>
  <c r="C55" i="4"/>
  <c r="C55" i="8"/>
  <c r="C55" i="7"/>
  <c r="C55" i="5"/>
  <c r="C53" i="9"/>
  <c r="C53" i="10"/>
  <c r="C53" i="6"/>
  <c r="F53" i="5"/>
  <c r="F53" i="4"/>
  <c r="H53" i="4" s="1"/>
  <c r="C53" i="4"/>
  <c r="C53" i="8"/>
  <c r="C53" i="7"/>
  <c r="C53" i="5"/>
  <c r="C51" i="9"/>
  <c r="C51" i="10"/>
  <c r="C51" i="6"/>
  <c r="F51" i="5"/>
  <c r="F51" i="4"/>
  <c r="H51" i="4" s="1"/>
  <c r="C51" i="4"/>
  <c r="C51" i="8"/>
  <c r="C51" i="7"/>
  <c r="C51" i="5"/>
  <c r="C49" i="9"/>
  <c r="C49" i="10"/>
  <c r="C49" i="6"/>
  <c r="F49" i="5"/>
  <c r="F49" i="4"/>
  <c r="C49" i="4"/>
  <c r="C49" i="8"/>
  <c r="C49" i="7"/>
  <c r="C49" i="5"/>
  <c r="C47" i="9"/>
  <c r="C47" i="10"/>
  <c r="C47" i="6"/>
  <c r="F47" i="5"/>
  <c r="F47" i="4"/>
  <c r="C47" i="4"/>
  <c r="C47" i="8"/>
  <c r="C47" i="7"/>
  <c r="C47" i="5"/>
  <c r="C45" i="9"/>
  <c r="C45" i="10"/>
  <c r="C45" i="6"/>
  <c r="F45" i="5"/>
  <c r="F45" i="4"/>
  <c r="H45" i="4" s="1"/>
  <c r="C45" i="4"/>
  <c r="C45" i="8"/>
  <c r="C45" i="7"/>
  <c r="C45" i="5"/>
  <c r="C43" i="9"/>
  <c r="C43" i="10"/>
  <c r="C43" i="6"/>
  <c r="F43" i="5"/>
  <c r="F43" i="4"/>
  <c r="H43" i="4" s="1"/>
  <c r="C43" i="4"/>
  <c r="C43" i="8"/>
  <c r="C43" i="7"/>
  <c r="C43" i="5"/>
  <c r="C41" i="9"/>
  <c r="C41" i="10"/>
  <c r="C41" i="6"/>
  <c r="F41" i="5"/>
  <c r="F41" i="4"/>
  <c r="C41" i="4"/>
  <c r="C41" i="8"/>
  <c r="C41" i="7"/>
  <c r="C41" i="5"/>
  <c r="C39" i="9"/>
  <c r="C39" i="10"/>
  <c r="C39" i="6"/>
  <c r="F39" i="5"/>
  <c r="F39" i="4"/>
  <c r="C39" i="4"/>
  <c r="C39" i="8"/>
  <c r="C39" i="7"/>
  <c r="C39" i="5"/>
  <c r="C37" i="9"/>
  <c r="C37" i="10"/>
  <c r="C37" i="6"/>
  <c r="F37" i="5"/>
  <c r="F37" i="4"/>
  <c r="H37" i="4" s="1"/>
  <c r="C37" i="4"/>
  <c r="C37" i="8"/>
  <c r="C37" i="7"/>
  <c r="C37" i="5"/>
  <c r="C35" i="9"/>
  <c r="C35" i="10"/>
  <c r="C35" i="6"/>
  <c r="F35" i="5"/>
  <c r="F35" i="4"/>
  <c r="H35" i="4" s="1"/>
  <c r="C35" i="4"/>
  <c r="C35" i="8"/>
  <c r="C35" i="7"/>
  <c r="C35" i="5"/>
  <c r="C33" i="9"/>
  <c r="C33" i="10"/>
  <c r="C33" i="6"/>
  <c r="F33" i="5"/>
  <c r="F33" i="4"/>
  <c r="C33" i="4"/>
  <c r="C33" i="8"/>
  <c r="C33" i="7"/>
  <c r="C33" i="5"/>
  <c r="C31" i="9"/>
  <c r="C31" i="10"/>
  <c r="C31" i="6"/>
  <c r="F31" i="5"/>
  <c r="F31" i="4"/>
  <c r="C31" i="4"/>
  <c r="C31" i="8"/>
  <c r="C31" i="7"/>
  <c r="C31" i="5"/>
  <c r="C29" i="9"/>
  <c r="C29" i="10"/>
  <c r="C29" i="6"/>
  <c r="F29" i="5"/>
  <c r="F29" i="4"/>
  <c r="H29" i="4" s="1"/>
  <c r="C29" i="4"/>
  <c r="C29" i="8"/>
  <c r="C29" i="7"/>
  <c r="C29" i="5"/>
  <c r="C27" i="9"/>
  <c r="C27" i="10"/>
  <c r="C27" i="6"/>
  <c r="F27" i="5"/>
  <c r="F27" i="4"/>
  <c r="H27" i="4" s="1"/>
  <c r="C27" i="4"/>
  <c r="C27" i="8"/>
  <c r="C27" i="7"/>
  <c r="C27" i="5"/>
  <c r="C25" i="9"/>
  <c r="C25" i="10"/>
  <c r="C25" i="6"/>
  <c r="F25" i="5"/>
  <c r="F25" i="4"/>
  <c r="C25" i="4"/>
  <c r="C25" i="8"/>
  <c r="C25" i="7"/>
  <c r="C25" i="5"/>
  <c r="C23" i="9"/>
  <c r="C23" i="10"/>
  <c r="C23" i="6"/>
  <c r="F23" i="5"/>
  <c r="F23" i="4"/>
  <c r="C23" i="4"/>
  <c r="C23" i="8"/>
  <c r="C23" i="7"/>
  <c r="C23" i="5"/>
  <c r="C21" i="9"/>
  <c r="C21" i="10"/>
  <c r="C21" i="6"/>
  <c r="F21" i="5"/>
  <c r="F21" i="4"/>
  <c r="H21" i="4" s="1"/>
  <c r="C21" i="4"/>
  <c r="C21" i="8"/>
  <c r="C21" i="7"/>
  <c r="C21" i="5"/>
  <c r="C19" i="9"/>
  <c r="C19" i="10"/>
  <c r="C19" i="6"/>
  <c r="F19" i="5"/>
  <c r="F19" i="4"/>
  <c r="H19" i="4" s="1"/>
  <c r="C19" i="4"/>
  <c r="C19" i="8"/>
  <c r="C19" i="7"/>
  <c r="C19" i="5"/>
  <c r="C17" i="9"/>
  <c r="C17" i="10"/>
  <c r="C17" i="6"/>
  <c r="F17" i="5"/>
  <c r="F17" i="4"/>
  <c r="C17" i="8"/>
  <c r="C17" i="7"/>
  <c r="C17" i="5"/>
  <c r="C15" i="9"/>
  <c r="C15" i="10"/>
  <c r="C15" i="6"/>
  <c r="F15" i="5"/>
  <c r="H15" i="5" s="1"/>
  <c r="F15" i="4"/>
  <c r="C15" i="8"/>
  <c r="C15" i="7"/>
  <c r="C15" i="5"/>
  <c r="C13" i="9"/>
  <c r="C13" i="10"/>
  <c r="C13" i="6"/>
  <c r="F13" i="5"/>
  <c r="F13" i="4"/>
  <c r="H13" i="4" s="1"/>
  <c r="C13" i="8"/>
  <c r="C13" i="7"/>
  <c r="C13" i="5"/>
  <c r="C11" i="9"/>
  <c r="C11" i="10"/>
  <c r="C11" i="6"/>
  <c r="F11" i="5"/>
  <c r="H11" i="5" s="1"/>
  <c r="F11" i="4"/>
  <c r="C11" i="8"/>
  <c r="C11" i="7"/>
  <c r="C11" i="5"/>
  <c r="C9" i="9"/>
  <c r="C9" i="10"/>
  <c r="C9" i="6"/>
  <c r="F9" i="5"/>
  <c r="F9" i="4"/>
  <c r="C9" i="8"/>
  <c r="C9" i="7"/>
  <c r="C9" i="5"/>
  <c r="C7" i="9"/>
  <c r="C7" i="10"/>
  <c r="C7" i="6"/>
  <c r="F7" i="5"/>
  <c r="H7" i="5" s="1"/>
  <c r="F7" i="4"/>
  <c r="C7" i="8"/>
  <c r="C7" i="7"/>
  <c r="C7" i="5"/>
  <c r="D130" i="10"/>
  <c r="D130" i="9"/>
  <c r="D130" i="8"/>
  <c r="D130" i="6"/>
  <c r="D130" i="5"/>
  <c r="D130" i="4"/>
  <c r="D130" i="7"/>
  <c r="G130" i="5"/>
  <c r="G130" i="4"/>
  <c r="D128" i="10"/>
  <c r="D128" i="9"/>
  <c r="D128" i="8"/>
  <c r="D128" i="6"/>
  <c r="D128" i="5"/>
  <c r="D128" i="4"/>
  <c r="D128" i="7"/>
  <c r="G128" i="5"/>
  <c r="G128" i="4"/>
  <c r="D126" i="10"/>
  <c r="D126" i="9"/>
  <c r="D126" i="8"/>
  <c r="D126" i="6"/>
  <c r="D126" i="5"/>
  <c r="D126" i="4"/>
  <c r="D126" i="7"/>
  <c r="G126" i="5"/>
  <c r="G126" i="4"/>
  <c r="D124" i="10"/>
  <c r="D124" i="9"/>
  <c r="D124" i="8"/>
  <c r="D124" i="6"/>
  <c r="D124" i="5"/>
  <c r="D124" i="4"/>
  <c r="D124" i="7"/>
  <c r="G124" i="5"/>
  <c r="G124" i="4"/>
  <c r="D122" i="10"/>
  <c r="D122" i="9"/>
  <c r="D122" i="8"/>
  <c r="D122" i="6"/>
  <c r="D122" i="5"/>
  <c r="D122" i="4"/>
  <c r="D122" i="7"/>
  <c r="G122" i="5"/>
  <c r="G122" i="4"/>
  <c r="D120" i="10"/>
  <c r="D120" i="9"/>
  <c r="D120" i="8"/>
  <c r="D120" i="6"/>
  <c r="D120" i="5"/>
  <c r="D120" i="4"/>
  <c r="D120" i="7"/>
  <c r="G120" i="5"/>
  <c r="G120" i="4"/>
  <c r="D118" i="10"/>
  <c r="D118" i="9"/>
  <c r="D118" i="8"/>
  <c r="D118" i="6"/>
  <c r="D118" i="5"/>
  <c r="D118" i="4"/>
  <c r="D118" i="7"/>
  <c r="G118" i="5"/>
  <c r="G118" i="4"/>
  <c r="D116" i="10"/>
  <c r="D116" i="9"/>
  <c r="D116" i="8"/>
  <c r="D116" i="6"/>
  <c r="D116" i="5"/>
  <c r="D116" i="4"/>
  <c r="D116" i="7"/>
  <c r="G116" i="5"/>
  <c r="G116" i="4"/>
  <c r="D114" i="10"/>
  <c r="D114" i="9"/>
  <c r="D114" i="8"/>
  <c r="D114" i="6"/>
  <c r="D114" i="5"/>
  <c r="D114" i="4"/>
  <c r="D114" i="7"/>
  <c r="G114" i="5"/>
  <c r="G114" i="4"/>
  <c r="D112" i="10"/>
  <c r="D112" i="9"/>
  <c r="D112" i="8"/>
  <c r="D112" i="6"/>
  <c r="D112" i="5"/>
  <c r="D112" i="4"/>
  <c r="D112" i="7"/>
  <c r="G112" i="5"/>
  <c r="G112" i="4"/>
  <c r="D110" i="10"/>
  <c r="D110" i="9"/>
  <c r="D110" i="8"/>
  <c r="D110" i="6"/>
  <c r="D110" i="5"/>
  <c r="D110" i="4"/>
  <c r="D110" i="7"/>
  <c r="G110" i="5"/>
  <c r="G110" i="4"/>
  <c r="D108" i="10"/>
  <c r="D108" i="9"/>
  <c r="D108" i="8"/>
  <c r="D108" i="6"/>
  <c r="D108" i="5"/>
  <c r="D108" i="4"/>
  <c r="D108" i="7"/>
  <c r="G108" i="5"/>
  <c r="G108" i="4"/>
  <c r="D106" i="10"/>
  <c r="D106" i="9"/>
  <c r="D106" i="8"/>
  <c r="D106" i="6"/>
  <c r="D106" i="5"/>
  <c r="D106" i="4"/>
  <c r="D106" i="7"/>
  <c r="G106" i="5"/>
  <c r="G106" i="4"/>
  <c r="D104" i="10"/>
  <c r="D104" i="9"/>
  <c r="D104" i="8"/>
  <c r="D104" i="6"/>
  <c r="D104" i="5"/>
  <c r="D104" i="4"/>
  <c r="D104" i="7"/>
  <c r="G104" i="5"/>
  <c r="G104" i="4"/>
  <c r="D102" i="10"/>
  <c r="D102" i="9"/>
  <c r="D102" i="8"/>
  <c r="D102" i="6"/>
  <c r="D102" i="5"/>
  <c r="D102" i="4"/>
  <c r="D102" i="7"/>
  <c r="G102" i="5"/>
  <c r="G102" i="4"/>
  <c r="D100" i="10"/>
  <c r="D100" i="9"/>
  <c r="D100" i="8"/>
  <c r="D100" i="6"/>
  <c r="D100" i="5"/>
  <c r="D100" i="4"/>
  <c r="D100" i="7"/>
  <c r="G100" i="5"/>
  <c r="G100" i="4"/>
  <c r="D98" i="8"/>
  <c r="D98" i="10"/>
  <c r="D98" i="9"/>
  <c r="D98" i="6"/>
  <c r="D98" i="5"/>
  <c r="D98" i="4"/>
  <c r="D98" i="7"/>
  <c r="G98" i="5"/>
  <c r="G98" i="4"/>
  <c r="D96" i="8"/>
  <c r="D96" i="10"/>
  <c r="D96" i="9"/>
  <c r="D96" i="6"/>
  <c r="D96" i="5"/>
  <c r="D96" i="4"/>
  <c r="D96" i="7"/>
  <c r="G96" i="5"/>
  <c r="G96" i="4"/>
  <c r="D94" i="8"/>
  <c r="D94" i="10"/>
  <c r="D94" i="9"/>
  <c r="D94" i="6"/>
  <c r="D94" i="5"/>
  <c r="D94" i="4"/>
  <c r="D94" i="7"/>
  <c r="G94" i="5"/>
  <c r="G94" i="4"/>
  <c r="D92" i="8"/>
  <c r="D92" i="10"/>
  <c r="D92" i="9"/>
  <c r="D92" i="6"/>
  <c r="D92" i="5"/>
  <c r="D92" i="4"/>
  <c r="D92" i="7"/>
  <c r="G92" i="5"/>
  <c r="G92" i="4"/>
  <c r="D90" i="8"/>
  <c r="D90" i="10"/>
  <c r="D90" i="9"/>
  <c r="D90" i="6"/>
  <c r="D90" i="5"/>
  <c r="D90" i="4"/>
  <c r="D90" i="7"/>
  <c r="G90" i="5"/>
  <c r="G90" i="4"/>
  <c r="D88" i="8"/>
  <c r="D88" i="10"/>
  <c r="D88" i="9"/>
  <c r="D88" i="6"/>
  <c r="D88" i="5"/>
  <c r="D88" i="4"/>
  <c r="D88" i="7"/>
  <c r="G88" i="5"/>
  <c r="G88" i="4"/>
  <c r="D86" i="8"/>
  <c r="D86" i="10"/>
  <c r="D86" i="9"/>
  <c r="D86" i="6"/>
  <c r="D86" i="5"/>
  <c r="D86" i="4"/>
  <c r="D86" i="7"/>
  <c r="G86" i="5"/>
  <c r="G86" i="4"/>
  <c r="D84" i="8"/>
  <c r="D84" i="10"/>
  <c r="D84" i="9"/>
  <c r="D84" i="6"/>
  <c r="D84" i="5"/>
  <c r="D84" i="4"/>
  <c r="D84" i="7"/>
  <c r="G84" i="5"/>
  <c r="G84" i="4"/>
  <c r="D82" i="8"/>
  <c r="D82" i="10"/>
  <c r="D82" i="9"/>
  <c r="D82" i="6"/>
  <c r="D82" i="5"/>
  <c r="D82" i="4"/>
  <c r="D82" i="7"/>
  <c r="G82" i="5"/>
  <c r="G82" i="4"/>
  <c r="D80" i="8"/>
  <c r="D80" i="10"/>
  <c r="D80" i="9"/>
  <c r="D80" i="6"/>
  <c r="D80" i="5"/>
  <c r="D80" i="4"/>
  <c r="D80" i="7"/>
  <c r="G80" i="5"/>
  <c r="G80" i="4"/>
  <c r="D78" i="8"/>
  <c r="D78" i="10"/>
  <c r="D78" i="9"/>
  <c r="D78" i="6"/>
  <c r="D78" i="5"/>
  <c r="D78" i="4"/>
  <c r="D78" i="7"/>
  <c r="G78" i="5"/>
  <c r="G78" i="4"/>
  <c r="D76" i="8"/>
  <c r="D76" i="10"/>
  <c r="D76" i="9"/>
  <c r="D76" i="6"/>
  <c r="D76" i="5"/>
  <c r="D76" i="4"/>
  <c r="D76" i="7"/>
  <c r="G76" i="5"/>
  <c r="G76" i="4"/>
  <c r="D74" i="8"/>
  <c r="D74" i="10"/>
  <c r="D74" i="9"/>
  <c r="D74" i="6"/>
  <c r="D74" i="5"/>
  <c r="D74" i="4"/>
  <c r="D74" i="7"/>
  <c r="G74" i="5"/>
  <c r="G74" i="4"/>
  <c r="D72" i="8"/>
  <c r="D72" i="10"/>
  <c r="D72" i="9"/>
  <c r="D72" i="6"/>
  <c r="D72" i="5"/>
  <c r="D72" i="4"/>
  <c r="D72" i="7"/>
  <c r="G72" i="5"/>
  <c r="G72" i="4"/>
  <c r="D70" i="8"/>
  <c r="D70" i="10"/>
  <c r="D70" i="9"/>
  <c r="D70" i="6"/>
  <c r="D70" i="5"/>
  <c r="D70" i="4"/>
  <c r="D70" i="7"/>
  <c r="G70" i="5"/>
  <c r="G70" i="4"/>
  <c r="D68" i="8"/>
  <c r="D68" i="10"/>
  <c r="D68" i="9"/>
  <c r="D68" i="6"/>
  <c r="D68" i="5"/>
  <c r="D68" i="4"/>
  <c r="D68" i="7"/>
  <c r="G68" i="5"/>
  <c r="G68" i="4"/>
  <c r="D66" i="8"/>
  <c r="D66" i="10"/>
  <c r="D66" i="9"/>
  <c r="D66" i="6"/>
  <c r="D66" i="5"/>
  <c r="D66" i="4"/>
  <c r="D66" i="7"/>
  <c r="G66" i="5"/>
  <c r="G66" i="4"/>
  <c r="D64" i="8"/>
  <c r="D64" i="10"/>
  <c r="D64" i="9"/>
  <c r="D64" i="6"/>
  <c r="D64" i="5"/>
  <c r="D64" i="4"/>
  <c r="D64" i="7"/>
  <c r="G64" i="5"/>
  <c r="G64" i="4"/>
  <c r="D62" i="8"/>
  <c r="D62" i="10"/>
  <c r="D62" i="9"/>
  <c r="D62" i="6"/>
  <c r="D62" i="5"/>
  <c r="D62" i="4"/>
  <c r="D62" i="7"/>
  <c r="G62" i="5"/>
  <c r="G62" i="4"/>
  <c r="D60" i="8"/>
  <c r="D60" i="10"/>
  <c r="D60" i="9"/>
  <c r="D60" i="6"/>
  <c r="D60" i="5"/>
  <c r="D60" i="4"/>
  <c r="D60" i="7"/>
  <c r="G60" i="5"/>
  <c r="G60" i="4"/>
  <c r="D58" i="8"/>
  <c r="D58" i="10"/>
  <c r="D58" i="9"/>
  <c r="D58" i="6"/>
  <c r="D58" i="5"/>
  <c r="D58" i="4"/>
  <c r="D58" i="7"/>
  <c r="G58" i="5"/>
  <c r="G58" i="4"/>
  <c r="D56" i="8"/>
  <c r="D56" i="10"/>
  <c r="D56" i="9"/>
  <c r="D56" i="6"/>
  <c r="D56" i="5"/>
  <c r="D56" i="4"/>
  <c r="D56" i="7"/>
  <c r="G56" i="5"/>
  <c r="G56" i="4"/>
  <c r="D54" i="8"/>
  <c r="D54" i="10"/>
  <c r="D54" i="9"/>
  <c r="D54" i="6"/>
  <c r="D54" i="5"/>
  <c r="D54" i="4"/>
  <c r="D54" i="7"/>
  <c r="G54" i="5"/>
  <c r="G54" i="4"/>
  <c r="D52" i="8"/>
  <c r="D52" i="10"/>
  <c r="D52" i="9"/>
  <c r="D52" i="6"/>
  <c r="D52" i="5"/>
  <c r="D52" i="4"/>
  <c r="D52" i="7"/>
  <c r="G52" i="5"/>
  <c r="G52" i="4"/>
  <c r="D50" i="8"/>
  <c r="D50" i="10"/>
  <c r="D50" i="9"/>
  <c r="D50" i="6"/>
  <c r="D50" i="5"/>
  <c r="D50" i="4"/>
  <c r="D50" i="7"/>
  <c r="G50" i="5"/>
  <c r="G50" i="4"/>
  <c r="D48" i="8"/>
  <c r="D48" i="10"/>
  <c r="D48" i="9"/>
  <c r="D48" i="6"/>
  <c r="D48" i="5"/>
  <c r="D48" i="4"/>
  <c r="D48" i="7"/>
  <c r="G48" i="5"/>
  <c r="G48" i="4"/>
  <c r="D46" i="8"/>
  <c r="D46" i="10"/>
  <c r="D46" i="9"/>
  <c r="D46" i="6"/>
  <c r="D46" i="5"/>
  <c r="D46" i="4"/>
  <c r="D46" i="7"/>
  <c r="G46" i="5"/>
  <c r="G46" i="4"/>
  <c r="D44" i="8"/>
  <c r="D44" i="10"/>
  <c r="D44" i="9"/>
  <c r="D44" i="6"/>
  <c r="D44" i="5"/>
  <c r="D44" i="4"/>
  <c r="D44" i="7"/>
  <c r="G44" i="5"/>
  <c r="G44" i="4"/>
  <c r="D42" i="8"/>
  <c r="D42" i="10"/>
  <c r="D42" i="9"/>
  <c r="D42" i="6"/>
  <c r="D42" i="5"/>
  <c r="D42" i="4"/>
  <c r="D42" i="7"/>
  <c r="G42" i="5"/>
  <c r="G42" i="4"/>
  <c r="D40" i="8"/>
  <c r="D40" i="10"/>
  <c r="D40" i="9"/>
  <c r="D40" i="6"/>
  <c r="D40" i="5"/>
  <c r="D40" i="4"/>
  <c r="D40" i="7"/>
  <c r="G40" i="5"/>
  <c r="G40" i="4"/>
  <c r="D38" i="8"/>
  <c r="D38" i="10"/>
  <c r="D38" i="9"/>
  <c r="D38" i="6"/>
  <c r="D38" i="5"/>
  <c r="D38" i="4"/>
  <c r="D38" i="7"/>
  <c r="G38" i="5"/>
  <c r="G38" i="4"/>
  <c r="D36" i="8"/>
  <c r="D36" i="10"/>
  <c r="D36" i="9"/>
  <c r="D36" i="6"/>
  <c r="D36" i="5"/>
  <c r="D36" i="4"/>
  <c r="D36" i="7"/>
  <c r="G36" i="5"/>
  <c r="G36" i="4"/>
  <c r="D34" i="8"/>
  <c r="D34" i="10"/>
  <c r="D34" i="9"/>
  <c r="D34" i="6"/>
  <c r="D34" i="5"/>
  <c r="D34" i="4"/>
  <c r="D34" i="7"/>
  <c r="G34" i="5"/>
  <c r="G34" i="4"/>
  <c r="D32" i="8"/>
  <c r="D32" i="10"/>
  <c r="D32" i="9"/>
  <c r="D32" i="6"/>
  <c r="D32" i="5"/>
  <c r="D32" i="4"/>
  <c r="D32" i="7"/>
  <c r="G32" i="5"/>
  <c r="G32" i="4"/>
  <c r="D30" i="8"/>
  <c r="D30" i="10"/>
  <c r="D30" i="9"/>
  <c r="D30" i="6"/>
  <c r="D30" i="5"/>
  <c r="D30" i="4"/>
  <c r="D30" i="7"/>
  <c r="G30" i="5"/>
  <c r="G30" i="4"/>
  <c r="D28" i="8"/>
  <c r="D28" i="10"/>
  <c r="D28" i="9"/>
  <c r="D28" i="6"/>
  <c r="D28" i="5"/>
  <c r="D28" i="4"/>
  <c r="D28" i="7"/>
  <c r="G28" i="5"/>
  <c r="G28" i="4"/>
  <c r="D26" i="8"/>
  <c r="D26" i="10"/>
  <c r="D26" i="9"/>
  <c r="D26" i="6"/>
  <c r="D26" i="5"/>
  <c r="D26" i="4"/>
  <c r="D26" i="7"/>
  <c r="G26" i="5"/>
  <c r="G26" i="4"/>
  <c r="D24" i="8"/>
  <c r="D24" i="10"/>
  <c r="D24" i="9"/>
  <c r="D24" i="6"/>
  <c r="D24" i="5"/>
  <c r="D24" i="4"/>
  <c r="D24" i="7"/>
  <c r="G24" i="5"/>
  <c r="G24" i="4"/>
  <c r="D22" i="8"/>
  <c r="D22" i="10"/>
  <c r="D22" i="9"/>
  <c r="D22" i="6"/>
  <c r="D22" i="5"/>
  <c r="D22" i="4"/>
  <c r="D22" i="7"/>
  <c r="G22" i="5"/>
  <c r="G22" i="4"/>
  <c r="D20" i="8"/>
  <c r="D20" i="10"/>
  <c r="D20" i="9"/>
  <c r="D20" i="6"/>
  <c r="D20" i="5"/>
  <c r="D20" i="4"/>
  <c r="D20" i="7"/>
  <c r="G20" i="5"/>
  <c r="G20" i="4"/>
  <c r="D18" i="8"/>
  <c r="D18" i="10"/>
  <c r="D18" i="9"/>
  <c r="D18" i="6"/>
  <c r="D18" i="5"/>
  <c r="D18" i="4"/>
  <c r="D18" i="7"/>
  <c r="G18" i="5"/>
  <c r="G18" i="4"/>
  <c r="D16" i="8"/>
  <c r="D16" i="10"/>
  <c r="D16" i="9"/>
  <c r="D16" i="6"/>
  <c r="D16" i="5"/>
  <c r="D16" i="7"/>
  <c r="G16" i="5"/>
  <c r="G16" i="4"/>
  <c r="D14" i="8"/>
  <c r="D14" i="10"/>
  <c r="D14" i="9"/>
  <c r="D14" i="6"/>
  <c r="D14" i="5"/>
  <c r="D14" i="7"/>
  <c r="G14" i="5"/>
  <c r="G14" i="4"/>
  <c r="D12" i="8"/>
  <c r="D12" i="10"/>
  <c r="D12" i="9"/>
  <c r="D12" i="6"/>
  <c r="D12" i="5"/>
  <c r="D12" i="7"/>
  <c r="G12" i="5"/>
  <c r="G12" i="4"/>
  <c r="D10" i="8"/>
  <c r="D10" i="10"/>
  <c r="D10" i="9"/>
  <c r="D10" i="6"/>
  <c r="D10" i="5"/>
  <c r="D10" i="7"/>
  <c r="G10" i="5"/>
  <c r="G10" i="4"/>
  <c r="D8" i="8"/>
  <c r="D8" i="10"/>
  <c r="D8" i="9"/>
  <c r="D8" i="6"/>
  <c r="D8" i="5"/>
  <c r="D8" i="7"/>
  <c r="G8" i="5"/>
  <c r="G8" i="4"/>
  <c r="C6" i="3"/>
  <c r="C130" i="3"/>
  <c r="C128" i="3"/>
  <c r="C126" i="3"/>
  <c r="C124" i="3"/>
  <c r="C122" i="3"/>
  <c r="C120" i="3"/>
  <c r="C118" i="3"/>
  <c r="C116" i="3"/>
  <c r="C114" i="3"/>
  <c r="C112" i="3"/>
  <c r="C110" i="3"/>
  <c r="C108" i="3"/>
  <c r="C106" i="3"/>
  <c r="C104" i="3"/>
  <c r="C102" i="3"/>
  <c r="C100" i="3"/>
  <c r="C98" i="3"/>
  <c r="C96" i="3"/>
  <c r="C94" i="3"/>
  <c r="C92" i="3"/>
  <c r="C90" i="3"/>
  <c r="C88" i="3"/>
  <c r="C86" i="3"/>
  <c r="C84" i="3"/>
  <c r="C82" i="3"/>
  <c r="C80" i="3"/>
  <c r="C78" i="3"/>
  <c r="C76" i="3"/>
  <c r="C74" i="3"/>
  <c r="C72" i="3"/>
  <c r="C70" i="3"/>
  <c r="C68" i="3"/>
  <c r="C66" i="3"/>
  <c r="C64" i="3"/>
  <c r="C62" i="3"/>
  <c r="C60" i="3"/>
  <c r="C58" i="3"/>
  <c r="C56" i="3"/>
  <c r="C54" i="3"/>
  <c r="C52" i="3"/>
  <c r="C50" i="3"/>
  <c r="C48" i="3"/>
  <c r="C46" i="3"/>
  <c r="C44" i="3"/>
  <c r="C42" i="3"/>
  <c r="C40" i="3"/>
  <c r="C38" i="3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D131" i="3"/>
  <c r="D129" i="3"/>
  <c r="D127" i="3"/>
  <c r="D125" i="3"/>
  <c r="D123" i="3"/>
  <c r="D121" i="3"/>
  <c r="D119" i="3"/>
  <c r="D117" i="3"/>
  <c r="D115" i="3"/>
  <c r="D113" i="3"/>
  <c r="D111" i="3"/>
  <c r="D109" i="3"/>
  <c r="D107" i="3"/>
  <c r="D105" i="3"/>
  <c r="D103" i="3"/>
  <c r="D101" i="3"/>
  <c r="D99" i="3"/>
  <c r="D97" i="3"/>
  <c r="D95" i="3"/>
  <c r="D93" i="3"/>
  <c r="D91" i="3"/>
  <c r="D89" i="3"/>
  <c r="D87" i="3"/>
  <c r="D85" i="3"/>
  <c r="D83" i="3"/>
  <c r="D81" i="3"/>
  <c r="D79" i="3"/>
  <c r="D77" i="3"/>
  <c r="D75" i="3"/>
  <c r="D73" i="3"/>
  <c r="D71" i="3"/>
  <c r="D69" i="3"/>
  <c r="D67" i="3"/>
  <c r="D65" i="3"/>
  <c r="D63" i="3"/>
  <c r="D61" i="3"/>
  <c r="D59" i="3"/>
  <c r="D57" i="3"/>
  <c r="D55" i="3"/>
  <c r="D53" i="3"/>
  <c r="D51" i="3"/>
  <c r="D49" i="3"/>
  <c r="D47" i="3"/>
  <c r="D45" i="3"/>
  <c r="D43" i="3"/>
  <c r="D41" i="3"/>
  <c r="D39" i="3"/>
  <c r="D37" i="3"/>
  <c r="D35" i="3"/>
  <c r="D33" i="3"/>
  <c r="D31" i="3"/>
  <c r="D29" i="3"/>
  <c r="D27" i="3"/>
  <c r="D25" i="3"/>
  <c r="D23" i="3"/>
  <c r="D21" i="3"/>
  <c r="D19" i="3"/>
  <c r="D17" i="3"/>
  <c r="D15" i="3"/>
  <c r="D13" i="3"/>
  <c r="D11" i="3"/>
  <c r="D9" i="3"/>
  <c r="D7" i="3"/>
  <c r="G6" i="3"/>
  <c r="F130" i="3"/>
  <c r="H130" i="3" s="1"/>
  <c r="F128" i="3"/>
  <c r="H128" i="3" s="1"/>
  <c r="F126" i="3"/>
  <c r="H126" i="3" s="1"/>
  <c r="F124" i="3"/>
  <c r="H124" i="3" s="1"/>
  <c r="F122" i="3"/>
  <c r="H122" i="3" s="1"/>
  <c r="F120" i="3"/>
  <c r="H120" i="3" s="1"/>
  <c r="F118" i="3"/>
  <c r="H118" i="3" s="1"/>
  <c r="F116" i="3"/>
  <c r="H116" i="3" s="1"/>
  <c r="F114" i="3"/>
  <c r="H114" i="3" s="1"/>
  <c r="F112" i="3"/>
  <c r="H112" i="3" s="1"/>
  <c r="F110" i="3"/>
  <c r="H110" i="3" s="1"/>
  <c r="F108" i="3"/>
  <c r="H108" i="3" s="1"/>
  <c r="F106" i="3"/>
  <c r="H106" i="3" s="1"/>
  <c r="F104" i="3"/>
  <c r="H104" i="3" s="1"/>
  <c r="F102" i="3"/>
  <c r="H102" i="3" s="1"/>
  <c r="F100" i="3"/>
  <c r="H100" i="3" s="1"/>
  <c r="F98" i="3"/>
  <c r="H98" i="3" s="1"/>
  <c r="F96" i="3"/>
  <c r="H96" i="3" s="1"/>
  <c r="F94" i="3"/>
  <c r="H94" i="3" s="1"/>
  <c r="F92" i="3"/>
  <c r="H92" i="3" s="1"/>
  <c r="F90" i="3"/>
  <c r="H90" i="3" s="1"/>
  <c r="F88" i="3"/>
  <c r="H88" i="3" s="1"/>
  <c r="F86" i="3"/>
  <c r="H86" i="3" s="1"/>
  <c r="F84" i="3"/>
  <c r="H84" i="3" s="1"/>
  <c r="F82" i="3"/>
  <c r="H82" i="3" s="1"/>
  <c r="F80" i="3"/>
  <c r="H80" i="3" s="1"/>
  <c r="F78" i="3"/>
  <c r="H78" i="3" s="1"/>
  <c r="F76" i="3"/>
  <c r="H76" i="3" s="1"/>
  <c r="F74" i="3"/>
  <c r="H74" i="3" s="1"/>
  <c r="F72" i="3"/>
  <c r="H72" i="3" s="1"/>
  <c r="F70" i="3"/>
  <c r="H70" i="3" s="1"/>
  <c r="F68" i="3"/>
  <c r="H68" i="3" s="1"/>
  <c r="F66" i="3"/>
  <c r="H66" i="3" s="1"/>
  <c r="F64" i="3"/>
  <c r="H64" i="3" s="1"/>
  <c r="F62" i="3"/>
  <c r="H62" i="3" s="1"/>
  <c r="F60" i="3"/>
  <c r="H60" i="3" s="1"/>
  <c r="F58" i="3"/>
  <c r="H58" i="3" s="1"/>
  <c r="F56" i="3"/>
  <c r="H56" i="3" s="1"/>
  <c r="F54" i="3"/>
  <c r="H54" i="3" s="1"/>
  <c r="F52" i="3"/>
  <c r="H52" i="3" s="1"/>
  <c r="F50" i="3"/>
  <c r="H50" i="3" s="1"/>
  <c r="F48" i="3"/>
  <c r="H48" i="3" s="1"/>
  <c r="F46" i="3"/>
  <c r="H46" i="3" s="1"/>
  <c r="F44" i="3"/>
  <c r="H44" i="3" s="1"/>
  <c r="F42" i="3"/>
  <c r="H42" i="3" s="1"/>
  <c r="F40" i="3"/>
  <c r="H40" i="3" s="1"/>
  <c r="F38" i="3"/>
  <c r="H38" i="3" s="1"/>
  <c r="F36" i="3"/>
  <c r="H36" i="3" s="1"/>
  <c r="F34" i="3"/>
  <c r="H34" i="3" s="1"/>
  <c r="F32" i="3"/>
  <c r="H32" i="3" s="1"/>
  <c r="F30" i="3"/>
  <c r="H30" i="3" s="1"/>
  <c r="F28" i="3"/>
  <c r="H28" i="3" s="1"/>
  <c r="F26" i="3"/>
  <c r="H26" i="3" s="1"/>
  <c r="F24" i="3"/>
  <c r="H24" i="3" s="1"/>
  <c r="F22" i="3"/>
  <c r="H22" i="3" s="1"/>
  <c r="F20" i="3"/>
  <c r="H20" i="3" s="1"/>
  <c r="F18" i="3"/>
  <c r="H18" i="3" s="1"/>
  <c r="F16" i="3"/>
  <c r="H16" i="3" s="1"/>
  <c r="F14" i="3"/>
  <c r="H14" i="3" s="1"/>
  <c r="F12" i="3"/>
  <c r="H12" i="3" s="1"/>
  <c r="F10" i="3"/>
  <c r="F8" i="3"/>
  <c r="H8" i="3" s="1"/>
  <c r="G131" i="3"/>
  <c r="H131" i="3" s="1"/>
  <c r="G129" i="3"/>
  <c r="G127" i="3"/>
  <c r="H127" i="3" s="1"/>
  <c r="G125" i="3"/>
  <c r="G123" i="3"/>
  <c r="G121" i="3"/>
  <c r="H121" i="3" s="1"/>
  <c r="G119" i="3"/>
  <c r="G117" i="3"/>
  <c r="H117" i="3" s="1"/>
  <c r="G115" i="3"/>
  <c r="G113" i="3"/>
  <c r="H113" i="3" s="1"/>
  <c r="G111" i="3"/>
  <c r="G109" i="3"/>
  <c r="H109" i="3" s="1"/>
  <c r="G107" i="3"/>
  <c r="G105" i="3"/>
  <c r="H105" i="3" s="1"/>
  <c r="G103" i="3"/>
  <c r="G101" i="3"/>
  <c r="H101" i="3" s="1"/>
  <c r="G99" i="3"/>
  <c r="G97" i="3"/>
  <c r="H97" i="3" s="1"/>
  <c r="G95" i="3"/>
  <c r="G93" i="3"/>
  <c r="H93" i="3" s="1"/>
  <c r="G91" i="3"/>
  <c r="H91" i="3" s="1"/>
  <c r="G89" i="3"/>
  <c r="H89" i="3" s="1"/>
  <c r="G87" i="3"/>
  <c r="H87" i="3" s="1"/>
  <c r="G85" i="3"/>
  <c r="H85" i="3" s="1"/>
  <c r="G83" i="3"/>
  <c r="H83" i="3" s="1"/>
  <c r="G81" i="3"/>
  <c r="H81" i="3" s="1"/>
  <c r="G79" i="3"/>
  <c r="H79" i="3" s="1"/>
  <c r="G77" i="3"/>
  <c r="H77" i="3" s="1"/>
  <c r="G75" i="3"/>
  <c r="H75" i="3" s="1"/>
  <c r="G73" i="3"/>
  <c r="H73" i="3" s="1"/>
  <c r="G71" i="3"/>
  <c r="H71" i="3" s="1"/>
  <c r="G69" i="3"/>
  <c r="H69" i="3" s="1"/>
  <c r="G67" i="3"/>
  <c r="H67" i="3" s="1"/>
  <c r="G65" i="3"/>
  <c r="H65" i="3" s="1"/>
  <c r="G63" i="3"/>
  <c r="H63" i="3" s="1"/>
  <c r="G61" i="3"/>
  <c r="H61" i="3" s="1"/>
  <c r="G59" i="3"/>
  <c r="H59" i="3" s="1"/>
  <c r="G57" i="3"/>
  <c r="H57" i="3" s="1"/>
  <c r="G55" i="3"/>
  <c r="H55" i="3" s="1"/>
  <c r="G53" i="3"/>
  <c r="H53" i="3" s="1"/>
  <c r="G51" i="3"/>
  <c r="H51" i="3" s="1"/>
  <c r="G49" i="3"/>
  <c r="H49" i="3" s="1"/>
  <c r="G47" i="3"/>
  <c r="H47" i="3" s="1"/>
  <c r="G45" i="3"/>
  <c r="H45" i="3" s="1"/>
  <c r="G43" i="3"/>
  <c r="H43" i="3" s="1"/>
  <c r="G41" i="3"/>
  <c r="H41" i="3" s="1"/>
  <c r="G39" i="3"/>
  <c r="H39" i="3" s="1"/>
  <c r="G37" i="3"/>
  <c r="H37" i="3" s="1"/>
  <c r="G35" i="3"/>
  <c r="H35" i="3" s="1"/>
  <c r="G33" i="3"/>
  <c r="H33" i="3" s="1"/>
  <c r="G31" i="3"/>
  <c r="H31" i="3" s="1"/>
  <c r="G29" i="3"/>
  <c r="H29" i="3" s="1"/>
  <c r="G27" i="3"/>
  <c r="H27" i="3" s="1"/>
  <c r="G25" i="3"/>
  <c r="H25" i="3" s="1"/>
  <c r="G23" i="3"/>
  <c r="H23" i="3" s="1"/>
  <c r="G21" i="3"/>
  <c r="H21" i="3" s="1"/>
  <c r="G19" i="3"/>
  <c r="H19" i="3" s="1"/>
  <c r="G17" i="3"/>
  <c r="H17" i="3" s="1"/>
  <c r="G15" i="3"/>
  <c r="G13" i="3"/>
  <c r="H13" i="3" s="1"/>
  <c r="G11" i="3"/>
  <c r="G9" i="3"/>
  <c r="H9" i="3" s="1"/>
  <c r="G7" i="3"/>
  <c r="D8" i="4"/>
  <c r="C9" i="4"/>
  <c r="D12" i="4"/>
  <c r="C13" i="4"/>
  <c r="D16" i="4"/>
  <c r="C17" i="4"/>
  <c r="J66" i="6" l="1"/>
  <c r="J17" i="6"/>
  <c r="J25" i="7"/>
  <c r="J57" i="6"/>
  <c r="J65" i="7"/>
  <c r="J19" i="13"/>
  <c r="M19" i="13" s="1"/>
  <c r="N19" i="13" s="1"/>
  <c r="K15" i="15" s="1"/>
  <c r="I19" i="13"/>
  <c r="J51" i="13"/>
  <c r="I51" i="13"/>
  <c r="K51" i="13" s="1"/>
  <c r="L51" i="13" s="1"/>
  <c r="J83" i="13"/>
  <c r="I83" i="13"/>
  <c r="J115" i="13"/>
  <c r="I115" i="13"/>
  <c r="K115" i="13" s="1"/>
  <c r="L115" i="13" s="1"/>
  <c r="J123" i="13"/>
  <c r="M123" i="13" s="1"/>
  <c r="N123" i="13" s="1"/>
  <c r="K119" i="15" s="1"/>
  <c r="I123" i="13"/>
  <c r="J12" i="7"/>
  <c r="J18" i="7"/>
  <c r="J42" i="7"/>
  <c r="J82" i="7"/>
  <c r="J92" i="6"/>
  <c r="H19" i="5"/>
  <c r="H27" i="5"/>
  <c r="J11" i="6"/>
  <c r="J19" i="7"/>
  <c r="J43" i="6"/>
  <c r="J51" i="7"/>
  <c r="J75" i="6"/>
  <c r="J83" i="7"/>
  <c r="J105" i="7"/>
  <c r="J29" i="13"/>
  <c r="I29" i="13"/>
  <c r="J61" i="13"/>
  <c r="I61" i="13"/>
  <c r="J93" i="13"/>
  <c r="I93" i="13"/>
  <c r="J101" i="13"/>
  <c r="I101" i="13"/>
  <c r="I18" i="14"/>
  <c r="I74" i="14"/>
  <c r="J10" i="14"/>
  <c r="J36" i="14"/>
  <c r="I36" i="14"/>
  <c r="M36" i="14" s="1"/>
  <c r="N36" i="14" s="1"/>
  <c r="L32" i="15" s="1"/>
  <c r="J52" i="14"/>
  <c r="M52" i="14" s="1"/>
  <c r="N52" i="14" s="1"/>
  <c r="L48" i="15" s="1"/>
  <c r="J100" i="14"/>
  <c r="I100" i="14"/>
  <c r="J116" i="14"/>
  <c r="M116" i="14" s="1"/>
  <c r="N116" i="14" s="1"/>
  <c r="L112" i="15" s="1"/>
  <c r="J28" i="7"/>
  <c r="J46" i="6"/>
  <c r="H39" i="4"/>
  <c r="H55" i="4"/>
  <c r="J13" i="6"/>
  <c r="J21" i="7"/>
  <c r="J29" i="6"/>
  <c r="J37" i="7"/>
  <c r="J45" i="6"/>
  <c r="J53" i="7"/>
  <c r="J61" i="6"/>
  <c r="J69" i="7"/>
  <c r="J77" i="6"/>
  <c r="J85" i="7"/>
  <c r="J93" i="6"/>
  <c r="J117" i="6"/>
  <c r="H6" i="10"/>
  <c r="H62" i="10"/>
  <c r="H70" i="10"/>
  <c r="H78" i="10"/>
  <c r="H86" i="10"/>
  <c r="H94" i="10"/>
  <c r="H102" i="10"/>
  <c r="H110" i="10"/>
  <c r="H118" i="10"/>
  <c r="H126" i="10"/>
  <c r="I11" i="13"/>
  <c r="I45" i="13"/>
  <c r="I99" i="13"/>
  <c r="K99" i="13" s="1"/>
  <c r="L99" i="13" s="1"/>
  <c r="I117" i="13"/>
  <c r="I130" i="13"/>
  <c r="K130" i="13" s="1"/>
  <c r="L130" i="13" s="1"/>
  <c r="I8" i="14"/>
  <c r="I42" i="14"/>
  <c r="J104" i="14"/>
  <c r="J120" i="14"/>
  <c r="J26" i="6"/>
  <c r="J82" i="6"/>
  <c r="J17" i="7"/>
  <c r="J25" i="6"/>
  <c r="J27" i="13"/>
  <c r="I27" i="13"/>
  <c r="J59" i="13"/>
  <c r="I59" i="13"/>
  <c r="K59" i="13" s="1"/>
  <c r="L59" i="13" s="1"/>
  <c r="J91" i="13"/>
  <c r="I91" i="13"/>
  <c r="J26" i="14"/>
  <c r="I26" i="14"/>
  <c r="J34" i="14"/>
  <c r="M34" i="14" s="1"/>
  <c r="N34" i="14" s="1"/>
  <c r="L30" i="15" s="1"/>
  <c r="I34" i="14"/>
  <c r="J90" i="14"/>
  <c r="I90" i="14"/>
  <c r="J98" i="14"/>
  <c r="M98" i="14" s="1"/>
  <c r="N98" i="14" s="1"/>
  <c r="L94" i="15" s="1"/>
  <c r="I98" i="14"/>
  <c r="J36" i="6"/>
  <c r="J44" i="6"/>
  <c r="J116" i="6"/>
  <c r="J130" i="7"/>
  <c r="H35" i="5"/>
  <c r="H43" i="5"/>
  <c r="H51" i="5"/>
  <c r="H59" i="5"/>
  <c r="H67" i="5"/>
  <c r="J27" i="7"/>
  <c r="J51" i="6"/>
  <c r="J91" i="7"/>
  <c r="J121" i="7"/>
  <c r="J131" i="6"/>
  <c r="J126" i="13"/>
  <c r="I43" i="13"/>
  <c r="K43" i="13" s="1"/>
  <c r="L43" i="13" s="1"/>
  <c r="I131" i="13"/>
  <c r="K131" i="13" s="1"/>
  <c r="L131" i="13" s="1"/>
  <c r="J37" i="13"/>
  <c r="I37" i="13"/>
  <c r="J69" i="13"/>
  <c r="I69" i="13"/>
  <c r="J125" i="13"/>
  <c r="I125" i="13"/>
  <c r="J58" i="14"/>
  <c r="M58" i="14" s="1"/>
  <c r="N58" i="14" s="1"/>
  <c r="L54" i="15" s="1"/>
  <c r="J130" i="14"/>
  <c r="M130" i="14" s="1"/>
  <c r="N130" i="14" s="1"/>
  <c r="L126" i="15" s="1"/>
  <c r="I68" i="14"/>
  <c r="J24" i="14"/>
  <c r="I24" i="14"/>
  <c r="K24" i="14" s="1"/>
  <c r="L24" i="14" s="1"/>
  <c r="J88" i="14"/>
  <c r="M88" i="14" s="1"/>
  <c r="N88" i="14" s="1"/>
  <c r="L84" i="15" s="1"/>
  <c r="I88" i="14"/>
  <c r="K6" i="14"/>
  <c r="L6" i="14" s="1"/>
  <c r="M6" i="14"/>
  <c r="N6" i="14" s="1"/>
  <c r="L2" i="15" s="1"/>
  <c r="J20" i="7"/>
  <c r="J62" i="6"/>
  <c r="J76" i="7"/>
  <c r="J118" i="6"/>
  <c r="J124" i="7"/>
  <c r="H23" i="4"/>
  <c r="H31" i="4"/>
  <c r="H47" i="4"/>
  <c r="H63" i="4"/>
  <c r="H10" i="3"/>
  <c r="J10" i="6"/>
  <c r="J16" i="6"/>
  <c r="J48" i="6"/>
  <c r="J80" i="6"/>
  <c r="J112" i="6"/>
  <c r="H23" i="5"/>
  <c r="H31" i="5"/>
  <c r="H39" i="5"/>
  <c r="H47" i="5"/>
  <c r="H55" i="5"/>
  <c r="H63" i="5"/>
  <c r="H71" i="5"/>
  <c r="H79" i="5"/>
  <c r="H87" i="5"/>
  <c r="J15" i="6"/>
  <c r="J31" i="6"/>
  <c r="J31" i="7"/>
  <c r="J47" i="6"/>
  <c r="J63" i="6"/>
  <c r="J63" i="7"/>
  <c r="I13" i="13"/>
  <c r="I67" i="13"/>
  <c r="I85" i="13"/>
  <c r="I107" i="13"/>
  <c r="K107" i="13" s="1"/>
  <c r="L107" i="13" s="1"/>
  <c r="I82" i="14"/>
  <c r="I116" i="14"/>
  <c r="J66" i="14"/>
  <c r="M66" i="14" s="1"/>
  <c r="N66" i="14" s="1"/>
  <c r="L62" i="15" s="1"/>
  <c r="J122" i="14"/>
  <c r="M122" i="14" s="1"/>
  <c r="N122" i="14" s="1"/>
  <c r="L118" i="15" s="1"/>
  <c r="J79" i="6"/>
  <c r="J95" i="7"/>
  <c r="J109" i="7"/>
  <c r="J127" i="6"/>
  <c r="H55" i="10"/>
  <c r="H63" i="10"/>
  <c r="H71" i="10"/>
  <c r="H79" i="10"/>
  <c r="H87" i="10"/>
  <c r="H95" i="10"/>
  <c r="H103" i="10"/>
  <c r="H111" i="10"/>
  <c r="H119" i="10"/>
  <c r="H127" i="10"/>
  <c r="J7" i="13"/>
  <c r="M7" i="13" s="1"/>
  <c r="N7" i="13" s="1"/>
  <c r="K3" i="15" s="1"/>
  <c r="J23" i="13"/>
  <c r="J39" i="13"/>
  <c r="J55" i="13"/>
  <c r="M55" i="13" s="1"/>
  <c r="N55" i="13" s="1"/>
  <c r="K51" i="15" s="1"/>
  <c r="J71" i="13"/>
  <c r="M71" i="13" s="1"/>
  <c r="N71" i="13" s="1"/>
  <c r="K67" i="15" s="1"/>
  <c r="J87" i="13"/>
  <c r="J103" i="13"/>
  <c r="J119" i="13"/>
  <c r="M119" i="13" s="1"/>
  <c r="N119" i="13" s="1"/>
  <c r="K115" i="15" s="1"/>
  <c r="I128" i="13"/>
  <c r="K128" i="13" s="1"/>
  <c r="L128" i="13" s="1"/>
  <c r="I14" i="14"/>
  <c r="I30" i="14"/>
  <c r="I46" i="14"/>
  <c r="I62" i="14"/>
  <c r="I78" i="14"/>
  <c r="I94" i="14"/>
  <c r="I110" i="14"/>
  <c r="I126" i="14"/>
  <c r="J12" i="14"/>
  <c r="J28" i="14"/>
  <c r="J44" i="14"/>
  <c r="M44" i="14" s="1"/>
  <c r="N44" i="14" s="1"/>
  <c r="L40" i="15" s="1"/>
  <c r="J60" i="14"/>
  <c r="M60" i="14" s="1"/>
  <c r="N60" i="14" s="1"/>
  <c r="L56" i="15" s="1"/>
  <c r="J76" i="14"/>
  <c r="J92" i="14"/>
  <c r="J108" i="14"/>
  <c r="M108" i="14" s="1"/>
  <c r="N108" i="14" s="1"/>
  <c r="L104" i="15" s="1"/>
  <c r="J124" i="14"/>
  <c r="M124" i="14" s="1"/>
  <c r="N124" i="14" s="1"/>
  <c r="L120" i="15" s="1"/>
  <c r="J81" i="6"/>
  <c r="J81" i="7"/>
  <c r="J97" i="6"/>
  <c r="J113" i="6"/>
  <c r="H57" i="10"/>
  <c r="H65" i="10"/>
  <c r="H73" i="10"/>
  <c r="H81" i="10"/>
  <c r="H89" i="10"/>
  <c r="H97" i="10"/>
  <c r="H105" i="10"/>
  <c r="H113" i="10"/>
  <c r="H121" i="10"/>
  <c r="H129" i="10"/>
  <c r="I12" i="13"/>
  <c r="I20" i="13"/>
  <c r="K20" i="13" s="1"/>
  <c r="L20" i="13" s="1"/>
  <c r="I28" i="13"/>
  <c r="I36" i="13"/>
  <c r="I44" i="13"/>
  <c r="I52" i="13"/>
  <c r="K52" i="13" s="1"/>
  <c r="L52" i="13" s="1"/>
  <c r="I60" i="13"/>
  <c r="I68" i="13"/>
  <c r="I76" i="13"/>
  <c r="I84" i="13"/>
  <c r="K84" i="13" s="1"/>
  <c r="L84" i="13" s="1"/>
  <c r="I92" i="13"/>
  <c r="I100" i="13"/>
  <c r="I108" i="13"/>
  <c r="I116" i="13"/>
  <c r="K116" i="13" s="1"/>
  <c r="L116" i="13" s="1"/>
  <c r="J9" i="13"/>
  <c r="J25" i="13"/>
  <c r="J41" i="13"/>
  <c r="J57" i="13"/>
  <c r="J46" i="14"/>
  <c r="J54" i="14"/>
  <c r="J6" i="14"/>
  <c r="H9" i="4"/>
  <c r="H17" i="4"/>
  <c r="H25" i="4"/>
  <c r="H33" i="4"/>
  <c r="H41" i="4"/>
  <c r="H49" i="4"/>
  <c r="H57" i="4"/>
  <c r="H65" i="4"/>
  <c r="H73" i="4"/>
  <c r="H81" i="4"/>
  <c r="H89" i="4"/>
  <c r="H131" i="5"/>
  <c r="J6" i="13"/>
  <c r="J128" i="13"/>
  <c r="J15" i="13"/>
  <c r="J31" i="13"/>
  <c r="M31" i="13" s="1"/>
  <c r="N31" i="13" s="1"/>
  <c r="K27" i="15" s="1"/>
  <c r="J47" i="13"/>
  <c r="M47" i="13" s="1"/>
  <c r="N47" i="13" s="1"/>
  <c r="K43" i="15" s="1"/>
  <c r="J63" i="13"/>
  <c r="J79" i="13"/>
  <c r="J95" i="13"/>
  <c r="M95" i="13" s="1"/>
  <c r="N95" i="13" s="1"/>
  <c r="K91" i="15" s="1"/>
  <c r="J111" i="13"/>
  <c r="M111" i="13" s="1"/>
  <c r="N111" i="13" s="1"/>
  <c r="K107" i="15" s="1"/>
  <c r="J127" i="13"/>
  <c r="H97" i="4"/>
  <c r="I8" i="13"/>
  <c r="K8" i="13" s="1"/>
  <c r="L8" i="13" s="1"/>
  <c r="I16" i="13"/>
  <c r="I24" i="13"/>
  <c r="I32" i="13"/>
  <c r="I40" i="13"/>
  <c r="K40" i="13" s="1"/>
  <c r="L40" i="13" s="1"/>
  <c r="I48" i="13"/>
  <c r="I56" i="13"/>
  <c r="I64" i="13"/>
  <c r="I72" i="13"/>
  <c r="K72" i="13" s="1"/>
  <c r="L72" i="13" s="1"/>
  <c r="I80" i="13"/>
  <c r="I88" i="13"/>
  <c r="I96" i="13"/>
  <c r="I104" i="13"/>
  <c r="K104" i="13" s="1"/>
  <c r="L104" i="13" s="1"/>
  <c r="I112" i="13"/>
  <c r="I120" i="13"/>
  <c r="I9" i="13"/>
  <c r="I17" i="13"/>
  <c r="I25" i="13"/>
  <c r="I33" i="13"/>
  <c r="I41" i="13"/>
  <c r="I49" i="13"/>
  <c r="I57" i="13"/>
  <c r="I65" i="13"/>
  <c r="I73" i="13"/>
  <c r="I81" i="13"/>
  <c r="I89" i="13"/>
  <c r="I97" i="13"/>
  <c r="I105" i="13"/>
  <c r="I113" i="13"/>
  <c r="I121" i="13"/>
  <c r="I129" i="13"/>
  <c r="K7" i="14"/>
  <c r="L7" i="14" s="1"/>
  <c r="K11" i="14"/>
  <c r="L11" i="14" s="1"/>
  <c r="K15" i="14"/>
  <c r="L15" i="14" s="1"/>
  <c r="K19" i="14"/>
  <c r="L19" i="14" s="1"/>
  <c r="K23" i="14"/>
  <c r="L23" i="14" s="1"/>
  <c r="K27" i="14"/>
  <c r="L27" i="14" s="1"/>
  <c r="M8" i="14"/>
  <c r="N8" i="14" s="1"/>
  <c r="L4" i="15" s="1"/>
  <c r="K8" i="14"/>
  <c r="L8" i="14" s="1"/>
  <c r="M12" i="14"/>
  <c r="N12" i="14" s="1"/>
  <c r="L8" i="15" s="1"/>
  <c r="K12" i="14"/>
  <c r="L12" i="14" s="1"/>
  <c r="M16" i="14"/>
  <c r="N16" i="14" s="1"/>
  <c r="L12" i="15" s="1"/>
  <c r="K16" i="14"/>
  <c r="L16" i="14" s="1"/>
  <c r="M20" i="14"/>
  <c r="N20" i="14" s="1"/>
  <c r="L16" i="15" s="1"/>
  <c r="K20" i="14"/>
  <c r="L20" i="14" s="1"/>
  <c r="M28" i="14"/>
  <c r="N28" i="14" s="1"/>
  <c r="L24" i="15" s="1"/>
  <c r="K28" i="14"/>
  <c r="L28" i="14" s="1"/>
  <c r="M32" i="14"/>
  <c r="N32" i="14" s="1"/>
  <c r="L28" i="15" s="1"/>
  <c r="K32" i="14"/>
  <c r="L32" i="14" s="1"/>
  <c r="K36" i="14"/>
  <c r="L36" i="14" s="1"/>
  <c r="M40" i="14"/>
  <c r="N40" i="14" s="1"/>
  <c r="L36" i="15" s="1"/>
  <c r="K40" i="14"/>
  <c r="L40" i="14" s="1"/>
  <c r="K44" i="14"/>
  <c r="L44" i="14" s="1"/>
  <c r="M48" i="14"/>
  <c r="N48" i="14" s="1"/>
  <c r="L44" i="15" s="1"/>
  <c r="K48" i="14"/>
  <c r="L48" i="14" s="1"/>
  <c r="K52" i="14"/>
  <c r="L52" i="14" s="1"/>
  <c r="M56" i="14"/>
  <c r="N56" i="14" s="1"/>
  <c r="L52" i="15" s="1"/>
  <c r="K56" i="14"/>
  <c r="L56" i="14" s="1"/>
  <c r="K60" i="14"/>
  <c r="L60" i="14" s="1"/>
  <c r="M64" i="14"/>
  <c r="N64" i="14" s="1"/>
  <c r="L60" i="15" s="1"/>
  <c r="K64" i="14"/>
  <c r="L64" i="14" s="1"/>
  <c r="M68" i="14"/>
  <c r="N68" i="14" s="1"/>
  <c r="L64" i="15" s="1"/>
  <c r="K68" i="14"/>
  <c r="L68" i="14" s="1"/>
  <c r="M72" i="14"/>
  <c r="N72" i="14" s="1"/>
  <c r="L68" i="15" s="1"/>
  <c r="K72" i="14"/>
  <c r="L72" i="14" s="1"/>
  <c r="M76" i="14"/>
  <c r="N76" i="14" s="1"/>
  <c r="L72" i="15" s="1"/>
  <c r="K76" i="14"/>
  <c r="L76" i="14" s="1"/>
  <c r="M80" i="14"/>
  <c r="N80" i="14" s="1"/>
  <c r="L76" i="15" s="1"/>
  <c r="K80" i="14"/>
  <c r="L80" i="14" s="1"/>
  <c r="M84" i="14"/>
  <c r="N84" i="14" s="1"/>
  <c r="L80" i="15" s="1"/>
  <c r="K84" i="14"/>
  <c r="L84" i="14" s="1"/>
  <c r="K88" i="14"/>
  <c r="L88" i="14" s="1"/>
  <c r="M92" i="14"/>
  <c r="N92" i="14" s="1"/>
  <c r="L88" i="15" s="1"/>
  <c r="K92" i="14"/>
  <c r="L92" i="14" s="1"/>
  <c r="M96" i="14"/>
  <c r="N96" i="14" s="1"/>
  <c r="L92" i="15" s="1"/>
  <c r="K96" i="14"/>
  <c r="L96" i="14" s="1"/>
  <c r="M100" i="14"/>
  <c r="N100" i="14" s="1"/>
  <c r="L96" i="15" s="1"/>
  <c r="K100" i="14"/>
  <c r="L100" i="14" s="1"/>
  <c r="M104" i="14"/>
  <c r="N104" i="14" s="1"/>
  <c r="L100" i="15" s="1"/>
  <c r="K104" i="14"/>
  <c r="L104" i="14" s="1"/>
  <c r="K108" i="14"/>
  <c r="L108" i="14" s="1"/>
  <c r="M112" i="14"/>
  <c r="N112" i="14" s="1"/>
  <c r="L108" i="15" s="1"/>
  <c r="K112" i="14"/>
  <c r="L112" i="14" s="1"/>
  <c r="K116" i="14"/>
  <c r="L116" i="14" s="1"/>
  <c r="M120" i="14"/>
  <c r="N120" i="14" s="1"/>
  <c r="L116" i="15" s="1"/>
  <c r="K120" i="14"/>
  <c r="L120" i="14" s="1"/>
  <c r="K124" i="14"/>
  <c r="L124" i="14" s="1"/>
  <c r="M128" i="14"/>
  <c r="N128" i="14" s="1"/>
  <c r="L124" i="15" s="1"/>
  <c r="K128" i="14"/>
  <c r="L128" i="14" s="1"/>
  <c r="M29" i="14"/>
  <c r="N29" i="14" s="1"/>
  <c r="L25" i="15" s="1"/>
  <c r="K29" i="14"/>
  <c r="L29" i="14" s="1"/>
  <c r="M33" i="14"/>
  <c r="N33" i="14" s="1"/>
  <c r="L29" i="15" s="1"/>
  <c r="K33" i="14"/>
  <c r="L33" i="14" s="1"/>
  <c r="M37" i="14"/>
  <c r="N37" i="14" s="1"/>
  <c r="L33" i="15" s="1"/>
  <c r="K37" i="14"/>
  <c r="L37" i="14" s="1"/>
  <c r="M41" i="14"/>
  <c r="N41" i="14" s="1"/>
  <c r="L37" i="15" s="1"/>
  <c r="K41" i="14"/>
  <c r="L41" i="14" s="1"/>
  <c r="M45" i="14"/>
  <c r="N45" i="14" s="1"/>
  <c r="L41" i="15" s="1"/>
  <c r="K45" i="14"/>
  <c r="L45" i="14" s="1"/>
  <c r="M49" i="14"/>
  <c r="N49" i="14" s="1"/>
  <c r="L45" i="15" s="1"/>
  <c r="K49" i="14"/>
  <c r="L49" i="14" s="1"/>
  <c r="M53" i="14"/>
  <c r="N53" i="14" s="1"/>
  <c r="L49" i="15" s="1"/>
  <c r="K53" i="14"/>
  <c r="L53" i="14" s="1"/>
  <c r="M57" i="14"/>
  <c r="N57" i="14" s="1"/>
  <c r="L53" i="15" s="1"/>
  <c r="K57" i="14"/>
  <c r="L57" i="14" s="1"/>
  <c r="M61" i="14"/>
  <c r="N61" i="14" s="1"/>
  <c r="L57" i="15" s="1"/>
  <c r="K61" i="14"/>
  <c r="L61" i="14" s="1"/>
  <c r="M65" i="14"/>
  <c r="N65" i="14" s="1"/>
  <c r="L61" i="15" s="1"/>
  <c r="K65" i="14"/>
  <c r="L65" i="14" s="1"/>
  <c r="M69" i="14"/>
  <c r="N69" i="14" s="1"/>
  <c r="L65" i="15" s="1"/>
  <c r="K69" i="14"/>
  <c r="L69" i="14" s="1"/>
  <c r="M73" i="14"/>
  <c r="N73" i="14" s="1"/>
  <c r="L69" i="15" s="1"/>
  <c r="K73" i="14"/>
  <c r="L73" i="14" s="1"/>
  <c r="M77" i="14"/>
  <c r="N77" i="14" s="1"/>
  <c r="L73" i="15" s="1"/>
  <c r="K77" i="14"/>
  <c r="L77" i="14" s="1"/>
  <c r="M81" i="14"/>
  <c r="N81" i="14" s="1"/>
  <c r="L77" i="15" s="1"/>
  <c r="K81" i="14"/>
  <c r="L81" i="14" s="1"/>
  <c r="M85" i="14"/>
  <c r="N85" i="14" s="1"/>
  <c r="L81" i="15" s="1"/>
  <c r="K85" i="14"/>
  <c r="L85" i="14" s="1"/>
  <c r="M89" i="14"/>
  <c r="N89" i="14" s="1"/>
  <c r="L85" i="15" s="1"/>
  <c r="K89" i="14"/>
  <c r="L89" i="14" s="1"/>
  <c r="M93" i="14"/>
  <c r="N93" i="14" s="1"/>
  <c r="L89" i="15" s="1"/>
  <c r="K93" i="14"/>
  <c r="L93" i="14" s="1"/>
  <c r="M97" i="14"/>
  <c r="N97" i="14" s="1"/>
  <c r="L93" i="15" s="1"/>
  <c r="K97" i="14"/>
  <c r="L97" i="14" s="1"/>
  <c r="M101" i="14"/>
  <c r="N101" i="14" s="1"/>
  <c r="L97" i="15" s="1"/>
  <c r="K101" i="14"/>
  <c r="L101" i="14" s="1"/>
  <c r="M105" i="14"/>
  <c r="N105" i="14" s="1"/>
  <c r="L101" i="15" s="1"/>
  <c r="K105" i="14"/>
  <c r="L105" i="14" s="1"/>
  <c r="M109" i="14"/>
  <c r="N109" i="14" s="1"/>
  <c r="L105" i="15" s="1"/>
  <c r="K109" i="14"/>
  <c r="L109" i="14" s="1"/>
  <c r="M113" i="14"/>
  <c r="N113" i="14" s="1"/>
  <c r="L109" i="15" s="1"/>
  <c r="K113" i="14"/>
  <c r="L113" i="14" s="1"/>
  <c r="M117" i="14"/>
  <c r="N117" i="14" s="1"/>
  <c r="L113" i="15" s="1"/>
  <c r="K117" i="14"/>
  <c r="L117" i="14" s="1"/>
  <c r="M121" i="14"/>
  <c r="N121" i="14" s="1"/>
  <c r="L117" i="15" s="1"/>
  <c r="K121" i="14"/>
  <c r="L121" i="14" s="1"/>
  <c r="M125" i="14"/>
  <c r="N125" i="14" s="1"/>
  <c r="L121" i="15" s="1"/>
  <c r="K125" i="14"/>
  <c r="L125" i="14" s="1"/>
  <c r="M129" i="14"/>
  <c r="N129" i="14" s="1"/>
  <c r="L125" i="15" s="1"/>
  <c r="K129" i="14"/>
  <c r="L129" i="14" s="1"/>
  <c r="I9" i="14"/>
  <c r="I13" i="14"/>
  <c r="I17" i="14"/>
  <c r="I21" i="14"/>
  <c r="I25" i="14"/>
  <c r="J7" i="14"/>
  <c r="M7" i="14" s="1"/>
  <c r="N7" i="14" s="1"/>
  <c r="L3" i="15" s="1"/>
  <c r="J11" i="14"/>
  <c r="M11" i="14" s="1"/>
  <c r="N11" i="14" s="1"/>
  <c r="L7" i="15" s="1"/>
  <c r="J15" i="14"/>
  <c r="M15" i="14" s="1"/>
  <c r="N15" i="14" s="1"/>
  <c r="L11" i="15" s="1"/>
  <c r="J19" i="14"/>
  <c r="M19" i="14" s="1"/>
  <c r="N19" i="14" s="1"/>
  <c r="L15" i="15" s="1"/>
  <c r="J23" i="14"/>
  <c r="M23" i="14" s="1"/>
  <c r="N23" i="14" s="1"/>
  <c r="L19" i="15" s="1"/>
  <c r="J27" i="14"/>
  <c r="M27" i="14" s="1"/>
  <c r="N27" i="14" s="1"/>
  <c r="L23" i="15" s="1"/>
  <c r="M10" i="14"/>
  <c r="N10" i="14" s="1"/>
  <c r="L6" i="15" s="1"/>
  <c r="K10" i="14"/>
  <c r="L10" i="14" s="1"/>
  <c r="M14" i="14"/>
  <c r="N14" i="14" s="1"/>
  <c r="L10" i="15" s="1"/>
  <c r="K14" i="14"/>
  <c r="L14" i="14" s="1"/>
  <c r="M22" i="14"/>
  <c r="N22" i="14" s="1"/>
  <c r="L18" i="15" s="1"/>
  <c r="K22" i="14"/>
  <c r="L22" i="14" s="1"/>
  <c r="M30" i="14"/>
  <c r="N30" i="14" s="1"/>
  <c r="L26" i="15" s="1"/>
  <c r="K30" i="14"/>
  <c r="L30" i="14" s="1"/>
  <c r="K34" i="14"/>
  <c r="L34" i="14" s="1"/>
  <c r="M38" i="14"/>
  <c r="N38" i="14" s="1"/>
  <c r="L34" i="15" s="1"/>
  <c r="K38" i="14"/>
  <c r="L38" i="14" s="1"/>
  <c r="M46" i="14"/>
  <c r="N46" i="14" s="1"/>
  <c r="L42" i="15" s="1"/>
  <c r="K46" i="14"/>
  <c r="L46" i="14" s="1"/>
  <c r="M50" i="14"/>
  <c r="N50" i="14" s="1"/>
  <c r="L46" i="15" s="1"/>
  <c r="K50" i="14"/>
  <c r="L50" i="14" s="1"/>
  <c r="M54" i="14"/>
  <c r="N54" i="14" s="1"/>
  <c r="L50" i="15" s="1"/>
  <c r="K54" i="14"/>
  <c r="L54" i="14" s="1"/>
  <c r="K58" i="14"/>
  <c r="L58" i="14" s="1"/>
  <c r="M62" i="14"/>
  <c r="N62" i="14" s="1"/>
  <c r="L58" i="15" s="1"/>
  <c r="K62" i="14"/>
  <c r="L62" i="14" s="1"/>
  <c r="K66" i="14"/>
  <c r="L66" i="14" s="1"/>
  <c r="M70" i="14"/>
  <c r="N70" i="14" s="1"/>
  <c r="L66" i="15" s="1"/>
  <c r="K70" i="14"/>
  <c r="L70" i="14" s="1"/>
  <c r="M78" i="14"/>
  <c r="N78" i="14" s="1"/>
  <c r="L74" i="15" s="1"/>
  <c r="K78" i="14"/>
  <c r="L78" i="14" s="1"/>
  <c r="M82" i="14"/>
  <c r="N82" i="14" s="1"/>
  <c r="L78" i="15" s="1"/>
  <c r="K82" i="14"/>
  <c r="L82" i="14" s="1"/>
  <c r="M86" i="14"/>
  <c r="N86" i="14" s="1"/>
  <c r="L82" i="15" s="1"/>
  <c r="K86" i="14"/>
  <c r="L86" i="14" s="1"/>
  <c r="M94" i="14"/>
  <c r="N94" i="14" s="1"/>
  <c r="L90" i="15" s="1"/>
  <c r="K94" i="14"/>
  <c r="L94" i="14" s="1"/>
  <c r="K98" i="14"/>
  <c r="L98" i="14" s="1"/>
  <c r="M102" i="14"/>
  <c r="N102" i="14" s="1"/>
  <c r="L98" i="15" s="1"/>
  <c r="K102" i="14"/>
  <c r="L102" i="14" s="1"/>
  <c r="M106" i="14"/>
  <c r="N106" i="14" s="1"/>
  <c r="L102" i="15" s="1"/>
  <c r="K106" i="14"/>
  <c r="L106" i="14" s="1"/>
  <c r="M110" i="14"/>
  <c r="N110" i="14" s="1"/>
  <c r="L106" i="15" s="1"/>
  <c r="K110" i="14"/>
  <c r="L110" i="14" s="1"/>
  <c r="M114" i="14"/>
  <c r="N114" i="14" s="1"/>
  <c r="L110" i="15" s="1"/>
  <c r="K114" i="14"/>
  <c r="L114" i="14" s="1"/>
  <c r="M118" i="14"/>
  <c r="N118" i="14" s="1"/>
  <c r="L114" i="15" s="1"/>
  <c r="K118" i="14"/>
  <c r="L118" i="14" s="1"/>
  <c r="K122" i="14"/>
  <c r="L122" i="14" s="1"/>
  <c r="M126" i="14"/>
  <c r="N126" i="14" s="1"/>
  <c r="L122" i="15" s="1"/>
  <c r="K126" i="14"/>
  <c r="L126" i="14" s="1"/>
  <c r="K130" i="14"/>
  <c r="L130" i="14" s="1"/>
  <c r="M31" i="14"/>
  <c r="N31" i="14" s="1"/>
  <c r="L27" i="15" s="1"/>
  <c r="K31" i="14"/>
  <c r="L31" i="14" s="1"/>
  <c r="M35" i="14"/>
  <c r="N35" i="14" s="1"/>
  <c r="L31" i="15" s="1"/>
  <c r="K35" i="14"/>
  <c r="L35" i="14" s="1"/>
  <c r="M39" i="14"/>
  <c r="N39" i="14" s="1"/>
  <c r="L35" i="15" s="1"/>
  <c r="K39" i="14"/>
  <c r="L39" i="14" s="1"/>
  <c r="M43" i="14"/>
  <c r="N43" i="14" s="1"/>
  <c r="L39" i="15" s="1"/>
  <c r="K43" i="14"/>
  <c r="L43" i="14" s="1"/>
  <c r="M47" i="14"/>
  <c r="N47" i="14" s="1"/>
  <c r="L43" i="15" s="1"/>
  <c r="K47" i="14"/>
  <c r="L47" i="14" s="1"/>
  <c r="M51" i="14"/>
  <c r="N51" i="14" s="1"/>
  <c r="L47" i="15" s="1"/>
  <c r="K51" i="14"/>
  <c r="L51" i="14" s="1"/>
  <c r="M55" i="14"/>
  <c r="N55" i="14" s="1"/>
  <c r="L51" i="15" s="1"/>
  <c r="K55" i="14"/>
  <c r="L55" i="14" s="1"/>
  <c r="M59" i="14"/>
  <c r="N59" i="14" s="1"/>
  <c r="L55" i="15" s="1"/>
  <c r="K59" i="14"/>
  <c r="L59" i="14" s="1"/>
  <c r="M63" i="14"/>
  <c r="N63" i="14" s="1"/>
  <c r="L59" i="15" s="1"/>
  <c r="K63" i="14"/>
  <c r="L63" i="14" s="1"/>
  <c r="M67" i="14"/>
  <c r="N67" i="14" s="1"/>
  <c r="L63" i="15" s="1"/>
  <c r="K67" i="14"/>
  <c r="L67" i="14" s="1"/>
  <c r="M71" i="14"/>
  <c r="N71" i="14" s="1"/>
  <c r="L67" i="15" s="1"/>
  <c r="K71" i="14"/>
  <c r="L71" i="14" s="1"/>
  <c r="M75" i="14"/>
  <c r="N75" i="14" s="1"/>
  <c r="L71" i="15" s="1"/>
  <c r="K75" i="14"/>
  <c r="L75" i="14" s="1"/>
  <c r="M79" i="14"/>
  <c r="N79" i="14" s="1"/>
  <c r="L75" i="15" s="1"/>
  <c r="K79" i="14"/>
  <c r="L79" i="14" s="1"/>
  <c r="M83" i="14"/>
  <c r="N83" i="14" s="1"/>
  <c r="L79" i="15" s="1"/>
  <c r="K83" i="14"/>
  <c r="L83" i="14" s="1"/>
  <c r="M87" i="14"/>
  <c r="N87" i="14" s="1"/>
  <c r="L83" i="15" s="1"/>
  <c r="K87" i="14"/>
  <c r="L87" i="14" s="1"/>
  <c r="M91" i="14"/>
  <c r="N91" i="14" s="1"/>
  <c r="L87" i="15" s="1"/>
  <c r="K91" i="14"/>
  <c r="L91" i="14" s="1"/>
  <c r="M95" i="14"/>
  <c r="N95" i="14" s="1"/>
  <c r="L91" i="15" s="1"/>
  <c r="K95" i="14"/>
  <c r="L95" i="14" s="1"/>
  <c r="M99" i="14"/>
  <c r="N99" i="14" s="1"/>
  <c r="L95" i="15" s="1"/>
  <c r="K99" i="14"/>
  <c r="L99" i="14" s="1"/>
  <c r="M103" i="14"/>
  <c r="N103" i="14" s="1"/>
  <c r="L99" i="15" s="1"/>
  <c r="K103" i="14"/>
  <c r="L103" i="14" s="1"/>
  <c r="M107" i="14"/>
  <c r="N107" i="14" s="1"/>
  <c r="L103" i="15" s="1"/>
  <c r="K107" i="14"/>
  <c r="L107" i="14" s="1"/>
  <c r="M111" i="14"/>
  <c r="N111" i="14" s="1"/>
  <c r="L107" i="15" s="1"/>
  <c r="K111" i="14"/>
  <c r="L111" i="14" s="1"/>
  <c r="M115" i="14"/>
  <c r="N115" i="14" s="1"/>
  <c r="L111" i="15" s="1"/>
  <c r="K115" i="14"/>
  <c r="L115" i="14" s="1"/>
  <c r="M119" i="14"/>
  <c r="N119" i="14" s="1"/>
  <c r="L115" i="15" s="1"/>
  <c r="K119" i="14"/>
  <c r="L119" i="14" s="1"/>
  <c r="M123" i="14"/>
  <c r="N123" i="14" s="1"/>
  <c r="L119" i="15" s="1"/>
  <c r="K123" i="14"/>
  <c r="L123" i="14" s="1"/>
  <c r="M127" i="14"/>
  <c r="N127" i="14" s="1"/>
  <c r="L123" i="15" s="1"/>
  <c r="K127" i="14"/>
  <c r="L127" i="14" s="1"/>
  <c r="M131" i="14"/>
  <c r="N131" i="14" s="1"/>
  <c r="L127" i="15" s="1"/>
  <c r="K131" i="14"/>
  <c r="L131" i="14" s="1"/>
  <c r="M122" i="13"/>
  <c r="N122" i="13" s="1"/>
  <c r="K118" i="15" s="1"/>
  <c r="M126" i="13"/>
  <c r="N126" i="13" s="1"/>
  <c r="K122" i="15" s="1"/>
  <c r="M130" i="13"/>
  <c r="N130" i="13" s="1"/>
  <c r="K126" i="15" s="1"/>
  <c r="K10" i="13"/>
  <c r="L10" i="13" s="1"/>
  <c r="K14" i="13"/>
  <c r="L14" i="13" s="1"/>
  <c r="K18" i="13"/>
  <c r="L18" i="13" s="1"/>
  <c r="K22" i="13"/>
  <c r="L22" i="13" s="1"/>
  <c r="K26" i="13"/>
  <c r="L26" i="13" s="1"/>
  <c r="K30" i="13"/>
  <c r="L30" i="13" s="1"/>
  <c r="K34" i="13"/>
  <c r="L34" i="13" s="1"/>
  <c r="K38" i="13"/>
  <c r="L38" i="13" s="1"/>
  <c r="K42" i="13"/>
  <c r="L42" i="13" s="1"/>
  <c r="K46" i="13"/>
  <c r="L46" i="13" s="1"/>
  <c r="K50" i="13"/>
  <c r="L50" i="13" s="1"/>
  <c r="K54" i="13"/>
  <c r="L54" i="13" s="1"/>
  <c r="K58" i="13"/>
  <c r="L58" i="13" s="1"/>
  <c r="K62" i="13"/>
  <c r="L62" i="13" s="1"/>
  <c r="K66" i="13"/>
  <c r="L66" i="13" s="1"/>
  <c r="K70" i="13"/>
  <c r="L70" i="13" s="1"/>
  <c r="K74" i="13"/>
  <c r="L74" i="13" s="1"/>
  <c r="K78" i="13"/>
  <c r="L78" i="13" s="1"/>
  <c r="K82" i="13"/>
  <c r="L82" i="13" s="1"/>
  <c r="K86" i="13"/>
  <c r="L86" i="13" s="1"/>
  <c r="K90" i="13"/>
  <c r="L90" i="13" s="1"/>
  <c r="K94" i="13"/>
  <c r="L94" i="13" s="1"/>
  <c r="K98" i="13"/>
  <c r="L98" i="13" s="1"/>
  <c r="K102" i="13"/>
  <c r="L102" i="13" s="1"/>
  <c r="K106" i="13"/>
  <c r="L106" i="13" s="1"/>
  <c r="K110" i="13"/>
  <c r="L110" i="13" s="1"/>
  <c r="K114" i="13"/>
  <c r="L114" i="13" s="1"/>
  <c r="K118" i="13"/>
  <c r="L118" i="13" s="1"/>
  <c r="K12" i="13"/>
  <c r="L12" i="13" s="1"/>
  <c r="K16" i="13"/>
  <c r="L16" i="13" s="1"/>
  <c r="K24" i="13"/>
  <c r="L24" i="13" s="1"/>
  <c r="K28" i="13"/>
  <c r="L28" i="13" s="1"/>
  <c r="K32" i="13"/>
  <c r="L32" i="13" s="1"/>
  <c r="K36" i="13"/>
  <c r="L36" i="13" s="1"/>
  <c r="K44" i="13"/>
  <c r="L44" i="13" s="1"/>
  <c r="K48" i="13"/>
  <c r="L48" i="13" s="1"/>
  <c r="K56" i="13"/>
  <c r="L56" i="13" s="1"/>
  <c r="K60" i="13"/>
  <c r="L60" i="13" s="1"/>
  <c r="K64" i="13"/>
  <c r="L64" i="13" s="1"/>
  <c r="K68" i="13"/>
  <c r="L68" i="13" s="1"/>
  <c r="K76" i="13"/>
  <c r="L76" i="13" s="1"/>
  <c r="K80" i="13"/>
  <c r="L80" i="13" s="1"/>
  <c r="K88" i="13"/>
  <c r="L88" i="13" s="1"/>
  <c r="K92" i="13"/>
  <c r="L92" i="13" s="1"/>
  <c r="K96" i="13"/>
  <c r="L96" i="13" s="1"/>
  <c r="K100" i="13"/>
  <c r="L100" i="13" s="1"/>
  <c r="K108" i="13"/>
  <c r="L108" i="13" s="1"/>
  <c r="K112" i="13"/>
  <c r="L112" i="13" s="1"/>
  <c r="K120" i="13"/>
  <c r="L120" i="13" s="1"/>
  <c r="M9" i="13"/>
  <c r="N9" i="13" s="1"/>
  <c r="K5" i="15" s="1"/>
  <c r="K9" i="13"/>
  <c r="L9" i="13" s="1"/>
  <c r="M13" i="13"/>
  <c r="N13" i="13" s="1"/>
  <c r="K9" i="15" s="1"/>
  <c r="K13" i="13"/>
  <c r="L13" i="13" s="1"/>
  <c r="M17" i="13"/>
  <c r="N17" i="13" s="1"/>
  <c r="K13" i="15" s="1"/>
  <c r="K17" i="13"/>
  <c r="L17" i="13" s="1"/>
  <c r="M21" i="13"/>
  <c r="N21" i="13" s="1"/>
  <c r="K17" i="15" s="1"/>
  <c r="K21" i="13"/>
  <c r="L21" i="13" s="1"/>
  <c r="M25" i="13"/>
  <c r="N25" i="13" s="1"/>
  <c r="K21" i="15" s="1"/>
  <c r="K25" i="13"/>
  <c r="L25" i="13" s="1"/>
  <c r="M33" i="13"/>
  <c r="N33" i="13" s="1"/>
  <c r="K29" i="15" s="1"/>
  <c r="K33" i="13"/>
  <c r="L33" i="13" s="1"/>
  <c r="M37" i="13"/>
  <c r="N37" i="13" s="1"/>
  <c r="K33" i="15" s="1"/>
  <c r="K37" i="13"/>
  <c r="L37" i="13" s="1"/>
  <c r="M41" i="13"/>
  <c r="N41" i="13" s="1"/>
  <c r="K37" i="15" s="1"/>
  <c r="K41" i="13"/>
  <c r="L41" i="13" s="1"/>
  <c r="M45" i="13"/>
  <c r="N45" i="13" s="1"/>
  <c r="K41" i="15" s="1"/>
  <c r="K45" i="13"/>
  <c r="L45" i="13" s="1"/>
  <c r="M49" i="13"/>
  <c r="N49" i="13" s="1"/>
  <c r="K45" i="15" s="1"/>
  <c r="K49" i="13"/>
  <c r="L49" i="13" s="1"/>
  <c r="M53" i="13"/>
  <c r="N53" i="13" s="1"/>
  <c r="K49" i="15" s="1"/>
  <c r="K53" i="13"/>
  <c r="L53" i="13" s="1"/>
  <c r="M57" i="13"/>
  <c r="N57" i="13" s="1"/>
  <c r="K53" i="15" s="1"/>
  <c r="K57" i="13"/>
  <c r="L57" i="13" s="1"/>
  <c r="M61" i="13"/>
  <c r="N61" i="13" s="1"/>
  <c r="K57" i="15" s="1"/>
  <c r="K61" i="13"/>
  <c r="L61" i="13" s="1"/>
  <c r="M65" i="13"/>
  <c r="N65" i="13" s="1"/>
  <c r="K61" i="15" s="1"/>
  <c r="K65" i="13"/>
  <c r="L65" i="13" s="1"/>
  <c r="M73" i="13"/>
  <c r="N73" i="13" s="1"/>
  <c r="K69" i="15" s="1"/>
  <c r="K73" i="13"/>
  <c r="L73" i="13" s="1"/>
  <c r="M77" i="13"/>
  <c r="N77" i="13" s="1"/>
  <c r="K73" i="15" s="1"/>
  <c r="K77" i="13"/>
  <c r="L77" i="13" s="1"/>
  <c r="M81" i="13"/>
  <c r="N81" i="13" s="1"/>
  <c r="K77" i="15" s="1"/>
  <c r="K81" i="13"/>
  <c r="L81" i="13" s="1"/>
  <c r="M89" i="13"/>
  <c r="N89" i="13" s="1"/>
  <c r="K85" i="15" s="1"/>
  <c r="K89" i="13"/>
  <c r="L89" i="13" s="1"/>
  <c r="M97" i="13"/>
  <c r="N97" i="13" s="1"/>
  <c r="K93" i="15" s="1"/>
  <c r="K97" i="13"/>
  <c r="L97" i="13" s="1"/>
  <c r="M101" i="13"/>
  <c r="N101" i="13" s="1"/>
  <c r="K97" i="15" s="1"/>
  <c r="K101" i="13"/>
  <c r="L101" i="13" s="1"/>
  <c r="M105" i="13"/>
  <c r="N105" i="13" s="1"/>
  <c r="K101" i="15" s="1"/>
  <c r="K105" i="13"/>
  <c r="L105" i="13" s="1"/>
  <c r="M109" i="13"/>
  <c r="N109" i="13" s="1"/>
  <c r="K105" i="15" s="1"/>
  <c r="K109" i="13"/>
  <c r="L109" i="13" s="1"/>
  <c r="M113" i="13"/>
  <c r="N113" i="13" s="1"/>
  <c r="K109" i="15" s="1"/>
  <c r="K113" i="13"/>
  <c r="L113" i="13" s="1"/>
  <c r="M121" i="13"/>
  <c r="N121" i="13" s="1"/>
  <c r="K117" i="15" s="1"/>
  <c r="K121" i="13"/>
  <c r="L121" i="13" s="1"/>
  <c r="M125" i="13"/>
  <c r="N125" i="13" s="1"/>
  <c r="K121" i="15" s="1"/>
  <c r="K125" i="13"/>
  <c r="L125" i="13" s="1"/>
  <c r="M129" i="13"/>
  <c r="N129" i="13" s="1"/>
  <c r="K125" i="15" s="1"/>
  <c r="K129" i="13"/>
  <c r="L129" i="13" s="1"/>
  <c r="I6" i="13"/>
  <c r="J10" i="13"/>
  <c r="M10" i="13" s="1"/>
  <c r="N10" i="13" s="1"/>
  <c r="K6" i="15" s="1"/>
  <c r="J14" i="13"/>
  <c r="M14" i="13" s="1"/>
  <c r="N14" i="13" s="1"/>
  <c r="K10" i="15" s="1"/>
  <c r="J18" i="13"/>
  <c r="M18" i="13" s="1"/>
  <c r="N18" i="13" s="1"/>
  <c r="K14" i="15" s="1"/>
  <c r="J22" i="13"/>
  <c r="M22" i="13" s="1"/>
  <c r="N22" i="13" s="1"/>
  <c r="K18" i="15" s="1"/>
  <c r="J26" i="13"/>
  <c r="M26" i="13" s="1"/>
  <c r="N26" i="13" s="1"/>
  <c r="K22" i="15" s="1"/>
  <c r="J30" i="13"/>
  <c r="M30" i="13" s="1"/>
  <c r="N30" i="13" s="1"/>
  <c r="K26" i="15" s="1"/>
  <c r="J34" i="13"/>
  <c r="M34" i="13" s="1"/>
  <c r="N34" i="13" s="1"/>
  <c r="K30" i="15" s="1"/>
  <c r="J38" i="13"/>
  <c r="M38" i="13" s="1"/>
  <c r="N38" i="13" s="1"/>
  <c r="K34" i="15" s="1"/>
  <c r="J42" i="13"/>
  <c r="M42" i="13" s="1"/>
  <c r="N42" i="13" s="1"/>
  <c r="K38" i="15" s="1"/>
  <c r="J46" i="13"/>
  <c r="M46" i="13" s="1"/>
  <c r="N46" i="13" s="1"/>
  <c r="K42" i="15" s="1"/>
  <c r="J50" i="13"/>
  <c r="M50" i="13" s="1"/>
  <c r="N50" i="13" s="1"/>
  <c r="K46" i="15" s="1"/>
  <c r="J54" i="13"/>
  <c r="M54" i="13" s="1"/>
  <c r="N54" i="13" s="1"/>
  <c r="K50" i="15" s="1"/>
  <c r="J58" i="13"/>
  <c r="M58" i="13" s="1"/>
  <c r="N58" i="13" s="1"/>
  <c r="K54" i="15" s="1"/>
  <c r="J62" i="13"/>
  <c r="M62" i="13" s="1"/>
  <c r="N62" i="13" s="1"/>
  <c r="K58" i="15" s="1"/>
  <c r="J66" i="13"/>
  <c r="M66" i="13" s="1"/>
  <c r="N66" i="13" s="1"/>
  <c r="K62" i="15" s="1"/>
  <c r="J70" i="13"/>
  <c r="M70" i="13" s="1"/>
  <c r="N70" i="13" s="1"/>
  <c r="K66" i="15" s="1"/>
  <c r="J74" i="13"/>
  <c r="M74" i="13" s="1"/>
  <c r="N74" i="13" s="1"/>
  <c r="K70" i="15" s="1"/>
  <c r="J78" i="13"/>
  <c r="M78" i="13" s="1"/>
  <c r="N78" i="13" s="1"/>
  <c r="K74" i="15" s="1"/>
  <c r="J82" i="13"/>
  <c r="M82" i="13" s="1"/>
  <c r="N82" i="13" s="1"/>
  <c r="K78" i="15" s="1"/>
  <c r="J86" i="13"/>
  <c r="M86" i="13" s="1"/>
  <c r="N86" i="13" s="1"/>
  <c r="K82" i="15" s="1"/>
  <c r="J90" i="13"/>
  <c r="M90" i="13" s="1"/>
  <c r="N90" i="13" s="1"/>
  <c r="K86" i="15" s="1"/>
  <c r="J94" i="13"/>
  <c r="M94" i="13" s="1"/>
  <c r="N94" i="13" s="1"/>
  <c r="K90" i="15" s="1"/>
  <c r="J98" i="13"/>
  <c r="M98" i="13" s="1"/>
  <c r="N98" i="13" s="1"/>
  <c r="K94" i="15" s="1"/>
  <c r="J102" i="13"/>
  <c r="M102" i="13" s="1"/>
  <c r="N102" i="13" s="1"/>
  <c r="K98" i="15" s="1"/>
  <c r="J106" i="13"/>
  <c r="M106" i="13" s="1"/>
  <c r="N106" i="13" s="1"/>
  <c r="K102" i="15" s="1"/>
  <c r="J110" i="13"/>
  <c r="M110" i="13" s="1"/>
  <c r="N110" i="13" s="1"/>
  <c r="K106" i="15" s="1"/>
  <c r="J114" i="13"/>
  <c r="M114" i="13" s="1"/>
  <c r="N114" i="13" s="1"/>
  <c r="K110" i="15" s="1"/>
  <c r="J118" i="13"/>
  <c r="M118" i="13" s="1"/>
  <c r="N118" i="13" s="1"/>
  <c r="K114" i="15" s="1"/>
  <c r="K7" i="13"/>
  <c r="L7" i="13" s="1"/>
  <c r="M11" i="13"/>
  <c r="N11" i="13" s="1"/>
  <c r="K7" i="15" s="1"/>
  <c r="K11" i="13"/>
  <c r="L11" i="13" s="1"/>
  <c r="M15" i="13"/>
  <c r="N15" i="13" s="1"/>
  <c r="K11" i="15" s="1"/>
  <c r="K15" i="13"/>
  <c r="L15" i="13" s="1"/>
  <c r="K19" i="13"/>
  <c r="L19" i="13" s="1"/>
  <c r="M23" i="13"/>
  <c r="N23" i="13" s="1"/>
  <c r="K19" i="15" s="1"/>
  <c r="K23" i="13"/>
  <c r="L23" i="13" s="1"/>
  <c r="M27" i="13"/>
  <c r="N27" i="13" s="1"/>
  <c r="K23" i="15" s="1"/>
  <c r="K27" i="13"/>
  <c r="L27" i="13" s="1"/>
  <c r="K31" i="13"/>
  <c r="L31" i="13" s="1"/>
  <c r="M35" i="13"/>
  <c r="N35" i="13" s="1"/>
  <c r="K31" i="15" s="1"/>
  <c r="K35" i="13"/>
  <c r="L35" i="13" s="1"/>
  <c r="M39" i="13"/>
  <c r="N39" i="13" s="1"/>
  <c r="K35" i="15" s="1"/>
  <c r="K39" i="13"/>
  <c r="L39" i="13" s="1"/>
  <c r="K47" i="13"/>
  <c r="L47" i="13" s="1"/>
  <c r="M51" i="13"/>
  <c r="N51" i="13" s="1"/>
  <c r="K47" i="15" s="1"/>
  <c r="K55" i="13"/>
  <c r="L55" i="13" s="1"/>
  <c r="M59" i="13"/>
  <c r="N59" i="13" s="1"/>
  <c r="K55" i="15" s="1"/>
  <c r="M63" i="13"/>
  <c r="N63" i="13" s="1"/>
  <c r="K59" i="15" s="1"/>
  <c r="K63" i="13"/>
  <c r="L63" i="13" s="1"/>
  <c r="M67" i="13"/>
  <c r="N67" i="13" s="1"/>
  <c r="K63" i="15" s="1"/>
  <c r="K67" i="13"/>
  <c r="L67" i="13" s="1"/>
  <c r="K71" i="13"/>
  <c r="L71" i="13" s="1"/>
  <c r="M75" i="13"/>
  <c r="N75" i="13" s="1"/>
  <c r="K71" i="15" s="1"/>
  <c r="K75" i="13"/>
  <c r="L75" i="13" s="1"/>
  <c r="M79" i="13"/>
  <c r="N79" i="13" s="1"/>
  <c r="K75" i="15" s="1"/>
  <c r="K79" i="13"/>
  <c r="L79" i="13" s="1"/>
  <c r="M83" i="13"/>
  <c r="N83" i="13" s="1"/>
  <c r="K79" i="15" s="1"/>
  <c r="K83" i="13"/>
  <c r="L83" i="13" s="1"/>
  <c r="M87" i="13"/>
  <c r="N87" i="13" s="1"/>
  <c r="K83" i="15" s="1"/>
  <c r="K87" i="13"/>
  <c r="L87" i="13" s="1"/>
  <c r="M91" i="13"/>
  <c r="N91" i="13" s="1"/>
  <c r="K87" i="15" s="1"/>
  <c r="K91" i="13"/>
  <c r="L91" i="13" s="1"/>
  <c r="K95" i="13"/>
  <c r="L95" i="13" s="1"/>
  <c r="M99" i="13"/>
  <c r="N99" i="13" s="1"/>
  <c r="K95" i="15" s="1"/>
  <c r="M103" i="13"/>
  <c r="N103" i="13" s="1"/>
  <c r="K99" i="15" s="1"/>
  <c r="K103" i="13"/>
  <c r="L103" i="13" s="1"/>
  <c r="K111" i="13"/>
  <c r="L111" i="13" s="1"/>
  <c r="M115" i="13"/>
  <c r="N115" i="13" s="1"/>
  <c r="K111" i="15" s="1"/>
  <c r="K119" i="13"/>
  <c r="L119" i="13" s="1"/>
  <c r="K123" i="13"/>
  <c r="L123" i="13" s="1"/>
  <c r="M127" i="13"/>
  <c r="N127" i="13" s="1"/>
  <c r="K123" i="15" s="1"/>
  <c r="K127" i="13"/>
  <c r="L127" i="13" s="1"/>
  <c r="J8" i="13"/>
  <c r="J12" i="13"/>
  <c r="M12" i="13" s="1"/>
  <c r="N12" i="13" s="1"/>
  <c r="K8" i="15" s="1"/>
  <c r="J16" i="13"/>
  <c r="M16" i="13" s="1"/>
  <c r="N16" i="13" s="1"/>
  <c r="K12" i="15" s="1"/>
  <c r="J20" i="13"/>
  <c r="J24" i="13"/>
  <c r="M24" i="13" s="1"/>
  <c r="N24" i="13" s="1"/>
  <c r="K20" i="15" s="1"/>
  <c r="J28" i="13"/>
  <c r="M28" i="13" s="1"/>
  <c r="N28" i="13" s="1"/>
  <c r="K24" i="15" s="1"/>
  <c r="J32" i="13"/>
  <c r="M32" i="13" s="1"/>
  <c r="N32" i="13" s="1"/>
  <c r="K28" i="15" s="1"/>
  <c r="J36" i="13"/>
  <c r="M36" i="13" s="1"/>
  <c r="N36" i="13" s="1"/>
  <c r="K32" i="15" s="1"/>
  <c r="J40" i="13"/>
  <c r="J44" i="13"/>
  <c r="M44" i="13" s="1"/>
  <c r="N44" i="13" s="1"/>
  <c r="K40" i="15" s="1"/>
  <c r="J48" i="13"/>
  <c r="M48" i="13" s="1"/>
  <c r="N48" i="13" s="1"/>
  <c r="K44" i="15" s="1"/>
  <c r="J52" i="13"/>
  <c r="J56" i="13"/>
  <c r="M56" i="13" s="1"/>
  <c r="N56" i="13" s="1"/>
  <c r="K52" i="15" s="1"/>
  <c r="J60" i="13"/>
  <c r="M60" i="13" s="1"/>
  <c r="N60" i="13" s="1"/>
  <c r="K56" i="15" s="1"/>
  <c r="J64" i="13"/>
  <c r="M64" i="13" s="1"/>
  <c r="N64" i="13" s="1"/>
  <c r="K60" i="15" s="1"/>
  <c r="J68" i="13"/>
  <c r="M68" i="13" s="1"/>
  <c r="N68" i="13" s="1"/>
  <c r="K64" i="15" s="1"/>
  <c r="J72" i="13"/>
  <c r="J76" i="13"/>
  <c r="M76" i="13" s="1"/>
  <c r="N76" i="13" s="1"/>
  <c r="K72" i="15" s="1"/>
  <c r="J80" i="13"/>
  <c r="M80" i="13" s="1"/>
  <c r="N80" i="13" s="1"/>
  <c r="K76" i="15" s="1"/>
  <c r="J84" i="13"/>
  <c r="J88" i="13"/>
  <c r="M88" i="13" s="1"/>
  <c r="N88" i="13" s="1"/>
  <c r="K84" i="15" s="1"/>
  <c r="J92" i="13"/>
  <c r="M92" i="13" s="1"/>
  <c r="N92" i="13" s="1"/>
  <c r="K88" i="15" s="1"/>
  <c r="J96" i="13"/>
  <c r="M96" i="13" s="1"/>
  <c r="N96" i="13" s="1"/>
  <c r="K92" i="15" s="1"/>
  <c r="J100" i="13"/>
  <c r="M100" i="13" s="1"/>
  <c r="N100" i="13" s="1"/>
  <c r="K96" i="15" s="1"/>
  <c r="J104" i="13"/>
  <c r="J108" i="13"/>
  <c r="M108" i="13" s="1"/>
  <c r="N108" i="13" s="1"/>
  <c r="K104" i="15" s="1"/>
  <c r="J112" i="13"/>
  <c r="M112" i="13" s="1"/>
  <c r="N112" i="13" s="1"/>
  <c r="K108" i="15" s="1"/>
  <c r="J116" i="13"/>
  <c r="J120" i="13"/>
  <c r="M120" i="13" s="1"/>
  <c r="N120" i="13" s="1"/>
  <c r="K116" i="15" s="1"/>
  <c r="H9" i="5"/>
  <c r="J9" i="5" s="1"/>
  <c r="H13" i="5"/>
  <c r="J13" i="5" s="1"/>
  <c r="H17" i="5"/>
  <c r="H21" i="5"/>
  <c r="H25" i="5"/>
  <c r="J25" i="5" s="1"/>
  <c r="H29" i="5"/>
  <c r="H33" i="5"/>
  <c r="H37" i="5"/>
  <c r="H41" i="5"/>
  <c r="J41" i="5" s="1"/>
  <c r="H45" i="5"/>
  <c r="H49" i="5"/>
  <c r="H53" i="5"/>
  <c r="H57" i="5"/>
  <c r="J57" i="5" s="1"/>
  <c r="H61" i="5"/>
  <c r="H65" i="5"/>
  <c r="H69" i="5"/>
  <c r="H73" i="5"/>
  <c r="J73" i="5" s="1"/>
  <c r="H77" i="5"/>
  <c r="H81" i="5"/>
  <c r="H85" i="5"/>
  <c r="H89" i="5"/>
  <c r="J89" i="5" s="1"/>
  <c r="H93" i="5"/>
  <c r="H127" i="5"/>
  <c r="H7" i="9"/>
  <c r="H11" i="9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87" i="9"/>
  <c r="H91" i="9"/>
  <c r="H95" i="9"/>
  <c r="H99" i="9"/>
  <c r="H103" i="9"/>
  <c r="H107" i="9"/>
  <c r="H111" i="9"/>
  <c r="H115" i="9"/>
  <c r="H119" i="9"/>
  <c r="H123" i="9"/>
  <c r="H127" i="9"/>
  <c r="J127" i="9" s="1"/>
  <c r="H131" i="9"/>
  <c r="E8" i="11"/>
  <c r="I8" i="11" s="1"/>
  <c r="E10" i="11"/>
  <c r="E12" i="11"/>
  <c r="I12" i="11" s="1"/>
  <c r="E14" i="11"/>
  <c r="I14" i="11" s="1"/>
  <c r="E16" i="11"/>
  <c r="I16" i="11" s="1"/>
  <c r="E18" i="11"/>
  <c r="I18" i="11" s="1"/>
  <c r="E20" i="11"/>
  <c r="I20" i="11" s="1"/>
  <c r="E22" i="11"/>
  <c r="I22" i="11" s="1"/>
  <c r="E24" i="11"/>
  <c r="I24" i="11" s="1"/>
  <c r="E26" i="11"/>
  <c r="E28" i="11"/>
  <c r="I28" i="11" s="1"/>
  <c r="E30" i="11"/>
  <c r="I30" i="11" s="1"/>
  <c r="E32" i="11"/>
  <c r="I32" i="11" s="1"/>
  <c r="E34" i="11"/>
  <c r="I34" i="11" s="1"/>
  <c r="E36" i="11"/>
  <c r="I36" i="11" s="1"/>
  <c r="E38" i="11"/>
  <c r="I38" i="11" s="1"/>
  <c r="E40" i="11"/>
  <c r="I40" i="11" s="1"/>
  <c r="E42" i="11"/>
  <c r="E44" i="11"/>
  <c r="I44" i="11" s="1"/>
  <c r="E46" i="11"/>
  <c r="I46" i="11" s="1"/>
  <c r="E48" i="11"/>
  <c r="I48" i="11" s="1"/>
  <c r="E50" i="11"/>
  <c r="I50" i="11" s="1"/>
  <c r="E52" i="11"/>
  <c r="I52" i="11" s="1"/>
  <c r="E54" i="11"/>
  <c r="I54" i="11" s="1"/>
  <c r="E56" i="12"/>
  <c r="I56" i="12" s="1"/>
  <c r="E58" i="11"/>
  <c r="E60" i="12"/>
  <c r="I60" i="12" s="1"/>
  <c r="E62" i="11"/>
  <c r="I62" i="11" s="1"/>
  <c r="E64" i="12"/>
  <c r="I64" i="12" s="1"/>
  <c r="E66" i="11"/>
  <c r="E68" i="12"/>
  <c r="I68" i="12" s="1"/>
  <c r="E70" i="11"/>
  <c r="I70" i="11" s="1"/>
  <c r="E72" i="12"/>
  <c r="I72" i="12" s="1"/>
  <c r="E74" i="11"/>
  <c r="E76" i="12"/>
  <c r="I76" i="12" s="1"/>
  <c r="E78" i="11"/>
  <c r="I78" i="11" s="1"/>
  <c r="E80" i="12"/>
  <c r="I80" i="12" s="1"/>
  <c r="E82" i="11"/>
  <c r="E84" i="12"/>
  <c r="I84" i="12" s="1"/>
  <c r="E86" i="11"/>
  <c r="I86" i="11" s="1"/>
  <c r="E88" i="12"/>
  <c r="I88" i="12" s="1"/>
  <c r="E90" i="11"/>
  <c r="E92" i="12"/>
  <c r="I92" i="12" s="1"/>
  <c r="E94" i="11"/>
  <c r="I94" i="11" s="1"/>
  <c r="E96" i="12"/>
  <c r="I96" i="12" s="1"/>
  <c r="E98" i="11"/>
  <c r="E100" i="12"/>
  <c r="I100" i="12" s="1"/>
  <c r="E102" i="11"/>
  <c r="I102" i="11" s="1"/>
  <c r="E104" i="12"/>
  <c r="I104" i="12" s="1"/>
  <c r="E106" i="11"/>
  <c r="E108" i="12"/>
  <c r="I108" i="12" s="1"/>
  <c r="E110" i="11"/>
  <c r="I110" i="11" s="1"/>
  <c r="E112" i="12"/>
  <c r="I112" i="12" s="1"/>
  <c r="E114" i="11"/>
  <c r="E116" i="12"/>
  <c r="I116" i="12" s="1"/>
  <c r="E118" i="11"/>
  <c r="I118" i="11" s="1"/>
  <c r="E120" i="12"/>
  <c r="I120" i="12" s="1"/>
  <c r="E122" i="11"/>
  <c r="E124" i="12"/>
  <c r="I124" i="12" s="1"/>
  <c r="E126" i="11"/>
  <c r="I126" i="11" s="1"/>
  <c r="E128" i="12"/>
  <c r="I128" i="12" s="1"/>
  <c r="E130" i="11"/>
  <c r="E7" i="12"/>
  <c r="I7" i="12" s="1"/>
  <c r="E9" i="12"/>
  <c r="I9" i="12" s="1"/>
  <c r="E11" i="12"/>
  <c r="I11" i="12" s="1"/>
  <c r="E13" i="12"/>
  <c r="I13" i="12" s="1"/>
  <c r="E15" i="12"/>
  <c r="I15" i="12" s="1"/>
  <c r="E17" i="12"/>
  <c r="I17" i="12" s="1"/>
  <c r="E19" i="12"/>
  <c r="I19" i="12" s="1"/>
  <c r="E21" i="12"/>
  <c r="I21" i="12" s="1"/>
  <c r="E23" i="12"/>
  <c r="I23" i="12" s="1"/>
  <c r="E25" i="12"/>
  <c r="I25" i="12" s="1"/>
  <c r="E27" i="12"/>
  <c r="I27" i="12" s="1"/>
  <c r="E29" i="12"/>
  <c r="I29" i="12" s="1"/>
  <c r="E31" i="12"/>
  <c r="I31" i="12" s="1"/>
  <c r="E33" i="12"/>
  <c r="I33" i="12" s="1"/>
  <c r="E35" i="12"/>
  <c r="I35" i="12" s="1"/>
  <c r="E37" i="12"/>
  <c r="E39" i="12"/>
  <c r="I39" i="12" s="1"/>
  <c r="E41" i="12"/>
  <c r="I41" i="12" s="1"/>
  <c r="E43" i="12"/>
  <c r="I43" i="12" s="1"/>
  <c r="E45" i="12"/>
  <c r="I45" i="12" s="1"/>
  <c r="E47" i="12"/>
  <c r="I47" i="12" s="1"/>
  <c r="E49" i="11"/>
  <c r="I49" i="11" s="1"/>
  <c r="E51" i="12"/>
  <c r="I51" i="12" s="1"/>
  <c r="E53" i="11"/>
  <c r="E55" i="12"/>
  <c r="E57" i="11"/>
  <c r="I57" i="11" s="1"/>
  <c r="E59" i="12"/>
  <c r="I59" i="12" s="1"/>
  <c r="E61" i="11"/>
  <c r="I61" i="11" s="1"/>
  <c r="E63" i="12"/>
  <c r="I63" i="12" s="1"/>
  <c r="E65" i="11"/>
  <c r="I65" i="11" s="1"/>
  <c r="E67" i="12"/>
  <c r="I67" i="12" s="1"/>
  <c r="E69" i="11"/>
  <c r="E71" i="12"/>
  <c r="E73" i="11"/>
  <c r="I73" i="11" s="1"/>
  <c r="E75" i="12"/>
  <c r="I75" i="12" s="1"/>
  <c r="E77" i="11"/>
  <c r="I77" i="11" s="1"/>
  <c r="E79" i="12"/>
  <c r="E81" i="11"/>
  <c r="I81" i="11" s="1"/>
  <c r="E83" i="12"/>
  <c r="I83" i="12" s="1"/>
  <c r="E85" i="11"/>
  <c r="E87" i="12"/>
  <c r="I87" i="12" s="1"/>
  <c r="E89" i="11"/>
  <c r="I89" i="11" s="1"/>
  <c r="E91" i="12"/>
  <c r="I91" i="12" s="1"/>
  <c r="E93" i="11"/>
  <c r="I93" i="11" s="1"/>
  <c r="E95" i="12"/>
  <c r="I95" i="12" s="1"/>
  <c r="E97" i="11"/>
  <c r="I97" i="11" s="1"/>
  <c r="E99" i="12"/>
  <c r="I99" i="12" s="1"/>
  <c r="E101" i="11"/>
  <c r="E103" i="12"/>
  <c r="E105" i="11"/>
  <c r="I105" i="11" s="1"/>
  <c r="E107" i="12"/>
  <c r="I107" i="12" s="1"/>
  <c r="E109" i="11"/>
  <c r="I109" i="11" s="1"/>
  <c r="E111" i="12"/>
  <c r="E113" i="11"/>
  <c r="I113" i="11" s="1"/>
  <c r="E115" i="12"/>
  <c r="I115" i="12" s="1"/>
  <c r="E117" i="11"/>
  <c r="E119" i="12"/>
  <c r="I119" i="12" s="1"/>
  <c r="E121" i="11"/>
  <c r="I121" i="11" s="1"/>
  <c r="E123" i="12"/>
  <c r="I123" i="12" s="1"/>
  <c r="E125" i="11"/>
  <c r="I125" i="11" s="1"/>
  <c r="E127" i="12"/>
  <c r="I127" i="12" s="1"/>
  <c r="E129" i="11"/>
  <c r="I129" i="11" s="1"/>
  <c r="E131" i="12"/>
  <c r="I131" i="12" s="1"/>
  <c r="E6" i="11"/>
  <c r="I6" i="11" s="1"/>
  <c r="J7" i="12"/>
  <c r="J9" i="12"/>
  <c r="J11" i="12"/>
  <c r="J13" i="12"/>
  <c r="J15" i="12"/>
  <c r="J17" i="12"/>
  <c r="J19" i="12"/>
  <c r="J21" i="12"/>
  <c r="J23" i="12"/>
  <c r="J25" i="12"/>
  <c r="J27" i="12"/>
  <c r="J29" i="12"/>
  <c r="J33" i="12"/>
  <c r="J35" i="12"/>
  <c r="J41" i="12"/>
  <c r="J45" i="12"/>
  <c r="J51" i="12"/>
  <c r="J59" i="12"/>
  <c r="J63" i="12"/>
  <c r="J87" i="12"/>
  <c r="J95" i="12"/>
  <c r="H53" i="10"/>
  <c r="H58" i="9"/>
  <c r="H62" i="9"/>
  <c r="H66" i="9"/>
  <c r="H70" i="9"/>
  <c r="H74" i="9"/>
  <c r="H78" i="9"/>
  <c r="H82" i="9"/>
  <c r="H86" i="9"/>
  <c r="H90" i="9"/>
  <c r="H94" i="9"/>
  <c r="H98" i="9"/>
  <c r="H102" i="9"/>
  <c r="H106" i="9"/>
  <c r="H110" i="9"/>
  <c r="H114" i="9"/>
  <c r="H118" i="9"/>
  <c r="H122" i="9"/>
  <c r="H126" i="9"/>
  <c r="H130" i="9"/>
  <c r="J14" i="11"/>
  <c r="J22" i="11"/>
  <c r="J30" i="11"/>
  <c r="J34" i="11"/>
  <c r="J38" i="11"/>
  <c r="J46" i="11"/>
  <c r="J54" i="11"/>
  <c r="J56" i="12"/>
  <c r="J60" i="12"/>
  <c r="J62" i="11"/>
  <c r="J64" i="12"/>
  <c r="J68" i="12"/>
  <c r="J70" i="11"/>
  <c r="J72" i="12"/>
  <c r="J76" i="12"/>
  <c r="J78" i="11"/>
  <c r="J80" i="12"/>
  <c r="J84" i="12"/>
  <c r="J86" i="11"/>
  <c r="J88" i="12"/>
  <c r="J94" i="11"/>
  <c r="J96" i="12"/>
  <c r="J100" i="12"/>
  <c r="J102" i="11"/>
  <c r="J104" i="12"/>
  <c r="J108" i="12"/>
  <c r="J110" i="11"/>
  <c r="J112" i="12"/>
  <c r="J116" i="12"/>
  <c r="J118" i="11"/>
  <c r="J120" i="12"/>
  <c r="J126" i="11"/>
  <c r="J128" i="12"/>
  <c r="H7" i="10"/>
  <c r="J7" i="10" s="1"/>
  <c r="H9" i="10"/>
  <c r="H11" i="10"/>
  <c r="H13" i="10"/>
  <c r="H15" i="10"/>
  <c r="J15" i="10" s="1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E8" i="12"/>
  <c r="J8" i="12" s="1"/>
  <c r="E10" i="12"/>
  <c r="J10" i="12" s="1"/>
  <c r="E12" i="12"/>
  <c r="J12" i="12" s="1"/>
  <c r="E14" i="12"/>
  <c r="J14" i="12" s="1"/>
  <c r="E16" i="12"/>
  <c r="J16" i="12" s="1"/>
  <c r="E18" i="12"/>
  <c r="J18" i="12" s="1"/>
  <c r="E20" i="12"/>
  <c r="J20" i="12" s="1"/>
  <c r="E22" i="12"/>
  <c r="J22" i="12" s="1"/>
  <c r="E24" i="12"/>
  <c r="J24" i="12" s="1"/>
  <c r="E26" i="12"/>
  <c r="J26" i="12" s="1"/>
  <c r="E28" i="12"/>
  <c r="J28" i="12" s="1"/>
  <c r="E30" i="12"/>
  <c r="J30" i="12" s="1"/>
  <c r="E32" i="12"/>
  <c r="J32" i="12" s="1"/>
  <c r="E34" i="12"/>
  <c r="J34" i="12" s="1"/>
  <c r="E36" i="12"/>
  <c r="J36" i="12" s="1"/>
  <c r="E38" i="12"/>
  <c r="J38" i="12" s="1"/>
  <c r="E40" i="12"/>
  <c r="J40" i="12" s="1"/>
  <c r="E42" i="12"/>
  <c r="J42" i="12" s="1"/>
  <c r="E44" i="12"/>
  <c r="J44" i="12" s="1"/>
  <c r="E46" i="12"/>
  <c r="J46" i="12" s="1"/>
  <c r="E48" i="12"/>
  <c r="J48" i="12" s="1"/>
  <c r="E50" i="12"/>
  <c r="J50" i="12" s="1"/>
  <c r="E52" i="12"/>
  <c r="J52" i="12" s="1"/>
  <c r="E54" i="12"/>
  <c r="J54" i="12" s="1"/>
  <c r="I56" i="11"/>
  <c r="E56" i="11"/>
  <c r="J56" i="11" s="1"/>
  <c r="E58" i="12"/>
  <c r="J58" i="12" s="1"/>
  <c r="E60" i="11"/>
  <c r="J60" i="11" s="1"/>
  <c r="E62" i="12"/>
  <c r="J62" i="12" s="1"/>
  <c r="E64" i="11"/>
  <c r="J64" i="11" s="1"/>
  <c r="E66" i="12"/>
  <c r="J66" i="12" s="1"/>
  <c r="E68" i="11"/>
  <c r="J68" i="11" s="1"/>
  <c r="E70" i="12"/>
  <c r="J70" i="12" s="1"/>
  <c r="E72" i="11"/>
  <c r="J72" i="11" s="1"/>
  <c r="E74" i="12"/>
  <c r="J74" i="12" s="1"/>
  <c r="E76" i="11"/>
  <c r="J76" i="11" s="1"/>
  <c r="E78" i="12"/>
  <c r="J78" i="12" s="1"/>
  <c r="E80" i="11"/>
  <c r="J80" i="11" s="1"/>
  <c r="E82" i="12"/>
  <c r="J82" i="12" s="1"/>
  <c r="E84" i="11"/>
  <c r="J84" i="11" s="1"/>
  <c r="E86" i="12"/>
  <c r="J86" i="12" s="1"/>
  <c r="E88" i="11"/>
  <c r="J88" i="11" s="1"/>
  <c r="E90" i="12"/>
  <c r="J90" i="12" s="1"/>
  <c r="E92" i="11"/>
  <c r="J92" i="11" s="1"/>
  <c r="E94" i="12"/>
  <c r="J94" i="12" s="1"/>
  <c r="E96" i="11"/>
  <c r="J96" i="11" s="1"/>
  <c r="E98" i="12"/>
  <c r="J98" i="12" s="1"/>
  <c r="E100" i="11"/>
  <c r="J100" i="11" s="1"/>
  <c r="E102" i="12"/>
  <c r="J102" i="12" s="1"/>
  <c r="E104" i="11"/>
  <c r="J104" i="11" s="1"/>
  <c r="E106" i="12"/>
  <c r="J106" i="12" s="1"/>
  <c r="E108" i="11"/>
  <c r="J108" i="11" s="1"/>
  <c r="E110" i="12"/>
  <c r="J110" i="12" s="1"/>
  <c r="E112" i="11"/>
  <c r="J112" i="11" s="1"/>
  <c r="E114" i="12"/>
  <c r="J114" i="12" s="1"/>
  <c r="E116" i="11"/>
  <c r="J116" i="11" s="1"/>
  <c r="E118" i="12"/>
  <c r="J118" i="12" s="1"/>
  <c r="E120" i="11"/>
  <c r="J120" i="11" s="1"/>
  <c r="E122" i="12"/>
  <c r="J122" i="12" s="1"/>
  <c r="E124" i="11"/>
  <c r="J124" i="11" s="1"/>
  <c r="E126" i="12"/>
  <c r="J126" i="12" s="1"/>
  <c r="E128" i="11"/>
  <c r="J128" i="11" s="1"/>
  <c r="E130" i="12"/>
  <c r="J130" i="12" s="1"/>
  <c r="E7" i="11"/>
  <c r="I7" i="11" s="1"/>
  <c r="E9" i="11"/>
  <c r="E11" i="11"/>
  <c r="I11" i="11" s="1"/>
  <c r="E13" i="11"/>
  <c r="I13" i="11" s="1"/>
  <c r="E15" i="11"/>
  <c r="I15" i="11" s="1"/>
  <c r="E17" i="11"/>
  <c r="I17" i="11" s="1"/>
  <c r="E19" i="11"/>
  <c r="I19" i="11" s="1"/>
  <c r="E21" i="11"/>
  <c r="I21" i="11" s="1"/>
  <c r="E23" i="11"/>
  <c r="I23" i="11" s="1"/>
  <c r="E25" i="11"/>
  <c r="E27" i="11"/>
  <c r="I27" i="11" s="1"/>
  <c r="E29" i="11"/>
  <c r="I29" i="11" s="1"/>
  <c r="E31" i="11"/>
  <c r="I31" i="11" s="1"/>
  <c r="E33" i="11"/>
  <c r="I33" i="11" s="1"/>
  <c r="E35" i="11"/>
  <c r="I35" i="11" s="1"/>
  <c r="E37" i="11"/>
  <c r="I37" i="11" s="1"/>
  <c r="E39" i="11"/>
  <c r="I39" i="11" s="1"/>
  <c r="E41" i="11"/>
  <c r="E43" i="11"/>
  <c r="I43" i="11" s="1"/>
  <c r="E45" i="11"/>
  <c r="I45" i="11" s="1"/>
  <c r="E47" i="11"/>
  <c r="I47" i="11" s="1"/>
  <c r="E49" i="12"/>
  <c r="J49" i="12" s="1"/>
  <c r="E51" i="11"/>
  <c r="I51" i="11" s="1"/>
  <c r="E53" i="12"/>
  <c r="J53" i="12" s="1"/>
  <c r="E55" i="11"/>
  <c r="I55" i="11" s="1"/>
  <c r="E57" i="12"/>
  <c r="J57" i="12" s="1"/>
  <c r="E59" i="11"/>
  <c r="I59" i="11" s="1"/>
  <c r="E61" i="12"/>
  <c r="J61" i="12" s="1"/>
  <c r="E63" i="11"/>
  <c r="I63" i="11" s="1"/>
  <c r="E65" i="12"/>
  <c r="J65" i="12" s="1"/>
  <c r="E67" i="11"/>
  <c r="I67" i="11" s="1"/>
  <c r="E69" i="12"/>
  <c r="J69" i="12" s="1"/>
  <c r="E71" i="11"/>
  <c r="I71" i="11" s="1"/>
  <c r="E73" i="12"/>
  <c r="J73" i="12" s="1"/>
  <c r="E75" i="11"/>
  <c r="I75" i="11" s="1"/>
  <c r="E77" i="12"/>
  <c r="J77" i="12" s="1"/>
  <c r="E79" i="11"/>
  <c r="I79" i="11" s="1"/>
  <c r="E81" i="12"/>
  <c r="J81" i="12" s="1"/>
  <c r="E83" i="11"/>
  <c r="I83" i="11" s="1"/>
  <c r="E85" i="12"/>
  <c r="J85" i="12" s="1"/>
  <c r="E87" i="11"/>
  <c r="I87" i="11" s="1"/>
  <c r="E89" i="12"/>
  <c r="J89" i="12" s="1"/>
  <c r="E91" i="11"/>
  <c r="I91" i="11" s="1"/>
  <c r="E93" i="12"/>
  <c r="J93" i="12" s="1"/>
  <c r="E95" i="11"/>
  <c r="I95" i="11" s="1"/>
  <c r="E97" i="12"/>
  <c r="J97" i="12" s="1"/>
  <c r="E99" i="11"/>
  <c r="I99" i="11" s="1"/>
  <c r="E101" i="12"/>
  <c r="J101" i="12" s="1"/>
  <c r="E103" i="11"/>
  <c r="I103" i="11" s="1"/>
  <c r="E105" i="12"/>
  <c r="J105" i="12" s="1"/>
  <c r="E107" i="11"/>
  <c r="I107" i="11" s="1"/>
  <c r="E109" i="12"/>
  <c r="J109" i="12" s="1"/>
  <c r="E111" i="11"/>
  <c r="I111" i="11" s="1"/>
  <c r="E113" i="12"/>
  <c r="J113" i="12" s="1"/>
  <c r="E115" i="11"/>
  <c r="I115" i="11" s="1"/>
  <c r="E117" i="12"/>
  <c r="J117" i="12" s="1"/>
  <c r="E119" i="11"/>
  <c r="I119" i="11" s="1"/>
  <c r="E121" i="12"/>
  <c r="J121" i="12" s="1"/>
  <c r="E123" i="11"/>
  <c r="I123" i="11" s="1"/>
  <c r="E125" i="12"/>
  <c r="J125" i="12" s="1"/>
  <c r="E127" i="11"/>
  <c r="I127" i="11" s="1"/>
  <c r="E129" i="12"/>
  <c r="J129" i="12" s="1"/>
  <c r="E131" i="11"/>
  <c r="I131" i="11" s="1"/>
  <c r="E6" i="12"/>
  <c r="I6" i="12" s="1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H101" i="9"/>
  <c r="H105" i="9"/>
  <c r="H109" i="9"/>
  <c r="H113" i="9"/>
  <c r="H117" i="9"/>
  <c r="H121" i="9"/>
  <c r="H125" i="9"/>
  <c r="H129" i="9"/>
  <c r="J13" i="11"/>
  <c r="J17" i="11"/>
  <c r="J21" i="11"/>
  <c r="J29" i="11"/>
  <c r="J33" i="11"/>
  <c r="J37" i="11"/>
  <c r="J45" i="11"/>
  <c r="J49" i="11"/>
  <c r="J57" i="11"/>
  <c r="J65" i="11"/>
  <c r="J73" i="11"/>
  <c r="J77" i="11"/>
  <c r="J81" i="11"/>
  <c r="J89" i="11"/>
  <c r="J97" i="11"/>
  <c r="J105" i="11"/>
  <c r="J113" i="11"/>
  <c r="J121" i="11"/>
  <c r="J129" i="11"/>
  <c r="H49" i="10"/>
  <c r="H56" i="9"/>
  <c r="H60" i="9"/>
  <c r="H64" i="9"/>
  <c r="H68" i="9"/>
  <c r="H72" i="9"/>
  <c r="H76" i="9"/>
  <c r="H80" i="9"/>
  <c r="H84" i="9"/>
  <c r="H88" i="9"/>
  <c r="H92" i="9"/>
  <c r="H96" i="9"/>
  <c r="H100" i="9"/>
  <c r="H104" i="9"/>
  <c r="H108" i="9"/>
  <c r="H112" i="9"/>
  <c r="H116" i="9"/>
  <c r="H120" i="9"/>
  <c r="H124" i="9"/>
  <c r="H128" i="9"/>
  <c r="E8" i="3"/>
  <c r="I8" i="3" s="1"/>
  <c r="E16" i="3"/>
  <c r="I16" i="3" s="1"/>
  <c r="E24" i="3"/>
  <c r="E32" i="3"/>
  <c r="I32" i="3" s="1"/>
  <c r="E40" i="3"/>
  <c r="I40" i="3" s="1"/>
  <c r="E48" i="3"/>
  <c r="I48" i="3" s="1"/>
  <c r="E56" i="3"/>
  <c r="E64" i="3"/>
  <c r="I64" i="3" s="1"/>
  <c r="E72" i="3"/>
  <c r="I72" i="3" s="1"/>
  <c r="E80" i="3"/>
  <c r="I80" i="3" s="1"/>
  <c r="E88" i="3"/>
  <c r="E96" i="3"/>
  <c r="I96" i="3" s="1"/>
  <c r="E104" i="3"/>
  <c r="I104" i="3" s="1"/>
  <c r="E112" i="3"/>
  <c r="I112" i="3" s="1"/>
  <c r="E120" i="3"/>
  <c r="E124" i="3"/>
  <c r="E6" i="3"/>
  <c r="E17" i="4"/>
  <c r="I17" i="4" s="1"/>
  <c r="E13" i="4"/>
  <c r="E9" i="4"/>
  <c r="E10" i="3"/>
  <c r="I10" i="3" s="1"/>
  <c r="E14" i="3"/>
  <c r="I14" i="3" s="1"/>
  <c r="E18" i="3"/>
  <c r="E22" i="3"/>
  <c r="I22" i="3" s="1"/>
  <c r="E26" i="3"/>
  <c r="I26" i="3" s="1"/>
  <c r="E30" i="3"/>
  <c r="I30" i="3" s="1"/>
  <c r="E34" i="3"/>
  <c r="E38" i="3"/>
  <c r="I38" i="3" s="1"/>
  <c r="E42" i="3"/>
  <c r="I42" i="3" s="1"/>
  <c r="E46" i="3"/>
  <c r="I46" i="3" s="1"/>
  <c r="E50" i="3"/>
  <c r="E54" i="3"/>
  <c r="I54" i="3" s="1"/>
  <c r="E58" i="3"/>
  <c r="I58" i="3" s="1"/>
  <c r="E62" i="3"/>
  <c r="I62" i="3" s="1"/>
  <c r="E66" i="3"/>
  <c r="E70" i="3"/>
  <c r="I70" i="3" s="1"/>
  <c r="E74" i="3"/>
  <c r="I74" i="3" s="1"/>
  <c r="E78" i="3"/>
  <c r="I78" i="3" s="1"/>
  <c r="E82" i="3"/>
  <c r="E86" i="3"/>
  <c r="I86" i="3" s="1"/>
  <c r="E90" i="3"/>
  <c r="I90" i="3" s="1"/>
  <c r="E94" i="3"/>
  <c r="I94" i="3" s="1"/>
  <c r="E98" i="3"/>
  <c r="E102" i="3"/>
  <c r="I102" i="3" s="1"/>
  <c r="E106" i="3"/>
  <c r="I106" i="3" s="1"/>
  <c r="E110" i="3"/>
  <c r="I110" i="3" s="1"/>
  <c r="E114" i="3"/>
  <c r="E118" i="3"/>
  <c r="I118" i="3" s="1"/>
  <c r="E122" i="3"/>
  <c r="I122" i="3" s="1"/>
  <c r="E126" i="3"/>
  <c r="I126" i="3" s="1"/>
  <c r="E130" i="3"/>
  <c r="E12" i="3"/>
  <c r="E20" i="3"/>
  <c r="I20" i="3" s="1"/>
  <c r="E28" i="3"/>
  <c r="I28" i="3" s="1"/>
  <c r="E36" i="3"/>
  <c r="I36" i="3" s="1"/>
  <c r="E44" i="3"/>
  <c r="E52" i="3"/>
  <c r="I52" i="3" s="1"/>
  <c r="E60" i="3"/>
  <c r="I60" i="3" s="1"/>
  <c r="E68" i="3"/>
  <c r="I68" i="3" s="1"/>
  <c r="E76" i="3"/>
  <c r="E84" i="3"/>
  <c r="I84" i="3" s="1"/>
  <c r="E92" i="3"/>
  <c r="I92" i="3" s="1"/>
  <c r="E100" i="3"/>
  <c r="I100" i="3" s="1"/>
  <c r="E108" i="3"/>
  <c r="E116" i="3"/>
  <c r="I116" i="3" s="1"/>
  <c r="E128" i="3"/>
  <c r="I128" i="3" s="1"/>
  <c r="E7" i="5"/>
  <c r="I7" i="5" s="1"/>
  <c r="E7" i="8"/>
  <c r="I7" i="8" s="1"/>
  <c r="E7" i="10"/>
  <c r="E9" i="5"/>
  <c r="E9" i="8"/>
  <c r="I9" i="8" s="1"/>
  <c r="E9" i="10"/>
  <c r="I9" i="10" s="1"/>
  <c r="E7" i="7"/>
  <c r="I7" i="7" s="1"/>
  <c r="H7" i="4"/>
  <c r="E7" i="6"/>
  <c r="E7" i="9"/>
  <c r="E9" i="7"/>
  <c r="I9" i="7" s="1"/>
  <c r="E9" i="6"/>
  <c r="I9" i="6" s="1"/>
  <c r="E9" i="9"/>
  <c r="I9" i="9" s="1"/>
  <c r="E11" i="7"/>
  <c r="H11" i="4"/>
  <c r="E11" i="6"/>
  <c r="I11" i="6" s="1"/>
  <c r="E11" i="9"/>
  <c r="E13" i="7"/>
  <c r="E13" i="6"/>
  <c r="I13" i="6" s="1"/>
  <c r="E13" i="9"/>
  <c r="E15" i="7"/>
  <c r="I15" i="7" s="1"/>
  <c r="H15" i="4"/>
  <c r="E15" i="6"/>
  <c r="I15" i="6" s="1"/>
  <c r="E15" i="9"/>
  <c r="E17" i="7"/>
  <c r="I17" i="7" s="1"/>
  <c r="E17" i="6"/>
  <c r="I17" i="6" s="1"/>
  <c r="E17" i="9"/>
  <c r="I17" i="9" s="1"/>
  <c r="E19" i="7"/>
  <c r="I19" i="7" s="1"/>
  <c r="E19" i="4"/>
  <c r="I19" i="4" s="1"/>
  <c r="E19" i="10"/>
  <c r="E21" i="5"/>
  <c r="E21" i="8"/>
  <c r="I21" i="8" s="1"/>
  <c r="E21" i="6"/>
  <c r="E21" i="9"/>
  <c r="I21" i="9" s="1"/>
  <c r="E23" i="7"/>
  <c r="I23" i="7" s="1"/>
  <c r="E23" i="4"/>
  <c r="I23" i="4" s="1"/>
  <c r="E23" i="10"/>
  <c r="E25" i="5"/>
  <c r="E25" i="8"/>
  <c r="I25" i="8" s="1"/>
  <c r="E25" i="6"/>
  <c r="I25" i="6" s="1"/>
  <c r="E25" i="9"/>
  <c r="I25" i="9" s="1"/>
  <c r="E27" i="7"/>
  <c r="I27" i="7" s="1"/>
  <c r="E27" i="4"/>
  <c r="I27" i="4" s="1"/>
  <c r="E27" i="10"/>
  <c r="I27" i="10" s="1"/>
  <c r="E29" i="5"/>
  <c r="E29" i="8"/>
  <c r="I29" i="8" s="1"/>
  <c r="E29" i="6"/>
  <c r="I29" i="6" s="1"/>
  <c r="E29" i="9"/>
  <c r="E31" i="7"/>
  <c r="I31" i="7" s="1"/>
  <c r="E31" i="4"/>
  <c r="I31" i="4" s="1"/>
  <c r="E31" i="10"/>
  <c r="E33" i="5"/>
  <c r="I33" i="5" s="1"/>
  <c r="E33" i="8"/>
  <c r="I33" i="8" s="1"/>
  <c r="E33" i="6"/>
  <c r="E33" i="9"/>
  <c r="I33" i="9" s="1"/>
  <c r="E35" i="7"/>
  <c r="I35" i="7" s="1"/>
  <c r="E35" i="4"/>
  <c r="I35" i="4" s="1"/>
  <c r="E35" i="10"/>
  <c r="I35" i="10" s="1"/>
  <c r="E37" i="5"/>
  <c r="E37" i="8"/>
  <c r="I37" i="8" s="1"/>
  <c r="E37" i="6"/>
  <c r="E37" i="9"/>
  <c r="I37" i="9" s="1"/>
  <c r="E39" i="7"/>
  <c r="I39" i="7" s="1"/>
  <c r="E39" i="4"/>
  <c r="I39" i="4" s="1"/>
  <c r="E39" i="10"/>
  <c r="I39" i="10" s="1"/>
  <c r="E41" i="5"/>
  <c r="E41" i="8"/>
  <c r="I41" i="8" s="1"/>
  <c r="E41" i="6"/>
  <c r="I41" i="6" s="1"/>
  <c r="E41" i="9"/>
  <c r="I41" i="9" s="1"/>
  <c r="E43" i="7"/>
  <c r="E43" i="4"/>
  <c r="I43" i="4" s="1"/>
  <c r="E43" i="10"/>
  <c r="I43" i="10" s="1"/>
  <c r="E45" i="5"/>
  <c r="E45" i="8"/>
  <c r="E45" i="6"/>
  <c r="I45" i="6" s="1"/>
  <c r="E45" i="9"/>
  <c r="E47" i="7"/>
  <c r="I47" i="7" s="1"/>
  <c r="E47" i="4"/>
  <c r="E47" i="10"/>
  <c r="E49" i="5"/>
  <c r="I49" i="5" s="1"/>
  <c r="E49" i="8"/>
  <c r="I49" i="8" s="1"/>
  <c r="E49" i="6"/>
  <c r="I49" i="6" s="1"/>
  <c r="E49" i="9"/>
  <c r="I49" i="9" s="1"/>
  <c r="E51" i="7"/>
  <c r="I51" i="7" s="1"/>
  <c r="E51" i="4"/>
  <c r="I51" i="4" s="1"/>
  <c r="E51" i="10"/>
  <c r="I51" i="10" s="1"/>
  <c r="E53" i="5"/>
  <c r="E53" i="8"/>
  <c r="I53" i="8" s="1"/>
  <c r="E53" i="6"/>
  <c r="E53" i="9"/>
  <c r="I53" i="9" s="1"/>
  <c r="E55" i="7"/>
  <c r="I55" i="7" s="1"/>
  <c r="E55" i="4"/>
  <c r="E55" i="10"/>
  <c r="I55" i="10" s="1"/>
  <c r="E57" i="5"/>
  <c r="E57" i="8"/>
  <c r="I57" i="8" s="1"/>
  <c r="E57" i="6"/>
  <c r="I57" i="6" s="1"/>
  <c r="E57" i="9"/>
  <c r="I57" i="9" s="1"/>
  <c r="E59" i="7"/>
  <c r="I59" i="7" s="1"/>
  <c r="E59" i="4"/>
  <c r="I59" i="4" s="1"/>
  <c r="E59" i="10"/>
  <c r="I59" i="10" s="1"/>
  <c r="E61" i="5"/>
  <c r="E61" i="8"/>
  <c r="I61" i="8" s="1"/>
  <c r="E61" i="6"/>
  <c r="I61" i="6" s="1"/>
  <c r="E61" i="9"/>
  <c r="E63" i="7"/>
  <c r="I63" i="7" s="1"/>
  <c r="E63" i="4"/>
  <c r="I63" i="4" s="1"/>
  <c r="E63" i="10"/>
  <c r="E65" i="5"/>
  <c r="I65" i="5" s="1"/>
  <c r="E65" i="8"/>
  <c r="I65" i="8" s="1"/>
  <c r="E65" i="6"/>
  <c r="E65" i="9"/>
  <c r="I65" i="9" s="1"/>
  <c r="E67" i="7"/>
  <c r="I67" i="7" s="1"/>
  <c r="E67" i="4"/>
  <c r="I67" i="4" s="1"/>
  <c r="E67" i="10"/>
  <c r="I67" i="10" s="1"/>
  <c r="E69" i="5"/>
  <c r="E69" i="8"/>
  <c r="I69" i="8" s="1"/>
  <c r="E69" i="6"/>
  <c r="E69" i="9"/>
  <c r="I69" i="9" s="1"/>
  <c r="E71" i="7"/>
  <c r="I71" i="7" s="1"/>
  <c r="E71" i="4"/>
  <c r="I71" i="4" s="1"/>
  <c r="E71" i="10"/>
  <c r="I71" i="10" s="1"/>
  <c r="E73" i="5"/>
  <c r="E73" i="8"/>
  <c r="I73" i="8" s="1"/>
  <c r="E73" i="6"/>
  <c r="I73" i="6" s="1"/>
  <c r="E73" i="9"/>
  <c r="I73" i="9" s="1"/>
  <c r="E75" i="7"/>
  <c r="E75" i="4"/>
  <c r="I75" i="4" s="1"/>
  <c r="E75" i="10"/>
  <c r="I75" i="10" s="1"/>
  <c r="E77" i="5"/>
  <c r="E77" i="8"/>
  <c r="E77" i="6"/>
  <c r="I77" i="6" s="1"/>
  <c r="E77" i="9"/>
  <c r="E79" i="7"/>
  <c r="I79" i="7" s="1"/>
  <c r="E79" i="4"/>
  <c r="I79" i="4" s="1"/>
  <c r="E79" i="10"/>
  <c r="I79" i="10" s="1"/>
  <c r="E81" i="5"/>
  <c r="I81" i="5" s="1"/>
  <c r="E81" i="8"/>
  <c r="I81" i="8" s="1"/>
  <c r="E81" i="6"/>
  <c r="I81" i="6" s="1"/>
  <c r="E81" i="9"/>
  <c r="I81" i="9" s="1"/>
  <c r="E83" i="7"/>
  <c r="I83" i="7" s="1"/>
  <c r="E83" i="4"/>
  <c r="I83" i="4" s="1"/>
  <c r="E83" i="10"/>
  <c r="I83" i="10" s="1"/>
  <c r="E85" i="5"/>
  <c r="E85" i="8"/>
  <c r="I85" i="8" s="1"/>
  <c r="E85" i="6"/>
  <c r="E85" i="9"/>
  <c r="I85" i="9" s="1"/>
  <c r="E87" i="7"/>
  <c r="I87" i="7" s="1"/>
  <c r="E87" i="4"/>
  <c r="I87" i="4" s="1"/>
  <c r="E87" i="10"/>
  <c r="I87" i="10" s="1"/>
  <c r="E89" i="5"/>
  <c r="E89" i="8"/>
  <c r="I89" i="8" s="1"/>
  <c r="E89" i="6"/>
  <c r="I89" i="6" s="1"/>
  <c r="E89" i="9"/>
  <c r="I89" i="9" s="1"/>
  <c r="E91" i="7"/>
  <c r="I91" i="7" s="1"/>
  <c r="E91" i="4"/>
  <c r="I91" i="4" s="1"/>
  <c r="E91" i="10"/>
  <c r="I91" i="10" s="1"/>
  <c r="E93" i="5"/>
  <c r="E93" i="8"/>
  <c r="I93" i="8" s="1"/>
  <c r="E93" i="6"/>
  <c r="I93" i="6" s="1"/>
  <c r="E93" i="9"/>
  <c r="E97" i="7"/>
  <c r="I97" i="7" s="1"/>
  <c r="E97" i="4"/>
  <c r="E97" i="10"/>
  <c r="I97" i="10" s="1"/>
  <c r="E101" i="5"/>
  <c r="I101" i="5" s="1"/>
  <c r="E101" i="8"/>
  <c r="E101" i="6"/>
  <c r="I101" i="6" s="1"/>
  <c r="E101" i="9"/>
  <c r="I101" i="9" s="1"/>
  <c r="E105" i="7"/>
  <c r="I105" i="7" s="1"/>
  <c r="E105" i="4"/>
  <c r="I105" i="4" s="1"/>
  <c r="E105" i="10"/>
  <c r="E109" i="5"/>
  <c r="I109" i="5" s="1"/>
  <c r="E109" i="8"/>
  <c r="I109" i="8" s="1"/>
  <c r="E109" i="6"/>
  <c r="E109" i="9"/>
  <c r="I109" i="9" s="1"/>
  <c r="E113" i="7"/>
  <c r="I113" i="7" s="1"/>
  <c r="E113" i="4"/>
  <c r="I113" i="4" s="1"/>
  <c r="E113" i="10"/>
  <c r="I113" i="10" s="1"/>
  <c r="E117" i="5"/>
  <c r="E117" i="8"/>
  <c r="I117" i="8" s="1"/>
  <c r="E117" i="6"/>
  <c r="I117" i="6" s="1"/>
  <c r="E117" i="9"/>
  <c r="I117" i="9" s="1"/>
  <c r="E121" i="7"/>
  <c r="I121" i="7" s="1"/>
  <c r="E121" i="4"/>
  <c r="I121" i="4" s="1"/>
  <c r="E121" i="10"/>
  <c r="I121" i="10" s="1"/>
  <c r="E127" i="5"/>
  <c r="I127" i="5" s="1"/>
  <c r="E127" i="8"/>
  <c r="I127" i="8" s="1"/>
  <c r="E127" i="6"/>
  <c r="I127" i="6" s="1"/>
  <c r="E127" i="9"/>
  <c r="E131" i="7"/>
  <c r="E131" i="4"/>
  <c r="I131" i="4" s="1"/>
  <c r="E131" i="10"/>
  <c r="I131" i="10" s="1"/>
  <c r="E9" i="3"/>
  <c r="I9" i="3" s="1"/>
  <c r="E13" i="3"/>
  <c r="I13" i="3" s="1"/>
  <c r="E17" i="3"/>
  <c r="J17" i="3" s="1"/>
  <c r="E21" i="3"/>
  <c r="I21" i="3" s="1"/>
  <c r="E25" i="3"/>
  <c r="J25" i="3" s="1"/>
  <c r="E29" i="3"/>
  <c r="J29" i="3" s="1"/>
  <c r="E33" i="3"/>
  <c r="I33" i="3" s="1"/>
  <c r="E37" i="3"/>
  <c r="I37" i="3" s="1"/>
  <c r="E41" i="3"/>
  <c r="J41" i="3" s="1"/>
  <c r="E45" i="3"/>
  <c r="J45" i="3" s="1"/>
  <c r="E49" i="3"/>
  <c r="I49" i="3" s="1"/>
  <c r="E53" i="3"/>
  <c r="I53" i="3" s="1"/>
  <c r="E57" i="3"/>
  <c r="J57" i="3" s="1"/>
  <c r="E61" i="3"/>
  <c r="J61" i="3" s="1"/>
  <c r="E65" i="3"/>
  <c r="I65" i="3" s="1"/>
  <c r="E69" i="3"/>
  <c r="I69" i="3" s="1"/>
  <c r="E73" i="3"/>
  <c r="J73" i="3" s="1"/>
  <c r="E77" i="3"/>
  <c r="J77" i="3" s="1"/>
  <c r="E81" i="3"/>
  <c r="I81" i="3" s="1"/>
  <c r="E85" i="3"/>
  <c r="I85" i="3" s="1"/>
  <c r="E89" i="3"/>
  <c r="J89" i="3" s="1"/>
  <c r="E93" i="3"/>
  <c r="J93" i="3" s="1"/>
  <c r="E97" i="3"/>
  <c r="I97" i="3" s="1"/>
  <c r="E101" i="3"/>
  <c r="I101" i="3" s="1"/>
  <c r="E105" i="3"/>
  <c r="J105" i="3" s="1"/>
  <c r="E109" i="3"/>
  <c r="J109" i="3" s="1"/>
  <c r="E113" i="3"/>
  <c r="I113" i="3" s="1"/>
  <c r="E117" i="3"/>
  <c r="I117" i="3" s="1"/>
  <c r="E121" i="3"/>
  <c r="J121" i="3" s="1"/>
  <c r="E125" i="3"/>
  <c r="E129" i="3"/>
  <c r="H11" i="3"/>
  <c r="H95" i="3"/>
  <c r="H103" i="3"/>
  <c r="H111" i="3"/>
  <c r="H119" i="3"/>
  <c r="H125" i="3"/>
  <c r="H6" i="3"/>
  <c r="J10" i="3"/>
  <c r="J14" i="3"/>
  <c r="J22" i="3"/>
  <c r="J26" i="3"/>
  <c r="J30" i="3"/>
  <c r="J38" i="3"/>
  <c r="J42" i="3"/>
  <c r="J46" i="3"/>
  <c r="J54" i="3"/>
  <c r="J58" i="3"/>
  <c r="J62" i="3"/>
  <c r="J70" i="3"/>
  <c r="J74" i="3"/>
  <c r="J78" i="3"/>
  <c r="J86" i="3"/>
  <c r="J90" i="3"/>
  <c r="J94" i="3"/>
  <c r="J102" i="3"/>
  <c r="J106" i="3"/>
  <c r="J110" i="3"/>
  <c r="J118" i="3"/>
  <c r="J122" i="3"/>
  <c r="J126" i="3"/>
  <c r="J6" i="3"/>
  <c r="J7" i="5"/>
  <c r="J9" i="8"/>
  <c r="J9" i="10"/>
  <c r="J15" i="9"/>
  <c r="J17" i="4"/>
  <c r="J21" i="8"/>
  <c r="J25" i="8"/>
  <c r="J29" i="8"/>
  <c r="J33" i="8"/>
  <c r="J37" i="8"/>
  <c r="J53" i="8"/>
  <c r="J61" i="8"/>
  <c r="J69" i="8"/>
  <c r="J85" i="8"/>
  <c r="J93" i="8"/>
  <c r="J101" i="5"/>
  <c r="J109" i="8"/>
  <c r="J109" i="5"/>
  <c r="J113" i="4"/>
  <c r="J117" i="8"/>
  <c r="J121" i="4"/>
  <c r="J121" i="10"/>
  <c r="E11" i="5"/>
  <c r="J11" i="5" s="1"/>
  <c r="E11" i="8"/>
  <c r="I11" i="8" s="1"/>
  <c r="E11" i="10"/>
  <c r="E13" i="5"/>
  <c r="E13" i="8"/>
  <c r="J13" i="8" s="1"/>
  <c r="E13" i="10"/>
  <c r="I13" i="10" s="1"/>
  <c r="E15" i="5"/>
  <c r="I15" i="5" s="1"/>
  <c r="E15" i="8"/>
  <c r="I15" i="8" s="1"/>
  <c r="E15" i="10"/>
  <c r="E17" i="5"/>
  <c r="E17" i="8"/>
  <c r="I17" i="8" s="1"/>
  <c r="E17" i="10"/>
  <c r="E19" i="5"/>
  <c r="J19" i="5" s="1"/>
  <c r="E19" i="8"/>
  <c r="I19" i="8" s="1"/>
  <c r="E19" i="6"/>
  <c r="I19" i="6" s="1"/>
  <c r="E19" i="9"/>
  <c r="J19" i="9" s="1"/>
  <c r="E21" i="7"/>
  <c r="I21" i="7" s="1"/>
  <c r="E21" i="4"/>
  <c r="I21" i="4" s="1"/>
  <c r="E21" i="10"/>
  <c r="I21" i="10" s="1"/>
  <c r="E23" i="5"/>
  <c r="E23" i="8"/>
  <c r="I23" i="8" s="1"/>
  <c r="E23" i="6"/>
  <c r="J23" i="6" s="1"/>
  <c r="E23" i="9"/>
  <c r="I23" i="9" s="1"/>
  <c r="E25" i="7"/>
  <c r="I25" i="7" s="1"/>
  <c r="E25" i="4"/>
  <c r="J25" i="4" s="1"/>
  <c r="E25" i="10"/>
  <c r="J25" i="10" s="1"/>
  <c r="E27" i="5"/>
  <c r="J27" i="5" s="1"/>
  <c r="E27" i="8"/>
  <c r="I27" i="8" s="1"/>
  <c r="E27" i="6"/>
  <c r="I27" i="6" s="1"/>
  <c r="E27" i="9"/>
  <c r="E29" i="7"/>
  <c r="E29" i="4"/>
  <c r="I29" i="4" s="1"/>
  <c r="E29" i="10"/>
  <c r="I29" i="10" s="1"/>
  <c r="E31" i="5"/>
  <c r="I31" i="5" s="1"/>
  <c r="E31" i="8"/>
  <c r="I31" i="8" s="1"/>
  <c r="E31" i="6"/>
  <c r="E31" i="9"/>
  <c r="E33" i="7"/>
  <c r="E33" i="4"/>
  <c r="J33" i="4" s="1"/>
  <c r="E33" i="10"/>
  <c r="E35" i="5"/>
  <c r="J35" i="5" s="1"/>
  <c r="E35" i="8"/>
  <c r="I35" i="8" s="1"/>
  <c r="E35" i="6"/>
  <c r="E35" i="9"/>
  <c r="J35" i="9" s="1"/>
  <c r="E37" i="7"/>
  <c r="I37" i="7" s="1"/>
  <c r="E37" i="4"/>
  <c r="I37" i="4" s="1"/>
  <c r="E37" i="10"/>
  <c r="I37" i="10" s="1"/>
  <c r="E39" i="5"/>
  <c r="I39" i="5" s="1"/>
  <c r="E39" i="8"/>
  <c r="I39" i="8" s="1"/>
  <c r="E39" i="6"/>
  <c r="J39" i="6" s="1"/>
  <c r="E39" i="9"/>
  <c r="I39" i="9" s="1"/>
  <c r="E41" i="7"/>
  <c r="I41" i="7" s="1"/>
  <c r="E41" i="4"/>
  <c r="E41" i="10"/>
  <c r="J41" i="10" s="1"/>
  <c r="E43" i="5"/>
  <c r="J43" i="5" s="1"/>
  <c r="E43" i="8"/>
  <c r="I43" i="8" s="1"/>
  <c r="E43" i="6"/>
  <c r="I43" i="6" s="1"/>
  <c r="E43" i="9"/>
  <c r="E45" i="7"/>
  <c r="E45" i="4"/>
  <c r="I45" i="4" s="1"/>
  <c r="E45" i="10"/>
  <c r="I45" i="10" s="1"/>
  <c r="E47" i="5"/>
  <c r="I47" i="5" s="1"/>
  <c r="E47" i="8"/>
  <c r="I47" i="8" s="1"/>
  <c r="E47" i="6"/>
  <c r="E47" i="9"/>
  <c r="E49" i="7"/>
  <c r="I49" i="7" s="1"/>
  <c r="E49" i="4"/>
  <c r="J49" i="4" s="1"/>
  <c r="E49" i="10"/>
  <c r="J49" i="10" s="1"/>
  <c r="E51" i="5"/>
  <c r="E51" i="8"/>
  <c r="I51" i="8" s="1"/>
  <c r="E51" i="6"/>
  <c r="I51" i="6" s="1"/>
  <c r="E51" i="9"/>
  <c r="J51" i="9" s="1"/>
  <c r="E53" i="7"/>
  <c r="I53" i="7" s="1"/>
  <c r="E53" i="4"/>
  <c r="I53" i="4" s="1"/>
  <c r="E53" i="10"/>
  <c r="I53" i="10" s="1"/>
  <c r="E55" i="5"/>
  <c r="E55" i="8"/>
  <c r="I55" i="8" s="1"/>
  <c r="E55" i="6"/>
  <c r="J55" i="6" s="1"/>
  <c r="E55" i="9"/>
  <c r="I55" i="9" s="1"/>
  <c r="E57" i="7"/>
  <c r="I57" i="7" s="1"/>
  <c r="E57" i="4"/>
  <c r="J57" i="4" s="1"/>
  <c r="E57" i="10"/>
  <c r="J57" i="10" s="1"/>
  <c r="E59" i="5"/>
  <c r="E59" i="8"/>
  <c r="I59" i="8" s="1"/>
  <c r="E59" i="6"/>
  <c r="I59" i="6" s="1"/>
  <c r="E59" i="9"/>
  <c r="E61" i="7"/>
  <c r="E61" i="4"/>
  <c r="I61" i="4" s="1"/>
  <c r="E61" i="10"/>
  <c r="I61" i="10" s="1"/>
  <c r="E63" i="5"/>
  <c r="I63" i="5" s="1"/>
  <c r="E63" i="8"/>
  <c r="I63" i="8" s="1"/>
  <c r="E63" i="6"/>
  <c r="E63" i="9"/>
  <c r="E65" i="7"/>
  <c r="I65" i="7" s="1"/>
  <c r="E65" i="4"/>
  <c r="J65" i="4" s="1"/>
  <c r="E65" i="10"/>
  <c r="J65" i="10" s="1"/>
  <c r="E67" i="5"/>
  <c r="J67" i="5" s="1"/>
  <c r="E67" i="8"/>
  <c r="I67" i="8" s="1"/>
  <c r="E67" i="6"/>
  <c r="E67" i="9"/>
  <c r="J67" i="9" s="1"/>
  <c r="E69" i="7"/>
  <c r="I69" i="7" s="1"/>
  <c r="E69" i="4"/>
  <c r="I69" i="4" s="1"/>
  <c r="E69" i="10"/>
  <c r="I69" i="10" s="1"/>
  <c r="E71" i="5"/>
  <c r="I71" i="5" s="1"/>
  <c r="E71" i="8"/>
  <c r="I71" i="8" s="1"/>
  <c r="E71" i="6"/>
  <c r="J71" i="6" s="1"/>
  <c r="E71" i="9"/>
  <c r="I71" i="9" s="1"/>
  <c r="E73" i="7"/>
  <c r="I73" i="7" s="1"/>
  <c r="E73" i="4"/>
  <c r="E73" i="10"/>
  <c r="J73" i="10" s="1"/>
  <c r="E75" i="5"/>
  <c r="J75" i="5" s="1"/>
  <c r="E75" i="8"/>
  <c r="I75" i="8" s="1"/>
  <c r="E75" i="6"/>
  <c r="I75" i="6" s="1"/>
  <c r="E75" i="9"/>
  <c r="E77" i="7"/>
  <c r="E77" i="4"/>
  <c r="I77" i="4" s="1"/>
  <c r="E77" i="10"/>
  <c r="I77" i="10" s="1"/>
  <c r="E79" i="5"/>
  <c r="I79" i="5" s="1"/>
  <c r="E79" i="8"/>
  <c r="I79" i="8" s="1"/>
  <c r="E79" i="6"/>
  <c r="E79" i="9"/>
  <c r="E81" i="7"/>
  <c r="I81" i="7" s="1"/>
  <c r="E81" i="4"/>
  <c r="J81" i="4" s="1"/>
  <c r="E81" i="10"/>
  <c r="E83" i="5"/>
  <c r="J83" i="5" s="1"/>
  <c r="E83" i="8"/>
  <c r="I83" i="8" s="1"/>
  <c r="E83" i="6"/>
  <c r="I83" i="6" s="1"/>
  <c r="E83" i="9"/>
  <c r="J83" i="9" s="1"/>
  <c r="E85" i="7"/>
  <c r="I85" i="7" s="1"/>
  <c r="E85" i="4"/>
  <c r="I85" i="4" s="1"/>
  <c r="E85" i="10"/>
  <c r="I85" i="10" s="1"/>
  <c r="E87" i="5"/>
  <c r="E87" i="8"/>
  <c r="I87" i="8" s="1"/>
  <c r="E87" i="6"/>
  <c r="J87" i="6" s="1"/>
  <c r="E87" i="9"/>
  <c r="I87" i="9" s="1"/>
  <c r="E89" i="7"/>
  <c r="I89" i="7" s="1"/>
  <c r="E89" i="4"/>
  <c r="J89" i="4" s="1"/>
  <c r="E89" i="10"/>
  <c r="J89" i="10" s="1"/>
  <c r="E91" i="5"/>
  <c r="J91" i="5" s="1"/>
  <c r="E91" i="8"/>
  <c r="I91" i="8" s="1"/>
  <c r="E91" i="6"/>
  <c r="I91" i="6" s="1"/>
  <c r="E91" i="9"/>
  <c r="E93" i="7"/>
  <c r="E93" i="4"/>
  <c r="I93" i="4" s="1"/>
  <c r="E93" i="10"/>
  <c r="I93" i="10" s="1"/>
  <c r="E97" i="5"/>
  <c r="I97" i="5" s="1"/>
  <c r="E97" i="8"/>
  <c r="I97" i="8" s="1"/>
  <c r="E97" i="6"/>
  <c r="I97" i="6" s="1"/>
  <c r="E97" i="9"/>
  <c r="E101" i="7"/>
  <c r="J101" i="7" s="1"/>
  <c r="E101" i="4"/>
  <c r="I101" i="4" s="1"/>
  <c r="E101" i="10"/>
  <c r="I101" i="10" s="1"/>
  <c r="E105" i="5"/>
  <c r="J105" i="5" s="1"/>
  <c r="E105" i="8"/>
  <c r="I105" i="8" s="1"/>
  <c r="E105" i="6"/>
  <c r="E105" i="9"/>
  <c r="E109" i="7"/>
  <c r="E109" i="4"/>
  <c r="I109" i="4" s="1"/>
  <c r="E109" i="10"/>
  <c r="I109" i="10" s="1"/>
  <c r="E113" i="5"/>
  <c r="J113" i="5" s="1"/>
  <c r="E113" i="8"/>
  <c r="I113" i="8" s="1"/>
  <c r="E113" i="6"/>
  <c r="I113" i="6" s="1"/>
  <c r="E113" i="9"/>
  <c r="J113" i="9" s="1"/>
  <c r="E117" i="7"/>
  <c r="J117" i="7" s="1"/>
  <c r="E117" i="4"/>
  <c r="I117" i="4" s="1"/>
  <c r="E117" i="10"/>
  <c r="I117" i="10" s="1"/>
  <c r="E121" i="5"/>
  <c r="J121" i="5" s="1"/>
  <c r="E121" i="8"/>
  <c r="I121" i="8" s="1"/>
  <c r="E121" i="6"/>
  <c r="I121" i="6" s="1"/>
  <c r="E121" i="9"/>
  <c r="I121" i="9" s="1"/>
  <c r="E127" i="7"/>
  <c r="I127" i="7" s="1"/>
  <c r="E127" i="4"/>
  <c r="I127" i="4" s="1"/>
  <c r="E127" i="10"/>
  <c r="E131" i="5"/>
  <c r="I131" i="5" s="1"/>
  <c r="E131" i="8"/>
  <c r="I131" i="8" s="1"/>
  <c r="E131" i="6"/>
  <c r="I131" i="6" s="1"/>
  <c r="E131" i="9"/>
  <c r="J131" i="9" s="1"/>
  <c r="E7" i="3"/>
  <c r="E11" i="3"/>
  <c r="J11" i="3" s="1"/>
  <c r="E15" i="3"/>
  <c r="E19" i="3"/>
  <c r="J19" i="3" s="1"/>
  <c r="E23" i="3"/>
  <c r="I23" i="3" s="1"/>
  <c r="E27" i="3"/>
  <c r="J27" i="3" s="1"/>
  <c r="E31" i="3"/>
  <c r="I31" i="3" s="1"/>
  <c r="E35" i="3"/>
  <c r="J35" i="3" s="1"/>
  <c r="E39" i="3"/>
  <c r="I39" i="3" s="1"/>
  <c r="E43" i="3"/>
  <c r="J43" i="3" s="1"/>
  <c r="E47" i="3"/>
  <c r="I47" i="3" s="1"/>
  <c r="E51" i="3"/>
  <c r="J51" i="3" s="1"/>
  <c r="E55" i="3"/>
  <c r="I55" i="3" s="1"/>
  <c r="E59" i="3"/>
  <c r="J59" i="3" s="1"/>
  <c r="E63" i="3"/>
  <c r="I63" i="3" s="1"/>
  <c r="E67" i="3"/>
  <c r="J67" i="3" s="1"/>
  <c r="E71" i="3"/>
  <c r="I71" i="3" s="1"/>
  <c r="E75" i="3"/>
  <c r="J75" i="3" s="1"/>
  <c r="E79" i="3"/>
  <c r="I79" i="3" s="1"/>
  <c r="E83" i="3"/>
  <c r="J83" i="3" s="1"/>
  <c r="E87" i="3"/>
  <c r="I87" i="3" s="1"/>
  <c r="E91" i="3"/>
  <c r="J91" i="3" s="1"/>
  <c r="E95" i="3"/>
  <c r="I95" i="3" s="1"/>
  <c r="E99" i="3"/>
  <c r="E103" i="3"/>
  <c r="I103" i="3" s="1"/>
  <c r="E107" i="3"/>
  <c r="E111" i="3"/>
  <c r="E115" i="3"/>
  <c r="E119" i="3"/>
  <c r="I119" i="3" s="1"/>
  <c r="E123" i="3"/>
  <c r="E127" i="3"/>
  <c r="I127" i="3" s="1"/>
  <c r="E131" i="3"/>
  <c r="J131" i="3" s="1"/>
  <c r="E7" i="4"/>
  <c r="J7" i="4" s="1"/>
  <c r="E11" i="4"/>
  <c r="J11" i="4" s="1"/>
  <c r="E15" i="4"/>
  <c r="E8" i="7"/>
  <c r="I8" i="7" s="1"/>
  <c r="E8" i="9"/>
  <c r="J8" i="9" s="1"/>
  <c r="E10" i="4"/>
  <c r="J10" i="4" s="1"/>
  <c r="E10" i="5"/>
  <c r="E10" i="6"/>
  <c r="I10" i="6" s="1"/>
  <c r="E10" i="8"/>
  <c r="I10" i="8" s="1"/>
  <c r="E10" i="10"/>
  <c r="J10" i="10" s="1"/>
  <c r="E12" i="7"/>
  <c r="I12" i="7" s="1"/>
  <c r="E12" i="9"/>
  <c r="J12" i="9" s="1"/>
  <c r="E14" i="4"/>
  <c r="E14" i="5"/>
  <c r="E14" i="6"/>
  <c r="I14" i="6" s="1"/>
  <c r="E14" i="8"/>
  <c r="J14" i="8" s="1"/>
  <c r="E14" i="10"/>
  <c r="J14" i="10" s="1"/>
  <c r="E16" i="7"/>
  <c r="I16" i="7" s="1"/>
  <c r="E16" i="9"/>
  <c r="J16" i="9" s="1"/>
  <c r="E18" i="4"/>
  <c r="E18" i="5"/>
  <c r="E18" i="6"/>
  <c r="E18" i="8"/>
  <c r="I18" i="8" s="1"/>
  <c r="E18" i="10"/>
  <c r="J18" i="10" s="1"/>
  <c r="E20" i="7"/>
  <c r="E20" i="9"/>
  <c r="J20" i="9" s="1"/>
  <c r="E22" i="4"/>
  <c r="E22" i="5"/>
  <c r="E22" i="6"/>
  <c r="E22" i="8"/>
  <c r="J22" i="8" s="1"/>
  <c r="E22" i="10"/>
  <c r="I22" i="10" s="1"/>
  <c r="E24" i="7"/>
  <c r="J24" i="7" s="1"/>
  <c r="E24" i="9"/>
  <c r="J24" i="9" s="1"/>
  <c r="E26" i="4"/>
  <c r="E26" i="5"/>
  <c r="E26" i="6"/>
  <c r="E26" i="8"/>
  <c r="I26" i="8" s="1"/>
  <c r="E26" i="10"/>
  <c r="I26" i="10" s="1"/>
  <c r="E28" i="7"/>
  <c r="E28" i="9"/>
  <c r="J28" i="9" s="1"/>
  <c r="E30" i="4"/>
  <c r="E30" i="5"/>
  <c r="E30" i="6"/>
  <c r="I30" i="6" s="1"/>
  <c r="E30" i="8"/>
  <c r="J30" i="8" s="1"/>
  <c r="E30" i="10"/>
  <c r="I30" i="10" s="1"/>
  <c r="E32" i="7"/>
  <c r="J32" i="7" s="1"/>
  <c r="E32" i="9"/>
  <c r="J32" i="9" s="1"/>
  <c r="H7" i="3"/>
  <c r="H15" i="3"/>
  <c r="H99" i="3"/>
  <c r="H107" i="3"/>
  <c r="H115" i="3"/>
  <c r="H123" i="3"/>
  <c r="H129" i="3"/>
  <c r="J8" i="3"/>
  <c r="J16" i="3"/>
  <c r="J20" i="3"/>
  <c r="J28" i="3"/>
  <c r="J32" i="3"/>
  <c r="J36" i="3"/>
  <c r="J40" i="3"/>
  <c r="J48" i="3"/>
  <c r="J52" i="3"/>
  <c r="J60" i="3"/>
  <c r="J64" i="3"/>
  <c r="J68" i="3"/>
  <c r="J72" i="3"/>
  <c r="J80" i="3"/>
  <c r="J84" i="3"/>
  <c r="J92" i="3"/>
  <c r="J96" i="3"/>
  <c r="J100" i="3"/>
  <c r="J104" i="3"/>
  <c r="J112" i="3"/>
  <c r="J116" i="3"/>
  <c r="J128" i="3"/>
  <c r="J7" i="8"/>
  <c r="J9" i="9"/>
  <c r="J11" i="8"/>
  <c r="J13" i="9"/>
  <c r="J15" i="8"/>
  <c r="J19" i="4"/>
  <c r="J19" i="8"/>
  <c r="J21" i="5"/>
  <c r="J21" i="9"/>
  <c r="J23" i="4"/>
  <c r="J23" i="8"/>
  <c r="J25" i="9"/>
  <c r="J27" i="4"/>
  <c r="J27" i="8"/>
  <c r="J27" i="10"/>
  <c r="J29" i="5"/>
  <c r="J29" i="9"/>
  <c r="J31" i="4"/>
  <c r="J31" i="10"/>
  <c r="J33" i="5"/>
  <c r="J33" i="9"/>
  <c r="J35" i="4"/>
  <c r="J35" i="8"/>
  <c r="J35" i="10"/>
  <c r="J37" i="5"/>
  <c r="J37" i="9"/>
  <c r="J39" i="4"/>
  <c r="J39" i="8"/>
  <c r="J39" i="10"/>
  <c r="J43" i="4"/>
  <c r="J43" i="8"/>
  <c r="J43" i="10"/>
  <c r="J45" i="5"/>
  <c r="J45" i="9"/>
  <c r="J47" i="4"/>
  <c r="J47" i="8"/>
  <c r="J47" i="10"/>
  <c r="J49" i="5"/>
  <c r="J51" i="4"/>
  <c r="J51" i="8"/>
  <c r="J51" i="10"/>
  <c r="J53" i="5"/>
  <c r="J53" i="9"/>
  <c r="J55" i="4"/>
  <c r="J55" i="8"/>
  <c r="J55" i="10"/>
  <c r="J57" i="9"/>
  <c r="J59" i="4"/>
  <c r="J59" i="8"/>
  <c r="J59" i="10"/>
  <c r="J61" i="5"/>
  <c r="J61" i="9"/>
  <c r="J63" i="4"/>
  <c r="J63" i="8"/>
  <c r="J63" i="10"/>
  <c r="J65" i="5"/>
  <c r="J65" i="9"/>
  <c r="J67" i="4"/>
  <c r="J67" i="8"/>
  <c r="J67" i="10"/>
  <c r="J69" i="5"/>
  <c r="J69" i="9"/>
  <c r="J71" i="4"/>
  <c r="J71" i="8"/>
  <c r="J71" i="10"/>
  <c r="J75" i="4"/>
  <c r="J75" i="8"/>
  <c r="J75" i="10"/>
  <c r="J77" i="5"/>
  <c r="J77" i="9"/>
  <c r="J79" i="4"/>
  <c r="J79" i="10"/>
  <c r="J81" i="5"/>
  <c r="J83" i="4"/>
  <c r="J83" i="8"/>
  <c r="J83" i="10"/>
  <c r="J85" i="5"/>
  <c r="J85" i="9"/>
  <c r="J87" i="4"/>
  <c r="J87" i="8"/>
  <c r="J87" i="10"/>
  <c r="J89" i="9"/>
  <c r="J91" i="4"/>
  <c r="J91" i="8"/>
  <c r="J91" i="10"/>
  <c r="J93" i="5"/>
  <c r="J93" i="9"/>
  <c r="J97" i="5"/>
  <c r="J97" i="9"/>
  <c r="J101" i="9"/>
  <c r="J105" i="9"/>
  <c r="J109" i="9"/>
  <c r="J117" i="9"/>
  <c r="J121" i="9"/>
  <c r="J127" i="4"/>
  <c r="J127" i="8"/>
  <c r="J127" i="5"/>
  <c r="J127" i="10"/>
  <c r="J131" i="4"/>
  <c r="J131" i="5"/>
  <c r="J131" i="10"/>
  <c r="H8" i="4"/>
  <c r="H8" i="5"/>
  <c r="H12" i="4"/>
  <c r="H12" i="5"/>
  <c r="H16" i="4"/>
  <c r="H16" i="5"/>
  <c r="H20" i="4"/>
  <c r="H20" i="5"/>
  <c r="H24" i="4"/>
  <c r="H24" i="5"/>
  <c r="H28" i="4"/>
  <c r="H28" i="5"/>
  <c r="H32" i="4"/>
  <c r="H32" i="5"/>
  <c r="E8" i="4"/>
  <c r="E8" i="5"/>
  <c r="J8" i="5" s="1"/>
  <c r="E8" i="6"/>
  <c r="J8" i="6" s="1"/>
  <c r="E8" i="8"/>
  <c r="I8" i="8" s="1"/>
  <c r="E8" i="10"/>
  <c r="I8" i="10" s="1"/>
  <c r="E10" i="7"/>
  <c r="J10" i="7" s="1"/>
  <c r="E10" i="9"/>
  <c r="J10" i="9" s="1"/>
  <c r="E12" i="4"/>
  <c r="E12" i="5"/>
  <c r="E12" i="6"/>
  <c r="J12" i="6" s="1"/>
  <c r="E12" i="8"/>
  <c r="J12" i="8" s="1"/>
  <c r="E12" i="10"/>
  <c r="I12" i="10" s="1"/>
  <c r="E14" i="7"/>
  <c r="J14" i="7" s="1"/>
  <c r="E14" i="9"/>
  <c r="J14" i="9" s="1"/>
  <c r="E16" i="4"/>
  <c r="I16" i="4" s="1"/>
  <c r="E16" i="5"/>
  <c r="I16" i="5" s="1"/>
  <c r="E16" i="6"/>
  <c r="E16" i="8"/>
  <c r="J16" i="8" s="1"/>
  <c r="E16" i="10"/>
  <c r="I16" i="10" s="1"/>
  <c r="E18" i="7"/>
  <c r="E18" i="9"/>
  <c r="J18" i="9" s="1"/>
  <c r="E20" i="4"/>
  <c r="E20" i="5"/>
  <c r="E20" i="6"/>
  <c r="E20" i="8"/>
  <c r="J20" i="8" s="1"/>
  <c r="E20" i="10"/>
  <c r="J20" i="10" s="1"/>
  <c r="E22" i="7"/>
  <c r="I22" i="7" s="1"/>
  <c r="E22" i="9"/>
  <c r="J22" i="9" s="1"/>
  <c r="E24" i="4"/>
  <c r="E24" i="5"/>
  <c r="J24" i="5" s="1"/>
  <c r="E24" i="6"/>
  <c r="J24" i="6" s="1"/>
  <c r="E24" i="8"/>
  <c r="I24" i="8" s="1"/>
  <c r="E24" i="10"/>
  <c r="I24" i="10" s="1"/>
  <c r="E26" i="7"/>
  <c r="J26" i="7" s="1"/>
  <c r="E26" i="9"/>
  <c r="J26" i="9" s="1"/>
  <c r="E28" i="4"/>
  <c r="E28" i="5"/>
  <c r="E28" i="6"/>
  <c r="E28" i="8"/>
  <c r="J28" i="8" s="1"/>
  <c r="E28" i="10"/>
  <c r="J28" i="10" s="1"/>
  <c r="E30" i="7"/>
  <c r="E30" i="9"/>
  <c r="J30" i="9" s="1"/>
  <c r="E32" i="4"/>
  <c r="I32" i="4" s="1"/>
  <c r="E32" i="5"/>
  <c r="J32" i="5" s="1"/>
  <c r="E32" i="6"/>
  <c r="J32" i="6" s="1"/>
  <c r="E32" i="8"/>
  <c r="I32" i="8" s="1"/>
  <c r="E32" i="10"/>
  <c r="I32" i="10" s="1"/>
  <c r="E34" i="7"/>
  <c r="J34" i="7" s="1"/>
  <c r="E34" i="9"/>
  <c r="J34" i="9" s="1"/>
  <c r="E36" i="4"/>
  <c r="E36" i="5"/>
  <c r="E36" i="6"/>
  <c r="I36" i="6" s="1"/>
  <c r="E36" i="8"/>
  <c r="J36" i="8" s="1"/>
  <c r="E36" i="10"/>
  <c r="J36" i="10" s="1"/>
  <c r="E38" i="7"/>
  <c r="I38" i="7" s="1"/>
  <c r="E38" i="9"/>
  <c r="J38" i="9" s="1"/>
  <c r="E40" i="4"/>
  <c r="E40" i="5"/>
  <c r="E40" i="6"/>
  <c r="J40" i="6" s="1"/>
  <c r="E40" i="8"/>
  <c r="I40" i="8" s="1"/>
  <c r="E40" i="10"/>
  <c r="I40" i="10" s="1"/>
  <c r="E42" i="7"/>
  <c r="E42" i="9"/>
  <c r="J42" i="9" s="1"/>
  <c r="E44" i="4"/>
  <c r="E44" i="5"/>
  <c r="E44" i="6"/>
  <c r="I44" i="6" s="1"/>
  <c r="E44" i="8"/>
  <c r="I44" i="8" s="1"/>
  <c r="E44" i="10"/>
  <c r="J44" i="10" s="1"/>
  <c r="E46" i="7"/>
  <c r="E46" i="9"/>
  <c r="J46" i="9" s="1"/>
  <c r="E48" i="4"/>
  <c r="E48" i="5"/>
  <c r="E48" i="6"/>
  <c r="E48" i="8"/>
  <c r="I48" i="8" s="1"/>
  <c r="E48" i="10"/>
  <c r="I48" i="10" s="1"/>
  <c r="E50" i="7"/>
  <c r="J50" i="7" s="1"/>
  <c r="E50" i="9"/>
  <c r="J50" i="9" s="1"/>
  <c r="E52" i="4"/>
  <c r="E52" i="5"/>
  <c r="E52" i="6"/>
  <c r="E52" i="8"/>
  <c r="I52" i="8" s="1"/>
  <c r="E52" i="10"/>
  <c r="J52" i="10" s="1"/>
  <c r="E54" i="7"/>
  <c r="I54" i="7" s="1"/>
  <c r="E54" i="9"/>
  <c r="J54" i="9" s="1"/>
  <c r="E56" i="4"/>
  <c r="E56" i="5"/>
  <c r="E56" i="6"/>
  <c r="J56" i="6" s="1"/>
  <c r="E56" i="8"/>
  <c r="I56" i="8" s="1"/>
  <c r="E56" i="10"/>
  <c r="I56" i="10" s="1"/>
  <c r="E58" i="7"/>
  <c r="J58" i="7" s="1"/>
  <c r="E58" i="9"/>
  <c r="J58" i="9" s="1"/>
  <c r="E60" i="4"/>
  <c r="E60" i="5"/>
  <c r="E60" i="6"/>
  <c r="E60" i="8"/>
  <c r="J60" i="8" s="1"/>
  <c r="E60" i="10"/>
  <c r="J60" i="10" s="1"/>
  <c r="E62" i="7"/>
  <c r="E62" i="9"/>
  <c r="J62" i="9" s="1"/>
  <c r="E64" i="4"/>
  <c r="E64" i="5"/>
  <c r="E64" i="6"/>
  <c r="J64" i="6" s="1"/>
  <c r="E64" i="8"/>
  <c r="I64" i="8" s="1"/>
  <c r="E64" i="10"/>
  <c r="I64" i="10" s="1"/>
  <c r="E66" i="7"/>
  <c r="J66" i="7" s="1"/>
  <c r="E66" i="9"/>
  <c r="E68" i="4"/>
  <c r="E68" i="5"/>
  <c r="E68" i="6"/>
  <c r="I68" i="6" s="1"/>
  <c r="E68" i="8"/>
  <c r="I68" i="8" s="1"/>
  <c r="E68" i="10"/>
  <c r="J68" i="10" s="1"/>
  <c r="E70" i="7"/>
  <c r="I70" i="7" s="1"/>
  <c r="E70" i="9"/>
  <c r="J70" i="9" s="1"/>
  <c r="E72" i="4"/>
  <c r="E72" i="5"/>
  <c r="E72" i="6"/>
  <c r="J72" i="6" s="1"/>
  <c r="E72" i="8"/>
  <c r="J72" i="8" s="1"/>
  <c r="E72" i="10"/>
  <c r="I72" i="10" s="1"/>
  <c r="E74" i="7"/>
  <c r="J74" i="7" s="1"/>
  <c r="E74" i="9"/>
  <c r="J74" i="9" s="1"/>
  <c r="E76" i="4"/>
  <c r="E76" i="5"/>
  <c r="E76" i="6"/>
  <c r="I76" i="6" s="1"/>
  <c r="E76" i="8"/>
  <c r="I76" i="8" s="1"/>
  <c r="E76" i="10"/>
  <c r="J76" i="10" s="1"/>
  <c r="E78" i="7"/>
  <c r="E78" i="9"/>
  <c r="J78" i="9" s="1"/>
  <c r="E80" i="4"/>
  <c r="E80" i="5"/>
  <c r="E80" i="6"/>
  <c r="E80" i="8"/>
  <c r="J80" i="8" s="1"/>
  <c r="E80" i="10"/>
  <c r="I80" i="10" s="1"/>
  <c r="E82" i="7"/>
  <c r="E82" i="9"/>
  <c r="E84" i="4"/>
  <c r="E84" i="5"/>
  <c r="E84" i="6"/>
  <c r="E84" i="8"/>
  <c r="I84" i="8" s="1"/>
  <c r="E84" i="10"/>
  <c r="J84" i="10" s="1"/>
  <c r="E86" i="7"/>
  <c r="I86" i="7" s="1"/>
  <c r="E86" i="9"/>
  <c r="J86" i="9" s="1"/>
  <c r="E88" i="4"/>
  <c r="E88" i="5"/>
  <c r="E88" i="6"/>
  <c r="J88" i="6" s="1"/>
  <c r="E88" i="8"/>
  <c r="J88" i="8" s="1"/>
  <c r="E88" i="10"/>
  <c r="I88" i="10" s="1"/>
  <c r="E90" i="7"/>
  <c r="J90" i="7" s="1"/>
  <c r="E90" i="9"/>
  <c r="J90" i="9" s="1"/>
  <c r="E92" i="4"/>
  <c r="E92" i="5"/>
  <c r="E92" i="6"/>
  <c r="I92" i="6" s="1"/>
  <c r="E92" i="8"/>
  <c r="I92" i="8" s="1"/>
  <c r="E92" i="10"/>
  <c r="J92" i="10" s="1"/>
  <c r="E94" i="7"/>
  <c r="E94" i="9"/>
  <c r="J94" i="9" s="1"/>
  <c r="E96" i="4"/>
  <c r="E96" i="5"/>
  <c r="E96" i="6"/>
  <c r="J96" i="6" s="1"/>
  <c r="E96" i="8"/>
  <c r="J96" i="8" s="1"/>
  <c r="E96" i="10"/>
  <c r="I96" i="10" s="1"/>
  <c r="E98" i="7"/>
  <c r="J98" i="7" s="1"/>
  <c r="E98" i="9"/>
  <c r="E100" i="4"/>
  <c r="E100" i="5"/>
  <c r="E100" i="6"/>
  <c r="E100" i="8"/>
  <c r="J100" i="8" s="1"/>
  <c r="E100" i="10"/>
  <c r="I100" i="10" s="1"/>
  <c r="E102" i="7"/>
  <c r="I102" i="7" s="1"/>
  <c r="E102" i="9"/>
  <c r="J102" i="9" s="1"/>
  <c r="E104" i="4"/>
  <c r="E104" i="5"/>
  <c r="E104" i="6"/>
  <c r="J104" i="6" s="1"/>
  <c r="E104" i="8"/>
  <c r="I104" i="8" s="1"/>
  <c r="E104" i="10"/>
  <c r="J104" i="10" s="1"/>
  <c r="E106" i="7"/>
  <c r="J106" i="7" s="1"/>
  <c r="E106" i="9"/>
  <c r="J106" i="9" s="1"/>
  <c r="E108" i="4"/>
  <c r="E108" i="5"/>
  <c r="E108" i="6"/>
  <c r="E108" i="8"/>
  <c r="J108" i="8" s="1"/>
  <c r="E108" i="10"/>
  <c r="I108" i="10" s="1"/>
  <c r="E110" i="7"/>
  <c r="E110" i="9"/>
  <c r="J110" i="9" s="1"/>
  <c r="E112" i="4"/>
  <c r="E112" i="5"/>
  <c r="E112" i="6"/>
  <c r="E112" i="8"/>
  <c r="I112" i="8" s="1"/>
  <c r="E112" i="10"/>
  <c r="J112" i="10" s="1"/>
  <c r="E114" i="7"/>
  <c r="J114" i="7" s="1"/>
  <c r="E114" i="9"/>
  <c r="E116" i="4"/>
  <c r="E116" i="5"/>
  <c r="E116" i="6"/>
  <c r="I116" i="6" s="1"/>
  <c r="E116" i="8"/>
  <c r="J116" i="8" s="1"/>
  <c r="E116" i="10"/>
  <c r="I116" i="10" s="1"/>
  <c r="E118" i="7"/>
  <c r="I118" i="7" s="1"/>
  <c r="E118" i="9"/>
  <c r="J118" i="9" s="1"/>
  <c r="E120" i="4"/>
  <c r="E120" i="5"/>
  <c r="E120" i="6"/>
  <c r="J120" i="6" s="1"/>
  <c r="E120" i="8"/>
  <c r="I120" i="8" s="1"/>
  <c r="E120" i="10"/>
  <c r="J120" i="10" s="1"/>
  <c r="E122" i="7"/>
  <c r="J122" i="7" s="1"/>
  <c r="E122" i="9"/>
  <c r="J122" i="9" s="1"/>
  <c r="E124" i="4"/>
  <c r="E124" i="5"/>
  <c r="E124" i="6"/>
  <c r="I124" i="6" s="1"/>
  <c r="E124" i="8"/>
  <c r="J124" i="8" s="1"/>
  <c r="E124" i="10"/>
  <c r="I124" i="10" s="1"/>
  <c r="E126" i="7"/>
  <c r="E126" i="9"/>
  <c r="J126" i="9" s="1"/>
  <c r="E128" i="4"/>
  <c r="E128" i="5"/>
  <c r="E128" i="6"/>
  <c r="J128" i="6" s="1"/>
  <c r="E128" i="8"/>
  <c r="I128" i="8" s="1"/>
  <c r="E128" i="10"/>
  <c r="J128" i="10" s="1"/>
  <c r="E130" i="7"/>
  <c r="E130" i="9"/>
  <c r="E95" i="5"/>
  <c r="E95" i="8"/>
  <c r="J95" i="8" s="1"/>
  <c r="E95" i="6"/>
  <c r="J95" i="6" s="1"/>
  <c r="E95" i="9"/>
  <c r="I95" i="9" s="1"/>
  <c r="E99" i="7"/>
  <c r="E99" i="4"/>
  <c r="E99" i="10"/>
  <c r="J99" i="10" s="1"/>
  <c r="E103" i="5"/>
  <c r="E103" i="8"/>
  <c r="J103" i="8" s="1"/>
  <c r="E103" i="6"/>
  <c r="J103" i="6" s="1"/>
  <c r="E103" i="9"/>
  <c r="I103" i="9" s="1"/>
  <c r="E107" i="7"/>
  <c r="I107" i="7" s="1"/>
  <c r="E107" i="4"/>
  <c r="E107" i="10"/>
  <c r="J107" i="10" s="1"/>
  <c r="E111" i="5"/>
  <c r="E111" i="8"/>
  <c r="J111" i="8" s="1"/>
  <c r="E111" i="6"/>
  <c r="J111" i="6" s="1"/>
  <c r="E111" i="9"/>
  <c r="I111" i="9" s="1"/>
  <c r="E115" i="7"/>
  <c r="E115" i="4"/>
  <c r="E115" i="10"/>
  <c r="J115" i="10" s="1"/>
  <c r="E119" i="5"/>
  <c r="E119" i="8"/>
  <c r="J119" i="8" s="1"/>
  <c r="E119" i="6"/>
  <c r="J119" i="6" s="1"/>
  <c r="E119" i="9"/>
  <c r="I119" i="9" s="1"/>
  <c r="E123" i="7"/>
  <c r="I123" i="7" s="1"/>
  <c r="E123" i="4"/>
  <c r="E123" i="10"/>
  <c r="J123" i="10" s="1"/>
  <c r="E125" i="5"/>
  <c r="E125" i="8"/>
  <c r="J125" i="8" s="1"/>
  <c r="E125" i="6"/>
  <c r="E125" i="9"/>
  <c r="J125" i="9" s="1"/>
  <c r="E129" i="7"/>
  <c r="E129" i="4"/>
  <c r="E129" i="10"/>
  <c r="J129" i="10" s="1"/>
  <c r="E6" i="4"/>
  <c r="E6" i="6"/>
  <c r="J6" i="6" s="1"/>
  <c r="E6" i="7"/>
  <c r="E6" i="10"/>
  <c r="I6" i="10" s="1"/>
  <c r="H10" i="4"/>
  <c r="H10" i="5"/>
  <c r="H14" i="4"/>
  <c r="J14" i="4" s="1"/>
  <c r="H14" i="5"/>
  <c r="H18" i="4"/>
  <c r="H18" i="5"/>
  <c r="H22" i="4"/>
  <c r="H22" i="5"/>
  <c r="H26" i="4"/>
  <c r="H26" i="5"/>
  <c r="H30" i="4"/>
  <c r="H30" i="5"/>
  <c r="H34" i="4"/>
  <c r="H34" i="5"/>
  <c r="H38" i="4"/>
  <c r="H38" i="5"/>
  <c r="H42" i="4"/>
  <c r="H42" i="5"/>
  <c r="H46" i="4"/>
  <c r="H46" i="5"/>
  <c r="H50" i="4"/>
  <c r="H50" i="5"/>
  <c r="H54" i="4"/>
  <c r="H54" i="5"/>
  <c r="H58" i="4"/>
  <c r="H58" i="5"/>
  <c r="H62" i="4"/>
  <c r="H62" i="5"/>
  <c r="H66" i="4"/>
  <c r="H66" i="5"/>
  <c r="H70" i="4"/>
  <c r="H70" i="5"/>
  <c r="H74" i="4"/>
  <c r="H74" i="5"/>
  <c r="H78" i="4"/>
  <c r="H78" i="5"/>
  <c r="H82" i="4"/>
  <c r="H82" i="5"/>
  <c r="H86" i="4"/>
  <c r="H86" i="5"/>
  <c r="H90" i="4"/>
  <c r="H90" i="5"/>
  <c r="H94" i="4"/>
  <c r="H94" i="5"/>
  <c r="H98" i="4"/>
  <c r="H98" i="5"/>
  <c r="H102" i="4"/>
  <c r="H102" i="5"/>
  <c r="H106" i="4"/>
  <c r="H106" i="5"/>
  <c r="H110" i="4"/>
  <c r="H110" i="5"/>
  <c r="H114" i="4"/>
  <c r="H114" i="5"/>
  <c r="H118" i="4"/>
  <c r="H118" i="5"/>
  <c r="H122" i="4"/>
  <c r="H122" i="5"/>
  <c r="H126" i="4"/>
  <c r="H126" i="5"/>
  <c r="H130" i="4"/>
  <c r="H130" i="5"/>
  <c r="H95" i="4"/>
  <c r="H99" i="5"/>
  <c r="H103" i="4"/>
  <c r="H107" i="5"/>
  <c r="H111" i="4"/>
  <c r="H115" i="5"/>
  <c r="H119" i="4"/>
  <c r="H123" i="5"/>
  <c r="H125" i="4"/>
  <c r="H129" i="5"/>
  <c r="H6" i="4"/>
  <c r="E34" i="4"/>
  <c r="E34" i="5"/>
  <c r="E34" i="6"/>
  <c r="J34" i="6" s="1"/>
  <c r="E34" i="8"/>
  <c r="J34" i="8" s="1"/>
  <c r="E34" i="10"/>
  <c r="J34" i="10" s="1"/>
  <c r="E36" i="7"/>
  <c r="J36" i="7" s="1"/>
  <c r="E36" i="9"/>
  <c r="I36" i="9" s="1"/>
  <c r="E38" i="4"/>
  <c r="E38" i="5"/>
  <c r="J38" i="5" s="1"/>
  <c r="E38" i="6"/>
  <c r="J38" i="6" s="1"/>
  <c r="E38" i="8"/>
  <c r="J38" i="8" s="1"/>
  <c r="E38" i="10"/>
  <c r="J38" i="10" s="1"/>
  <c r="E40" i="7"/>
  <c r="J40" i="7" s="1"/>
  <c r="E40" i="9"/>
  <c r="I40" i="9" s="1"/>
  <c r="E42" i="4"/>
  <c r="E42" i="5"/>
  <c r="E42" i="6"/>
  <c r="J42" i="6" s="1"/>
  <c r="E42" i="8"/>
  <c r="J42" i="8" s="1"/>
  <c r="E42" i="10"/>
  <c r="J42" i="10" s="1"/>
  <c r="E44" i="7"/>
  <c r="J44" i="7" s="1"/>
  <c r="E44" i="9"/>
  <c r="J44" i="9" s="1"/>
  <c r="E46" i="4"/>
  <c r="E46" i="5"/>
  <c r="E46" i="6"/>
  <c r="E46" i="8"/>
  <c r="J46" i="8" s="1"/>
  <c r="E46" i="10"/>
  <c r="J46" i="10" s="1"/>
  <c r="E48" i="7"/>
  <c r="J48" i="7" s="1"/>
  <c r="E48" i="9"/>
  <c r="I48" i="9" s="1"/>
  <c r="E50" i="4"/>
  <c r="J50" i="4" s="1"/>
  <c r="E50" i="5"/>
  <c r="J50" i="5" s="1"/>
  <c r="E50" i="6"/>
  <c r="J50" i="6" s="1"/>
  <c r="E50" i="8"/>
  <c r="J50" i="8" s="1"/>
  <c r="E50" i="10"/>
  <c r="J50" i="10" s="1"/>
  <c r="E52" i="7"/>
  <c r="J52" i="7" s="1"/>
  <c r="E52" i="9"/>
  <c r="J52" i="9" s="1"/>
  <c r="E54" i="4"/>
  <c r="E54" i="5"/>
  <c r="E54" i="6"/>
  <c r="J54" i="6" s="1"/>
  <c r="E54" i="8"/>
  <c r="J54" i="8" s="1"/>
  <c r="E54" i="10"/>
  <c r="J54" i="10" s="1"/>
  <c r="E56" i="7"/>
  <c r="J56" i="7" s="1"/>
  <c r="E56" i="9"/>
  <c r="I56" i="9" s="1"/>
  <c r="E58" i="4"/>
  <c r="E58" i="5"/>
  <c r="E58" i="6"/>
  <c r="J58" i="6" s="1"/>
  <c r="E58" i="8"/>
  <c r="J58" i="8" s="1"/>
  <c r="E58" i="10"/>
  <c r="J58" i="10" s="1"/>
  <c r="E60" i="7"/>
  <c r="J60" i="7" s="1"/>
  <c r="E60" i="9"/>
  <c r="I60" i="9" s="1"/>
  <c r="E62" i="4"/>
  <c r="J62" i="4" s="1"/>
  <c r="E62" i="5"/>
  <c r="E62" i="6"/>
  <c r="E62" i="8"/>
  <c r="J62" i="8" s="1"/>
  <c r="E62" i="10"/>
  <c r="J62" i="10" s="1"/>
  <c r="E64" i="7"/>
  <c r="J64" i="7" s="1"/>
  <c r="E64" i="9"/>
  <c r="J64" i="9" s="1"/>
  <c r="E66" i="4"/>
  <c r="J66" i="4" s="1"/>
  <c r="E66" i="5"/>
  <c r="E66" i="6"/>
  <c r="E66" i="8"/>
  <c r="J66" i="8" s="1"/>
  <c r="E66" i="10"/>
  <c r="J66" i="10" s="1"/>
  <c r="E68" i="7"/>
  <c r="J68" i="7" s="1"/>
  <c r="E68" i="9"/>
  <c r="J68" i="9" s="1"/>
  <c r="E70" i="4"/>
  <c r="E70" i="5"/>
  <c r="J70" i="5" s="1"/>
  <c r="E70" i="6"/>
  <c r="J70" i="6" s="1"/>
  <c r="E70" i="8"/>
  <c r="J70" i="8" s="1"/>
  <c r="E70" i="10"/>
  <c r="J70" i="10" s="1"/>
  <c r="E72" i="7"/>
  <c r="J72" i="7" s="1"/>
  <c r="E72" i="9"/>
  <c r="I72" i="9" s="1"/>
  <c r="E74" i="4"/>
  <c r="E74" i="5"/>
  <c r="E74" i="6"/>
  <c r="J74" i="6" s="1"/>
  <c r="E74" i="8"/>
  <c r="J74" i="8" s="1"/>
  <c r="E74" i="10"/>
  <c r="J74" i="10" s="1"/>
  <c r="E76" i="7"/>
  <c r="E76" i="9"/>
  <c r="J76" i="9" s="1"/>
  <c r="I78" i="4"/>
  <c r="E78" i="4"/>
  <c r="E78" i="5"/>
  <c r="E78" i="6"/>
  <c r="J78" i="6" s="1"/>
  <c r="E78" i="8"/>
  <c r="J78" i="8" s="1"/>
  <c r="E78" i="10"/>
  <c r="J78" i="10" s="1"/>
  <c r="E80" i="7"/>
  <c r="J80" i="7" s="1"/>
  <c r="E80" i="9"/>
  <c r="I80" i="9" s="1"/>
  <c r="E82" i="4"/>
  <c r="J82" i="4" s="1"/>
  <c r="E82" i="5"/>
  <c r="E82" i="6"/>
  <c r="E82" i="8"/>
  <c r="J82" i="8" s="1"/>
  <c r="E82" i="10"/>
  <c r="E84" i="7"/>
  <c r="J84" i="7" s="1"/>
  <c r="E84" i="9"/>
  <c r="J84" i="9" s="1"/>
  <c r="E86" i="4"/>
  <c r="E86" i="5"/>
  <c r="E86" i="6"/>
  <c r="J86" i="6" s="1"/>
  <c r="E86" i="8"/>
  <c r="J86" i="8" s="1"/>
  <c r="E86" i="10"/>
  <c r="J86" i="10" s="1"/>
  <c r="E88" i="7"/>
  <c r="J88" i="7" s="1"/>
  <c r="E88" i="9"/>
  <c r="I88" i="9" s="1"/>
  <c r="E90" i="4"/>
  <c r="J90" i="4" s="1"/>
  <c r="E90" i="5"/>
  <c r="J90" i="5" s="1"/>
  <c r="E90" i="6"/>
  <c r="J90" i="6" s="1"/>
  <c r="E90" i="8"/>
  <c r="J90" i="8" s="1"/>
  <c r="E90" i="10"/>
  <c r="J90" i="10" s="1"/>
  <c r="E92" i="7"/>
  <c r="J92" i="7" s="1"/>
  <c r="E92" i="9"/>
  <c r="J92" i="9" s="1"/>
  <c r="E94" i="4"/>
  <c r="E94" i="5"/>
  <c r="J94" i="5" s="1"/>
  <c r="E94" i="6"/>
  <c r="J94" i="6" s="1"/>
  <c r="E94" i="8"/>
  <c r="J94" i="8" s="1"/>
  <c r="E94" i="10"/>
  <c r="J94" i="10" s="1"/>
  <c r="E96" i="7"/>
  <c r="J96" i="7" s="1"/>
  <c r="E96" i="9"/>
  <c r="J96" i="9" s="1"/>
  <c r="E98" i="4"/>
  <c r="J98" i="4" s="1"/>
  <c r="E98" i="5"/>
  <c r="E98" i="6"/>
  <c r="J98" i="6" s="1"/>
  <c r="E98" i="8"/>
  <c r="J98" i="8" s="1"/>
  <c r="E98" i="10"/>
  <c r="J98" i="10" s="1"/>
  <c r="E100" i="7"/>
  <c r="J100" i="7" s="1"/>
  <c r="E100" i="9"/>
  <c r="J100" i="9" s="1"/>
  <c r="E102" i="4"/>
  <c r="E102" i="5"/>
  <c r="J102" i="5" s="1"/>
  <c r="E102" i="6"/>
  <c r="J102" i="6" s="1"/>
  <c r="E102" i="8"/>
  <c r="J102" i="8" s="1"/>
  <c r="E102" i="10"/>
  <c r="J102" i="10" s="1"/>
  <c r="E104" i="7"/>
  <c r="J104" i="7" s="1"/>
  <c r="E104" i="9"/>
  <c r="J104" i="9" s="1"/>
  <c r="E106" i="4"/>
  <c r="J106" i="4" s="1"/>
  <c r="E106" i="5"/>
  <c r="J106" i="5" s="1"/>
  <c r="E106" i="6"/>
  <c r="J106" i="6" s="1"/>
  <c r="E106" i="8"/>
  <c r="J106" i="8" s="1"/>
  <c r="E106" i="10"/>
  <c r="J106" i="10" s="1"/>
  <c r="E108" i="7"/>
  <c r="J108" i="7" s="1"/>
  <c r="E108" i="9"/>
  <c r="J108" i="9" s="1"/>
  <c r="E110" i="4"/>
  <c r="E110" i="5"/>
  <c r="J110" i="5" s="1"/>
  <c r="E110" i="6"/>
  <c r="J110" i="6" s="1"/>
  <c r="E110" i="8"/>
  <c r="J110" i="8" s="1"/>
  <c r="E110" i="10"/>
  <c r="J110" i="10" s="1"/>
  <c r="E112" i="7"/>
  <c r="J112" i="7" s="1"/>
  <c r="E112" i="9"/>
  <c r="J112" i="9" s="1"/>
  <c r="E114" i="4"/>
  <c r="J114" i="4" s="1"/>
  <c r="E114" i="5"/>
  <c r="E114" i="6"/>
  <c r="J114" i="6" s="1"/>
  <c r="E114" i="8"/>
  <c r="J114" i="8" s="1"/>
  <c r="E114" i="10"/>
  <c r="J114" i="10" s="1"/>
  <c r="E116" i="7"/>
  <c r="J116" i="7" s="1"/>
  <c r="E116" i="9"/>
  <c r="J116" i="9" s="1"/>
  <c r="E118" i="4"/>
  <c r="E118" i="5"/>
  <c r="J118" i="5" s="1"/>
  <c r="E118" i="6"/>
  <c r="E118" i="8"/>
  <c r="J118" i="8" s="1"/>
  <c r="E118" i="10"/>
  <c r="J118" i="10" s="1"/>
  <c r="E120" i="7"/>
  <c r="J120" i="7" s="1"/>
  <c r="E120" i="9"/>
  <c r="J120" i="9" s="1"/>
  <c r="E122" i="4"/>
  <c r="J122" i="4" s="1"/>
  <c r="E122" i="5"/>
  <c r="J122" i="5" s="1"/>
  <c r="E122" i="6"/>
  <c r="J122" i="6" s="1"/>
  <c r="E122" i="8"/>
  <c r="J122" i="8" s="1"/>
  <c r="E122" i="10"/>
  <c r="J122" i="10" s="1"/>
  <c r="E124" i="7"/>
  <c r="E124" i="9"/>
  <c r="J124" i="9" s="1"/>
  <c r="E126" i="4"/>
  <c r="E126" i="5"/>
  <c r="J126" i="5" s="1"/>
  <c r="E126" i="6"/>
  <c r="J126" i="6" s="1"/>
  <c r="E126" i="8"/>
  <c r="J126" i="8" s="1"/>
  <c r="E126" i="10"/>
  <c r="J126" i="10" s="1"/>
  <c r="E128" i="7"/>
  <c r="J128" i="7" s="1"/>
  <c r="E128" i="9"/>
  <c r="J128" i="9" s="1"/>
  <c r="E130" i="4"/>
  <c r="J130" i="4" s="1"/>
  <c r="E130" i="5"/>
  <c r="E130" i="6"/>
  <c r="J130" i="6" s="1"/>
  <c r="E130" i="8"/>
  <c r="J130" i="8" s="1"/>
  <c r="E130" i="10"/>
  <c r="J130" i="10" s="1"/>
  <c r="E95" i="7"/>
  <c r="E95" i="4"/>
  <c r="E95" i="10"/>
  <c r="J95" i="10" s="1"/>
  <c r="E99" i="5"/>
  <c r="E99" i="8"/>
  <c r="J99" i="8" s="1"/>
  <c r="E99" i="6"/>
  <c r="J99" i="6" s="1"/>
  <c r="E99" i="9"/>
  <c r="J99" i="9" s="1"/>
  <c r="E103" i="7"/>
  <c r="J103" i="7" s="1"/>
  <c r="E103" i="4"/>
  <c r="J103" i="4" s="1"/>
  <c r="E103" i="10"/>
  <c r="J103" i="10" s="1"/>
  <c r="E107" i="5"/>
  <c r="J107" i="5" s="1"/>
  <c r="E107" i="8"/>
  <c r="J107" i="8" s="1"/>
  <c r="E107" i="6"/>
  <c r="J107" i="6" s="1"/>
  <c r="E107" i="9"/>
  <c r="E111" i="7"/>
  <c r="J111" i="7" s="1"/>
  <c r="E111" i="4"/>
  <c r="J111" i="4" s="1"/>
  <c r="E111" i="10"/>
  <c r="J111" i="10" s="1"/>
  <c r="E115" i="5"/>
  <c r="E115" i="8"/>
  <c r="J115" i="8" s="1"/>
  <c r="E115" i="6"/>
  <c r="J115" i="6" s="1"/>
  <c r="E115" i="9"/>
  <c r="J115" i="9" s="1"/>
  <c r="E119" i="7"/>
  <c r="J119" i="7" s="1"/>
  <c r="E119" i="4"/>
  <c r="J119" i="4" s="1"/>
  <c r="E119" i="10"/>
  <c r="J119" i="10" s="1"/>
  <c r="E123" i="5"/>
  <c r="E123" i="8"/>
  <c r="J123" i="8" s="1"/>
  <c r="E123" i="6"/>
  <c r="J123" i="6" s="1"/>
  <c r="E123" i="9"/>
  <c r="J123" i="9" s="1"/>
  <c r="E125" i="7"/>
  <c r="J125" i="7" s="1"/>
  <c r="E125" i="4"/>
  <c r="E125" i="10"/>
  <c r="J125" i="10" s="1"/>
  <c r="E129" i="5"/>
  <c r="E129" i="8"/>
  <c r="J129" i="8" s="1"/>
  <c r="E129" i="6"/>
  <c r="J129" i="6" s="1"/>
  <c r="E129" i="9"/>
  <c r="J129" i="9" s="1"/>
  <c r="E6" i="5"/>
  <c r="E6" i="8"/>
  <c r="J6" i="8" s="1"/>
  <c r="E6" i="9"/>
  <c r="J6" i="9" s="1"/>
  <c r="H36" i="4"/>
  <c r="H36" i="5"/>
  <c r="H40" i="4"/>
  <c r="H40" i="5"/>
  <c r="H44" i="4"/>
  <c r="H44" i="5"/>
  <c r="H48" i="4"/>
  <c r="H48" i="5"/>
  <c r="H52" i="4"/>
  <c r="H52" i="5"/>
  <c r="H56" i="4"/>
  <c r="H56" i="5"/>
  <c r="H60" i="4"/>
  <c r="H60" i="5"/>
  <c r="H64" i="4"/>
  <c r="H64" i="5"/>
  <c r="H68" i="4"/>
  <c r="H68" i="5"/>
  <c r="H72" i="4"/>
  <c r="H72" i="5"/>
  <c r="H76" i="4"/>
  <c r="H76" i="5"/>
  <c r="H80" i="4"/>
  <c r="H80" i="5"/>
  <c r="H84" i="4"/>
  <c r="H84" i="5"/>
  <c r="H88" i="4"/>
  <c r="H88" i="5"/>
  <c r="H92" i="4"/>
  <c r="H92" i="5"/>
  <c r="H96" i="4"/>
  <c r="H96" i="5"/>
  <c r="H100" i="4"/>
  <c r="H100" i="5"/>
  <c r="H104" i="4"/>
  <c r="H104" i="5"/>
  <c r="H108" i="4"/>
  <c r="H108" i="5"/>
  <c r="H112" i="4"/>
  <c r="H112" i="5"/>
  <c r="H116" i="4"/>
  <c r="H116" i="5"/>
  <c r="H120" i="4"/>
  <c r="H120" i="5"/>
  <c r="H124" i="4"/>
  <c r="H124" i="5"/>
  <c r="H128" i="4"/>
  <c r="H128" i="5"/>
  <c r="H95" i="5"/>
  <c r="H99" i="4"/>
  <c r="H103" i="5"/>
  <c r="H107" i="4"/>
  <c r="H111" i="5"/>
  <c r="H115" i="4"/>
  <c r="H119" i="5"/>
  <c r="H123" i="4"/>
  <c r="H125" i="5"/>
  <c r="H129" i="4"/>
  <c r="H6" i="5"/>
  <c r="I117" i="11" l="1"/>
  <c r="J117" i="11"/>
  <c r="I85" i="11"/>
  <c r="K85" i="11" s="1"/>
  <c r="L85" i="11" s="1"/>
  <c r="J85" i="11"/>
  <c r="I53" i="11"/>
  <c r="J53" i="11"/>
  <c r="I122" i="11"/>
  <c r="J122" i="11"/>
  <c r="M122" i="11" s="1"/>
  <c r="N122" i="11" s="1"/>
  <c r="I118" i="15" s="1"/>
  <c r="I106" i="11"/>
  <c r="J106" i="11"/>
  <c r="I90" i="11"/>
  <c r="J90" i="11"/>
  <c r="M90" i="11" s="1"/>
  <c r="N90" i="11" s="1"/>
  <c r="I86" i="15" s="1"/>
  <c r="I74" i="11"/>
  <c r="J74" i="11"/>
  <c r="I42" i="11"/>
  <c r="J42" i="11"/>
  <c r="M42" i="11" s="1"/>
  <c r="N42" i="11" s="1"/>
  <c r="I38" i="15" s="1"/>
  <c r="M69" i="13"/>
  <c r="N69" i="13" s="1"/>
  <c r="K65" i="15" s="1"/>
  <c r="K69" i="13"/>
  <c r="L69" i="13" s="1"/>
  <c r="J102" i="4"/>
  <c r="I99" i="7"/>
  <c r="M99" i="7" s="1"/>
  <c r="E95" i="15" s="1"/>
  <c r="J99" i="7"/>
  <c r="I60" i="6"/>
  <c r="J60" i="6"/>
  <c r="I28" i="6"/>
  <c r="M28" i="6" s="1"/>
  <c r="J28" i="6"/>
  <c r="I18" i="6"/>
  <c r="J18" i="6"/>
  <c r="I105" i="6"/>
  <c r="M105" i="6" s="1"/>
  <c r="J105" i="6"/>
  <c r="I61" i="7"/>
  <c r="J61" i="7"/>
  <c r="M61" i="7" s="1"/>
  <c r="E57" i="15" s="1"/>
  <c r="J59" i="5"/>
  <c r="M51" i="6"/>
  <c r="I45" i="7"/>
  <c r="M45" i="7" s="1"/>
  <c r="E41" i="15" s="1"/>
  <c r="J45" i="7"/>
  <c r="I35" i="6"/>
  <c r="M35" i="6" s="1"/>
  <c r="J35" i="6"/>
  <c r="J93" i="11"/>
  <c r="J50" i="11"/>
  <c r="M50" i="11" s="1"/>
  <c r="N50" i="11" s="1"/>
  <c r="I46" i="15" s="1"/>
  <c r="J70" i="7"/>
  <c r="M74" i="14"/>
  <c r="N74" i="14" s="1"/>
  <c r="L70" i="15" s="1"/>
  <c r="K74" i="14"/>
  <c r="L74" i="14" s="1"/>
  <c r="M93" i="13"/>
  <c r="N93" i="13" s="1"/>
  <c r="K89" i="15" s="1"/>
  <c r="K93" i="13"/>
  <c r="L93" i="13" s="1"/>
  <c r="M29" i="13"/>
  <c r="N29" i="13" s="1"/>
  <c r="K25" i="15" s="1"/>
  <c r="K29" i="13"/>
  <c r="L29" i="13" s="1"/>
  <c r="J124" i="6"/>
  <c r="M124" i="6" s="1"/>
  <c r="N124" i="6" s="1"/>
  <c r="D120" i="15" s="1"/>
  <c r="J95" i="4"/>
  <c r="J70" i="4"/>
  <c r="J58" i="5"/>
  <c r="J42" i="5"/>
  <c r="J38" i="4"/>
  <c r="J130" i="9"/>
  <c r="I126" i="7"/>
  <c r="M126" i="7" s="1"/>
  <c r="E122" i="15" s="1"/>
  <c r="J126" i="7"/>
  <c r="J114" i="9"/>
  <c r="I110" i="7"/>
  <c r="J110" i="7"/>
  <c r="J98" i="9"/>
  <c r="M98" i="9" s="1"/>
  <c r="N98" i="9" s="1"/>
  <c r="G94" i="15" s="1"/>
  <c r="I94" i="7"/>
  <c r="J94" i="7"/>
  <c r="J82" i="9"/>
  <c r="I78" i="7"/>
  <c r="K78" i="7" s="1"/>
  <c r="L78" i="7" s="1"/>
  <c r="J78" i="7"/>
  <c r="J66" i="9"/>
  <c r="I62" i="7"/>
  <c r="K62" i="7" s="1"/>
  <c r="L62" i="7" s="1"/>
  <c r="J62" i="7"/>
  <c r="I46" i="7"/>
  <c r="J46" i="7"/>
  <c r="I30" i="7"/>
  <c r="K30" i="7" s="1"/>
  <c r="L30" i="7" s="1"/>
  <c r="J30" i="7"/>
  <c r="I24" i="4"/>
  <c r="J8" i="4"/>
  <c r="J79" i="8"/>
  <c r="M79" i="8" s="1"/>
  <c r="N79" i="8" s="1"/>
  <c r="F75" i="15" s="1"/>
  <c r="I22" i="6"/>
  <c r="M22" i="6" s="1"/>
  <c r="N22" i="6" s="1"/>
  <c r="D18" i="15" s="1"/>
  <c r="J22" i="6"/>
  <c r="M113" i="6"/>
  <c r="J91" i="9"/>
  <c r="J75" i="9"/>
  <c r="J59" i="9"/>
  <c r="J43" i="9"/>
  <c r="I33" i="7"/>
  <c r="J33" i="7"/>
  <c r="M33" i="7" s="1"/>
  <c r="E29" i="15" s="1"/>
  <c r="J27" i="9"/>
  <c r="I17" i="5"/>
  <c r="J17" i="5"/>
  <c r="J105" i="4"/>
  <c r="M105" i="4" s="1"/>
  <c r="N105" i="4" s="1"/>
  <c r="B101" i="15" s="1"/>
  <c r="I117" i="5"/>
  <c r="J117" i="5"/>
  <c r="I105" i="10"/>
  <c r="K105" i="10" s="1"/>
  <c r="L105" i="10" s="1"/>
  <c r="J105" i="10"/>
  <c r="I97" i="4"/>
  <c r="J97" i="4"/>
  <c r="I89" i="5"/>
  <c r="M89" i="5" s="1"/>
  <c r="N89" i="5" s="1"/>
  <c r="C85" i="15" s="1"/>
  <c r="M81" i="6"/>
  <c r="I77" i="8"/>
  <c r="J77" i="8"/>
  <c r="M77" i="8" s="1"/>
  <c r="N77" i="8" s="1"/>
  <c r="F73" i="15" s="1"/>
  <c r="I75" i="7"/>
  <c r="K75" i="7" s="1"/>
  <c r="L75" i="7" s="1"/>
  <c r="J75" i="7"/>
  <c r="I73" i="5"/>
  <c r="I65" i="6"/>
  <c r="J65" i="6"/>
  <c r="I57" i="5"/>
  <c r="I47" i="4"/>
  <c r="K47" i="4" s="1"/>
  <c r="L47" i="4" s="1"/>
  <c r="I45" i="8"/>
  <c r="K45" i="8" s="1"/>
  <c r="L45" i="8" s="1"/>
  <c r="J45" i="8"/>
  <c r="I43" i="7"/>
  <c r="J43" i="7"/>
  <c r="I41" i="5"/>
  <c r="K41" i="5" s="1"/>
  <c r="L41" i="5" s="1"/>
  <c r="I33" i="6"/>
  <c r="M33" i="6" s="1"/>
  <c r="J33" i="6"/>
  <c r="I25" i="5"/>
  <c r="K25" i="5" s="1"/>
  <c r="L25" i="5" s="1"/>
  <c r="I19" i="10"/>
  <c r="K19" i="10" s="1"/>
  <c r="L19" i="10" s="1"/>
  <c r="J19" i="10"/>
  <c r="M17" i="6"/>
  <c r="I13" i="7"/>
  <c r="M13" i="7" s="1"/>
  <c r="E9" i="15" s="1"/>
  <c r="J13" i="7"/>
  <c r="I11" i="7"/>
  <c r="J11" i="7"/>
  <c r="I7" i="9"/>
  <c r="K7" i="9" s="1"/>
  <c r="L7" i="9" s="1"/>
  <c r="J7" i="9"/>
  <c r="I108" i="3"/>
  <c r="J108" i="3"/>
  <c r="I76" i="3"/>
  <c r="M76" i="3" s="1"/>
  <c r="N76" i="3" s="1"/>
  <c r="A72" i="15" s="1"/>
  <c r="J76" i="3"/>
  <c r="I44" i="3"/>
  <c r="J44" i="3"/>
  <c r="I12" i="3"/>
  <c r="M12" i="3" s="1"/>
  <c r="N12" i="3" s="1"/>
  <c r="A8" i="15" s="1"/>
  <c r="J12" i="3"/>
  <c r="I9" i="4"/>
  <c r="J9" i="4"/>
  <c r="I124" i="3"/>
  <c r="J124" i="3"/>
  <c r="M124" i="3" s="1"/>
  <c r="N124" i="3" s="1"/>
  <c r="A120" i="15" s="1"/>
  <c r="J109" i="11"/>
  <c r="I41" i="11"/>
  <c r="J41" i="11"/>
  <c r="I25" i="11"/>
  <c r="M25" i="11" s="1"/>
  <c r="N25" i="11" s="1"/>
  <c r="I21" i="15" s="1"/>
  <c r="J25" i="11"/>
  <c r="I9" i="11"/>
  <c r="J9" i="11"/>
  <c r="J124" i="12"/>
  <c r="M124" i="12" s="1"/>
  <c r="N124" i="12" s="1"/>
  <c r="J120" i="15" s="1"/>
  <c r="J92" i="12"/>
  <c r="J127" i="12"/>
  <c r="M131" i="13"/>
  <c r="N131" i="13" s="1"/>
  <c r="K127" i="15" s="1"/>
  <c r="M107" i="13"/>
  <c r="N107" i="13" s="1"/>
  <c r="K103" i="15" s="1"/>
  <c r="M43" i="13"/>
  <c r="N43" i="13" s="1"/>
  <c r="K39" i="15" s="1"/>
  <c r="M24" i="14"/>
  <c r="N24" i="14" s="1"/>
  <c r="L20" i="15" s="1"/>
  <c r="J97" i="7"/>
  <c r="M97" i="7" s="1"/>
  <c r="E93" i="15" s="1"/>
  <c r="M85" i="13"/>
  <c r="N85" i="13" s="1"/>
  <c r="K81" i="15" s="1"/>
  <c r="K85" i="13"/>
  <c r="L85" i="13" s="1"/>
  <c r="J83" i="6"/>
  <c r="J19" i="6"/>
  <c r="J76" i="6"/>
  <c r="M76" i="6" s="1"/>
  <c r="N76" i="6" s="1"/>
  <c r="D72" i="15" s="1"/>
  <c r="J16" i="7"/>
  <c r="M90" i="14"/>
  <c r="N90" i="14" s="1"/>
  <c r="L86" i="15" s="1"/>
  <c r="K90" i="14"/>
  <c r="L90" i="14" s="1"/>
  <c r="M26" i="14"/>
  <c r="N26" i="14" s="1"/>
  <c r="L22" i="15" s="1"/>
  <c r="K26" i="14"/>
  <c r="L26" i="14" s="1"/>
  <c r="J49" i="7"/>
  <c r="M117" i="13"/>
  <c r="N117" i="13" s="1"/>
  <c r="K113" i="15" s="1"/>
  <c r="K117" i="13"/>
  <c r="L117" i="13" s="1"/>
  <c r="J107" i="7"/>
  <c r="M18" i="14"/>
  <c r="N18" i="14" s="1"/>
  <c r="L14" i="15" s="1"/>
  <c r="K18" i="14"/>
  <c r="L18" i="14" s="1"/>
  <c r="I6" i="7"/>
  <c r="K6" i="7" s="1"/>
  <c r="L6" i="7" s="1"/>
  <c r="J6" i="7"/>
  <c r="I101" i="11"/>
  <c r="J101" i="11"/>
  <c r="M101" i="11" s="1"/>
  <c r="N101" i="11" s="1"/>
  <c r="I97" i="15" s="1"/>
  <c r="I69" i="11"/>
  <c r="K69" i="11" s="1"/>
  <c r="L69" i="11" s="1"/>
  <c r="J69" i="11"/>
  <c r="I37" i="12"/>
  <c r="J37" i="12"/>
  <c r="M37" i="12" s="1"/>
  <c r="N37" i="12" s="1"/>
  <c r="J33" i="15" s="1"/>
  <c r="I130" i="11"/>
  <c r="M130" i="11" s="1"/>
  <c r="N130" i="11" s="1"/>
  <c r="I126" i="15" s="1"/>
  <c r="J130" i="11"/>
  <c r="I114" i="11"/>
  <c r="J114" i="11"/>
  <c r="M114" i="11" s="1"/>
  <c r="N114" i="11" s="1"/>
  <c r="I110" i="15" s="1"/>
  <c r="I98" i="11"/>
  <c r="M98" i="11" s="1"/>
  <c r="N98" i="11" s="1"/>
  <c r="I94" i="15" s="1"/>
  <c r="J98" i="11"/>
  <c r="I82" i="11"/>
  <c r="J82" i="11"/>
  <c r="M82" i="11" s="1"/>
  <c r="N82" i="11" s="1"/>
  <c r="I78" i="15" s="1"/>
  <c r="I66" i="11"/>
  <c r="M66" i="11" s="1"/>
  <c r="N66" i="11" s="1"/>
  <c r="I62" i="15" s="1"/>
  <c r="J66" i="11"/>
  <c r="I58" i="11"/>
  <c r="J58" i="11"/>
  <c r="I26" i="11"/>
  <c r="M26" i="11" s="1"/>
  <c r="N26" i="11" s="1"/>
  <c r="I22" i="15" s="1"/>
  <c r="J26" i="11"/>
  <c r="I10" i="11"/>
  <c r="J10" i="11"/>
  <c r="J123" i="7"/>
  <c r="M123" i="7" s="1"/>
  <c r="E119" i="15" s="1"/>
  <c r="J118" i="4"/>
  <c r="J86" i="4"/>
  <c r="I129" i="7"/>
  <c r="M129" i="7" s="1"/>
  <c r="E125" i="15" s="1"/>
  <c r="J129" i="7"/>
  <c r="I108" i="6"/>
  <c r="J108" i="6"/>
  <c r="M92" i="6"/>
  <c r="M44" i="6"/>
  <c r="I93" i="7"/>
  <c r="J93" i="7"/>
  <c r="M83" i="6"/>
  <c r="N83" i="6" s="1"/>
  <c r="D79" i="15" s="1"/>
  <c r="I77" i="7"/>
  <c r="J77" i="7"/>
  <c r="I67" i="6"/>
  <c r="J67" i="6"/>
  <c r="I29" i="7"/>
  <c r="J29" i="7"/>
  <c r="M19" i="6"/>
  <c r="N19" i="6" s="1"/>
  <c r="D15" i="15" s="1"/>
  <c r="I11" i="10"/>
  <c r="M11" i="10" s="1"/>
  <c r="N11" i="10" s="1"/>
  <c r="H7" i="15" s="1"/>
  <c r="J11" i="10"/>
  <c r="J6" i="11"/>
  <c r="J102" i="7"/>
  <c r="J38" i="7"/>
  <c r="J125" i="4"/>
  <c r="J107" i="9"/>
  <c r="J123" i="5"/>
  <c r="J130" i="5"/>
  <c r="J126" i="4"/>
  <c r="J114" i="5"/>
  <c r="J110" i="4"/>
  <c r="J98" i="5"/>
  <c r="J94" i="4"/>
  <c r="J82" i="5"/>
  <c r="J78" i="4"/>
  <c r="J74" i="4"/>
  <c r="J58" i="4"/>
  <c r="J42" i="4"/>
  <c r="I125" i="6"/>
  <c r="J125" i="6"/>
  <c r="I115" i="7"/>
  <c r="J115" i="7"/>
  <c r="M116" i="6"/>
  <c r="N116" i="6" s="1"/>
  <c r="D112" i="15" s="1"/>
  <c r="I100" i="6"/>
  <c r="M100" i="6" s="1"/>
  <c r="J100" i="6"/>
  <c r="I84" i="6"/>
  <c r="J84" i="6"/>
  <c r="M68" i="6"/>
  <c r="N68" i="6" s="1"/>
  <c r="D64" i="15" s="1"/>
  <c r="I52" i="6"/>
  <c r="M52" i="6" s="1"/>
  <c r="J52" i="6"/>
  <c r="M36" i="6"/>
  <c r="N36" i="6" s="1"/>
  <c r="D32" i="15" s="1"/>
  <c r="I20" i="6"/>
  <c r="M20" i="6" s="1"/>
  <c r="N20" i="6" s="1"/>
  <c r="D16" i="15" s="1"/>
  <c r="J20" i="6"/>
  <c r="J131" i="8"/>
  <c r="J31" i="8"/>
  <c r="I131" i="7"/>
  <c r="M131" i="7" s="1"/>
  <c r="E127" i="15" s="1"/>
  <c r="J131" i="7"/>
  <c r="I109" i="6"/>
  <c r="J109" i="6"/>
  <c r="I101" i="8"/>
  <c r="K101" i="8" s="1"/>
  <c r="L101" i="8" s="1"/>
  <c r="J101" i="8"/>
  <c r="I85" i="6"/>
  <c r="J85" i="6"/>
  <c r="I69" i="6"/>
  <c r="M69" i="6" s="1"/>
  <c r="J69" i="6"/>
  <c r="I53" i="6"/>
  <c r="J53" i="6"/>
  <c r="I37" i="6"/>
  <c r="M37" i="6" s="1"/>
  <c r="N37" i="6" s="1"/>
  <c r="D33" i="15" s="1"/>
  <c r="J37" i="6"/>
  <c r="I23" i="10"/>
  <c r="J23" i="10"/>
  <c r="M23" i="10" s="1"/>
  <c r="N23" i="10" s="1"/>
  <c r="H19" i="15" s="1"/>
  <c r="I21" i="6"/>
  <c r="M21" i="6" s="1"/>
  <c r="N21" i="6" s="1"/>
  <c r="D17" i="15" s="1"/>
  <c r="J21" i="6"/>
  <c r="I11" i="9"/>
  <c r="J11" i="9"/>
  <c r="I7" i="6"/>
  <c r="M7" i="6" s="1"/>
  <c r="N7" i="6" s="1"/>
  <c r="D3" i="15" s="1"/>
  <c r="J7" i="6"/>
  <c r="I130" i="3"/>
  <c r="J130" i="3"/>
  <c r="M130" i="3" s="1"/>
  <c r="N130" i="3" s="1"/>
  <c r="A126" i="15" s="1"/>
  <c r="I114" i="3"/>
  <c r="M114" i="3" s="1"/>
  <c r="N114" i="3" s="1"/>
  <c r="A110" i="15" s="1"/>
  <c r="J114" i="3"/>
  <c r="I98" i="3"/>
  <c r="J98" i="3"/>
  <c r="M98" i="3" s="1"/>
  <c r="N98" i="3" s="1"/>
  <c r="A94" i="15" s="1"/>
  <c r="I82" i="3"/>
  <c r="M82" i="3" s="1"/>
  <c r="N82" i="3" s="1"/>
  <c r="A78" i="15" s="1"/>
  <c r="J82" i="3"/>
  <c r="I66" i="3"/>
  <c r="J66" i="3"/>
  <c r="M66" i="3" s="1"/>
  <c r="N66" i="3" s="1"/>
  <c r="A62" i="15" s="1"/>
  <c r="I50" i="3"/>
  <c r="M50" i="3" s="1"/>
  <c r="N50" i="3" s="1"/>
  <c r="A46" i="15" s="1"/>
  <c r="J50" i="3"/>
  <c r="I34" i="3"/>
  <c r="J34" i="3"/>
  <c r="M34" i="3" s="1"/>
  <c r="N34" i="3" s="1"/>
  <c r="A30" i="15" s="1"/>
  <c r="I18" i="3"/>
  <c r="M18" i="3" s="1"/>
  <c r="N18" i="3" s="1"/>
  <c r="A14" i="15" s="1"/>
  <c r="J18" i="3"/>
  <c r="I13" i="4"/>
  <c r="J13" i="4"/>
  <c r="I120" i="3"/>
  <c r="M120" i="3" s="1"/>
  <c r="N120" i="3" s="1"/>
  <c r="A116" i="15" s="1"/>
  <c r="J120" i="3"/>
  <c r="I88" i="3"/>
  <c r="J88" i="3"/>
  <c r="M88" i="3" s="1"/>
  <c r="N88" i="3" s="1"/>
  <c r="A84" i="15" s="1"/>
  <c r="I56" i="3"/>
  <c r="M56" i="3" s="1"/>
  <c r="N56" i="3" s="1"/>
  <c r="A52" i="15" s="1"/>
  <c r="J56" i="3"/>
  <c r="I24" i="3"/>
  <c r="J24" i="3"/>
  <c r="M24" i="3" s="1"/>
  <c r="N24" i="3" s="1"/>
  <c r="A20" i="15" s="1"/>
  <c r="J125" i="11"/>
  <c r="M125" i="11" s="1"/>
  <c r="N125" i="11" s="1"/>
  <c r="I121" i="15" s="1"/>
  <c r="J61" i="11"/>
  <c r="J18" i="11"/>
  <c r="I111" i="12"/>
  <c r="J111" i="12"/>
  <c r="M111" i="12" s="1"/>
  <c r="N111" i="12" s="1"/>
  <c r="J107" i="15" s="1"/>
  <c r="I103" i="12"/>
  <c r="J103" i="12"/>
  <c r="I79" i="12"/>
  <c r="M79" i="12" s="1"/>
  <c r="N79" i="12" s="1"/>
  <c r="J75" i="15" s="1"/>
  <c r="J79" i="12"/>
  <c r="I71" i="12"/>
  <c r="J71" i="12"/>
  <c r="I55" i="12"/>
  <c r="M55" i="12" s="1"/>
  <c r="N55" i="12" s="1"/>
  <c r="J51" i="15" s="1"/>
  <c r="J55" i="12"/>
  <c r="J127" i="7"/>
  <c r="J79" i="7"/>
  <c r="J47" i="7"/>
  <c r="M47" i="7" s="1"/>
  <c r="E43" i="15" s="1"/>
  <c r="J15" i="7"/>
  <c r="J118" i="7"/>
  <c r="J86" i="7"/>
  <c r="J54" i="7"/>
  <c r="J22" i="7"/>
  <c r="M22" i="7" s="1"/>
  <c r="E18" i="15" s="1"/>
  <c r="J59" i="7"/>
  <c r="J68" i="6"/>
  <c r="M42" i="14"/>
  <c r="N42" i="14" s="1"/>
  <c r="L38" i="15" s="1"/>
  <c r="K42" i="14"/>
  <c r="L42" i="14" s="1"/>
  <c r="J101" i="6"/>
  <c r="M101" i="6" s="1"/>
  <c r="N101" i="6" s="1"/>
  <c r="D97" i="15" s="1"/>
  <c r="J49" i="6"/>
  <c r="M49" i="6" s="1"/>
  <c r="N49" i="6" s="1"/>
  <c r="D45" i="15" s="1"/>
  <c r="M10" i="6"/>
  <c r="I127" i="10"/>
  <c r="M127" i="10" s="1"/>
  <c r="N127" i="10" s="1"/>
  <c r="H123" i="15" s="1"/>
  <c r="I79" i="9"/>
  <c r="K79" i="9" s="1"/>
  <c r="L79" i="9" s="1"/>
  <c r="M75" i="6"/>
  <c r="N75" i="6" s="1"/>
  <c r="D71" i="15" s="1"/>
  <c r="J73" i="4"/>
  <c r="I63" i="9"/>
  <c r="M59" i="6"/>
  <c r="J51" i="5"/>
  <c r="I47" i="9"/>
  <c r="M43" i="6"/>
  <c r="J41" i="4"/>
  <c r="I31" i="9"/>
  <c r="K31" i="9" s="1"/>
  <c r="L31" i="9" s="1"/>
  <c r="I15" i="10"/>
  <c r="I127" i="9"/>
  <c r="M127" i="9" s="1"/>
  <c r="N127" i="9" s="1"/>
  <c r="G123" i="15" s="1"/>
  <c r="M117" i="6"/>
  <c r="I93" i="9"/>
  <c r="I77" i="9"/>
  <c r="M77" i="9" s="1"/>
  <c r="N77" i="9" s="1"/>
  <c r="G73" i="15" s="1"/>
  <c r="M73" i="6"/>
  <c r="N73" i="6" s="1"/>
  <c r="D69" i="15" s="1"/>
  <c r="I61" i="9"/>
  <c r="M57" i="6"/>
  <c r="I55" i="4"/>
  <c r="M55" i="4" s="1"/>
  <c r="N55" i="4" s="1"/>
  <c r="B51" i="15" s="1"/>
  <c r="I45" i="9"/>
  <c r="K45" i="9" s="1"/>
  <c r="L45" i="9" s="1"/>
  <c r="I29" i="9"/>
  <c r="M25" i="6"/>
  <c r="I15" i="9"/>
  <c r="K15" i="9" s="1"/>
  <c r="L15" i="9" s="1"/>
  <c r="I13" i="9"/>
  <c r="M11" i="6"/>
  <c r="M9" i="6"/>
  <c r="I9" i="5"/>
  <c r="M9" i="5" s="1"/>
  <c r="N9" i="5" s="1"/>
  <c r="C5" i="15" s="1"/>
  <c r="M104" i="13"/>
  <c r="N104" i="13" s="1"/>
  <c r="K100" i="15" s="1"/>
  <c r="M72" i="13"/>
  <c r="N72" i="13" s="1"/>
  <c r="K68" i="15" s="1"/>
  <c r="M40" i="13"/>
  <c r="N40" i="13" s="1"/>
  <c r="K36" i="15" s="1"/>
  <c r="M8" i="13"/>
  <c r="N8" i="13" s="1"/>
  <c r="K4" i="15" s="1"/>
  <c r="J121" i="6"/>
  <c r="M121" i="6" s="1"/>
  <c r="N121" i="6" s="1"/>
  <c r="D117" i="15" s="1"/>
  <c r="J89" i="7"/>
  <c r="J73" i="7"/>
  <c r="M73" i="7" s="1"/>
  <c r="E69" i="15" s="1"/>
  <c r="J87" i="7"/>
  <c r="M87" i="7" s="1"/>
  <c r="E83" i="15" s="1"/>
  <c r="J71" i="7"/>
  <c r="J55" i="7"/>
  <c r="J39" i="7"/>
  <c r="M39" i="7" s="1"/>
  <c r="E35" i="15" s="1"/>
  <c r="J23" i="7"/>
  <c r="M23" i="7" s="1"/>
  <c r="E19" i="15" s="1"/>
  <c r="J7" i="7"/>
  <c r="J14" i="6"/>
  <c r="J113" i="7"/>
  <c r="M113" i="7" s="1"/>
  <c r="E109" i="15" s="1"/>
  <c r="J8" i="7"/>
  <c r="M8" i="7" s="1"/>
  <c r="E4" i="15" s="1"/>
  <c r="J41" i="6"/>
  <c r="M41" i="6" s="1"/>
  <c r="N41" i="6" s="1"/>
  <c r="D37" i="15" s="1"/>
  <c r="J9" i="6"/>
  <c r="J67" i="7"/>
  <c r="M67" i="7" s="1"/>
  <c r="E63" i="15" s="1"/>
  <c r="J41" i="7"/>
  <c r="M41" i="7" s="1"/>
  <c r="E37" i="15" s="1"/>
  <c r="J9" i="7"/>
  <c r="M14" i="6"/>
  <c r="J15" i="4"/>
  <c r="I111" i="3"/>
  <c r="M131" i="6"/>
  <c r="I105" i="9"/>
  <c r="M105" i="9" s="1"/>
  <c r="N105" i="9" s="1"/>
  <c r="G101" i="15" s="1"/>
  <c r="M97" i="6"/>
  <c r="N97" i="6" s="1"/>
  <c r="D93" i="15" s="1"/>
  <c r="I87" i="5"/>
  <c r="J81" i="10"/>
  <c r="I55" i="5"/>
  <c r="J33" i="10"/>
  <c r="I23" i="5"/>
  <c r="J17" i="10"/>
  <c r="M127" i="6"/>
  <c r="N127" i="6" s="1"/>
  <c r="D123" i="15" s="1"/>
  <c r="M93" i="6"/>
  <c r="N93" i="6" s="1"/>
  <c r="D89" i="15" s="1"/>
  <c r="M77" i="6"/>
  <c r="I63" i="10"/>
  <c r="M61" i="6"/>
  <c r="I47" i="10"/>
  <c r="K47" i="10" s="1"/>
  <c r="L47" i="10" s="1"/>
  <c r="M45" i="6"/>
  <c r="I31" i="10"/>
  <c r="M29" i="6"/>
  <c r="N29" i="6" s="1"/>
  <c r="D25" i="15" s="1"/>
  <c r="M15" i="6"/>
  <c r="N15" i="6" s="1"/>
  <c r="D11" i="15" s="1"/>
  <c r="M13" i="6"/>
  <c r="I7" i="10"/>
  <c r="M116" i="13"/>
  <c r="N116" i="13" s="1"/>
  <c r="K112" i="15" s="1"/>
  <c r="M84" i="13"/>
  <c r="N84" i="13" s="1"/>
  <c r="K80" i="15" s="1"/>
  <c r="M52" i="13"/>
  <c r="N52" i="13" s="1"/>
  <c r="K48" i="15" s="1"/>
  <c r="M20" i="13"/>
  <c r="N20" i="13" s="1"/>
  <c r="K16" i="15" s="1"/>
  <c r="M128" i="13"/>
  <c r="N128" i="13" s="1"/>
  <c r="K124" i="15" s="1"/>
  <c r="J89" i="6"/>
  <c r="M89" i="6" s="1"/>
  <c r="N89" i="6" s="1"/>
  <c r="D85" i="15" s="1"/>
  <c r="J73" i="6"/>
  <c r="J35" i="7"/>
  <c r="J30" i="6"/>
  <c r="M30" i="6" s="1"/>
  <c r="N30" i="6" s="1"/>
  <c r="D26" i="15" s="1"/>
  <c r="J91" i="6"/>
  <c r="M91" i="6" s="1"/>
  <c r="N91" i="6" s="1"/>
  <c r="D87" i="15" s="1"/>
  <c r="J59" i="6"/>
  <c r="J27" i="6"/>
  <c r="M27" i="6" s="1"/>
  <c r="N27" i="6" s="1"/>
  <c r="D23" i="15" s="1"/>
  <c r="J57" i="7"/>
  <c r="M57" i="7" s="1"/>
  <c r="E53" i="15" s="1"/>
  <c r="I92" i="7"/>
  <c r="M92" i="7" s="1"/>
  <c r="E88" i="15" s="1"/>
  <c r="I90" i="8"/>
  <c r="I70" i="4"/>
  <c r="I66" i="4"/>
  <c r="K66" i="4" s="1"/>
  <c r="L66" i="4" s="1"/>
  <c r="I38" i="6"/>
  <c r="M38" i="6" s="1"/>
  <c r="N38" i="6" s="1"/>
  <c r="D34" i="15" s="1"/>
  <c r="J81" i="9"/>
  <c r="J49" i="9"/>
  <c r="J17" i="9"/>
  <c r="M17" i="9" s="1"/>
  <c r="N17" i="9" s="1"/>
  <c r="G13" i="15" s="1"/>
  <c r="I120" i="11"/>
  <c r="M120" i="11" s="1"/>
  <c r="N120" i="11" s="1"/>
  <c r="I116" i="15" s="1"/>
  <c r="I128" i="9"/>
  <c r="I124" i="9"/>
  <c r="I120" i="9"/>
  <c r="M120" i="9" s="1"/>
  <c r="N120" i="9" s="1"/>
  <c r="G116" i="15" s="1"/>
  <c r="I116" i="9"/>
  <c r="K116" i="9" s="1"/>
  <c r="L116" i="9" s="1"/>
  <c r="I112" i="9"/>
  <c r="I108" i="9"/>
  <c r="I104" i="9"/>
  <c r="M104" i="9" s="1"/>
  <c r="N104" i="9" s="1"/>
  <c r="G100" i="15" s="1"/>
  <c r="I100" i="9"/>
  <c r="K100" i="9" s="1"/>
  <c r="L100" i="9" s="1"/>
  <c r="I96" i="9"/>
  <c r="I90" i="10"/>
  <c r="J125" i="3"/>
  <c r="J73" i="9"/>
  <c r="J41" i="9"/>
  <c r="I88" i="11"/>
  <c r="M88" i="11" s="1"/>
  <c r="N88" i="11" s="1"/>
  <c r="I84" i="15" s="1"/>
  <c r="I70" i="5"/>
  <c r="J119" i="12"/>
  <c r="M119" i="12" s="1"/>
  <c r="N119" i="12" s="1"/>
  <c r="J115" i="15" s="1"/>
  <c r="J107" i="12"/>
  <c r="J99" i="12"/>
  <c r="M99" i="12" s="1"/>
  <c r="N99" i="12" s="1"/>
  <c r="J95" i="15" s="1"/>
  <c r="J91" i="12"/>
  <c r="M91" i="12" s="1"/>
  <c r="N91" i="12" s="1"/>
  <c r="J87" i="15" s="1"/>
  <c r="J83" i="12"/>
  <c r="M83" i="12" s="1"/>
  <c r="N83" i="12" s="1"/>
  <c r="J79" i="15" s="1"/>
  <c r="J75" i="12"/>
  <c r="J67" i="12"/>
  <c r="M67" i="12" s="1"/>
  <c r="N67" i="12" s="1"/>
  <c r="J63" i="15" s="1"/>
  <c r="M25" i="14"/>
  <c r="N25" i="14" s="1"/>
  <c r="L21" i="15" s="1"/>
  <c r="K25" i="14"/>
  <c r="L25" i="14" s="1"/>
  <c r="M17" i="14"/>
  <c r="N17" i="14" s="1"/>
  <c r="L13" i="15" s="1"/>
  <c r="K17" i="14"/>
  <c r="L17" i="14" s="1"/>
  <c r="M9" i="14"/>
  <c r="N9" i="14" s="1"/>
  <c r="L5" i="15" s="1"/>
  <c r="K9" i="14"/>
  <c r="L9" i="14" s="1"/>
  <c r="J6" i="12"/>
  <c r="M21" i="14"/>
  <c r="N21" i="14" s="1"/>
  <c r="L17" i="15" s="1"/>
  <c r="K21" i="14"/>
  <c r="L21" i="14" s="1"/>
  <c r="M13" i="14"/>
  <c r="N13" i="14" s="1"/>
  <c r="L9" i="15" s="1"/>
  <c r="K13" i="14"/>
  <c r="L13" i="14" s="1"/>
  <c r="I104" i="11"/>
  <c r="M104" i="11" s="1"/>
  <c r="N104" i="11" s="1"/>
  <c r="I100" i="15" s="1"/>
  <c r="I72" i="11"/>
  <c r="K72" i="11" s="1"/>
  <c r="L72" i="11" s="1"/>
  <c r="M6" i="13"/>
  <c r="N6" i="13" s="1"/>
  <c r="K2" i="15" s="1"/>
  <c r="K6" i="13"/>
  <c r="L6" i="13" s="1"/>
  <c r="I113" i="9"/>
  <c r="I97" i="9"/>
  <c r="J71" i="11"/>
  <c r="J67" i="11"/>
  <c r="J63" i="11"/>
  <c r="M63" i="11" s="1"/>
  <c r="N63" i="11" s="1"/>
  <c r="I59" i="15" s="1"/>
  <c r="J59" i="11"/>
  <c r="M59" i="11" s="1"/>
  <c r="N59" i="11" s="1"/>
  <c r="I55" i="15" s="1"/>
  <c r="J55" i="11"/>
  <c r="M55" i="11" s="1"/>
  <c r="N55" i="11" s="1"/>
  <c r="I51" i="15" s="1"/>
  <c r="J51" i="11"/>
  <c r="J47" i="11"/>
  <c r="J43" i="11"/>
  <c r="J39" i="11"/>
  <c r="M39" i="11" s="1"/>
  <c r="N39" i="11" s="1"/>
  <c r="I35" i="15" s="1"/>
  <c r="J35" i="11"/>
  <c r="J31" i="11"/>
  <c r="J27" i="11"/>
  <c r="J23" i="11"/>
  <c r="M23" i="11" s="1"/>
  <c r="N23" i="11" s="1"/>
  <c r="I19" i="15" s="1"/>
  <c r="J19" i="11"/>
  <c r="J15" i="11"/>
  <c r="J11" i="11"/>
  <c r="J7" i="11"/>
  <c r="M7" i="11" s="1"/>
  <c r="N7" i="11" s="1"/>
  <c r="I3" i="15" s="1"/>
  <c r="I128" i="11"/>
  <c r="I112" i="11"/>
  <c r="M112" i="11" s="1"/>
  <c r="N112" i="11" s="1"/>
  <c r="I108" i="15" s="1"/>
  <c r="I96" i="11"/>
  <c r="M96" i="11" s="1"/>
  <c r="N96" i="11" s="1"/>
  <c r="I92" i="15" s="1"/>
  <c r="I80" i="11"/>
  <c r="K80" i="11" s="1"/>
  <c r="L80" i="11" s="1"/>
  <c r="I64" i="11"/>
  <c r="J52" i="11"/>
  <c r="J48" i="11"/>
  <c r="J44" i="11"/>
  <c r="M44" i="11" s="1"/>
  <c r="N44" i="11" s="1"/>
  <c r="I40" i="15" s="1"/>
  <c r="J40" i="11"/>
  <c r="J36" i="11"/>
  <c r="J32" i="11"/>
  <c r="J28" i="11"/>
  <c r="M28" i="11" s="1"/>
  <c r="N28" i="11" s="1"/>
  <c r="I24" i="15" s="1"/>
  <c r="J24" i="11"/>
  <c r="J20" i="11"/>
  <c r="J16" i="11"/>
  <c r="J12" i="11"/>
  <c r="M12" i="11" s="1"/>
  <c r="N12" i="11" s="1"/>
  <c r="I8" i="15" s="1"/>
  <c r="J8" i="11"/>
  <c r="I49" i="12"/>
  <c r="M49" i="12" s="1"/>
  <c r="N49" i="12" s="1"/>
  <c r="J45" i="15" s="1"/>
  <c r="J47" i="12"/>
  <c r="M47" i="12" s="1"/>
  <c r="N47" i="12" s="1"/>
  <c r="J43" i="15" s="1"/>
  <c r="J43" i="12"/>
  <c r="M43" i="12" s="1"/>
  <c r="N43" i="12" s="1"/>
  <c r="J39" i="15" s="1"/>
  <c r="J39" i="12"/>
  <c r="J31" i="12"/>
  <c r="J129" i="5"/>
  <c r="J115" i="5"/>
  <c r="J99" i="5"/>
  <c r="J86" i="5"/>
  <c r="J78" i="5"/>
  <c r="M78" i="5" s="1"/>
  <c r="N78" i="5" s="1"/>
  <c r="C74" i="15" s="1"/>
  <c r="J74" i="5"/>
  <c r="M74" i="5" s="1"/>
  <c r="N74" i="5" s="1"/>
  <c r="C70" i="15" s="1"/>
  <c r="J66" i="5"/>
  <c r="J62" i="5"/>
  <c r="J54" i="5"/>
  <c r="M54" i="5" s="1"/>
  <c r="N54" i="5" s="1"/>
  <c r="C50" i="15" s="1"/>
  <c r="J46" i="5"/>
  <c r="J34" i="5"/>
  <c r="I28" i="5"/>
  <c r="I20" i="5"/>
  <c r="K20" i="5" s="1"/>
  <c r="L20" i="5" s="1"/>
  <c r="I12" i="5"/>
  <c r="K12" i="5" s="1"/>
  <c r="L12" i="5" s="1"/>
  <c r="I13" i="5"/>
  <c r="I93" i="5"/>
  <c r="I85" i="5"/>
  <c r="M85" i="5" s="1"/>
  <c r="N85" i="5" s="1"/>
  <c r="C81" i="15" s="1"/>
  <c r="I77" i="5"/>
  <c r="K77" i="5" s="1"/>
  <c r="L77" i="5" s="1"/>
  <c r="I69" i="5"/>
  <c r="I61" i="5"/>
  <c r="I53" i="5"/>
  <c r="I45" i="5"/>
  <c r="M45" i="5" s="1"/>
  <c r="N45" i="5" s="1"/>
  <c r="C41" i="15" s="1"/>
  <c r="I37" i="5"/>
  <c r="I29" i="5"/>
  <c r="I21" i="5"/>
  <c r="M21" i="5" s="1"/>
  <c r="N21" i="5" s="1"/>
  <c r="C17" i="15" s="1"/>
  <c r="I84" i="7"/>
  <c r="K84" i="7" s="1"/>
  <c r="L84" i="7" s="1"/>
  <c r="J54" i="4"/>
  <c r="J46" i="4"/>
  <c r="J28" i="4"/>
  <c r="I90" i="6"/>
  <c r="M90" i="6" s="1"/>
  <c r="N90" i="6" s="1"/>
  <c r="D86" i="15" s="1"/>
  <c r="I70" i="6"/>
  <c r="M70" i="6" s="1"/>
  <c r="I46" i="6"/>
  <c r="M46" i="6" s="1"/>
  <c r="J34" i="4"/>
  <c r="J20" i="4"/>
  <c r="J12" i="4"/>
  <c r="I54" i="5"/>
  <c r="I54" i="4"/>
  <c r="I38" i="5"/>
  <c r="M38" i="5" s="1"/>
  <c r="N38" i="5" s="1"/>
  <c r="C34" i="15" s="1"/>
  <c r="I38" i="4"/>
  <c r="I78" i="5"/>
  <c r="I74" i="4"/>
  <c r="K74" i="4" s="1"/>
  <c r="L74" i="4" s="1"/>
  <c r="I90" i="5"/>
  <c r="M90" i="5" s="1"/>
  <c r="N90" i="5" s="1"/>
  <c r="C86" i="15" s="1"/>
  <c r="I90" i="4"/>
  <c r="I82" i="4"/>
  <c r="I62" i="5"/>
  <c r="I62" i="4"/>
  <c r="M62" i="4" s="1"/>
  <c r="N62" i="4" s="1"/>
  <c r="B58" i="15" s="1"/>
  <c r="I58" i="4"/>
  <c r="I46" i="5"/>
  <c r="I46" i="4"/>
  <c r="M46" i="4" s="1"/>
  <c r="N46" i="4" s="1"/>
  <c r="B42" i="15" s="1"/>
  <c r="I53" i="12"/>
  <c r="M53" i="12" s="1"/>
  <c r="N53" i="12" s="1"/>
  <c r="J49" i="15" s="1"/>
  <c r="I124" i="11"/>
  <c r="I116" i="11"/>
  <c r="M116" i="11" s="1"/>
  <c r="N116" i="11" s="1"/>
  <c r="I112" i="15" s="1"/>
  <c r="I108" i="11"/>
  <c r="M108" i="11" s="1"/>
  <c r="N108" i="11" s="1"/>
  <c r="I104" i="15" s="1"/>
  <c r="I100" i="11"/>
  <c r="K100" i="11" s="1"/>
  <c r="L100" i="11" s="1"/>
  <c r="I92" i="11"/>
  <c r="I84" i="11"/>
  <c r="M84" i="11" s="1"/>
  <c r="N84" i="11" s="1"/>
  <c r="I80" i="15" s="1"/>
  <c r="I76" i="11"/>
  <c r="M76" i="11" s="1"/>
  <c r="N76" i="11" s="1"/>
  <c r="I72" i="15" s="1"/>
  <c r="I68" i="11"/>
  <c r="K68" i="11" s="1"/>
  <c r="L68" i="11" s="1"/>
  <c r="I60" i="11"/>
  <c r="J131" i="12"/>
  <c r="M131" i="12" s="1"/>
  <c r="N131" i="12" s="1"/>
  <c r="J127" i="15" s="1"/>
  <c r="J123" i="12"/>
  <c r="J115" i="12"/>
  <c r="M115" i="12" s="1"/>
  <c r="N115" i="12" s="1"/>
  <c r="J111" i="15" s="1"/>
  <c r="K131" i="11"/>
  <c r="L131" i="11" s="1"/>
  <c r="K127" i="11"/>
  <c r="L127" i="11" s="1"/>
  <c r="K123" i="11"/>
  <c r="L123" i="11" s="1"/>
  <c r="K119" i="11"/>
  <c r="L119" i="11" s="1"/>
  <c r="K115" i="11"/>
  <c r="L115" i="11" s="1"/>
  <c r="K111" i="11"/>
  <c r="L111" i="11" s="1"/>
  <c r="K107" i="11"/>
  <c r="L107" i="11" s="1"/>
  <c r="K103" i="11"/>
  <c r="L103" i="11" s="1"/>
  <c r="K99" i="11"/>
  <c r="L99" i="11" s="1"/>
  <c r="K95" i="11"/>
  <c r="L95" i="11" s="1"/>
  <c r="K91" i="11"/>
  <c r="L91" i="11" s="1"/>
  <c r="K87" i="11"/>
  <c r="L87" i="11" s="1"/>
  <c r="K83" i="11"/>
  <c r="L83" i="11" s="1"/>
  <c r="K79" i="11"/>
  <c r="L79" i="11" s="1"/>
  <c r="K75" i="11"/>
  <c r="L75" i="11" s="1"/>
  <c r="M71" i="11"/>
  <c r="N71" i="11" s="1"/>
  <c r="I67" i="15" s="1"/>
  <c r="K71" i="11"/>
  <c r="L71" i="11" s="1"/>
  <c r="M67" i="11"/>
  <c r="N67" i="11" s="1"/>
  <c r="I63" i="15" s="1"/>
  <c r="K67" i="11"/>
  <c r="L67" i="11" s="1"/>
  <c r="K63" i="11"/>
  <c r="L63" i="11" s="1"/>
  <c r="K59" i="11"/>
  <c r="L59" i="11" s="1"/>
  <c r="K55" i="11"/>
  <c r="L55" i="11" s="1"/>
  <c r="M47" i="11"/>
  <c r="N47" i="11" s="1"/>
  <c r="I43" i="15" s="1"/>
  <c r="K47" i="11"/>
  <c r="L47" i="11" s="1"/>
  <c r="M43" i="11"/>
  <c r="N43" i="11" s="1"/>
  <c r="I39" i="15" s="1"/>
  <c r="K43" i="11"/>
  <c r="L43" i="11" s="1"/>
  <c r="K39" i="11"/>
  <c r="L39" i="11" s="1"/>
  <c r="M35" i="11"/>
  <c r="N35" i="11" s="1"/>
  <c r="I31" i="15" s="1"/>
  <c r="K35" i="11"/>
  <c r="L35" i="11" s="1"/>
  <c r="M31" i="11"/>
  <c r="N31" i="11" s="1"/>
  <c r="I27" i="15" s="1"/>
  <c r="K31" i="11"/>
  <c r="L31" i="11" s="1"/>
  <c r="M27" i="11"/>
  <c r="N27" i="11" s="1"/>
  <c r="I23" i="15" s="1"/>
  <c r="K27" i="11"/>
  <c r="L27" i="11" s="1"/>
  <c r="K23" i="11"/>
  <c r="L23" i="11" s="1"/>
  <c r="M19" i="11"/>
  <c r="N19" i="11" s="1"/>
  <c r="I15" i="15" s="1"/>
  <c r="K19" i="11"/>
  <c r="L19" i="11" s="1"/>
  <c r="M15" i="11"/>
  <c r="N15" i="11" s="1"/>
  <c r="I11" i="15" s="1"/>
  <c r="K15" i="11"/>
  <c r="L15" i="11" s="1"/>
  <c r="M11" i="11"/>
  <c r="N11" i="11" s="1"/>
  <c r="I7" i="15" s="1"/>
  <c r="K11" i="11"/>
  <c r="L11" i="11" s="1"/>
  <c r="K7" i="11"/>
  <c r="L7" i="11" s="1"/>
  <c r="M51" i="12"/>
  <c r="N51" i="12" s="1"/>
  <c r="J47" i="15" s="1"/>
  <c r="K51" i="12"/>
  <c r="L51" i="12" s="1"/>
  <c r="M45" i="12"/>
  <c r="N45" i="12" s="1"/>
  <c r="J41" i="15" s="1"/>
  <c r="K45" i="12"/>
  <c r="L45" i="12" s="1"/>
  <c r="M41" i="12"/>
  <c r="N41" i="12" s="1"/>
  <c r="J37" i="15" s="1"/>
  <c r="K41" i="12"/>
  <c r="L41" i="12" s="1"/>
  <c r="K37" i="12"/>
  <c r="L37" i="12" s="1"/>
  <c r="M33" i="12"/>
  <c r="N33" i="12" s="1"/>
  <c r="J29" i="15" s="1"/>
  <c r="K33" i="12"/>
  <c r="L33" i="12" s="1"/>
  <c r="M29" i="12"/>
  <c r="N29" i="12" s="1"/>
  <c r="J25" i="15" s="1"/>
  <c r="K29" i="12"/>
  <c r="L29" i="12" s="1"/>
  <c r="M25" i="12"/>
  <c r="N25" i="12" s="1"/>
  <c r="J21" i="15" s="1"/>
  <c r="K25" i="12"/>
  <c r="L25" i="12" s="1"/>
  <c r="M21" i="12"/>
  <c r="N21" i="12" s="1"/>
  <c r="J17" i="15" s="1"/>
  <c r="K21" i="12"/>
  <c r="L21" i="12" s="1"/>
  <c r="M17" i="12"/>
  <c r="N17" i="12" s="1"/>
  <c r="J13" i="15" s="1"/>
  <c r="K17" i="12"/>
  <c r="L17" i="12" s="1"/>
  <c r="M13" i="12"/>
  <c r="N13" i="12" s="1"/>
  <c r="J9" i="15" s="1"/>
  <c r="K13" i="12"/>
  <c r="L13" i="12" s="1"/>
  <c r="M9" i="12"/>
  <c r="N9" i="12" s="1"/>
  <c r="J5" i="15" s="1"/>
  <c r="K9" i="12"/>
  <c r="L9" i="12" s="1"/>
  <c r="K122" i="11"/>
  <c r="L122" i="11" s="1"/>
  <c r="K114" i="11"/>
  <c r="L114" i="11" s="1"/>
  <c r="M106" i="11"/>
  <c r="N106" i="11" s="1"/>
  <c r="I102" i="15" s="1"/>
  <c r="K106" i="11"/>
  <c r="L106" i="11" s="1"/>
  <c r="K90" i="11"/>
  <c r="L90" i="11" s="1"/>
  <c r="K82" i="11"/>
  <c r="L82" i="11" s="1"/>
  <c r="M74" i="11"/>
  <c r="N74" i="11" s="1"/>
  <c r="I70" i="15" s="1"/>
  <c r="K74" i="11"/>
  <c r="L74" i="11" s="1"/>
  <c r="M58" i="11"/>
  <c r="N58" i="11" s="1"/>
  <c r="I54" i="15" s="1"/>
  <c r="K58" i="11"/>
  <c r="L58" i="11" s="1"/>
  <c r="M52" i="11"/>
  <c r="N52" i="11" s="1"/>
  <c r="I48" i="15" s="1"/>
  <c r="K52" i="11"/>
  <c r="L52" i="11" s="1"/>
  <c r="M48" i="11"/>
  <c r="N48" i="11" s="1"/>
  <c r="I44" i="15" s="1"/>
  <c r="K48" i="11"/>
  <c r="L48" i="11" s="1"/>
  <c r="K44" i="11"/>
  <c r="L44" i="11" s="1"/>
  <c r="M40" i="11"/>
  <c r="N40" i="11" s="1"/>
  <c r="I36" i="15" s="1"/>
  <c r="K40" i="11"/>
  <c r="L40" i="11" s="1"/>
  <c r="M36" i="11"/>
  <c r="N36" i="11" s="1"/>
  <c r="I32" i="15" s="1"/>
  <c r="K36" i="11"/>
  <c r="L36" i="11" s="1"/>
  <c r="M32" i="11"/>
  <c r="N32" i="11" s="1"/>
  <c r="I28" i="15" s="1"/>
  <c r="K32" i="11"/>
  <c r="L32" i="11" s="1"/>
  <c r="K28" i="11"/>
  <c r="L28" i="11" s="1"/>
  <c r="M24" i="11"/>
  <c r="N24" i="11" s="1"/>
  <c r="I20" i="15" s="1"/>
  <c r="K24" i="11"/>
  <c r="L24" i="11" s="1"/>
  <c r="M20" i="11"/>
  <c r="N20" i="11" s="1"/>
  <c r="I16" i="15" s="1"/>
  <c r="K20" i="11"/>
  <c r="L20" i="11" s="1"/>
  <c r="M16" i="11"/>
  <c r="N16" i="11" s="1"/>
  <c r="I12" i="15" s="1"/>
  <c r="K16" i="11"/>
  <c r="L16" i="11" s="1"/>
  <c r="K12" i="11"/>
  <c r="L12" i="11" s="1"/>
  <c r="M8" i="11"/>
  <c r="N8" i="11" s="1"/>
  <c r="I4" i="15" s="1"/>
  <c r="K8" i="11"/>
  <c r="L8" i="11" s="1"/>
  <c r="M6" i="12"/>
  <c r="N6" i="12" s="1"/>
  <c r="J2" i="15" s="1"/>
  <c r="K6" i="12"/>
  <c r="L6" i="12" s="1"/>
  <c r="M51" i="11"/>
  <c r="N51" i="11" s="1"/>
  <c r="I47" i="15" s="1"/>
  <c r="K51" i="11"/>
  <c r="L51" i="11" s="1"/>
  <c r="M45" i="11"/>
  <c r="N45" i="11" s="1"/>
  <c r="I41" i="15" s="1"/>
  <c r="K45" i="11"/>
  <c r="L45" i="11" s="1"/>
  <c r="M41" i="11"/>
  <c r="N41" i="11" s="1"/>
  <c r="I37" i="15" s="1"/>
  <c r="K41" i="11"/>
  <c r="L41" i="11" s="1"/>
  <c r="M37" i="11"/>
  <c r="N37" i="11" s="1"/>
  <c r="I33" i="15" s="1"/>
  <c r="K37" i="11"/>
  <c r="L37" i="11" s="1"/>
  <c r="M33" i="11"/>
  <c r="N33" i="11" s="1"/>
  <c r="I29" i="15" s="1"/>
  <c r="K33" i="11"/>
  <c r="L33" i="11" s="1"/>
  <c r="M29" i="11"/>
  <c r="N29" i="11" s="1"/>
  <c r="I25" i="15" s="1"/>
  <c r="K29" i="11"/>
  <c r="L29" i="11" s="1"/>
  <c r="K25" i="11"/>
  <c r="L25" i="11" s="1"/>
  <c r="M21" i="11"/>
  <c r="N21" i="11" s="1"/>
  <c r="I17" i="15" s="1"/>
  <c r="K21" i="11"/>
  <c r="L21" i="11" s="1"/>
  <c r="M17" i="11"/>
  <c r="N17" i="11" s="1"/>
  <c r="I13" i="15" s="1"/>
  <c r="K17" i="11"/>
  <c r="L17" i="11" s="1"/>
  <c r="M13" i="11"/>
  <c r="N13" i="11" s="1"/>
  <c r="I9" i="15" s="1"/>
  <c r="K13" i="11"/>
  <c r="L13" i="11" s="1"/>
  <c r="M9" i="11"/>
  <c r="N9" i="11" s="1"/>
  <c r="I5" i="15" s="1"/>
  <c r="K9" i="11"/>
  <c r="L9" i="11" s="1"/>
  <c r="K47" i="12"/>
  <c r="L47" i="12" s="1"/>
  <c r="K43" i="12"/>
  <c r="L43" i="12" s="1"/>
  <c r="M39" i="12"/>
  <c r="N39" i="12" s="1"/>
  <c r="J35" i="15" s="1"/>
  <c r="K39" i="12"/>
  <c r="L39" i="12" s="1"/>
  <c r="M35" i="12"/>
  <c r="N35" i="12" s="1"/>
  <c r="J31" i="15" s="1"/>
  <c r="K35" i="12"/>
  <c r="L35" i="12" s="1"/>
  <c r="M31" i="12"/>
  <c r="N31" i="12" s="1"/>
  <c r="J27" i="15" s="1"/>
  <c r="K31" i="12"/>
  <c r="L31" i="12" s="1"/>
  <c r="M27" i="12"/>
  <c r="N27" i="12" s="1"/>
  <c r="J23" i="15" s="1"/>
  <c r="K27" i="12"/>
  <c r="L27" i="12" s="1"/>
  <c r="M23" i="12"/>
  <c r="N23" i="12" s="1"/>
  <c r="J19" i="15" s="1"/>
  <c r="K23" i="12"/>
  <c r="L23" i="12" s="1"/>
  <c r="M19" i="12"/>
  <c r="N19" i="12" s="1"/>
  <c r="J15" i="15" s="1"/>
  <c r="K19" i="12"/>
  <c r="L19" i="12" s="1"/>
  <c r="M15" i="12"/>
  <c r="N15" i="12" s="1"/>
  <c r="J11" i="15" s="1"/>
  <c r="K15" i="12"/>
  <c r="L15" i="12" s="1"/>
  <c r="M11" i="12"/>
  <c r="N11" i="12" s="1"/>
  <c r="J7" i="15" s="1"/>
  <c r="K11" i="12"/>
  <c r="L11" i="12" s="1"/>
  <c r="M7" i="12"/>
  <c r="N7" i="12" s="1"/>
  <c r="J3" i="15" s="1"/>
  <c r="K7" i="12"/>
  <c r="L7" i="12" s="1"/>
  <c r="M126" i="11"/>
  <c r="N126" i="11" s="1"/>
  <c r="I122" i="15" s="1"/>
  <c r="K126" i="11"/>
  <c r="L126" i="11" s="1"/>
  <c r="M118" i="11"/>
  <c r="N118" i="11" s="1"/>
  <c r="I114" i="15" s="1"/>
  <c r="K118" i="11"/>
  <c r="L118" i="11" s="1"/>
  <c r="M110" i="11"/>
  <c r="N110" i="11" s="1"/>
  <c r="I106" i="15" s="1"/>
  <c r="K110" i="11"/>
  <c r="L110" i="11" s="1"/>
  <c r="M102" i="11"/>
  <c r="N102" i="11" s="1"/>
  <c r="I98" i="15" s="1"/>
  <c r="K102" i="11"/>
  <c r="L102" i="11" s="1"/>
  <c r="M94" i="11"/>
  <c r="N94" i="11" s="1"/>
  <c r="I90" i="15" s="1"/>
  <c r="K94" i="11"/>
  <c r="L94" i="11" s="1"/>
  <c r="M86" i="11"/>
  <c r="N86" i="11" s="1"/>
  <c r="I82" i="15" s="1"/>
  <c r="K86" i="11"/>
  <c r="L86" i="11" s="1"/>
  <c r="M78" i="11"/>
  <c r="N78" i="11" s="1"/>
  <c r="I74" i="15" s="1"/>
  <c r="K78" i="11"/>
  <c r="L78" i="11" s="1"/>
  <c r="M70" i="11"/>
  <c r="N70" i="11" s="1"/>
  <c r="I66" i="15" s="1"/>
  <c r="K70" i="11"/>
  <c r="L70" i="11" s="1"/>
  <c r="M62" i="11"/>
  <c r="N62" i="11" s="1"/>
  <c r="I58" i="15" s="1"/>
  <c r="K62" i="11"/>
  <c r="L62" i="11" s="1"/>
  <c r="M54" i="11"/>
  <c r="N54" i="11" s="1"/>
  <c r="I50" i="15" s="1"/>
  <c r="K54" i="11"/>
  <c r="L54" i="11" s="1"/>
  <c r="K50" i="11"/>
  <c r="L50" i="11" s="1"/>
  <c r="M46" i="11"/>
  <c r="N46" i="11" s="1"/>
  <c r="I42" i="15" s="1"/>
  <c r="K46" i="11"/>
  <c r="L46" i="11" s="1"/>
  <c r="K42" i="11"/>
  <c r="L42" i="11" s="1"/>
  <c r="M38" i="11"/>
  <c r="N38" i="11" s="1"/>
  <c r="I34" i="15" s="1"/>
  <c r="K38" i="11"/>
  <c r="L38" i="11" s="1"/>
  <c r="M34" i="11"/>
  <c r="N34" i="11" s="1"/>
  <c r="I30" i="15" s="1"/>
  <c r="K34" i="11"/>
  <c r="L34" i="11" s="1"/>
  <c r="M30" i="11"/>
  <c r="N30" i="11" s="1"/>
  <c r="I26" i="15" s="1"/>
  <c r="K30" i="11"/>
  <c r="L30" i="11" s="1"/>
  <c r="K26" i="11"/>
  <c r="L26" i="11" s="1"/>
  <c r="M22" i="11"/>
  <c r="N22" i="11" s="1"/>
  <c r="I18" i="15" s="1"/>
  <c r="K22" i="11"/>
  <c r="L22" i="11" s="1"/>
  <c r="M18" i="11"/>
  <c r="N18" i="11" s="1"/>
  <c r="I14" i="15" s="1"/>
  <c r="K18" i="11"/>
  <c r="L18" i="11" s="1"/>
  <c r="M14" i="11"/>
  <c r="N14" i="11" s="1"/>
  <c r="I10" i="15" s="1"/>
  <c r="K14" i="11"/>
  <c r="L14" i="11" s="1"/>
  <c r="M10" i="11"/>
  <c r="N10" i="11" s="1"/>
  <c r="I6" i="15" s="1"/>
  <c r="K10" i="11"/>
  <c r="L10" i="11" s="1"/>
  <c r="I130" i="9"/>
  <c r="K130" i="9" s="1"/>
  <c r="L130" i="9" s="1"/>
  <c r="I126" i="9"/>
  <c r="I122" i="9"/>
  <c r="K122" i="9" s="1"/>
  <c r="L122" i="9" s="1"/>
  <c r="I118" i="9"/>
  <c r="K118" i="9" s="1"/>
  <c r="L118" i="9" s="1"/>
  <c r="I114" i="9"/>
  <c r="K114" i="9" s="1"/>
  <c r="L114" i="9" s="1"/>
  <c r="I110" i="9"/>
  <c r="I106" i="9"/>
  <c r="K106" i="9" s="1"/>
  <c r="L106" i="9" s="1"/>
  <c r="I102" i="9"/>
  <c r="M102" i="9" s="1"/>
  <c r="N102" i="9" s="1"/>
  <c r="G98" i="15" s="1"/>
  <c r="I98" i="9"/>
  <c r="K98" i="9" s="1"/>
  <c r="L98" i="9" s="1"/>
  <c r="I94" i="9"/>
  <c r="I90" i="9"/>
  <c r="K90" i="9" s="1"/>
  <c r="L90" i="9" s="1"/>
  <c r="I86" i="9"/>
  <c r="K86" i="9" s="1"/>
  <c r="L86" i="9" s="1"/>
  <c r="I82" i="9"/>
  <c r="K82" i="9" s="1"/>
  <c r="L82" i="9" s="1"/>
  <c r="I78" i="9"/>
  <c r="I74" i="9"/>
  <c r="K74" i="9" s="1"/>
  <c r="L74" i="9" s="1"/>
  <c r="I70" i="9"/>
  <c r="M70" i="9" s="1"/>
  <c r="N70" i="9" s="1"/>
  <c r="G66" i="15" s="1"/>
  <c r="I66" i="9"/>
  <c r="K66" i="9" s="1"/>
  <c r="L66" i="9" s="1"/>
  <c r="I62" i="9"/>
  <c r="I58" i="9"/>
  <c r="K58" i="9" s="1"/>
  <c r="L58" i="9" s="1"/>
  <c r="I54" i="9"/>
  <c r="K54" i="9" s="1"/>
  <c r="L54" i="9" s="1"/>
  <c r="I50" i="9"/>
  <c r="K50" i="9" s="1"/>
  <c r="L50" i="9" s="1"/>
  <c r="I46" i="9"/>
  <c r="I42" i="9"/>
  <c r="K42" i="9" s="1"/>
  <c r="L42" i="9" s="1"/>
  <c r="I38" i="9"/>
  <c r="M38" i="9" s="1"/>
  <c r="N38" i="9" s="1"/>
  <c r="G34" i="15" s="1"/>
  <c r="I34" i="9"/>
  <c r="K34" i="9" s="1"/>
  <c r="L34" i="9" s="1"/>
  <c r="I30" i="9"/>
  <c r="I26" i="9"/>
  <c r="K26" i="9" s="1"/>
  <c r="L26" i="9" s="1"/>
  <c r="I22" i="9"/>
  <c r="K22" i="9" s="1"/>
  <c r="L22" i="9" s="1"/>
  <c r="I18" i="9"/>
  <c r="K18" i="9" s="1"/>
  <c r="L18" i="9" s="1"/>
  <c r="I14" i="9"/>
  <c r="I10" i="9"/>
  <c r="K10" i="9" s="1"/>
  <c r="L10" i="9" s="1"/>
  <c r="J113" i="10"/>
  <c r="M113" i="10" s="1"/>
  <c r="N113" i="10" s="1"/>
  <c r="H109" i="15" s="1"/>
  <c r="J97" i="10"/>
  <c r="M97" i="10" s="1"/>
  <c r="N97" i="10" s="1"/>
  <c r="H93" i="15" s="1"/>
  <c r="J89" i="8"/>
  <c r="J81" i="8"/>
  <c r="M81" i="8" s="1"/>
  <c r="N81" i="8" s="1"/>
  <c r="F77" i="15" s="1"/>
  <c r="J73" i="8"/>
  <c r="J65" i="8"/>
  <c r="M65" i="8" s="1"/>
  <c r="N65" i="8" s="1"/>
  <c r="F61" i="15" s="1"/>
  <c r="J57" i="8"/>
  <c r="J49" i="8"/>
  <c r="M49" i="8" s="1"/>
  <c r="N49" i="8" s="1"/>
  <c r="F45" i="15" s="1"/>
  <c r="J41" i="8"/>
  <c r="M41" i="8" s="1"/>
  <c r="N41" i="8" s="1"/>
  <c r="F37" i="15" s="1"/>
  <c r="J131" i="11"/>
  <c r="M131" i="11" s="1"/>
  <c r="N131" i="11" s="1"/>
  <c r="I127" i="15" s="1"/>
  <c r="J127" i="11"/>
  <c r="M127" i="11" s="1"/>
  <c r="N127" i="11" s="1"/>
  <c r="I123" i="15" s="1"/>
  <c r="J123" i="11"/>
  <c r="M123" i="11" s="1"/>
  <c r="N123" i="11" s="1"/>
  <c r="I119" i="15" s="1"/>
  <c r="J119" i="11"/>
  <c r="M119" i="11" s="1"/>
  <c r="N119" i="11" s="1"/>
  <c r="I115" i="15" s="1"/>
  <c r="J115" i="11"/>
  <c r="M115" i="11" s="1"/>
  <c r="N115" i="11" s="1"/>
  <c r="I111" i="15" s="1"/>
  <c r="J111" i="11"/>
  <c r="M111" i="11" s="1"/>
  <c r="N111" i="11" s="1"/>
  <c r="I107" i="15" s="1"/>
  <c r="J107" i="11"/>
  <c r="M107" i="11" s="1"/>
  <c r="N107" i="11" s="1"/>
  <c r="I103" i="15" s="1"/>
  <c r="J103" i="11"/>
  <c r="M103" i="11" s="1"/>
  <c r="N103" i="11" s="1"/>
  <c r="I99" i="15" s="1"/>
  <c r="J99" i="11"/>
  <c r="M99" i="11" s="1"/>
  <c r="N99" i="11" s="1"/>
  <c r="I95" i="15" s="1"/>
  <c r="J95" i="11"/>
  <c r="M95" i="11" s="1"/>
  <c r="N95" i="11" s="1"/>
  <c r="I91" i="15" s="1"/>
  <c r="J91" i="11"/>
  <c r="M91" i="11" s="1"/>
  <c r="N91" i="11" s="1"/>
  <c r="I87" i="15" s="1"/>
  <c r="J87" i="11"/>
  <c r="M87" i="11" s="1"/>
  <c r="N87" i="11" s="1"/>
  <c r="I83" i="15" s="1"/>
  <c r="J83" i="11"/>
  <c r="M83" i="11" s="1"/>
  <c r="N83" i="11" s="1"/>
  <c r="I79" i="15" s="1"/>
  <c r="J79" i="11"/>
  <c r="M79" i="11" s="1"/>
  <c r="N79" i="11" s="1"/>
  <c r="I75" i="15" s="1"/>
  <c r="J75" i="11"/>
  <c r="M75" i="11" s="1"/>
  <c r="N75" i="11" s="1"/>
  <c r="I71" i="15" s="1"/>
  <c r="I129" i="12"/>
  <c r="I125" i="12"/>
  <c r="I121" i="12"/>
  <c r="I117" i="12"/>
  <c r="I113" i="12"/>
  <c r="I109" i="12"/>
  <c r="I105" i="12"/>
  <c r="I101" i="12"/>
  <c r="I97" i="12"/>
  <c r="I93" i="12"/>
  <c r="I89" i="12"/>
  <c r="I85" i="12"/>
  <c r="I81" i="12"/>
  <c r="I77" i="12"/>
  <c r="I73" i="12"/>
  <c r="I69" i="12"/>
  <c r="I65" i="12"/>
  <c r="I61" i="12"/>
  <c r="I57" i="12"/>
  <c r="I130" i="12"/>
  <c r="I126" i="12"/>
  <c r="I122" i="12"/>
  <c r="I118" i="12"/>
  <c r="I114" i="12"/>
  <c r="I110" i="12"/>
  <c r="I106" i="12"/>
  <c r="I102" i="12"/>
  <c r="I98" i="12"/>
  <c r="I94" i="12"/>
  <c r="I90" i="12"/>
  <c r="I86" i="12"/>
  <c r="I82" i="12"/>
  <c r="I78" i="12"/>
  <c r="I74" i="12"/>
  <c r="I70" i="12"/>
  <c r="I66" i="12"/>
  <c r="I62" i="12"/>
  <c r="I58" i="12"/>
  <c r="I54" i="12"/>
  <c r="I52" i="12"/>
  <c r="I50" i="12"/>
  <c r="I48" i="12"/>
  <c r="I46" i="12"/>
  <c r="I44" i="12"/>
  <c r="I42" i="12"/>
  <c r="I40" i="12"/>
  <c r="I38" i="12"/>
  <c r="I36" i="12"/>
  <c r="I34" i="12"/>
  <c r="I32" i="12"/>
  <c r="I30" i="12"/>
  <c r="I28" i="12"/>
  <c r="I26" i="12"/>
  <c r="I24" i="12"/>
  <c r="I22" i="12"/>
  <c r="I20" i="12"/>
  <c r="I18" i="12"/>
  <c r="I16" i="12"/>
  <c r="I14" i="12"/>
  <c r="I12" i="12"/>
  <c r="I10" i="12"/>
  <c r="I8" i="12"/>
  <c r="K49" i="12"/>
  <c r="L49" i="12" s="1"/>
  <c r="M128" i="11"/>
  <c r="N128" i="11" s="1"/>
  <c r="I124" i="15" s="1"/>
  <c r="K128" i="11"/>
  <c r="L128" i="11" s="1"/>
  <c r="M124" i="11"/>
  <c r="N124" i="11" s="1"/>
  <c r="I120" i="15" s="1"/>
  <c r="K124" i="11"/>
  <c r="L124" i="11" s="1"/>
  <c r="K116" i="11"/>
  <c r="L116" i="11" s="1"/>
  <c r="K112" i="11"/>
  <c r="L112" i="11" s="1"/>
  <c r="K104" i="11"/>
  <c r="L104" i="11" s="1"/>
  <c r="M100" i="11"/>
  <c r="N100" i="11" s="1"/>
  <c r="I96" i="15" s="1"/>
  <c r="K96" i="11"/>
  <c r="L96" i="11" s="1"/>
  <c r="M92" i="11"/>
  <c r="N92" i="11" s="1"/>
  <c r="I88" i="15" s="1"/>
  <c r="K92" i="11"/>
  <c r="L92" i="11" s="1"/>
  <c r="K88" i="11"/>
  <c r="L88" i="11" s="1"/>
  <c r="K84" i="11"/>
  <c r="L84" i="11" s="1"/>
  <c r="M80" i="11"/>
  <c r="N80" i="11" s="1"/>
  <c r="I76" i="15" s="1"/>
  <c r="K76" i="11"/>
  <c r="L76" i="11" s="1"/>
  <c r="M72" i="11"/>
  <c r="N72" i="11" s="1"/>
  <c r="I68" i="15" s="1"/>
  <c r="M64" i="11"/>
  <c r="N64" i="11" s="1"/>
  <c r="I60" i="15" s="1"/>
  <c r="K64" i="11"/>
  <c r="L64" i="11" s="1"/>
  <c r="M60" i="11"/>
  <c r="N60" i="11" s="1"/>
  <c r="I56" i="15" s="1"/>
  <c r="K60" i="11"/>
  <c r="L60" i="11" s="1"/>
  <c r="M56" i="11"/>
  <c r="N56" i="11" s="1"/>
  <c r="I52" i="15" s="1"/>
  <c r="K56" i="11"/>
  <c r="L56" i="11" s="1"/>
  <c r="K6" i="11"/>
  <c r="L6" i="11" s="1"/>
  <c r="M6" i="11"/>
  <c r="N6" i="11" s="1"/>
  <c r="I2" i="15" s="1"/>
  <c r="K131" i="12"/>
  <c r="L131" i="12" s="1"/>
  <c r="M129" i="11"/>
  <c r="N129" i="11" s="1"/>
  <c r="I125" i="15" s="1"/>
  <c r="K129" i="11"/>
  <c r="L129" i="11" s="1"/>
  <c r="M127" i="12"/>
  <c r="N127" i="12" s="1"/>
  <c r="J123" i="15" s="1"/>
  <c r="K127" i="12"/>
  <c r="L127" i="12" s="1"/>
  <c r="K125" i="11"/>
  <c r="L125" i="11" s="1"/>
  <c r="M123" i="12"/>
  <c r="N123" i="12" s="1"/>
  <c r="J119" i="15" s="1"/>
  <c r="K123" i="12"/>
  <c r="L123" i="12" s="1"/>
  <c r="M121" i="11"/>
  <c r="N121" i="11" s="1"/>
  <c r="I117" i="15" s="1"/>
  <c r="K121" i="11"/>
  <c r="L121" i="11" s="1"/>
  <c r="K119" i="12"/>
  <c r="L119" i="12" s="1"/>
  <c r="M117" i="11"/>
  <c r="N117" i="11" s="1"/>
  <c r="I113" i="15" s="1"/>
  <c r="K117" i="11"/>
  <c r="L117" i="11" s="1"/>
  <c r="K115" i="12"/>
  <c r="L115" i="12" s="1"/>
  <c r="M113" i="11"/>
  <c r="N113" i="11" s="1"/>
  <c r="I109" i="15" s="1"/>
  <c r="K113" i="11"/>
  <c r="L113" i="11" s="1"/>
  <c r="K111" i="12"/>
  <c r="L111" i="12" s="1"/>
  <c r="M109" i="11"/>
  <c r="N109" i="11" s="1"/>
  <c r="I105" i="15" s="1"/>
  <c r="K109" i="11"/>
  <c r="L109" i="11" s="1"/>
  <c r="M107" i="12"/>
  <c r="N107" i="12" s="1"/>
  <c r="J103" i="15" s="1"/>
  <c r="K107" i="12"/>
  <c r="L107" i="12" s="1"/>
  <c r="M105" i="11"/>
  <c r="N105" i="11" s="1"/>
  <c r="I101" i="15" s="1"/>
  <c r="K105" i="11"/>
  <c r="L105" i="11" s="1"/>
  <c r="M103" i="12"/>
  <c r="N103" i="12" s="1"/>
  <c r="J99" i="15" s="1"/>
  <c r="K103" i="12"/>
  <c r="L103" i="12" s="1"/>
  <c r="K101" i="11"/>
  <c r="L101" i="11" s="1"/>
  <c r="K99" i="12"/>
  <c r="L99" i="12" s="1"/>
  <c r="M97" i="11"/>
  <c r="N97" i="11" s="1"/>
  <c r="I93" i="15" s="1"/>
  <c r="K97" i="11"/>
  <c r="L97" i="11" s="1"/>
  <c r="M95" i="12"/>
  <c r="N95" i="12" s="1"/>
  <c r="J91" i="15" s="1"/>
  <c r="K95" i="12"/>
  <c r="L95" i="12" s="1"/>
  <c r="M93" i="11"/>
  <c r="N93" i="11" s="1"/>
  <c r="I89" i="15" s="1"/>
  <c r="K93" i="11"/>
  <c r="L93" i="11" s="1"/>
  <c r="K91" i="12"/>
  <c r="L91" i="12" s="1"/>
  <c r="M89" i="11"/>
  <c r="N89" i="11" s="1"/>
  <c r="I85" i="15" s="1"/>
  <c r="K89" i="11"/>
  <c r="L89" i="11" s="1"/>
  <c r="M87" i="12"/>
  <c r="N87" i="12" s="1"/>
  <c r="J83" i="15" s="1"/>
  <c r="K87" i="12"/>
  <c r="L87" i="12" s="1"/>
  <c r="M85" i="11"/>
  <c r="N85" i="11" s="1"/>
  <c r="I81" i="15" s="1"/>
  <c r="K83" i="12"/>
  <c r="L83" i="12" s="1"/>
  <c r="M81" i="11"/>
  <c r="N81" i="11" s="1"/>
  <c r="I77" i="15" s="1"/>
  <c r="K81" i="11"/>
  <c r="L81" i="11" s="1"/>
  <c r="K79" i="12"/>
  <c r="L79" i="12" s="1"/>
  <c r="M77" i="11"/>
  <c r="N77" i="11" s="1"/>
  <c r="I73" i="15" s="1"/>
  <c r="K77" i="11"/>
  <c r="L77" i="11" s="1"/>
  <c r="M75" i="12"/>
  <c r="N75" i="12" s="1"/>
  <c r="J71" i="15" s="1"/>
  <c r="K75" i="12"/>
  <c r="L75" i="12" s="1"/>
  <c r="M73" i="11"/>
  <c r="N73" i="11" s="1"/>
  <c r="I69" i="15" s="1"/>
  <c r="K73" i="11"/>
  <c r="L73" i="11" s="1"/>
  <c r="M71" i="12"/>
  <c r="N71" i="12" s="1"/>
  <c r="J67" i="15" s="1"/>
  <c r="K71" i="12"/>
  <c r="L71" i="12" s="1"/>
  <c r="M69" i="11"/>
  <c r="N69" i="11" s="1"/>
  <c r="I65" i="15" s="1"/>
  <c r="K67" i="12"/>
  <c r="L67" i="12" s="1"/>
  <c r="M65" i="11"/>
  <c r="N65" i="11" s="1"/>
  <c r="I61" i="15" s="1"/>
  <c r="K65" i="11"/>
  <c r="L65" i="11" s="1"/>
  <c r="M63" i="12"/>
  <c r="N63" i="12" s="1"/>
  <c r="J59" i="15" s="1"/>
  <c r="K63" i="12"/>
  <c r="L63" i="12" s="1"/>
  <c r="M61" i="11"/>
  <c r="N61" i="11" s="1"/>
  <c r="I57" i="15" s="1"/>
  <c r="K61" i="11"/>
  <c r="L61" i="11" s="1"/>
  <c r="M59" i="12"/>
  <c r="N59" i="12" s="1"/>
  <c r="J55" i="15" s="1"/>
  <c r="K59" i="12"/>
  <c r="L59" i="12" s="1"/>
  <c r="M57" i="11"/>
  <c r="N57" i="11" s="1"/>
  <c r="I53" i="15" s="1"/>
  <c r="K57" i="11"/>
  <c r="L57" i="11" s="1"/>
  <c r="M53" i="11"/>
  <c r="N53" i="11" s="1"/>
  <c r="I49" i="15" s="1"/>
  <c r="K53" i="11"/>
  <c r="L53" i="11" s="1"/>
  <c r="M49" i="11"/>
  <c r="N49" i="11" s="1"/>
  <c r="I45" i="15" s="1"/>
  <c r="K49" i="11"/>
  <c r="L49" i="11" s="1"/>
  <c r="M128" i="12"/>
  <c r="N128" i="12" s="1"/>
  <c r="J124" i="15" s="1"/>
  <c r="K128" i="12"/>
  <c r="L128" i="12" s="1"/>
  <c r="K124" i="12"/>
  <c r="L124" i="12" s="1"/>
  <c r="M120" i="12"/>
  <c r="N120" i="12" s="1"/>
  <c r="J116" i="15" s="1"/>
  <c r="K120" i="12"/>
  <c r="L120" i="12" s="1"/>
  <c r="M116" i="12"/>
  <c r="N116" i="12" s="1"/>
  <c r="J112" i="15" s="1"/>
  <c r="K116" i="12"/>
  <c r="L116" i="12" s="1"/>
  <c r="M112" i="12"/>
  <c r="N112" i="12" s="1"/>
  <c r="J108" i="15" s="1"/>
  <c r="K112" i="12"/>
  <c r="L112" i="12" s="1"/>
  <c r="M108" i="12"/>
  <c r="N108" i="12" s="1"/>
  <c r="J104" i="15" s="1"/>
  <c r="K108" i="12"/>
  <c r="L108" i="12" s="1"/>
  <c r="M104" i="12"/>
  <c r="N104" i="12" s="1"/>
  <c r="J100" i="15" s="1"/>
  <c r="K104" i="12"/>
  <c r="L104" i="12" s="1"/>
  <c r="M100" i="12"/>
  <c r="N100" i="12" s="1"/>
  <c r="J96" i="15" s="1"/>
  <c r="K100" i="12"/>
  <c r="L100" i="12" s="1"/>
  <c r="M96" i="12"/>
  <c r="N96" i="12" s="1"/>
  <c r="J92" i="15" s="1"/>
  <c r="K96" i="12"/>
  <c r="L96" i="12" s="1"/>
  <c r="M92" i="12"/>
  <c r="N92" i="12" s="1"/>
  <c r="J88" i="15" s="1"/>
  <c r="K92" i="12"/>
  <c r="L92" i="12" s="1"/>
  <c r="M88" i="12"/>
  <c r="N88" i="12" s="1"/>
  <c r="J84" i="15" s="1"/>
  <c r="K88" i="12"/>
  <c r="L88" i="12" s="1"/>
  <c r="M84" i="12"/>
  <c r="N84" i="12" s="1"/>
  <c r="J80" i="15" s="1"/>
  <c r="K84" i="12"/>
  <c r="L84" i="12" s="1"/>
  <c r="M80" i="12"/>
  <c r="N80" i="12" s="1"/>
  <c r="J76" i="15" s="1"/>
  <c r="K80" i="12"/>
  <c r="L80" i="12" s="1"/>
  <c r="M76" i="12"/>
  <c r="N76" i="12" s="1"/>
  <c r="J72" i="15" s="1"/>
  <c r="K76" i="12"/>
  <c r="L76" i="12" s="1"/>
  <c r="M72" i="12"/>
  <c r="N72" i="12" s="1"/>
  <c r="J68" i="15" s="1"/>
  <c r="K72" i="12"/>
  <c r="L72" i="12" s="1"/>
  <c r="M68" i="12"/>
  <c r="N68" i="12" s="1"/>
  <c r="J64" i="15" s="1"/>
  <c r="K68" i="12"/>
  <c r="L68" i="12" s="1"/>
  <c r="M64" i="12"/>
  <c r="N64" i="12" s="1"/>
  <c r="J60" i="15" s="1"/>
  <c r="K64" i="12"/>
  <c r="L64" i="12" s="1"/>
  <c r="M60" i="12"/>
  <c r="N60" i="12" s="1"/>
  <c r="J56" i="15" s="1"/>
  <c r="K60" i="12"/>
  <c r="L60" i="12" s="1"/>
  <c r="M56" i="12"/>
  <c r="N56" i="12" s="1"/>
  <c r="J52" i="15" s="1"/>
  <c r="K56" i="12"/>
  <c r="L56" i="12" s="1"/>
  <c r="J82" i="10"/>
  <c r="I82" i="10"/>
  <c r="K82" i="10" s="1"/>
  <c r="L82" i="10" s="1"/>
  <c r="J6" i="5"/>
  <c r="I94" i="8"/>
  <c r="K94" i="8" s="1"/>
  <c r="L94" i="8" s="1"/>
  <c r="I94" i="6"/>
  <c r="M94" i="6" s="1"/>
  <c r="I94" i="5"/>
  <c r="K94" i="5" s="1"/>
  <c r="L94" i="5" s="1"/>
  <c r="I94" i="4"/>
  <c r="I88" i="7"/>
  <c r="K88" i="7" s="1"/>
  <c r="L88" i="7" s="1"/>
  <c r="I86" i="10"/>
  <c r="I86" i="8"/>
  <c r="K86" i="8" s="1"/>
  <c r="L86" i="8" s="1"/>
  <c r="I86" i="6"/>
  <c r="M86" i="6" s="1"/>
  <c r="N86" i="6" s="1"/>
  <c r="D82" i="15" s="1"/>
  <c r="I86" i="5"/>
  <c r="M86" i="5" s="1"/>
  <c r="N86" i="5" s="1"/>
  <c r="C82" i="15" s="1"/>
  <c r="I86" i="4"/>
  <c r="I82" i="8"/>
  <c r="K82" i="8" s="1"/>
  <c r="L82" i="8" s="1"/>
  <c r="I82" i="6"/>
  <c r="M82" i="6" s="1"/>
  <c r="I82" i="5"/>
  <c r="M82" i="5" s="1"/>
  <c r="N82" i="5" s="1"/>
  <c r="C78" i="15" s="1"/>
  <c r="I76" i="7"/>
  <c r="I74" i="10"/>
  <c r="K74" i="10" s="1"/>
  <c r="L74" i="10" s="1"/>
  <c r="I74" i="8"/>
  <c r="I74" i="6"/>
  <c r="I74" i="5"/>
  <c r="I68" i="7"/>
  <c r="M68" i="7" s="1"/>
  <c r="E64" i="15" s="1"/>
  <c r="I66" i="10"/>
  <c r="I66" i="8"/>
  <c r="K66" i="8" s="1"/>
  <c r="L66" i="8" s="1"/>
  <c r="I66" i="6"/>
  <c r="M66" i="6" s="1"/>
  <c r="I66" i="5"/>
  <c r="M66" i="5" s="1"/>
  <c r="N66" i="5" s="1"/>
  <c r="C62" i="15" s="1"/>
  <c r="I60" i="7"/>
  <c r="I58" i="10"/>
  <c r="K58" i="10" s="1"/>
  <c r="L58" i="10" s="1"/>
  <c r="I58" i="8"/>
  <c r="I58" i="6"/>
  <c r="I58" i="5"/>
  <c r="K58" i="5" s="1"/>
  <c r="L58" i="5" s="1"/>
  <c r="I52" i="7"/>
  <c r="K52" i="7" s="1"/>
  <c r="L52" i="7" s="1"/>
  <c r="I50" i="10"/>
  <c r="I50" i="8"/>
  <c r="K50" i="8" s="1"/>
  <c r="L50" i="8" s="1"/>
  <c r="I50" i="6"/>
  <c r="M50" i="6" s="1"/>
  <c r="N50" i="6" s="1"/>
  <c r="D46" i="15" s="1"/>
  <c r="I50" i="5"/>
  <c r="M50" i="5" s="1"/>
  <c r="N50" i="5" s="1"/>
  <c r="C46" i="15" s="1"/>
  <c r="I50" i="4"/>
  <c r="I44" i="7"/>
  <c r="M44" i="7" s="1"/>
  <c r="E40" i="15" s="1"/>
  <c r="I42" i="10"/>
  <c r="K42" i="10" s="1"/>
  <c r="L42" i="10" s="1"/>
  <c r="I42" i="8"/>
  <c r="K42" i="8" s="1"/>
  <c r="L42" i="8" s="1"/>
  <c r="I42" i="6"/>
  <c r="M42" i="6" s="1"/>
  <c r="I42" i="5"/>
  <c r="K42" i="5" s="1"/>
  <c r="L42" i="5" s="1"/>
  <c r="I42" i="4"/>
  <c r="M42" i="4" s="1"/>
  <c r="N42" i="4" s="1"/>
  <c r="B38" i="15" s="1"/>
  <c r="I36" i="7"/>
  <c r="M36" i="7" s="1"/>
  <c r="E32" i="15" s="1"/>
  <c r="I34" i="10"/>
  <c r="I34" i="8"/>
  <c r="K34" i="8" s="1"/>
  <c r="L34" i="8" s="1"/>
  <c r="I34" i="6"/>
  <c r="M34" i="6" s="1"/>
  <c r="I34" i="5"/>
  <c r="K34" i="5" s="1"/>
  <c r="L34" i="5" s="1"/>
  <c r="I34" i="4"/>
  <c r="I125" i="5"/>
  <c r="J123" i="4"/>
  <c r="I111" i="5"/>
  <c r="K111" i="5" s="1"/>
  <c r="L111" i="5" s="1"/>
  <c r="J107" i="4"/>
  <c r="I95" i="5"/>
  <c r="K95" i="5" s="1"/>
  <c r="L95" i="5" s="1"/>
  <c r="I128" i="4"/>
  <c r="J124" i="4"/>
  <c r="I120" i="4"/>
  <c r="J116" i="4"/>
  <c r="I112" i="4"/>
  <c r="K112" i="4" s="1"/>
  <c r="L112" i="4" s="1"/>
  <c r="J108" i="4"/>
  <c r="I104" i="4"/>
  <c r="J100" i="4"/>
  <c r="I96" i="4"/>
  <c r="J92" i="4"/>
  <c r="I88" i="4"/>
  <c r="J84" i="4"/>
  <c r="I80" i="4"/>
  <c r="K80" i="4" s="1"/>
  <c r="L80" i="4" s="1"/>
  <c r="J76" i="4"/>
  <c r="I72" i="4"/>
  <c r="K72" i="4" s="1"/>
  <c r="L72" i="4" s="1"/>
  <c r="J68" i="4"/>
  <c r="I64" i="4"/>
  <c r="J60" i="4"/>
  <c r="I56" i="4"/>
  <c r="J52" i="4"/>
  <c r="I48" i="4"/>
  <c r="K48" i="4" s="1"/>
  <c r="L48" i="4" s="1"/>
  <c r="J44" i="4"/>
  <c r="I40" i="4"/>
  <c r="K40" i="4" s="1"/>
  <c r="L40" i="4" s="1"/>
  <c r="J36" i="4"/>
  <c r="I32" i="9"/>
  <c r="J30" i="5"/>
  <c r="I28" i="9"/>
  <c r="I26" i="5"/>
  <c r="K26" i="5" s="1"/>
  <c r="L26" i="5" s="1"/>
  <c r="I24" i="9"/>
  <c r="J22" i="5"/>
  <c r="I20" i="9"/>
  <c r="I18" i="5"/>
  <c r="I16" i="9"/>
  <c r="I14" i="5"/>
  <c r="K14" i="5" s="1"/>
  <c r="L14" i="5" s="1"/>
  <c r="I12" i="9"/>
  <c r="J10" i="5"/>
  <c r="I8" i="9"/>
  <c r="J123" i="3"/>
  <c r="J115" i="3"/>
  <c r="J107" i="3"/>
  <c r="J99" i="3"/>
  <c r="I129" i="3"/>
  <c r="K129" i="3" s="1"/>
  <c r="L129" i="3" s="1"/>
  <c r="I6" i="3"/>
  <c r="I80" i="7"/>
  <c r="M80" i="7" s="1"/>
  <c r="E76" i="15" s="1"/>
  <c r="I78" i="10"/>
  <c r="M78" i="10" s="1"/>
  <c r="N78" i="10" s="1"/>
  <c r="H74" i="15" s="1"/>
  <c r="I78" i="8"/>
  <c r="K78" i="8" s="1"/>
  <c r="L78" i="8" s="1"/>
  <c r="I78" i="6"/>
  <c r="M78" i="6" s="1"/>
  <c r="I72" i="7"/>
  <c r="M72" i="7" s="1"/>
  <c r="E68" i="15" s="1"/>
  <c r="I70" i="10"/>
  <c r="I70" i="8"/>
  <c r="K70" i="8" s="1"/>
  <c r="L70" i="8" s="1"/>
  <c r="I64" i="7"/>
  <c r="I62" i="10"/>
  <c r="K62" i="10" s="1"/>
  <c r="L62" i="10" s="1"/>
  <c r="I62" i="8"/>
  <c r="K62" i="8" s="1"/>
  <c r="L62" i="8" s="1"/>
  <c r="I62" i="6"/>
  <c r="K62" i="6" s="1"/>
  <c r="L62" i="6" s="1"/>
  <c r="I56" i="7"/>
  <c r="I54" i="10"/>
  <c r="K54" i="10" s="1"/>
  <c r="L54" i="10" s="1"/>
  <c r="I54" i="8"/>
  <c r="M54" i="8" s="1"/>
  <c r="N54" i="8" s="1"/>
  <c r="F50" i="15" s="1"/>
  <c r="I54" i="6"/>
  <c r="I48" i="7"/>
  <c r="I46" i="10"/>
  <c r="K46" i="10" s="1"/>
  <c r="L46" i="10" s="1"/>
  <c r="I46" i="8"/>
  <c r="K46" i="8" s="1"/>
  <c r="L46" i="8" s="1"/>
  <c r="I40" i="7"/>
  <c r="K40" i="7" s="1"/>
  <c r="L40" i="7" s="1"/>
  <c r="I38" i="10"/>
  <c r="I38" i="8"/>
  <c r="K38" i="8" s="1"/>
  <c r="L38" i="8" s="1"/>
  <c r="J6" i="4"/>
  <c r="J129" i="4"/>
  <c r="I119" i="5"/>
  <c r="K119" i="5" s="1"/>
  <c r="L119" i="5" s="1"/>
  <c r="J115" i="4"/>
  <c r="I103" i="5"/>
  <c r="K103" i="5" s="1"/>
  <c r="L103" i="5" s="1"/>
  <c r="J99" i="4"/>
  <c r="J128" i="5"/>
  <c r="I124" i="5"/>
  <c r="J120" i="5"/>
  <c r="I116" i="5"/>
  <c r="K116" i="5" s="1"/>
  <c r="L116" i="5" s="1"/>
  <c r="J112" i="5"/>
  <c r="I108" i="5"/>
  <c r="K108" i="5" s="1"/>
  <c r="L108" i="5" s="1"/>
  <c r="J104" i="5"/>
  <c r="I100" i="5"/>
  <c r="K100" i="5" s="1"/>
  <c r="L100" i="5" s="1"/>
  <c r="J96" i="5"/>
  <c r="I92" i="5"/>
  <c r="J88" i="5"/>
  <c r="I84" i="5"/>
  <c r="K84" i="5" s="1"/>
  <c r="L84" i="5" s="1"/>
  <c r="J80" i="5"/>
  <c r="I76" i="5"/>
  <c r="K76" i="5" s="1"/>
  <c r="L76" i="5" s="1"/>
  <c r="J72" i="5"/>
  <c r="I68" i="5"/>
  <c r="K68" i="5" s="1"/>
  <c r="L68" i="5" s="1"/>
  <c r="I64" i="5"/>
  <c r="K64" i="5" s="1"/>
  <c r="L64" i="5" s="1"/>
  <c r="I60" i="5"/>
  <c r="J56" i="5"/>
  <c r="J52" i="5"/>
  <c r="J48" i="5"/>
  <c r="J44" i="5"/>
  <c r="J40" i="5"/>
  <c r="I36" i="5"/>
  <c r="K36" i="5" s="1"/>
  <c r="L36" i="5" s="1"/>
  <c r="J30" i="4"/>
  <c r="J26" i="4"/>
  <c r="J22" i="4"/>
  <c r="I18" i="4"/>
  <c r="K18" i="4" s="1"/>
  <c r="L18" i="4" s="1"/>
  <c r="I14" i="4"/>
  <c r="I10" i="4"/>
  <c r="M10" i="4" s="1"/>
  <c r="N10" i="4" s="1"/>
  <c r="B6" i="15" s="1"/>
  <c r="I15" i="3"/>
  <c r="K15" i="3" s="1"/>
  <c r="L15" i="3" s="1"/>
  <c r="I7" i="3"/>
  <c r="K7" i="3" s="1"/>
  <c r="L7" i="3" s="1"/>
  <c r="K60" i="9"/>
  <c r="L60" i="9" s="1"/>
  <c r="K36" i="9"/>
  <c r="L36" i="9" s="1"/>
  <c r="K6" i="10"/>
  <c r="L6" i="10" s="1"/>
  <c r="K129" i="7"/>
  <c r="L129" i="7" s="1"/>
  <c r="K125" i="5"/>
  <c r="L125" i="5" s="1"/>
  <c r="K119" i="9"/>
  <c r="L119" i="9" s="1"/>
  <c r="K115" i="7"/>
  <c r="L115" i="7" s="1"/>
  <c r="K103" i="9"/>
  <c r="L103" i="9" s="1"/>
  <c r="K128" i="4"/>
  <c r="L128" i="4" s="1"/>
  <c r="K124" i="10"/>
  <c r="L124" i="10" s="1"/>
  <c r="K124" i="6"/>
  <c r="L124" i="6" s="1"/>
  <c r="K120" i="4"/>
  <c r="L120" i="4" s="1"/>
  <c r="K116" i="10"/>
  <c r="L116" i="10" s="1"/>
  <c r="K116" i="6"/>
  <c r="L116" i="6" s="1"/>
  <c r="K108" i="10"/>
  <c r="L108" i="10" s="1"/>
  <c r="K108" i="6"/>
  <c r="L108" i="6" s="1"/>
  <c r="K104" i="4"/>
  <c r="L104" i="4" s="1"/>
  <c r="K100" i="10"/>
  <c r="L100" i="10" s="1"/>
  <c r="K96" i="10"/>
  <c r="L96" i="10" s="1"/>
  <c r="K96" i="4"/>
  <c r="L96" i="4" s="1"/>
  <c r="K92" i="6"/>
  <c r="L92" i="6" s="1"/>
  <c r="K88" i="10"/>
  <c r="L88" i="10" s="1"/>
  <c r="K88" i="4"/>
  <c r="L88" i="4" s="1"/>
  <c r="K84" i="6"/>
  <c r="L84" i="6" s="1"/>
  <c r="K80" i="10"/>
  <c r="L80" i="10" s="1"/>
  <c r="K76" i="6"/>
  <c r="L76" i="6" s="1"/>
  <c r="K72" i="10"/>
  <c r="L72" i="10" s="1"/>
  <c r="K68" i="6"/>
  <c r="L68" i="6" s="1"/>
  <c r="K64" i="10"/>
  <c r="L64" i="10" s="1"/>
  <c r="K64" i="4"/>
  <c r="L64" i="4" s="1"/>
  <c r="K60" i="6"/>
  <c r="L60" i="6" s="1"/>
  <c r="K56" i="10"/>
  <c r="L56" i="10" s="1"/>
  <c r="K56" i="4"/>
  <c r="L56" i="4" s="1"/>
  <c r="K52" i="6"/>
  <c r="L52" i="6" s="1"/>
  <c r="K48" i="10"/>
  <c r="L48" i="10" s="1"/>
  <c r="K44" i="6"/>
  <c r="L44" i="6" s="1"/>
  <c r="K40" i="10"/>
  <c r="L40" i="10" s="1"/>
  <c r="K36" i="6"/>
  <c r="L36" i="6" s="1"/>
  <c r="K32" i="10"/>
  <c r="L32" i="10" s="1"/>
  <c r="K32" i="4"/>
  <c r="L32" i="4" s="1"/>
  <c r="K28" i="6"/>
  <c r="L28" i="6" s="1"/>
  <c r="K24" i="10"/>
  <c r="L24" i="10" s="1"/>
  <c r="K24" i="4"/>
  <c r="L24" i="4" s="1"/>
  <c r="K16" i="10"/>
  <c r="L16" i="10" s="1"/>
  <c r="K16" i="4"/>
  <c r="L16" i="4" s="1"/>
  <c r="K12" i="10"/>
  <c r="L12" i="10" s="1"/>
  <c r="K8" i="10"/>
  <c r="L8" i="10" s="1"/>
  <c r="K26" i="8"/>
  <c r="L26" i="8" s="1"/>
  <c r="K18" i="8"/>
  <c r="L18" i="8" s="1"/>
  <c r="K18" i="5"/>
  <c r="L18" i="5" s="1"/>
  <c r="K16" i="7"/>
  <c r="L16" i="7" s="1"/>
  <c r="K12" i="7"/>
  <c r="L12" i="7" s="1"/>
  <c r="K10" i="8"/>
  <c r="L10" i="8" s="1"/>
  <c r="K8" i="7"/>
  <c r="L8" i="7" s="1"/>
  <c r="M131" i="8"/>
  <c r="N131" i="8" s="1"/>
  <c r="F127" i="15" s="1"/>
  <c r="K131" i="8"/>
  <c r="L131" i="8" s="1"/>
  <c r="M127" i="7"/>
  <c r="E123" i="15" s="1"/>
  <c r="K127" i="7"/>
  <c r="L127" i="7" s="1"/>
  <c r="K121" i="6"/>
  <c r="L121" i="6" s="1"/>
  <c r="K117" i="4"/>
  <c r="L117" i="4" s="1"/>
  <c r="M113" i="9"/>
  <c r="N113" i="9" s="1"/>
  <c r="G109" i="15" s="1"/>
  <c r="K113" i="9"/>
  <c r="L113" i="9" s="1"/>
  <c r="K113" i="8"/>
  <c r="L113" i="8" s="1"/>
  <c r="K109" i="10"/>
  <c r="L109" i="10" s="1"/>
  <c r="N105" i="6"/>
  <c r="D101" i="15" s="1"/>
  <c r="K105" i="6"/>
  <c r="L105" i="6" s="1"/>
  <c r="K101" i="4"/>
  <c r="L101" i="4" s="1"/>
  <c r="M97" i="9"/>
  <c r="N97" i="9" s="1"/>
  <c r="G93" i="15" s="1"/>
  <c r="K97" i="9"/>
  <c r="L97" i="9" s="1"/>
  <c r="K97" i="8"/>
  <c r="L97" i="8" s="1"/>
  <c r="K93" i="10"/>
  <c r="L93" i="10" s="1"/>
  <c r="M93" i="7"/>
  <c r="E89" i="15" s="1"/>
  <c r="K93" i="7"/>
  <c r="L93" i="7" s="1"/>
  <c r="K91" i="6"/>
  <c r="L91" i="6" s="1"/>
  <c r="K87" i="9"/>
  <c r="L87" i="9" s="1"/>
  <c r="M87" i="8"/>
  <c r="N87" i="8" s="1"/>
  <c r="F83" i="15" s="1"/>
  <c r="K87" i="8"/>
  <c r="L87" i="8" s="1"/>
  <c r="K85" i="10"/>
  <c r="L85" i="10" s="1"/>
  <c r="M85" i="7"/>
  <c r="E81" i="15" s="1"/>
  <c r="K85" i="7"/>
  <c r="L85" i="7" s="1"/>
  <c r="K83" i="6"/>
  <c r="L83" i="6" s="1"/>
  <c r="K79" i="8"/>
  <c r="L79" i="8" s="1"/>
  <c r="K77" i="10"/>
  <c r="L77" i="10" s="1"/>
  <c r="M77" i="7"/>
  <c r="E73" i="15" s="1"/>
  <c r="K77" i="7"/>
  <c r="L77" i="7" s="1"/>
  <c r="K75" i="6"/>
  <c r="L75" i="6" s="1"/>
  <c r="K71" i="9"/>
  <c r="L71" i="9" s="1"/>
  <c r="M71" i="8"/>
  <c r="N71" i="8" s="1"/>
  <c r="F67" i="15" s="1"/>
  <c r="K71" i="8"/>
  <c r="L71" i="8" s="1"/>
  <c r="K69" i="10"/>
  <c r="L69" i="10" s="1"/>
  <c r="M69" i="7"/>
  <c r="E65" i="15" s="1"/>
  <c r="K69" i="7"/>
  <c r="L69" i="7" s="1"/>
  <c r="K63" i="9"/>
  <c r="L63" i="9" s="1"/>
  <c r="M63" i="8"/>
  <c r="N63" i="8" s="1"/>
  <c r="F59" i="15" s="1"/>
  <c r="K63" i="8"/>
  <c r="L63" i="8" s="1"/>
  <c r="K61" i="10"/>
  <c r="L61" i="10" s="1"/>
  <c r="K61" i="7"/>
  <c r="L61" i="7" s="1"/>
  <c r="K59" i="6"/>
  <c r="L59" i="6" s="1"/>
  <c r="K55" i="9"/>
  <c r="L55" i="9" s="1"/>
  <c r="M55" i="8"/>
  <c r="N55" i="8" s="1"/>
  <c r="F51" i="15" s="1"/>
  <c r="K55" i="8"/>
  <c r="L55" i="8" s="1"/>
  <c r="K53" i="10"/>
  <c r="L53" i="10" s="1"/>
  <c r="M53" i="7"/>
  <c r="E49" i="15" s="1"/>
  <c r="K53" i="7"/>
  <c r="L53" i="7" s="1"/>
  <c r="K51" i="6"/>
  <c r="L51" i="6" s="1"/>
  <c r="K47" i="9"/>
  <c r="L47" i="9" s="1"/>
  <c r="M47" i="8"/>
  <c r="N47" i="8" s="1"/>
  <c r="F43" i="15" s="1"/>
  <c r="K47" i="8"/>
  <c r="L47" i="8" s="1"/>
  <c r="K45" i="10"/>
  <c r="L45" i="10" s="1"/>
  <c r="K43" i="6"/>
  <c r="L43" i="6" s="1"/>
  <c r="K39" i="9"/>
  <c r="L39" i="9" s="1"/>
  <c r="M39" i="8"/>
  <c r="N39" i="8" s="1"/>
  <c r="F35" i="15" s="1"/>
  <c r="K39" i="8"/>
  <c r="L39" i="8" s="1"/>
  <c r="K37" i="10"/>
  <c r="L37" i="10" s="1"/>
  <c r="M37" i="7"/>
  <c r="E33" i="15" s="1"/>
  <c r="K37" i="7"/>
  <c r="L37" i="7" s="1"/>
  <c r="K35" i="6"/>
  <c r="L35" i="6" s="1"/>
  <c r="M31" i="8"/>
  <c r="N31" i="8" s="1"/>
  <c r="F27" i="15" s="1"/>
  <c r="K31" i="8"/>
  <c r="L31" i="8" s="1"/>
  <c r="K29" i="10"/>
  <c r="L29" i="10" s="1"/>
  <c r="M29" i="7"/>
  <c r="E25" i="15" s="1"/>
  <c r="K29" i="7"/>
  <c r="L29" i="7" s="1"/>
  <c r="K27" i="6"/>
  <c r="L27" i="6" s="1"/>
  <c r="K23" i="9"/>
  <c r="L23" i="9" s="1"/>
  <c r="M23" i="8"/>
  <c r="N23" i="8" s="1"/>
  <c r="F19" i="15" s="1"/>
  <c r="K23" i="8"/>
  <c r="L23" i="8" s="1"/>
  <c r="K21" i="10"/>
  <c r="L21" i="10" s="1"/>
  <c r="M21" i="7"/>
  <c r="E17" i="15" s="1"/>
  <c r="K21" i="7"/>
  <c r="L21" i="7" s="1"/>
  <c r="K19" i="6"/>
  <c r="L19" i="6" s="1"/>
  <c r="K17" i="8"/>
  <c r="L17" i="8" s="1"/>
  <c r="M15" i="10"/>
  <c r="N15" i="10" s="1"/>
  <c r="H11" i="15" s="1"/>
  <c r="K15" i="10"/>
  <c r="L15" i="10" s="1"/>
  <c r="K15" i="5"/>
  <c r="L15" i="5" s="1"/>
  <c r="K113" i="3"/>
  <c r="L113" i="3" s="1"/>
  <c r="K97" i="3"/>
  <c r="L97" i="3" s="1"/>
  <c r="K81" i="3"/>
  <c r="L81" i="3" s="1"/>
  <c r="K65" i="3"/>
  <c r="L65" i="3" s="1"/>
  <c r="K49" i="3"/>
  <c r="L49" i="3" s="1"/>
  <c r="K33" i="3"/>
  <c r="L33" i="3" s="1"/>
  <c r="K9" i="3"/>
  <c r="L9" i="3" s="1"/>
  <c r="M131" i="4"/>
  <c r="N131" i="4" s="1"/>
  <c r="B127" i="15" s="1"/>
  <c r="K131" i="4"/>
  <c r="L131" i="4" s="1"/>
  <c r="M128" i="3"/>
  <c r="N128" i="3" s="1"/>
  <c r="A124" i="15" s="1"/>
  <c r="K128" i="3"/>
  <c r="L128" i="3" s="1"/>
  <c r="M108" i="3"/>
  <c r="N108" i="3" s="1"/>
  <c r="A104" i="15" s="1"/>
  <c r="K108" i="3"/>
  <c r="L108" i="3" s="1"/>
  <c r="M92" i="3"/>
  <c r="N92" i="3" s="1"/>
  <c r="A88" i="15" s="1"/>
  <c r="K92" i="3"/>
  <c r="L92" i="3" s="1"/>
  <c r="M60" i="3"/>
  <c r="N60" i="3" s="1"/>
  <c r="A56" i="15" s="1"/>
  <c r="K60" i="3"/>
  <c r="L60" i="3" s="1"/>
  <c r="M44" i="3"/>
  <c r="N44" i="3" s="1"/>
  <c r="A40" i="15" s="1"/>
  <c r="K44" i="3"/>
  <c r="L44" i="3" s="1"/>
  <c r="M28" i="3"/>
  <c r="N28" i="3" s="1"/>
  <c r="A24" i="15" s="1"/>
  <c r="K28" i="3"/>
  <c r="L28" i="3" s="1"/>
  <c r="M13" i="4"/>
  <c r="N13" i="4" s="1"/>
  <c r="B9" i="15" s="1"/>
  <c r="K13" i="4"/>
  <c r="L13" i="4" s="1"/>
  <c r="M6" i="3"/>
  <c r="N6" i="3" s="1"/>
  <c r="A2" i="15" s="1"/>
  <c r="K6" i="3"/>
  <c r="L6" i="3" s="1"/>
  <c r="K88" i="9"/>
  <c r="L88" i="9" s="1"/>
  <c r="K80" i="9"/>
  <c r="L80" i="9" s="1"/>
  <c r="K72" i="9"/>
  <c r="L72" i="9" s="1"/>
  <c r="K56" i="9"/>
  <c r="L56" i="9" s="1"/>
  <c r="K48" i="9"/>
  <c r="L48" i="9" s="1"/>
  <c r="K40" i="9"/>
  <c r="L40" i="9" s="1"/>
  <c r="K123" i="7"/>
  <c r="L123" i="7" s="1"/>
  <c r="K111" i="9"/>
  <c r="L111" i="9" s="1"/>
  <c r="K107" i="7"/>
  <c r="L107" i="7" s="1"/>
  <c r="K95" i="9"/>
  <c r="L95" i="9" s="1"/>
  <c r="K128" i="8"/>
  <c r="L128" i="8" s="1"/>
  <c r="K126" i="7"/>
  <c r="L126" i="7" s="1"/>
  <c r="K124" i="5"/>
  <c r="L124" i="5" s="1"/>
  <c r="K120" i="8"/>
  <c r="L120" i="8" s="1"/>
  <c r="K118" i="7"/>
  <c r="L118" i="7" s="1"/>
  <c r="K112" i="8"/>
  <c r="L112" i="8" s="1"/>
  <c r="K110" i="7"/>
  <c r="L110" i="7" s="1"/>
  <c r="K104" i="8"/>
  <c r="L104" i="8" s="1"/>
  <c r="K102" i="7"/>
  <c r="L102" i="7" s="1"/>
  <c r="K94" i="7"/>
  <c r="L94" i="7" s="1"/>
  <c r="K92" i="8"/>
  <c r="L92" i="8" s="1"/>
  <c r="K92" i="5"/>
  <c r="L92" i="5" s="1"/>
  <c r="K86" i="7"/>
  <c r="L86" i="7" s="1"/>
  <c r="K84" i="8"/>
  <c r="L84" i="8" s="1"/>
  <c r="K76" i="8"/>
  <c r="L76" i="8" s="1"/>
  <c r="K70" i="7"/>
  <c r="L70" i="7" s="1"/>
  <c r="K68" i="8"/>
  <c r="L68" i="8" s="1"/>
  <c r="K64" i="8"/>
  <c r="L64" i="8" s="1"/>
  <c r="K60" i="5"/>
  <c r="L60" i="5" s="1"/>
  <c r="K56" i="8"/>
  <c r="L56" i="8" s="1"/>
  <c r="K54" i="7"/>
  <c r="L54" i="7" s="1"/>
  <c r="K52" i="8"/>
  <c r="L52" i="8" s="1"/>
  <c r="K48" i="8"/>
  <c r="L48" i="8" s="1"/>
  <c r="K46" i="7"/>
  <c r="L46" i="7" s="1"/>
  <c r="K44" i="8"/>
  <c r="L44" i="8" s="1"/>
  <c r="K40" i="8"/>
  <c r="L40" i="8" s="1"/>
  <c r="K38" i="7"/>
  <c r="L38" i="7" s="1"/>
  <c r="K32" i="8"/>
  <c r="L32" i="8" s="1"/>
  <c r="K28" i="5"/>
  <c r="L28" i="5" s="1"/>
  <c r="K24" i="8"/>
  <c r="L24" i="8" s="1"/>
  <c r="K22" i="7"/>
  <c r="L22" i="7" s="1"/>
  <c r="K16" i="5"/>
  <c r="L16" i="5" s="1"/>
  <c r="K8" i="8"/>
  <c r="L8" i="8" s="1"/>
  <c r="K30" i="10"/>
  <c r="L30" i="10" s="1"/>
  <c r="K30" i="6"/>
  <c r="L30" i="6" s="1"/>
  <c r="K26" i="10"/>
  <c r="L26" i="10" s="1"/>
  <c r="K22" i="10"/>
  <c r="L22" i="10" s="1"/>
  <c r="K14" i="6"/>
  <c r="L14" i="6" s="1"/>
  <c r="M14" i="4"/>
  <c r="N14" i="4" s="1"/>
  <c r="B10" i="15" s="1"/>
  <c r="K14" i="4"/>
  <c r="L14" i="4" s="1"/>
  <c r="K10" i="6"/>
  <c r="L10" i="6" s="1"/>
  <c r="K127" i="3"/>
  <c r="L127" i="3" s="1"/>
  <c r="K119" i="3"/>
  <c r="L119" i="3" s="1"/>
  <c r="K111" i="3"/>
  <c r="L111" i="3" s="1"/>
  <c r="K103" i="3"/>
  <c r="L103" i="3" s="1"/>
  <c r="K95" i="3"/>
  <c r="L95" i="3" s="1"/>
  <c r="K87" i="3"/>
  <c r="L87" i="3" s="1"/>
  <c r="K79" i="3"/>
  <c r="L79" i="3" s="1"/>
  <c r="K71" i="3"/>
  <c r="L71" i="3" s="1"/>
  <c r="K63" i="3"/>
  <c r="L63" i="3" s="1"/>
  <c r="K55" i="3"/>
  <c r="L55" i="3" s="1"/>
  <c r="K47" i="3"/>
  <c r="L47" i="3" s="1"/>
  <c r="K39" i="3"/>
  <c r="L39" i="3" s="1"/>
  <c r="K31" i="3"/>
  <c r="L31" i="3" s="1"/>
  <c r="K23" i="3"/>
  <c r="L23" i="3" s="1"/>
  <c r="K131" i="6"/>
  <c r="L131" i="6" s="1"/>
  <c r="M131" i="5"/>
  <c r="N131" i="5" s="1"/>
  <c r="C127" i="15" s="1"/>
  <c r="K131" i="5"/>
  <c r="L131" i="5" s="1"/>
  <c r="M127" i="4"/>
  <c r="N127" i="4" s="1"/>
  <c r="B123" i="15" s="1"/>
  <c r="K127" i="4"/>
  <c r="L127" i="4" s="1"/>
  <c r="M121" i="9"/>
  <c r="N121" i="9" s="1"/>
  <c r="G117" i="15" s="1"/>
  <c r="K121" i="9"/>
  <c r="L121" i="9" s="1"/>
  <c r="K121" i="8"/>
  <c r="L121" i="8" s="1"/>
  <c r="K117" i="10"/>
  <c r="L117" i="10" s="1"/>
  <c r="N113" i="6"/>
  <c r="D109" i="15" s="1"/>
  <c r="K113" i="6"/>
  <c r="L113" i="6" s="1"/>
  <c r="K109" i="4"/>
  <c r="L109" i="4" s="1"/>
  <c r="K105" i="9"/>
  <c r="L105" i="9" s="1"/>
  <c r="K105" i="8"/>
  <c r="L105" i="8" s="1"/>
  <c r="K101" i="10"/>
  <c r="L101" i="10" s="1"/>
  <c r="K97" i="6"/>
  <c r="L97" i="6" s="1"/>
  <c r="M97" i="5"/>
  <c r="N97" i="5" s="1"/>
  <c r="C93" i="15" s="1"/>
  <c r="K97" i="5"/>
  <c r="L97" i="5" s="1"/>
  <c r="K93" i="4"/>
  <c r="L93" i="4" s="1"/>
  <c r="M91" i="8"/>
  <c r="N91" i="8" s="1"/>
  <c r="F87" i="15" s="1"/>
  <c r="K91" i="8"/>
  <c r="L91" i="8" s="1"/>
  <c r="M89" i="7"/>
  <c r="E85" i="15" s="1"/>
  <c r="K89" i="7"/>
  <c r="L89" i="7" s="1"/>
  <c r="K87" i="5"/>
  <c r="L87" i="5" s="1"/>
  <c r="K85" i="4"/>
  <c r="L85" i="4" s="1"/>
  <c r="M83" i="8"/>
  <c r="N83" i="8" s="1"/>
  <c r="F79" i="15" s="1"/>
  <c r="K83" i="8"/>
  <c r="L83" i="8" s="1"/>
  <c r="M81" i="7"/>
  <c r="E77" i="15" s="1"/>
  <c r="K81" i="7"/>
  <c r="L81" i="7" s="1"/>
  <c r="K79" i="5"/>
  <c r="L79" i="5" s="1"/>
  <c r="K77" i="4"/>
  <c r="L77" i="4" s="1"/>
  <c r="M75" i="8"/>
  <c r="N75" i="8" s="1"/>
  <c r="F71" i="15" s="1"/>
  <c r="K75" i="8"/>
  <c r="L75" i="8" s="1"/>
  <c r="K73" i="7"/>
  <c r="L73" i="7" s="1"/>
  <c r="K71" i="5"/>
  <c r="L71" i="5" s="1"/>
  <c r="K69" i="4"/>
  <c r="L69" i="4" s="1"/>
  <c r="M67" i="8"/>
  <c r="N67" i="8" s="1"/>
  <c r="F63" i="15" s="1"/>
  <c r="K67" i="8"/>
  <c r="L67" i="8" s="1"/>
  <c r="M65" i="7"/>
  <c r="E61" i="15" s="1"/>
  <c r="K65" i="7"/>
  <c r="L65" i="7" s="1"/>
  <c r="K63" i="5"/>
  <c r="L63" i="5" s="1"/>
  <c r="K61" i="4"/>
  <c r="L61" i="4" s="1"/>
  <c r="M59" i="8"/>
  <c r="N59" i="8" s="1"/>
  <c r="F55" i="15" s="1"/>
  <c r="K59" i="8"/>
  <c r="L59" i="8" s="1"/>
  <c r="K57" i="7"/>
  <c r="L57" i="7" s="1"/>
  <c r="K55" i="5"/>
  <c r="L55" i="5" s="1"/>
  <c r="K53" i="4"/>
  <c r="L53" i="4" s="1"/>
  <c r="M51" i="8"/>
  <c r="N51" i="8" s="1"/>
  <c r="F47" i="15" s="1"/>
  <c r="K51" i="8"/>
  <c r="L51" i="8" s="1"/>
  <c r="M49" i="7"/>
  <c r="E45" i="15" s="1"/>
  <c r="K49" i="7"/>
  <c r="L49" i="7" s="1"/>
  <c r="K47" i="5"/>
  <c r="L47" i="5" s="1"/>
  <c r="K45" i="4"/>
  <c r="L45" i="4" s="1"/>
  <c r="M43" i="8"/>
  <c r="N43" i="8" s="1"/>
  <c r="F39" i="15" s="1"/>
  <c r="K43" i="8"/>
  <c r="L43" i="8" s="1"/>
  <c r="K41" i="7"/>
  <c r="L41" i="7" s="1"/>
  <c r="K39" i="5"/>
  <c r="L39" i="5" s="1"/>
  <c r="K37" i="4"/>
  <c r="L37" i="4" s="1"/>
  <c r="M35" i="8"/>
  <c r="N35" i="8" s="1"/>
  <c r="F31" i="15" s="1"/>
  <c r="K35" i="8"/>
  <c r="L35" i="8" s="1"/>
  <c r="K33" i="7"/>
  <c r="L33" i="7" s="1"/>
  <c r="K31" i="5"/>
  <c r="L31" i="5" s="1"/>
  <c r="K29" i="4"/>
  <c r="L29" i="4" s="1"/>
  <c r="M27" i="8"/>
  <c r="N27" i="8" s="1"/>
  <c r="F23" i="15" s="1"/>
  <c r="K27" i="8"/>
  <c r="L27" i="8" s="1"/>
  <c r="M25" i="7"/>
  <c r="E21" i="15" s="1"/>
  <c r="K25" i="7"/>
  <c r="L25" i="7" s="1"/>
  <c r="K23" i="5"/>
  <c r="L23" i="5" s="1"/>
  <c r="K21" i="4"/>
  <c r="L21" i="4" s="1"/>
  <c r="M19" i="8"/>
  <c r="N19" i="8" s="1"/>
  <c r="F15" i="15" s="1"/>
  <c r="K19" i="8"/>
  <c r="L19" i="8" s="1"/>
  <c r="M17" i="5"/>
  <c r="N17" i="5" s="1"/>
  <c r="C13" i="15" s="1"/>
  <c r="K17" i="5"/>
  <c r="L17" i="5" s="1"/>
  <c r="M15" i="8"/>
  <c r="N15" i="8" s="1"/>
  <c r="F11" i="15" s="1"/>
  <c r="K15" i="8"/>
  <c r="L15" i="8" s="1"/>
  <c r="K13" i="10"/>
  <c r="L13" i="10" s="1"/>
  <c r="M13" i="5"/>
  <c r="N13" i="5" s="1"/>
  <c r="C9" i="15" s="1"/>
  <c r="K13" i="5"/>
  <c r="L13" i="5" s="1"/>
  <c r="M11" i="8"/>
  <c r="N11" i="8" s="1"/>
  <c r="F7" i="15" s="1"/>
  <c r="K11" i="8"/>
  <c r="L11" i="8" s="1"/>
  <c r="K117" i="3"/>
  <c r="L117" i="3" s="1"/>
  <c r="K101" i="3"/>
  <c r="L101" i="3" s="1"/>
  <c r="K85" i="3"/>
  <c r="L85" i="3" s="1"/>
  <c r="K69" i="3"/>
  <c r="L69" i="3" s="1"/>
  <c r="K53" i="3"/>
  <c r="L53" i="3" s="1"/>
  <c r="K37" i="3"/>
  <c r="L37" i="3" s="1"/>
  <c r="K21" i="3"/>
  <c r="L21" i="3" s="1"/>
  <c r="K13" i="3"/>
  <c r="L13" i="3" s="1"/>
  <c r="M131" i="10"/>
  <c r="N131" i="10" s="1"/>
  <c r="H127" i="15" s="1"/>
  <c r="K131" i="10"/>
  <c r="L131" i="10" s="1"/>
  <c r="M116" i="3"/>
  <c r="N116" i="3" s="1"/>
  <c r="A112" i="15" s="1"/>
  <c r="K116" i="3"/>
  <c r="L116" i="3" s="1"/>
  <c r="M100" i="3"/>
  <c r="N100" i="3" s="1"/>
  <c r="A96" i="15" s="1"/>
  <c r="K100" i="3"/>
  <c r="L100" i="3" s="1"/>
  <c r="M84" i="3"/>
  <c r="N84" i="3" s="1"/>
  <c r="A80" i="15" s="1"/>
  <c r="K84" i="3"/>
  <c r="L84" i="3" s="1"/>
  <c r="M68" i="3"/>
  <c r="N68" i="3" s="1"/>
  <c r="A64" i="15" s="1"/>
  <c r="K68" i="3"/>
  <c r="L68" i="3" s="1"/>
  <c r="M52" i="3"/>
  <c r="N52" i="3" s="1"/>
  <c r="A48" i="15" s="1"/>
  <c r="K52" i="3"/>
  <c r="L52" i="3" s="1"/>
  <c r="M36" i="3"/>
  <c r="N36" i="3" s="1"/>
  <c r="A32" i="15" s="1"/>
  <c r="K36" i="3"/>
  <c r="L36" i="3" s="1"/>
  <c r="M20" i="3"/>
  <c r="N20" i="3" s="1"/>
  <c r="A16" i="15" s="1"/>
  <c r="K20" i="3"/>
  <c r="L20" i="3" s="1"/>
  <c r="M9" i="4"/>
  <c r="N9" i="4" s="1"/>
  <c r="B5" i="15" s="1"/>
  <c r="K9" i="4"/>
  <c r="L9" i="4" s="1"/>
  <c r="M17" i="4"/>
  <c r="N17" i="4" s="1"/>
  <c r="B13" i="15" s="1"/>
  <c r="K17" i="4"/>
  <c r="L17" i="4" s="1"/>
  <c r="M128" i="9"/>
  <c r="N128" i="9" s="1"/>
  <c r="G124" i="15" s="1"/>
  <c r="K128" i="9"/>
  <c r="L128" i="9" s="1"/>
  <c r="M124" i="9"/>
  <c r="N124" i="9" s="1"/>
  <c r="G120" i="15" s="1"/>
  <c r="K124" i="9"/>
  <c r="L124" i="9" s="1"/>
  <c r="K120" i="9"/>
  <c r="L120" i="9" s="1"/>
  <c r="M116" i="9"/>
  <c r="N116" i="9" s="1"/>
  <c r="G112" i="15" s="1"/>
  <c r="M112" i="9"/>
  <c r="N112" i="9" s="1"/>
  <c r="G108" i="15" s="1"/>
  <c r="K112" i="9"/>
  <c r="L112" i="9" s="1"/>
  <c r="M108" i="9"/>
  <c r="N108" i="9" s="1"/>
  <c r="G104" i="15" s="1"/>
  <c r="K108" i="9"/>
  <c r="L108" i="9" s="1"/>
  <c r="K104" i="9"/>
  <c r="L104" i="9" s="1"/>
  <c r="M100" i="9"/>
  <c r="N100" i="9" s="1"/>
  <c r="G96" i="15" s="1"/>
  <c r="M96" i="9"/>
  <c r="N96" i="9" s="1"/>
  <c r="G92" i="15" s="1"/>
  <c r="K96" i="9"/>
  <c r="L96" i="9" s="1"/>
  <c r="N94" i="6"/>
  <c r="D90" i="15" s="1"/>
  <c r="K94" i="6"/>
  <c r="L94" i="6" s="1"/>
  <c r="M94" i="5"/>
  <c r="N94" i="5" s="1"/>
  <c r="C90" i="15" s="1"/>
  <c r="M94" i="4"/>
  <c r="N94" i="4" s="1"/>
  <c r="B90" i="15" s="1"/>
  <c r="K94" i="4"/>
  <c r="L94" i="4" s="1"/>
  <c r="M90" i="10"/>
  <c r="N90" i="10" s="1"/>
  <c r="H86" i="15" s="1"/>
  <c r="K90" i="10"/>
  <c r="L90" i="10" s="1"/>
  <c r="M90" i="8"/>
  <c r="N90" i="8" s="1"/>
  <c r="F86" i="15" s="1"/>
  <c r="K90" i="8"/>
  <c r="L90" i="8" s="1"/>
  <c r="K90" i="6"/>
  <c r="L90" i="6" s="1"/>
  <c r="M90" i="4"/>
  <c r="N90" i="4" s="1"/>
  <c r="B86" i="15" s="1"/>
  <c r="K90" i="4"/>
  <c r="L90" i="4" s="1"/>
  <c r="M86" i="10"/>
  <c r="N86" i="10" s="1"/>
  <c r="H82" i="15" s="1"/>
  <c r="K86" i="10"/>
  <c r="L86" i="10" s="1"/>
  <c r="M86" i="8"/>
  <c r="N86" i="8" s="1"/>
  <c r="F82" i="15" s="1"/>
  <c r="M86" i="4"/>
  <c r="N86" i="4" s="1"/>
  <c r="B82" i="15" s="1"/>
  <c r="K86" i="4"/>
  <c r="L86" i="4" s="1"/>
  <c r="N82" i="6"/>
  <c r="D78" i="15" s="1"/>
  <c r="M82" i="4"/>
  <c r="N82" i="4" s="1"/>
  <c r="B78" i="15" s="1"/>
  <c r="K82" i="4"/>
  <c r="L82" i="4" s="1"/>
  <c r="N78" i="6"/>
  <c r="D74" i="15" s="1"/>
  <c r="K78" i="6"/>
  <c r="L78" i="6" s="1"/>
  <c r="K78" i="5"/>
  <c r="L78" i="5" s="1"/>
  <c r="M78" i="4"/>
  <c r="N78" i="4" s="1"/>
  <c r="B74" i="15" s="1"/>
  <c r="K78" i="4"/>
  <c r="L78" i="4" s="1"/>
  <c r="M76" i="7"/>
  <c r="E72" i="15" s="1"/>
  <c r="K76" i="7"/>
  <c r="L76" i="7" s="1"/>
  <c r="M74" i="8"/>
  <c r="N74" i="8" s="1"/>
  <c r="F70" i="15" s="1"/>
  <c r="K74" i="8"/>
  <c r="L74" i="8" s="1"/>
  <c r="K74" i="5"/>
  <c r="L74" i="5" s="1"/>
  <c r="M74" i="4"/>
  <c r="N74" i="4" s="1"/>
  <c r="B70" i="15" s="1"/>
  <c r="K72" i="7"/>
  <c r="L72" i="7" s="1"/>
  <c r="M70" i="10"/>
  <c r="N70" i="10" s="1"/>
  <c r="H66" i="15" s="1"/>
  <c r="K70" i="10"/>
  <c r="L70" i="10" s="1"/>
  <c r="N70" i="6"/>
  <c r="D66" i="15" s="1"/>
  <c r="K70" i="6"/>
  <c r="L70" i="6" s="1"/>
  <c r="M70" i="5"/>
  <c r="N70" i="5" s="1"/>
  <c r="C66" i="15" s="1"/>
  <c r="K70" i="5"/>
  <c r="L70" i="5" s="1"/>
  <c r="M70" i="4"/>
  <c r="N70" i="4" s="1"/>
  <c r="B66" i="15" s="1"/>
  <c r="K70" i="4"/>
  <c r="L70" i="4" s="1"/>
  <c r="M66" i="10"/>
  <c r="N66" i="10" s="1"/>
  <c r="H62" i="15" s="1"/>
  <c r="K66" i="10"/>
  <c r="L66" i="10" s="1"/>
  <c r="N66" i="6"/>
  <c r="D62" i="15" s="1"/>
  <c r="K66" i="6"/>
  <c r="L66" i="6" s="1"/>
  <c r="M66" i="4"/>
  <c r="N66" i="4" s="1"/>
  <c r="B62" i="15" s="1"/>
  <c r="M64" i="7"/>
  <c r="E60" i="15" s="1"/>
  <c r="K64" i="7"/>
  <c r="L64" i="7" s="1"/>
  <c r="M62" i="8"/>
  <c r="N62" i="8" s="1"/>
  <c r="F58" i="15" s="1"/>
  <c r="M62" i="5"/>
  <c r="N62" i="5" s="1"/>
  <c r="C58" i="15" s="1"/>
  <c r="K62" i="5"/>
  <c r="L62" i="5" s="1"/>
  <c r="M60" i="7"/>
  <c r="E56" i="15" s="1"/>
  <c r="K60" i="7"/>
  <c r="L60" i="7" s="1"/>
  <c r="M58" i="8"/>
  <c r="N58" i="8" s="1"/>
  <c r="F54" i="15" s="1"/>
  <c r="K58" i="8"/>
  <c r="L58" i="8" s="1"/>
  <c r="M58" i="5"/>
  <c r="N58" i="5" s="1"/>
  <c r="C54" i="15" s="1"/>
  <c r="M58" i="4"/>
  <c r="N58" i="4" s="1"/>
  <c r="B54" i="15" s="1"/>
  <c r="K58" i="4"/>
  <c r="L58" i="4" s="1"/>
  <c r="M56" i="7"/>
  <c r="E52" i="15" s="1"/>
  <c r="K56" i="7"/>
  <c r="L56" i="7" s="1"/>
  <c r="K54" i="8"/>
  <c r="L54" i="8" s="1"/>
  <c r="K54" i="5"/>
  <c r="L54" i="5" s="1"/>
  <c r="M54" i="4"/>
  <c r="N54" i="4" s="1"/>
  <c r="B50" i="15" s="1"/>
  <c r="K54" i="4"/>
  <c r="L54" i="4" s="1"/>
  <c r="M50" i="10"/>
  <c r="N50" i="10" s="1"/>
  <c r="H46" i="15" s="1"/>
  <c r="K50" i="10"/>
  <c r="L50" i="10" s="1"/>
  <c r="M50" i="8"/>
  <c r="N50" i="8" s="1"/>
  <c r="F46" i="15" s="1"/>
  <c r="M50" i="4"/>
  <c r="N50" i="4" s="1"/>
  <c r="B46" i="15" s="1"/>
  <c r="K50" i="4"/>
  <c r="L50" i="4" s="1"/>
  <c r="M48" i="7"/>
  <c r="E44" i="15" s="1"/>
  <c r="K48" i="7"/>
  <c r="L48" i="7" s="1"/>
  <c r="M46" i="8"/>
  <c r="N46" i="8" s="1"/>
  <c r="F42" i="15" s="1"/>
  <c r="N46" i="6"/>
  <c r="D42" i="15" s="1"/>
  <c r="K46" i="6"/>
  <c r="L46" i="6" s="1"/>
  <c r="M46" i="5"/>
  <c r="N46" i="5" s="1"/>
  <c r="C42" i="15" s="1"/>
  <c r="K46" i="5"/>
  <c r="L46" i="5" s="1"/>
  <c r="K46" i="4"/>
  <c r="L46" i="4" s="1"/>
  <c r="M42" i="10"/>
  <c r="N42" i="10" s="1"/>
  <c r="H38" i="15" s="1"/>
  <c r="N42" i="6"/>
  <c r="D38" i="15" s="1"/>
  <c r="K42" i="6"/>
  <c r="L42" i="6" s="1"/>
  <c r="M42" i="5"/>
  <c r="N42" i="5" s="1"/>
  <c r="C38" i="15" s="1"/>
  <c r="M38" i="10"/>
  <c r="N38" i="10" s="1"/>
  <c r="H34" i="15" s="1"/>
  <c r="K38" i="10"/>
  <c r="L38" i="10" s="1"/>
  <c r="M38" i="8"/>
  <c r="N38" i="8" s="1"/>
  <c r="F34" i="15" s="1"/>
  <c r="K38" i="6"/>
  <c r="L38" i="6" s="1"/>
  <c r="M38" i="4"/>
  <c r="N38" i="4" s="1"/>
  <c r="B34" i="15" s="1"/>
  <c r="K38" i="4"/>
  <c r="L38" i="4" s="1"/>
  <c r="M34" i="10"/>
  <c r="N34" i="10" s="1"/>
  <c r="H30" i="15" s="1"/>
  <c r="K34" i="10"/>
  <c r="L34" i="10" s="1"/>
  <c r="N34" i="6"/>
  <c r="D30" i="15" s="1"/>
  <c r="M34" i="4"/>
  <c r="N34" i="4" s="1"/>
  <c r="B30" i="15" s="1"/>
  <c r="K34" i="4"/>
  <c r="L34" i="4" s="1"/>
  <c r="M130" i="9"/>
  <c r="N130" i="9" s="1"/>
  <c r="G126" i="15" s="1"/>
  <c r="M126" i="9"/>
  <c r="N126" i="9" s="1"/>
  <c r="G122" i="15" s="1"/>
  <c r="K126" i="9"/>
  <c r="L126" i="9" s="1"/>
  <c r="M118" i="9"/>
  <c r="N118" i="9" s="1"/>
  <c r="G114" i="15" s="1"/>
  <c r="M114" i="9"/>
  <c r="N114" i="9" s="1"/>
  <c r="G110" i="15" s="1"/>
  <c r="M110" i="9"/>
  <c r="N110" i="9" s="1"/>
  <c r="G106" i="15" s="1"/>
  <c r="K110" i="9"/>
  <c r="L110" i="9" s="1"/>
  <c r="M94" i="9"/>
  <c r="N94" i="9" s="1"/>
  <c r="G90" i="15" s="1"/>
  <c r="K94" i="9"/>
  <c r="L94" i="9" s="1"/>
  <c r="M82" i="9"/>
  <c r="N82" i="9" s="1"/>
  <c r="G78" i="15" s="1"/>
  <c r="M78" i="9"/>
  <c r="N78" i="9" s="1"/>
  <c r="G74" i="15" s="1"/>
  <c r="K78" i="9"/>
  <c r="L78" i="9" s="1"/>
  <c r="K70" i="9"/>
  <c r="L70" i="9" s="1"/>
  <c r="M66" i="9"/>
  <c r="N66" i="9" s="1"/>
  <c r="G62" i="15" s="1"/>
  <c r="M62" i="9"/>
  <c r="N62" i="9" s="1"/>
  <c r="G58" i="15" s="1"/>
  <c r="K62" i="9"/>
  <c r="L62" i="9" s="1"/>
  <c r="M54" i="9"/>
  <c r="N54" i="9" s="1"/>
  <c r="G50" i="15" s="1"/>
  <c r="M50" i="9"/>
  <c r="N50" i="9" s="1"/>
  <c r="G46" i="15" s="1"/>
  <c r="M46" i="9"/>
  <c r="N46" i="9" s="1"/>
  <c r="G42" i="15" s="1"/>
  <c r="K46" i="9"/>
  <c r="L46" i="9" s="1"/>
  <c r="M34" i="9"/>
  <c r="N34" i="9" s="1"/>
  <c r="G30" i="15" s="1"/>
  <c r="M30" i="9"/>
  <c r="N30" i="9" s="1"/>
  <c r="G26" i="15" s="1"/>
  <c r="K30" i="9"/>
  <c r="L30" i="9" s="1"/>
  <c r="M18" i="9"/>
  <c r="N18" i="9" s="1"/>
  <c r="G14" i="15" s="1"/>
  <c r="M14" i="9"/>
  <c r="N14" i="9" s="1"/>
  <c r="G10" i="15" s="1"/>
  <c r="K14" i="9"/>
  <c r="L14" i="9" s="1"/>
  <c r="M32" i="9"/>
  <c r="N32" i="9" s="1"/>
  <c r="G28" i="15" s="1"/>
  <c r="K32" i="9"/>
  <c r="L32" i="9" s="1"/>
  <c r="M28" i="9"/>
  <c r="N28" i="9" s="1"/>
  <c r="G24" i="15" s="1"/>
  <c r="K28" i="9"/>
  <c r="L28" i="9" s="1"/>
  <c r="M24" i="9"/>
  <c r="N24" i="9" s="1"/>
  <c r="G20" i="15" s="1"/>
  <c r="K24" i="9"/>
  <c r="L24" i="9" s="1"/>
  <c r="M20" i="9"/>
  <c r="N20" i="9" s="1"/>
  <c r="G16" i="15" s="1"/>
  <c r="K20" i="9"/>
  <c r="L20" i="9" s="1"/>
  <c r="M16" i="9"/>
  <c r="N16" i="9" s="1"/>
  <c r="G12" i="15" s="1"/>
  <c r="K16" i="9"/>
  <c r="L16" i="9" s="1"/>
  <c r="M12" i="9"/>
  <c r="N12" i="9" s="1"/>
  <c r="G8" i="15" s="1"/>
  <c r="K12" i="9"/>
  <c r="L12" i="9" s="1"/>
  <c r="M8" i="9"/>
  <c r="N8" i="9" s="1"/>
  <c r="G4" i="15" s="1"/>
  <c r="K8" i="9"/>
  <c r="L8" i="9" s="1"/>
  <c r="I6" i="9"/>
  <c r="I6" i="8"/>
  <c r="I6" i="5"/>
  <c r="I129" i="9"/>
  <c r="I129" i="6"/>
  <c r="M129" i="6" s="1"/>
  <c r="I129" i="8"/>
  <c r="I129" i="5"/>
  <c r="I125" i="10"/>
  <c r="I125" i="4"/>
  <c r="I125" i="7"/>
  <c r="I123" i="9"/>
  <c r="I123" i="6"/>
  <c r="M123" i="6" s="1"/>
  <c r="I123" i="8"/>
  <c r="I123" i="5"/>
  <c r="I119" i="10"/>
  <c r="I119" i="4"/>
  <c r="I119" i="7"/>
  <c r="I115" i="9"/>
  <c r="I115" i="6"/>
  <c r="M115" i="6" s="1"/>
  <c r="I115" i="8"/>
  <c r="I115" i="5"/>
  <c r="I111" i="10"/>
  <c r="I111" i="4"/>
  <c r="I111" i="7"/>
  <c r="I107" i="9"/>
  <c r="I107" i="6"/>
  <c r="M107" i="6" s="1"/>
  <c r="I107" i="8"/>
  <c r="I107" i="5"/>
  <c r="I103" i="10"/>
  <c r="I103" i="4"/>
  <c r="I103" i="7"/>
  <c r="I99" i="9"/>
  <c r="I99" i="6"/>
  <c r="M99" i="6" s="1"/>
  <c r="I99" i="8"/>
  <c r="I99" i="5"/>
  <c r="I95" i="10"/>
  <c r="I95" i="4"/>
  <c r="I95" i="7"/>
  <c r="I130" i="10"/>
  <c r="I130" i="8"/>
  <c r="I130" i="6"/>
  <c r="M130" i="6" s="1"/>
  <c r="I130" i="5"/>
  <c r="I130" i="4"/>
  <c r="I128" i="7"/>
  <c r="I126" i="10"/>
  <c r="I126" i="8"/>
  <c r="I126" i="6"/>
  <c r="M126" i="6" s="1"/>
  <c r="I126" i="5"/>
  <c r="I126" i="4"/>
  <c r="I124" i="7"/>
  <c r="I122" i="10"/>
  <c r="I122" i="8"/>
  <c r="I122" i="6"/>
  <c r="M122" i="6" s="1"/>
  <c r="I122" i="5"/>
  <c r="I122" i="4"/>
  <c r="I120" i="7"/>
  <c r="I118" i="10"/>
  <c r="I118" i="8"/>
  <c r="I118" i="6"/>
  <c r="M118" i="6" s="1"/>
  <c r="I118" i="5"/>
  <c r="I118" i="4"/>
  <c r="I116" i="7"/>
  <c r="I114" i="10"/>
  <c r="I114" i="8"/>
  <c r="I114" i="6"/>
  <c r="M114" i="6" s="1"/>
  <c r="I114" i="5"/>
  <c r="I114" i="4"/>
  <c r="I112" i="7"/>
  <c r="I110" i="10"/>
  <c r="I110" i="8"/>
  <c r="I110" i="6"/>
  <c r="M110" i="6" s="1"/>
  <c r="I110" i="5"/>
  <c r="I110" i="4"/>
  <c r="I108" i="7"/>
  <c r="I106" i="10"/>
  <c r="I106" i="8"/>
  <c r="I106" i="6"/>
  <c r="M106" i="6" s="1"/>
  <c r="I106" i="5"/>
  <c r="I106" i="4"/>
  <c r="I104" i="7"/>
  <c r="I102" i="10"/>
  <c r="I102" i="8"/>
  <c r="I102" i="6"/>
  <c r="M102" i="6" s="1"/>
  <c r="I102" i="5"/>
  <c r="I102" i="4"/>
  <c r="I100" i="7"/>
  <c r="I98" i="10"/>
  <c r="I98" i="8"/>
  <c r="I98" i="6"/>
  <c r="M98" i="6" s="1"/>
  <c r="I98" i="5"/>
  <c r="I98" i="4"/>
  <c r="I96" i="7"/>
  <c r="I94" i="10"/>
  <c r="J119" i="5"/>
  <c r="M119" i="5" s="1"/>
  <c r="N119" i="5" s="1"/>
  <c r="C115" i="15" s="1"/>
  <c r="M115" i="7"/>
  <c r="E111" i="15" s="1"/>
  <c r="J111" i="5"/>
  <c r="M107" i="7"/>
  <c r="E103" i="15" s="1"/>
  <c r="J103" i="5"/>
  <c r="M103" i="5" s="1"/>
  <c r="N103" i="5" s="1"/>
  <c r="C99" i="15" s="1"/>
  <c r="J6" i="10"/>
  <c r="M6" i="10" s="1"/>
  <c r="N6" i="10" s="1"/>
  <c r="H2" i="15" s="1"/>
  <c r="N131" i="6"/>
  <c r="D127" i="15" s="1"/>
  <c r="J125" i="5"/>
  <c r="J121" i="8"/>
  <c r="M121" i="8" s="1"/>
  <c r="N121" i="8" s="1"/>
  <c r="F117" i="15" s="1"/>
  <c r="J119" i="9"/>
  <c r="M119" i="9" s="1"/>
  <c r="N119" i="9" s="1"/>
  <c r="G115" i="15" s="1"/>
  <c r="J117" i="10"/>
  <c r="M117" i="10" s="1"/>
  <c r="N117" i="10" s="1"/>
  <c r="H113" i="15" s="1"/>
  <c r="J117" i="4"/>
  <c r="M117" i="4" s="1"/>
  <c r="N117" i="4" s="1"/>
  <c r="B113" i="15" s="1"/>
  <c r="J113" i="8"/>
  <c r="M113" i="8" s="1"/>
  <c r="N113" i="8" s="1"/>
  <c r="F109" i="15" s="1"/>
  <c r="J111" i="9"/>
  <c r="M111" i="9" s="1"/>
  <c r="N111" i="9" s="1"/>
  <c r="G107" i="15" s="1"/>
  <c r="J109" i="10"/>
  <c r="M109" i="10" s="1"/>
  <c r="N109" i="10" s="1"/>
  <c r="H105" i="15" s="1"/>
  <c r="J109" i="4"/>
  <c r="M109" i="4" s="1"/>
  <c r="N109" i="4" s="1"/>
  <c r="B105" i="15" s="1"/>
  <c r="J105" i="8"/>
  <c r="M105" i="8" s="1"/>
  <c r="N105" i="8" s="1"/>
  <c r="F101" i="15" s="1"/>
  <c r="J103" i="9"/>
  <c r="M103" i="9" s="1"/>
  <c r="N103" i="9" s="1"/>
  <c r="G99" i="15" s="1"/>
  <c r="J101" i="10"/>
  <c r="M101" i="10" s="1"/>
  <c r="N101" i="10" s="1"/>
  <c r="H97" i="15" s="1"/>
  <c r="J101" i="4"/>
  <c r="M101" i="4" s="1"/>
  <c r="N101" i="4" s="1"/>
  <c r="B97" i="15" s="1"/>
  <c r="J97" i="8"/>
  <c r="M97" i="8" s="1"/>
  <c r="N97" i="8" s="1"/>
  <c r="F93" i="15" s="1"/>
  <c r="J95" i="9"/>
  <c r="M95" i="9" s="1"/>
  <c r="N95" i="9" s="1"/>
  <c r="G91" i="15" s="1"/>
  <c r="J95" i="5"/>
  <c r="J93" i="10"/>
  <c r="M93" i="10" s="1"/>
  <c r="N93" i="10" s="1"/>
  <c r="H89" i="15" s="1"/>
  <c r="J93" i="4"/>
  <c r="M93" i="4" s="1"/>
  <c r="N93" i="4" s="1"/>
  <c r="B89" i="15" s="1"/>
  <c r="J87" i="9"/>
  <c r="M87" i="9" s="1"/>
  <c r="N87" i="9" s="1"/>
  <c r="G83" i="15" s="1"/>
  <c r="J87" i="5"/>
  <c r="M87" i="5" s="1"/>
  <c r="N87" i="5" s="1"/>
  <c r="C83" i="15" s="1"/>
  <c r="J85" i="10"/>
  <c r="M85" i="10" s="1"/>
  <c r="N85" i="10" s="1"/>
  <c r="H81" i="15" s="1"/>
  <c r="J85" i="4"/>
  <c r="M85" i="4" s="1"/>
  <c r="N85" i="4" s="1"/>
  <c r="B81" i="15" s="1"/>
  <c r="J79" i="9"/>
  <c r="J79" i="5"/>
  <c r="M79" i="5" s="1"/>
  <c r="N79" i="5" s="1"/>
  <c r="C75" i="15" s="1"/>
  <c r="J77" i="10"/>
  <c r="M77" i="10" s="1"/>
  <c r="N77" i="10" s="1"/>
  <c r="H73" i="15" s="1"/>
  <c r="J77" i="4"/>
  <c r="M77" i="4" s="1"/>
  <c r="N77" i="4" s="1"/>
  <c r="B73" i="15" s="1"/>
  <c r="J71" i="9"/>
  <c r="M71" i="9" s="1"/>
  <c r="N71" i="9" s="1"/>
  <c r="G67" i="15" s="1"/>
  <c r="J71" i="5"/>
  <c r="M71" i="5" s="1"/>
  <c r="N71" i="5" s="1"/>
  <c r="C67" i="15" s="1"/>
  <c r="J69" i="10"/>
  <c r="M69" i="10" s="1"/>
  <c r="N69" i="10" s="1"/>
  <c r="H65" i="15" s="1"/>
  <c r="J69" i="4"/>
  <c r="M69" i="4" s="1"/>
  <c r="N69" i="4" s="1"/>
  <c r="B65" i="15" s="1"/>
  <c r="J63" i="9"/>
  <c r="M63" i="9" s="1"/>
  <c r="N63" i="9" s="1"/>
  <c r="G59" i="15" s="1"/>
  <c r="J63" i="5"/>
  <c r="M63" i="5" s="1"/>
  <c r="N63" i="5" s="1"/>
  <c r="C59" i="15" s="1"/>
  <c r="J61" i="10"/>
  <c r="M61" i="10" s="1"/>
  <c r="N61" i="10" s="1"/>
  <c r="H57" i="15" s="1"/>
  <c r="J61" i="4"/>
  <c r="M61" i="4" s="1"/>
  <c r="N61" i="4" s="1"/>
  <c r="B57" i="15" s="1"/>
  <c r="N59" i="6"/>
  <c r="D55" i="15" s="1"/>
  <c r="J55" i="9"/>
  <c r="M55" i="9" s="1"/>
  <c r="N55" i="9" s="1"/>
  <c r="G51" i="15" s="1"/>
  <c r="J55" i="5"/>
  <c r="J53" i="10"/>
  <c r="M53" i="10" s="1"/>
  <c r="N53" i="10" s="1"/>
  <c r="H49" i="15" s="1"/>
  <c r="J53" i="4"/>
  <c r="M53" i="4" s="1"/>
  <c r="N53" i="4" s="1"/>
  <c r="B49" i="15" s="1"/>
  <c r="N51" i="6"/>
  <c r="D47" i="15" s="1"/>
  <c r="J47" i="9"/>
  <c r="M47" i="9" s="1"/>
  <c r="N47" i="9" s="1"/>
  <c r="G43" i="15" s="1"/>
  <c r="J47" i="5"/>
  <c r="M47" i="5" s="1"/>
  <c r="N47" i="5" s="1"/>
  <c r="C43" i="15" s="1"/>
  <c r="J45" i="10"/>
  <c r="M45" i="10" s="1"/>
  <c r="N45" i="10" s="1"/>
  <c r="H41" i="15" s="1"/>
  <c r="J45" i="4"/>
  <c r="M45" i="4" s="1"/>
  <c r="N45" i="4" s="1"/>
  <c r="B41" i="15" s="1"/>
  <c r="N43" i="6"/>
  <c r="D39" i="15" s="1"/>
  <c r="J39" i="9"/>
  <c r="M39" i="9" s="1"/>
  <c r="N39" i="9" s="1"/>
  <c r="G35" i="15" s="1"/>
  <c r="J39" i="5"/>
  <c r="M39" i="5" s="1"/>
  <c r="N39" i="5" s="1"/>
  <c r="C35" i="15" s="1"/>
  <c r="J37" i="10"/>
  <c r="M37" i="10" s="1"/>
  <c r="N37" i="10" s="1"/>
  <c r="H33" i="15" s="1"/>
  <c r="J37" i="4"/>
  <c r="M37" i="4" s="1"/>
  <c r="N37" i="4" s="1"/>
  <c r="B33" i="15" s="1"/>
  <c r="N35" i="6"/>
  <c r="D31" i="15" s="1"/>
  <c r="J31" i="9"/>
  <c r="M31" i="9" s="1"/>
  <c r="N31" i="9" s="1"/>
  <c r="G27" i="15" s="1"/>
  <c r="J31" i="5"/>
  <c r="M31" i="5" s="1"/>
  <c r="N31" i="5" s="1"/>
  <c r="C27" i="15" s="1"/>
  <c r="J29" i="10"/>
  <c r="M29" i="10" s="1"/>
  <c r="N29" i="10" s="1"/>
  <c r="H25" i="15" s="1"/>
  <c r="J29" i="4"/>
  <c r="M29" i="4" s="1"/>
  <c r="N29" i="4" s="1"/>
  <c r="B25" i="15" s="1"/>
  <c r="J23" i="9"/>
  <c r="M23" i="9" s="1"/>
  <c r="N23" i="9" s="1"/>
  <c r="G19" i="15" s="1"/>
  <c r="J23" i="5"/>
  <c r="M23" i="5" s="1"/>
  <c r="N23" i="5" s="1"/>
  <c r="C19" i="15" s="1"/>
  <c r="J21" i="10"/>
  <c r="M21" i="10" s="1"/>
  <c r="N21" i="10" s="1"/>
  <c r="H17" i="15" s="1"/>
  <c r="J21" i="4"/>
  <c r="M21" i="4" s="1"/>
  <c r="N21" i="4" s="1"/>
  <c r="B17" i="15" s="1"/>
  <c r="J17" i="8"/>
  <c r="M17" i="8" s="1"/>
  <c r="N17" i="8" s="1"/>
  <c r="F13" i="15" s="1"/>
  <c r="J15" i="5"/>
  <c r="M15" i="5" s="1"/>
  <c r="N15" i="5" s="1"/>
  <c r="C11" i="15" s="1"/>
  <c r="J13" i="10"/>
  <c r="M13" i="10" s="1"/>
  <c r="N13" i="10" s="1"/>
  <c r="H9" i="15" s="1"/>
  <c r="J128" i="4"/>
  <c r="J120" i="4"/>
  <c r="M120" i="4" s="1"/>
  <c r="N120" i="4" s="1"/>
  <c r="B116" i="15" s="1"/>
  <c r="M118" i="7"/>
  <c r="E114" i="15" s="1"/>
  <c r="J112" i="4"/>
  <c r="M112" i="4" s="1"/>
  <c r="N112" i="4" s="1"/>
  <c r="B108" i="15" s="1"/>
  <c r="M110" i="7"/>
  <c r="E106" i="15" s="1"/>
  <c r="J104" i="4"/>
  <c r="M104" i="4" s="1"/>
  <c r="N104" i="4" s="1"/>
  <c r="B100" i="15" s="1"/>
  <c r="M102" i="7"/>
  <c r="E98" i="15" s="1"/>
  <c r="N100" i="6"/>
  <c r="D96" i="15" s="1"/>
  <c r="J96" i="10"/>
  <c r="M96" i="10" s="1"/>
  <c r="N96" i="10" s="1"/>
  <c r="H92" i="15" s="1"/>
  <c r="J96" i="4"/>
  <c r="M94" i="7"/>
  <c r="E90" i="15" s="1"/>
  <c r="N92" i="6"/>
  <c r="D88" i="15" s="1"/>
  <c r="J88" i="10"/>
  <c r="M88" i="10" s="1"/>
  <c r="N88" i="10" s="1"/>
  <c r="H84" i="15" s="1"/>
  <c r="J88" i="4"/>
  <c r="M88" i="4" s="1"/>
  <c r="N88" i="4" s="1"/>
  <c r="B84" i="15" s="1"/>
  <c r="M86" i="7"/>
  <c r="E82" i="15" s="1"/>
  <c r="J80" i="10"/>
  <c r="M80" i="10" s="1"/>
  <c r="N80" i="10" s="1"/>
  <c r="H76" i="15" s="1"/>
  <c r="J80" i="4"/>
  <c r="I15" i="4"/>
  <c r="I11" i="4"/>
  <c r="I7" i="4"/>
  <c r="J128" i="8"/>
  <c r="M128" i="8" s="1"/>
  <c r="N128" i="8" s="1"/>
  <c r="F124" i="15" s="1"/>
  <c r="J124" i="10"/>
  <c r="M124" i="10" s="1"/>
  <c r="N124" i="10" s="1"/>
  <c r="H120" i="15" s="1"/>
  <c r="J124" i="5"/>
  <c r="J120" i="8"/>
  <c r="M120" i="8" s="1"/>
  <c r="N120" i="8" s="1"/>
  <c r="F116" i="15" s="1"/>
  <c r="J116" i="10"/>
  <c r="M116" i="10" s="1"/>
  <c r="N116" i="10" s="1"/>
  <c r="H112" i="15" s="1"/>
  <c r="J116" i="5"/>
  <c r="J112" i="8"/>
  <c r="M112" i="8" s="1"/>
  <c r="N112" i="8" s="1"/>
  <c r="F108" i="15" s="1"/>
  <c r="J108" i="10"/>
  <c r="M108" i="10" s="1"/>
  <c r="N108" i="10" s="1"/>
  <c r="H104" i="15" s="1"/>
  <c r="J108" i="5"/>
  <c r="J104" i="8"/>
  <c r="M104" i="8" s="1"/>
  <c r="N104" i="8" s="1"/>
  <c r="F100" i="15" s="1"/>
  <c r="J100" i="10"/>
  <c r="M100" i="10" s="1"/>
  <c r="N100" i="10" s="1"/>
  <c r="H96" i="15" s="1"/>
  <c r="J100" i="5"/>
  <c r="J92" i="8"/>
  <c r="M92" i="8" s="1"/>
  <c r="N92" i="8" s="1"/>
  <c r="F88" i="15" s="1"/>
  <c r="J92" i="5"/>
  <c r="M92" i="5" s="1"/>
  <c r="N92" i="5" s="1"/>
  <c r="C88" i="15" s="1"/>
  <c r="J88" i="9"/>
  <c r="M88" i="9" s="1"/>
  <c r="N88" i="9" s="1"/>
  <c r="G84" i="15" s="1"/>
  <c r="J84" i="8"/>
  <c r="M84" i="8" s="1"/>
  <c r="N84" i="8" s="1"/>
  <c r="F80" i="15" s="1"/>
  <c r="J84" i="5"/>
  <c r="J80" i="9"/>
  <c r="M80" i="9" s="1"/>
  <c r="N80" i="9" s="1"/>
  <c r="G76" i="15" s="1"/>
  <c r="J76" i="8"/>
  <c r="M76" i="8" s="1"/>
  <c r="N76" i="8" s="1"/>
  <c r="F72" i="15" s="1"/>
  <c r="J76" i="5"/>
  <c r="J72" i="9"/>
  <c r="M72" i="9" s="1"/>
  <c r="N72" i="9" s="1"/>
  <c r="G68" i="15" s="1"/>
  <c r="J68" i="8"/>
  <c r="M68" i="8" s="1"/>
  <c r="N68" i="8" s="1"/>
  <c r="F64" i="15" s="1"/>
  <c r="J68" i="5"/>
  <c r="M68" i="5" s="1"/>
  <c r="N68" i="5" s="1"/>
  <c r="C64" i="15" s="1"/>
  <c r="J64" i="8"/>
  <c r="M64" i="8" s="1"/>
  <c r="N64" i="8" s="1"/>
  <c r="F60" i="15" s="1"/>
  <c r="J64" i="5"/>
  <c r="M64" i="5" s="1"/>
  <c r="N64" i="5" s="1"/>
  <c r="C60" i="15" s="1"/>
  <c r="J60" i="9"/>
  <c r="M60" i="9" s="1"/>
  <c r="N60" i="9" s="1"/>
  <c r="G56" i="15" s="1"/>
  <c r="J56" i="9"/>
  <c r="M56" i="9" s="1"/>
  <c r="N56" i="9" s="1"/>
  <c r="G52" i="15" s="1"/>
  <c r="J48" i="9"/>
  <c r="M48" i="9" s="1"/>
  <c r="N48" i="9" s="1"/>
  <c r="G44" i="15" s="1"/>
  <c r="J40" i="8"/>
  <c r="M40" i="8" s="1"/>
  <c r="N40" i="8" s="1"/>
  <c r="F36" i="15" s="1"/>
  <c r="J36" i="5"/>
  <c r="J28" i="5"/>
  <c r="M28" i="5" s="1"/>
  <c r="N28" i="5" s="1"/>
  <c r="C24" i="15" s="1"/>
  <c r="J22" i="10"/>
  <c r="M22" i="10" s="1"/>
  <c r="N22" i="10" s="1"/>
  <c r="H18" i="15" s="1"/>
  <c r="J18" i="4"/>
  <c r="J10" i="8"/>
  <c r="M10" i="8" s="1"/>
  <c r="N10" i="8" s="1"/>
  <c r="F6" i="15" s="1"/>
  <c r="J117" i="3"/>
  <c r="M117" i="3" s="1"/>
  <c r="N117" i="3" s="1"/>
  <c r="A113" i="15" s="1"/>
  <c r="J101" i="3"/>
  <c r="M101" i="3" s="1"/>
  <c r="N101" i="3" s="1"/>
  <c r="A97" i="15" s="1"/>
  <c r="J81" i="3"/>
  <c r="M81" i="3" s="1"/>
  <c r="N81" i="3" s="1"/>
  <c r="A77" i="15" s="1"/>
  <c r="J65" i="3"/>
  <c r="M65" i="3" s="1"/>
  <c r="N65" i="3" s="1"/>
  <c r="A61" i="15" s="1"/>
  <c r="J49" i="3"/>
  <c r="M49" i="3" s="1"/>
  <c r="N49" i="3" s="1"/>
  <c r="A45" i="15" s="1"/>
  <c r="J33" i="3"/>
  <c r="M33" i="3" s="1"/>
  <c r="N33" i="3" s="1"/>
  <c r="A29" i="15" s="1"/>
  <c r="J13" i="3"/>
  <c r="M13" i="3" s="1"/>
  <c r="N13" i="3" s="1"/>
  <c r="A9" i="15" s="1"/>
  <c r="M78" i="7"/>
  <c r="E74" i="15" s="1"/>
  <c r="J72" i="10"/>
  <c r="M72" i="10" s="1"/>
  <c r="N72" i="10" s="1"/>
  <c r="H68" i="15" s="1"/>
  <c r="J72" i="4"/>
  <c r="M72" i="4" s="1"/>
  <c r="N72" i="4" s="1"/>
  <c r="B68" i="15" s="1"/>
  <c r="M70" i="7"/>
  <c r="E66" i="15" s="1"/>
  <c r="J64" i="10"/>
  <c r="M64" i="10" s="1"/>
  <c r="N64" i="10" s="1"/>
  <c r="H60" i="15" s="1"/>
  <c r="J64" i="4"/>
  <c r="M64" i="4" s="1"/>
  <c r="N64" i="4" s="1"/>
  <c r="B60" i="15" s="1"/>
  <c r="M62" i="7"/>
  <c r="E58" i="15" s="1"/>
  <c r="J56" i="10"/>
  <c r="M56" i="10" s="1"/>
  <c r="N56" i="10" s="1"/>
  <c r="H52" i="15" s="1"/>
  <c r="J56" i="4"/>
  <c r="M56" i="4" s="1"/>
  <c r="N56" i="4" s="1"/>
  <c r="B52" i="15" s="1"/>
  <c r="M54" i="7"/>
  <c r="E50" i="15" s="1"/>
  <c r="N52" i="6"/>
  <c r="D48" i="15" s="1"/>
  <c r="J48" i="10"/>
  <c r="M48" i="10" s="1"/>
  <c r="N48" i="10" s="1"/>
  <c r="H44" i="15" s="1"/>
  <c r="J48" i="4"/>
  <c r="M48" i="4" s="1"/>
  <c r="N48" i="4" s="1"/>
  <c r="B44" i="15" s="1"/>
  <c r="M46" i="7"/>
  <c r="E42" i="15" s="1"/>
  <c r="N44" i="6"/>
  <c r="D40" i="15" s="1"/>
  <c r="J40" i="10"/>
  <c r="M40" i="10" s="1"/>
  <c r="N40" i="10" s="1"/>
  <c r="H36" i="15" s="1"/>
  <c r="J40" i="4"/>
  <c r="M40" i="4" s="1"/>
  <c r="N40" i="4" s="1"/>
  <c r="B36" i="15" s="1"/>
  <c r="M38" i="7"/>
  <c r="E34" i="15" s="1"/>
  <c r="J32" i="10"/>
  <c r="M32" i="10" s="1"/>
  <c r="N32" i="10" s="1"/>
  <c r="H28" i="15" s="1"/>
  <c r="J32" i="4"/>
  <c r="M32" i="4" s="1"/>
  <c r="N32" i="4" s="1"/>
  <c r="B28" i="15" s="1"/>
  <c r="M30" i="7"/>
  <c r="E26" i="15" s="1"/>
  <c r="N28" i="6"/>
  <c r="D24" i="15" s="1"/>
  <c r="J26" i="8"/>
  <c r="M26" i="8" s="1"/>
  <c r="N26" i="8" s="1"/>
  <c r="F22" i="15" s="1"/>
  <c r="J26" i="5"/>
  <c r="M26" i="5" s="1"/>
  <c r="N26" i="5" s="1"/>
  <c r="C22" i="15" s="1"/>
  <c r="J24" i="10"/>
  <c r="M24" i="10" s="1"/>
  <c r="N24" i="10" s="1"/>
  <c r="H20" i="15" s="1"/>
  <c r="J24" i="4"/>
  <c r="M24" i="4" s="1"/>
  <c r="N24" i="4" s="1"/>
  <c r="B20" i="15" s="1"/>
  <c r="J18" i="8"/>
  <c r="M18" i="8" s="1"/>
  <c r="N18" i="8" s="1"/>
  <c r="F14" i="15" s="1"/>
  <c r="J18" i="5"/>
  <c r="J16" i="10"/>
  <c r="M16" i="10" s="1"/>
  <c r="N16" i="10" s="1"/>
  <c r="H12" i="15" s="1"/>
  <c r="M16" i="7"/>
  <c r="E12" i="15" s="1"/>
  <c r="N14" i="6"/>
  <c r="D10" i="15" s="1"/>
  <c r="J12" i="10"/>
  <c r="M12" i="10" s="1"/>
  <c r="N12" i="10" s="1"/>
  <c r="H8" i="15" s="1"/>
  <c r="M12" i="7"/>
  <c r="E8" i="15" s="1"/>
  <c r="N10" i="6"/>
  <c r="D6" i="15" s="1"/>
  <c r="J8" i="10"/>
  <c r="M8" i="10" s="1"/>
  <c r="N8" i="10" s="1"/>
  <c r="H4" i="15" s="1"/>
  <c r="J127" i="3"/>
  <c r="M127" i="3" s="1"/>
  <c r="N127" i="3" s="1"/>
  <c r="A123" i="15" s="1"/>
  <c r="J119" i="3"/>
  <c r="M119" i="3" s="1"/>
  <c r="N119" i="3" s="1"/>
  <c r="A115" i="15" s="1"/>
  <c r="J111" i="3"/>
  <c r="M111" i="3" s="1"/>
  <c r="N111" i="3" s="1"/>
  <c r="A107" i="15" s="1"/>
  <c r="J103" i="3"/>
  <c r="M103" i="3" s="1"/>
  <c r="N103" i="3" s="1"/>
  <c r="A99" i="15" s="1"/>
  <c r="J95" i="3"/>
  <c r="M95" i="3" s="1"/>
  <c r="N95" i="3" s="1"/>
  <c r="A91" i="15" s="1"/>
  <c r="J87" i="3"/>
  <c r="M87" i="3" s="1"/>
  <c r="N87" i="3" s="1"/>
  <c r="A83" i="15" s="1"/>
  <c r="J79" i="3"/>
  <c r="M79" i="3" s="1"/>
  <c r="N79" i="3" s="1"/>
  <c r="A75" i="15" s="1"/>
  <c r="J71" i="3"/>
  <c r="M71" i="3" s="1"/>
  <c r="N71" i="3" s="1"/>
  <c r="A67" i="15" s="1"/>
  <c r="J63" i="3"/>
  <c r="M63" i="3" s="1"/>
  <c r="N63" i="3" s="1"/>
  <c r="A59" i="15" s="1"/>
  <c r="J55" i="3"/>
  <c r="M55" i="3" s="1"/>
  <c r="N55" i="3" s="1"/>
  <c r="A51" i="15" s="1"/>
  <c r="J47" i="3"/>
  <c r="M47" i="3" s="1"/>
  <c r="N47" i="3" s="1"/>
  <c r="A43" i="15" s="1"/>
  <c r="J39" i="3"/>
  <c r="M39" i="3" s="1"/>
  <c r="N39" i="3" s="1"/>
  <c r="A35" i="15" s="1"/>
  <c r="J31" i="3"/>
  <c r="M31" i="3" s="1"/>
  <c r="N31" i="3" s="1"/>
  <c r="A27" i="15" s="1"/>
  <c r="J23" i="3"/>
  <c r="M23" i="3" s="1"/>
  <c r="N23" i="3" s="1"/>
  <c r="A19" i="15" s="1"/>
  <c r="J15" i="3"/>
  <c r="M15" i="3" s="1"/>
  <c r="N15" i="3" s="1"/>
  <c r="A11" i="15" s="1"/>
  <c r="J7" i="3"/>
  <c r="J60" i="5"/>
  <c r="J56" i="8"/>
  <c r="M56" i="8" s="1"/>
  <c r="N56" i="8" s="1"/>
  <c r="F52" i="15" s="1"/>
  <c r="J52" i="8"/>
  <c r="M52" i="8" s="1"/>
  <c r="N52" i="8" s="1"/>
  <c r="F48" i="15" s="1"/>
  <c r="J48" i="8"/>
  <c r="M48" i="8" s="1"/>
  <c r="N48" i="8" s="1"/>
  <c r="F44" i="15" s="1"/>
  <c r="J44" i="8"/>
  <c r="M44" i="8" s="1"/>
  <c r="N44" i="8" s="1"/>
  <c r="F40" i="15" s="1"/>
  <c r="J40" i="9"/>
  <c r="M40" i="9" s="1"/>
  <c r="N40" i="9" s="1"/>
  <c r="G36" i="15" s="1"/>
  <c r="J36" i="9"/>
  <c r="M36" i="9" s="1"/>
  <c r="N36" i="9" s="1"/>
  <c r="G32" i="15" s="1"/>
  <c r="J32" i="8"/>
  <c r="M32" i="8" s="1"/>
  <c r="N32" i="8" s="1"/>
  <c r="F28" i="15" s="1"/>
  <c r="J30" i="10"/>
  <c r="M30" i="10" s="1"/>
  <c r="N30" i="10" s="1"/>
  <c r="H26" i="15" s="1"/>
  <c r="J26" i="10"/>
  <c r="M26" i="10" s="1"/>
  <c r="N26" i="10" s="1"/>
  <c r="H22" i="15" s="1"/>
  <c r="J24" i="8"/>
  <c r="M24" i="8" s="1"/>
  <c r="N24" i="8" s="1"/>
  <c r="F20" i="15" s="1"/>
  <c r="J20" i="5"/>
  <c r="J16" i="5"/>
  <c r="M16" i="5" s="1"/>
  <c r="N16" i="5" s="1"/>
  <c r="C12" i="15" s="1"/>
  <c r="J14" i="5"/>
  <c r="J12" i="5"/>
  <c r="J8" i="8"/>
  <c r="M8" i="8" s="1"/>
  <c r="N8" i="8" s="1"/>
  <c r="F4" i="15" s="1"/>
  <c r="J129" i="3"/>
  <c r="J113" i="3"/>
  <c r="M113" i="3" s="1"/>
  <c r="N113" i="3" s="1"/>
  <c r="A109" i="15" s="1"/>
  <c r="J97" i="3"/>
  <c r="M97" i="3" s="1"/>
  <c r="N97" i="3" s="1"/>
  <c r="A93" i="15" s="1"/>
  <c r="J85" i="3"/>
  <c r="M85" i="3" s="1"/>
  <c r="N85" i="3" s="1"/>
  <c r="A81" i="15" s="1"/>
  <c r="J69" i="3"/>
  <c r="M69" i="3" s="1"/>
  <c r="N69" i="3" s="1"/>
  <c r="A65" i="15" s="1"/>
  <c r="J53" i="3"/>
  <c r="M53" i="3" s="1"/>
  <c r="N53" i="3" s="1"/>
  <c r="A49" i="15" s="1"/>
  <c r="J37" i="3"/>
  <c r="M37" i="3" s="1"/>
  <c r="N37" i="3" s="1"/>
  <c r="A33" i="15" s="1"/>
  <c r="J21" i="3"/>
  <c r="M21" i="3" s="1"/>
  <c r="N21" i="3" s="1"/>
  <c r="A17" i="15" s="1"/>
  <c r="J9" i="3"/>
  <c r="M9" i="3" s="1"/>
  <c r="N9" i="3" s="1"/>
  <c r="A5" i="15" s="1"/>
  <c r="J16" i="4"/>
  <c r="M16" i="4" s="1"/>
  <c r="N16" i="4" s="1"/>
  <c r="B12" i="15" s="1"/>
  <c r="K127" i="6"/>
  <c r="L127" i="6" s="1"/>
  <c r="M127" i="8"/>
  <c r="N127" i="8" s="1"/>
  <c r="F123" i="15" s="1"/>
  <c r="K127" i="8"/>
  <c r="L127" i="8" s="1"/>
  <c r="M127" i="5"/>
  <c r="N127" i="5" s="1"/>
  <c r="C123" i="15" s="1"/>
  <c r="K127" i="5"/>
  <c r="L127" i="5" s="1"/>
  <c r="M121" i="10"/>
  <c r="N121" i="10" s="1"/>
  <c r="H117" i="15" s="1"/>
  <c r="K121" i="10"/>
  <c r="L121" i="10" s="1"/>
  <c r="M121" i="4"/>
  <c r="N121" i="4" s="1"/>
  <c r="B117" i="15" s="1"/>
  <c r="K121" i="4"/>
  <c r="L121" i="4" s="1"/>
  <c r="M121" i="7"/>
  <c r="E117" i="15" s="1"/>
  <c r="K121" i="7"/>
  <c r="L121" i="7" s="1"/>
  <c r="M117" i="9"/>
  <c r="N117" i="9" s="1"/>
  <c r="G113" i="15" s="1"/>
  <c r="K117" i="9"/>
  <c r="L117" i="9" s="1"/>
  <c r="N117" i="6"/>
  <c r="D113" i="15" s="1"/>
  <c r="K117" i="6"/>
  <c r="L117" i="6" s="1"/>
  <c r="M117" i="8"/>
  <c r="N117" i="8" s="1"/>
  <c r="F113" i="15" s="1"/>
  <c r="K117" i="8"/>
  <c r="L117" i="8" s="1"/>
  <c r="M117" i="5"/>
  <c r="N117" i="5" s="1"/>
  <c r="C113" i="15" s="1"/>
  <c r="K117" i="5"/>
  <c r="L117" i="5" s="1"/>
  <c r="K113" i="10"/>
  <c r="L113" i="10" s="1"/>
  <c r="M113" i="4"/>
  <c r="N113" i="4" s="1"/>
  <c r="B109" i="15" s="1"/>
  <c r="K113" i="4"/>
  <c r="L113" i="4" s="1"/>
  <c r="K113" i="7"/>
  <c r="L113" i="7" s="1"/>
  <c r="M109" i="9"/>
  <c r="N109" i="9" s="1"/>
  <c r="G105" i="15" s="1"/>
  <c r="K109" i="9"/>
  <c r="L109" i="9" s="1"/>
  <c r="K109" i="6"/>
  <c r="L109" i="6" s="1"/>
  <c r="M109" i="8"/>
  <c r="N109" i="8" s="1"/>
  <c r="F105" i="15" s="1"/>
  <c r="K109" i="8"/>
  <c r="L109" i="8" s="1"/>
  <c r="M109" i="5"/>
  <c r="N109" i="5" s="1"/>
  <c r="C105" i="15" s="1"/>
  <c r="K109" i="5"/>
  <c r="L109" i="5" s="1"/>
  <c r="M105" i="10"/>
  <c r="N105" i="10" s="1"/>
  <c r="H101" i="15" s="1"/>
  <c r="K105" i="4"/>
  <c r="L105" i="4" s="1"/>
  <c r="M105" i="7"/>
  <c r="E101" i="15" s="1"/>
  <c r="K105" i="7"/>
  <c r="L105" i="7" s="1"/>
  <c r="M101" i="9"/>
  <c r="N101" i="9" s="1"/>
  <c r="G97" i="15" s="1"/>
  <c r="K101" i="9"/>
  <c r="L101" i="9" s="1"/>
  <c r="K101" i="6"/>
  <c r="L101" i="6" s="1"/>
  <c r="M101" i="5"/>
  <c r="N101" i="5" s="1"/>
  <c r="C97" i="15" s="1"/>
  <c r="K101" i="5"/>
  <c r="L101" i="5" s="1"/>
  <c r="K97" i="10"/>
  <c r="L97" i="10" s="1"/>
  <c r="M97" i="4"/>
  <c r="N97" i="4" s="1"/>
  <c r="B93" i="15" s="1"/>
  <c r="K97" i="4"/>
  <c r="L97" i="4" s="1"/>
  <c r="K97" i="7"/>
  <c r="L97" i="7" s="1"/>
  <c r="M93" i="9"/>
  <c r="N93" i="9" s="1"/>
  <c r="G89" i="15" s="1"/>
  <c r="K93" i="9"/>
  <c r="L93" i="9" s="1"/>
  <c r="K93" i="6"/>
  <c r="L93" i="6" s="1"/>
  <c r="M93" i="8"/>
  <c r="N93" i="8" s="1"/>
  <c r="F89" i="15" s="1"/>
  <c r="K93" i="8"/>
  <c r="L93" i="8" s="1"/>
  <c r="M93" i="5"/>
  <c r="N93" i="5" s="1"/>
  <c r="C89" i="15" s="1"/>
  <c r="K93" i="5"/>
  <c r="L93" i="5" s="1"/>
  <c r="M91" i="10"/>
  <c r="N91" i="10" s="1"/>
  <c r="H87" i="15" s="1"/>
  <c r="K91" i="10"/>
  <c r="L91" i="10" s="1"/>
  <c r="M91" i="4"/>
  <c r="N91" i="4" s="1"/>
  <c r="B87" i="15" s="1"/>
  <c r="K91" i="4"/>
  <c r="L91" i="4" s="1"/>
  <c r="M91" i="7"/>
  <c r="E87" i="15" s="1"/>
  <c r="K91" i="7"/>
  <c r="L91" i="7" s="1"/>
  <c r="M89" i="9"/>
  <c r="N89" i="9" s="1"/>
  <c r="G85" i="15" s="1"/>
  <c r="K89" i="9"/>
  <c r="L89" i="9" s="1"/>
  <c r="K89" i="6"/>
  <c r="L89" i="6" s="1"/>
  <c r="M89" i="8"/>
  <c r="N89" i="8" s="1"/>
  <c r="F85" i="15" s="1"/>
  <c r="K89" i="8"/>
  <c r="L89" i="8" s="1"/>
  <c r="K89" i="5"/>
  <c r="L89" i="5" s="1"/>
  <c r="M87" i="10"/>
  <c r="N87" i="10" s="1"/>
  <c r="H83" i="15" s="1"/>
  <c r="K87" i="10"/>
  <c r="L87" i="10" s="1"/>
  <c r="M87" i="4"/>
  <c r="N87" i="4" s="1"/>
  <c r="B83" i="15" s="1"/>
  <c r="K87" i="4"/>
  <c r="L87" i="4" s="1"/>
  <c r="K87" i="7"/>
  <c r="L87" i="7" s="1"/>
  <c r="M85" i="9"/>
  <c r="N85" i="9" s="1"/>
  <c r="G81" i="15" s="1"/>
  <c r="K85" i="9"/>
  <c r="L85" i="9" s="1"/>
  <c r="K85" i="6"/>
  <c r="L85" i="6" s="1"/>
  <c r="M85" i="8"/>
  <c r="N85" i="8" s="1"/>
  <c r="F81" i="15" s="1"/>
  <c r="K85" i="8"/>
  <c r="L85" i="8" s="1"/>
  <c r="M83" i="10"/>
  <c r="N83" i="10" s="1"/>
  <c r="H79" i="15" s="1"/>
  <c r="K83" i="10"/>
  <c r="L83" i="10" s="1"/>
  <c r="M83" i="4"/>
  <c r="N83" i="4" s="1"/>
  <c r="B79" i="15" s="1"/>
  <c r="K83" i="4"/>
  <c r="L83" i="4" s="1"/>
  <c r="M83" i="7"/>
  <c r="E79" i="15" s="1"/>
  <c r="K83" i="7"/>
  <c r="L83" i="7" s="1"/>
  <c r="M81" i="9"/>
  <c r="N81" i="9" s="1"/>
  <c r="G77" i="15" s="1"/>
  <c r="K81" i="9"/>
  <c r="L81" i="9" s="1"/>
  <c r="N81" i="6"/>
  <c r="D77" i="15" s="1"/>
  <c r="K81" i="6"/>
  <c r="L81" i="6" s="1"/>
  <c r="K81" i="8"/>
  <c r="L81" i="8" s="1"/>
  <c r="M81" i="5"/>
  <c r="N81" i="5" s="1"/>
  <c r="C77" i="15" s="1"/>
  <c r="K81" i="5"/>
  <c r="L81" i="5" s="1"/>
  <c r="M79" i="10"/>
  <c r="N79" i="10" s="1"/>
  <c r="H75" i="15" s="1"/>
  <c r="K79" i="10"/>
  <c r="L79" i="10" s="1"/>
  <c r="M79" i="4"/>
  <c r="N79" i="4" s="1"/>
  <c r="B75" i="15" s="1"/>
  <c r="K79" i="4"/>
  <c r="L79" i="4" s="1"/>
  <c r="M79" i="7"/>
  <c r="E75" i="15" s="1"/>
  <c r="K79" i="7"/>
  <c r="L79" i="7" s="1"/>
  <c r="K77" i="9"/>
  <c r="L77" i="9" s="1"/>
  <c r="N77" i="6"/>
  <c r="D73" i="15" s="1"/>
  <c r="K77" i="6"/>
  <c r="L77" i="6" s="1"/>
  <c r="K77" i="8"/>
  <c r="L77" i="8" s="1"/>
  <c r="M77" i="5"/>
  <c r="N77" i="5" s="1"/>
  <c r="C73" i="15" s="1"/>
  <c r="M75" i="10"/>
  <c r="N75" i="10" s="1"/>
  <c r="H71" i="15" s="1"/>
  <c r="K75" i="10"/>
  <c r="L75" i="10" s="1"/>
  <c r="M75" i="4"/>
  <c r="N75" i="4" s="1"/>
  <c r="B71" i="15" s="1"/>
  <c r="K75" i="4"/>
  <c r="L75" i="4" s="1"/>
  <c r="M73" i="9"/>
  <c r="N73" i="9" s="1"/>
  <c r="G69" i="15" s="1"/>
  <c r="K73" i="9"/>
  <c r="L73" i="9" s="1"/>
  <c r="K73" i="6"/>
  <c r="L73" i="6" s="1"/>
  <c r="M73" i="8"/>
  <c r="N73" i="8" s="1"/>
  <c r="F69" i="15" s="1"/>
  <c r="K73" i="8"/>
  <c r="L73" i="8" s="1"/>
  <c r="M73" i="5"/>
  <c r="N73" i="5" s="1"/>
  <c r="C69" i="15" s="1"/>
  <c r="K73" i="5"/>
  <c r="L73" i="5" s="1"/>
  <c r="M71" i="10"/>
  <c r="N71" i="10" s="1"/>
  <c r="H67" i="15" s="1"/>
  <c r="K71" i="10"/>
  <c r="L71" i="10" s="1"/>
  <c r="M71" i="4"/>
  <c r="N71" i="4" s="1"/>
  <c r="B67" i="15" s="1"/>
  <c r="K71" i="4"/>
  <c r="L71" i="4" s="1"/>
  <c r="M71" i="7"/>
  <c r="E67" i="15" s="1"/>
  <c r="K71" i="7"/>
  <c r="L71" i="7" s="1"/>
  <c r="M69" i="9"/>
  <c r="N69" i="9" s="1"/>
  <c r="G65" i="15" s="1"/>
  <c r="K69" i="9"/>
  <c r="L69" i="9" s="1"/>
  <c r="N69" i="6"/>
  <c r="D65" i="15" s="1"/>
  <c r="M69" i="8"/>
  <c r="N69" i="8" s="1"/>
  <c r="F65" i="15" s="1"/>
  <c r="K69" i="8"/>
  <c r="L69" i="8" s="1"/>
  <c r="M69" i="5"/>
  <c r="N69" i="5" s="1"/>
  <c r="C65" i="15" s="1"/>
  <c r="K69" i="5"/>
  <c r="L69" i="5" s="1"/>
  <c r="M67" i="10"/>
  <c r="N67" i="10" s="1"/>
  <c r="H63" i="15" s="1"/>
  <c r="K67" i="10"/>
  <c r="L67" i="10" s="1"/>
  <c r="M67" i="4"/>
  <c r="N67" i="4" s="1"/>
  <c r="B63" i="15" s="1"/>
  <c r="K67" i="4"/>
  <c r="L67" i="4" s="1"/>
  <c r="K67" i="7"/>
  <c r="L67" i="7" s="1"/>
  <c r="M65" i="9"/>
  <c r="N65" i="9" s="1"/>
  <c r="G61" i="15" s="1"/>
  <c r="K65" i="9"/>
  <c r="L65" i="9" s="1"/>
  <c r="K65" i="6"/>
  <c r="L65" i="6" s="1"/>
  <c r="K65" i="8"/>
  <c r="L65" i="8" s="1"/>
  <c r="M65" i="5"/>
  <c r="N65" i="5" s="1"/>
  <c r="C61" i="15" s="1"/>
  <c r="K65" i="5"/>
  <c r="L65" i="5" s="1"/>
  <c r="M63" i="10"/>
  <c r="N63" i="10" s="1"/>
  <c r="H59" i="15" s="1"/>
  <c r="K63" i="10"/>
  <c r="L63" i="10" s="1"/>
  <c r="M63" i="4"/>
  <c r="N63" i="4" s="1"/>
  <c r="B59" i="15" s="1"/>
  <c r="K63" i="4"/>
  <c r="L63" i="4" s="1"/>
  <c r="M63" i="7"/>
  <c r="E59" i="15" s="1"/>
  <c r="K63" i="7"/>
  <c r="L63" i="7" s="1"/>
  <c r="M61" i="9"/>
  <c r="N61" i="9" s="1"/>
  <c r="G57" i="15" s="1"/>
  <c r="K61" i="9"/>
  <c r="L61" i="9" s="1"/>
  <c r="N61" i="6"/>
  <c r="D57" i="15" s="1"/>
  <c r="K61" i="6"/>
  <c r="L61" i="6" s="1"/>
  <c r="M61" i="8"/>
  <c r="N61" i="8" s="1"/>
  <c r="F57" i="15" s="1"/>
  <c r="K61" i="8"/>
  <c r="L61" i="8" s="1"/>
  <c r="M61" i="5"/>
  <c r="N61" i="5" s="1"/>
  <c r="C57" i="15" s="1"/>
  <c r="K61" i="5"/>
  <c r="L61" i="5" s="1"/>
  <c r="M59" i="10"/>
  <c r="N59" i="10" s="1"/>
  <c r="H55" i="15" s="1"/>
  <c r="K59" i="10"/>
  <c r="L59" i="10" s="1"/>
  <c r="M59" i="4"/>
  <c r="N59" i="4" s="1"/>
  <c r="B55" i="15" s="1"/>
  <c r="K59" i="4"/>
  <c r="L59" i="4" s="1"/>
  <c r="M59" i="7"/>
  <c r="E55" i="15" s="1"/>
  <c r="K59" i="7"/>
  <c r="L59" i="7" s="1"/>
  <c r="M57" i="9"/>
  <c r="N57" i="9" s="1"/>
  <c r="G53" i="15" s="1"/>
  <c r="K57" i="9"/>
  <c r="L57" i="9" s="1"/>
  <c r="N57" i="6"/>
  <c r="D53" i="15" s="1"/>
  <c r="K57" i="6"/>
  <c r="L57" i="6" s="1"/>
  <c r="M57" i="8"/>
  <c r="N57" i="8" s="1"/>
  <c r="F53" i="15" s="1"/>
  <c r="K57" i="8"/>
  <c r="L57" i="8" s="1"/>
  <c r="M57" i="5"/>
  <c r="N57" i="5" s="1"/>
  <c r="C53" i="15" s="1"/>
  <c r="K57" i="5"/>
  <c r="L57" i="5" s="1"/>
  <c r="M55" i="10"/>
  <c r="N55" i="10" s="1"/>
  <c r="H51" i="15" s="1"/>
  <c r="K55" i="10"/>
  <c r="L55" i="10" s="1"/>
  <c r="M55" i="7"/>
  <c r="E51" i="15" s="1"/>
  <c r="K55" i="7"/>
  <c r="L55" i="7" s="1"/>
  <c r="M53" i="9"/>
  <c r="N53" i="9" s="1"/>
  <c r="G49" i="15" s="1"/>
  <c r="K53" i="9"/>
  <c r="L53" i="9" s="1"/>
  <c r="K53" i="6"/>
  <c r="L53" i="6" s="1"/>
  <c r="M53" i="8"/>
  <c r="N53" i="8" s="1"/>
  <c r="F49" i="15" s="1"/>
  <c r="K53" i="8"/>
  <c r="L53" i="8" s="1"/>
  <c r="M53" i="5"/>
  <c r="N53" i="5" s="1"/>
  <c r="C49" i="15" s="1"/>
  <c r="K53" i="5"/>
  <c r="L53" i="5" s="1"/>
  <c r="M51" i="10"/>
  <c r="N51" i="10" s="1"/>
  <c r="H47" i="15" s="1"/>
  <c r="K51" i="10"/>
  <c r="L51" i="10" s="1"/>
  <c r="M51" i="4"/>
  <c r="N51" i="4" s="1"/>
  <c r="B47" i="15" s="1"/>
  <c r="K51" i="4"/>
  <c r="L51" i="4" s="1"/>
  <c r="M51" i="7"/>
  <c r="E47" i="15" s="1"/>
  <c r="K51" i="7"/>
  <c r="L51" i="7" s="1"/>
  <c r="M49" i="9"/>
  <c r="N49" i="9" s="1"/>
  <c r="G45" i="15" s="1"/>
  <c r="K49" i="9"/>
  <c r="L49" i="9" s="1"/>
  <c r="K49" i="6"/>
  <c r="L49" i="6" s="1"/>
  <c r="K49" i="8"/>
  <c r="L49" i="8" s="1"/>
  <c r="M49" i="5"/>
  <c r="N49" i="5" s="1"/>
  <c r="C45" i="15" s="1"/>
  <c r="K49" i="5"/>
  <c r="L49" i="5" s="1"/>
  <c r="M47" i="4"/>
  <c r="N47" i="4" s="1"/>
  <c r="B43" i="15" s="1"/>
  <c r="K47" i="7"/>
  <c r="L47" i="7" s="1"/>
  <c r="M45" i="9"/>
  <c r="N45" i="9" s="1"/>
  <c r="G41" i="15" s="1"/>
  <c r="N45" i="6"/>
  <c r="D41" i="15" s="1"/>
  <c r="K45" i="6"/>
  <c r="L45" i="6" s="1"/>
  <c r="M45" i="8"/>
  <c r="N45" i="8" s="1"/>
  <c r="F41" i="15" s="1"/>
  <c r="M43" i="10"/>
  <c r="N43" i="10" s="1"/>
  <c r="H39" i="15" s="1"/>
  <c r="K43" i="10"/>
  <c r="L43" i="10" s="1"/>
  <c r="M43" i="4"/>
  <c r="N43" i="4" s="1"/>
  <c r="B39" i="15" s="1"/>
  <c r="K43" i="4"/>
  <c r="L43" i="4" s="1"/>
  <c r="M43" i="7"/>
  <c r="E39" i="15" s="1"/>
  <c r="K43" i="7"/>
  <c r="L43" i="7" s="1"/>
  <c r="M41" i="9"/>
  <c r="N41" i="9" s="1"/>
  <c r="G37" i="15" s="1"/>
  <c r="K41" i="9"/>
  <c r="L41" i="9" s="1"/>
  <c r="K41" i="6"/>
  <c r="L41" i="6" s="1"/>
  <c r="K41" i="8"/>
  <c r="L41" i="8" s="1"/>
  <c r="M41" i="5"/>
  <c r="N41" i="5" s="1"/>
  <c r="C37" i="15" s="1"/>
  <c r="M39" i="10"/>
  <c r="N39" i="10" s="1"/>
  <c r="H35" i="15" s="1"/>
  <c r="K39" i="10"/>
  <c r="L39" i="10" s="1"/>
  <c r="M39" i="4"/>
  <c r="N39" i="4" s="1"/>
  <c r="B35" i="15" s="1"/>
  <c r="K39" i="4"/>
  <c r="L39" i="4" s="1"/>
  <c r="K39" i="7"/>
  <c r="L39" i="7" s="1"/>
  <c r="M37" i="9"/>
  <c r="N37" i="9" s="1"/>
  <c r="G33" i="15" s="1"/>
  <c r="K37" i="9"/>
  <c r="L37" i="9" s="1"/>
  <c r="M37" i="8"/>
  <c r="N37" i="8" s="1"/>
  <c r="F33" i="15" s="1"/>
  <c r="K37" i="8"/>
  <c r="L37" i="8" s="1"/>
  <c r="M37" i="5"/>
  <c r="N37" i="5" s="1"/>
  <c r="C33" i="15" s="1"/>
  <c r="K37" i="5"/>
  <c r="L37" i="5" s="1"/>
  <c r="M35" i="10"/>
  <c r="N35" i="10" s="1"/>
  <c r="H31" i="15" s="1"/>
  <c r="K35" i="10"/>
  <c r="L35" i="10" s="1"/>
  <c r="M35" i="4"/>
  <c r="N35" i="4" s="1"/>
  <c r="B31" i="15" s="1"/>
  <c r="K35" i="4"/>
  <c r="L35" i="4" s="1"/>
  <c r="M35" i="7"/>
  <c r="E31" i="15" s="1"/>
  <c r="K35" i="7"/>
  <c r="L35" i="7" s="1"/>
  <c r="M33" i="9"/>
  <c r="N33" i="9" s="1"/>
  <c r="G29" i="15" s="1"/>
  <c r="K33" i="9"/>
  <c r="L33" i="9" s="1"/>
  <c r="N33" i="6"/>
  <c r="D29" i="15" s="1"/>
  <c r="K33" i="6"/>
  <c r="L33" i="6" s="1"/>
  <c r="M33" i="8"/>
  <c r="N33" i="8" s="1"/>
  <c r="F29" i="15" s="1"/>
  <c r="K33" i="8"/>
  <c r="L33" i="8" s="1"/>
  <c r="M33" i="5"/>
  <c r="N33" i="5" s="1"/>
  <c r="C29" i="15" s="1"/>
  <c r="K33" i="5"/>
  <c r="L33" i="5" s="1"/>
  <c r="M31" i="10"/>
  <c r="N31" i="10" s="1"/>
  <c r="H27" i="15" s="1"/>
  <c r="K31" i="10"/>
  <c r="L31" i="10" s="1"/>
  <c r="M31" i="4"/>
  <c r="N31" i="4" s="1"/>
  <c r="B27" i="15" s="1"/>
  <c r="K31" i="4"/>
  <c r="L31" i="4" s="1"/>
  <c r="M31" i="7"/>
  <c r="E27" i="15" s="1"/>
  <c r="K31" i="7"/>
  <c r="L31" i="7" s="1"/>
  <c r="M29" i="9"/>
  <c r="N29" i="9" s="1"/>
  <c r="G25" i="15" s="1"/>
  <c r="K29" i="9"/>
  <c r="L29" i="9" s="1"/>
  <c r="K29" i="6"/>
  <c r="L29" i="6" s="1"/>
  <c r="M29" i="8"/>
  <c r="N29" i="8" s="1"/>
  <c r="F25" i="15" s="1"/>
  <c r="K29" i="8"/>
  <c r="L29" i="8" s="1"/>
  <c r="M29" i="5"/>
  <c r="N29" i="5" s="1"/>
  <c r="C25" i="15" s="1"/>
  <c r="K29" i="5"/>
  <c r="L29" i="5" s="1"/>
  <c r="M27" i="10"/>
  <c r="N27" i="10" s="1"/>
  <c r="H23" i="15" s="1"/>
  <c r="K27" i="10"/>
  <c r="L27" i="10" s="1"/>
  <c r="M27" i="4"/>
  <c r="N27" i="4" s="1"/>
  <c r="B23" i="15" s="1"/>
  <c r="K27" i="4"/>
  <c r="L27" i="4" s="1"/>
  <c r="M27" i="7"/>
  <c r="E23" i="15" s="1"/>
  <c r="K27" i="7"/>
  <c r="L27" i="7" s="1"/>
  <c r="M25" i="9"/>
  <c r="N25" i="9" s="1"/>
  <c r="G21" i="15" s="1"/>
  <c r="K25" i="9"/>
  <c r="L25" i="9" s="1"/>
  <c r="N25" i="6"/>
  <c r="D21" i="15" s="1"/>
  <c r="K25" i="6"/>
  <c r="L25" i="6" s="1"/>
  <c r="M25" i="8"/>
  <c r="N25" i="8" s="1"/>
  <c r="F21" i="15" s="1"/>
  <c r="K25" i="8"/>
  <c r="L25" i="8" s="1"/>
  <c r="M25" i="5"/>
  <c r="N25" i="5" s="1"/>
  <c r="C21" i="15" s="1"/>
  <c r="K23" i="10"/>
  <c r="L23" i="10" s="1"/>
  <c r="M23" i="4"/>
  <c r="N23" i="4" s="1"/>
  <c r="B19" i="15" s="1"/>
  <c r="K23" i="4"/>
  <c r="L23" i="4" s="1"/>
  <c r="K23" i="7"/>
  <c r="L23" i="7" s="1"/>
  <c r="M21" i="9"/>
  <c r="N21" i="9" s="1"/>
  <c r="G17" i="15" s="1"/>
  <c r="K21" i="9"/>
  <c r="L21" i="9" s="1"/>
  <c r="M21" i="8"/>
  <c r="N21" i="8" s="1"/>
  <c r="F17" i="15" s="1"/>
  <c r="K21" i="8"/>
  <c r="L21" i="8" s="1"/>
  <c r="K21" i="5"/>
  <c r="L21" i="5" s="1"/>
  <c r="M19" i="10"/>
  <c r="N19" i="10" s="1"/>
  <c r="H15" i="15" s="1"/>
  <c r="M19" i="4"/>
  <c r="N19" i="4" s="1"/>
  <c r="B15" i="15" s="1"/>
  <c r="K19" i="4"/>
  <c r="L19" i="4" s="1"/>
  <c r="M19" i="7"/>
  <c r="E15" i="15" s="1"/>
  <c r="K19" i="7"/>
  <c r="L19" i="7" s="1"/>
  <c r="K17" i="9"/>
  <c r="L17" i="9" s="1"/>
  <c r="N17" i="6"/>
  <c r="D13" i="15" s="1"/>
  <c r="K17" i="6"/>
  <c r="L17" i="6" s="1"/>
  <c r="M17" i="7"/>
  <c r="E13" i="15" s="1"/>
  <c r="K17" i="7"/>
  <c r="L17" i="7" s="1"/>
  <c r="M15" i="9"/>
  <c r="N15" i="9" s="1"/>
  <c r="G11" i="15" s="1"/>
  <c r="K15" i="6"/>
  <c r="L15" i="6" s="1"/>
  <c r="M15" i="7"/>
  <c r="E11" i="15" s="1"/>
  <c r="K15" i="7"/>
  <c r="L15" i="7" s="1"/>
  <c r="M13" i="9"/>
  <c r="N13" i="9" s="1"/>
  <c r="G9" i="15" s="1"/>
  <c r="K13" i="9"/>
  <c r="L13" i="9" s="1"/>
  <c r="N13" i="6"/>
  <c r="D9" i="15" s="1"/>
  <c r="K13" i="6"/>
  <c r="L13" i="6" s="1"/>
  <c r="K13" i="7"/>
  <c r="L13" i="7" s="1"/>
  <c r="M11" i="9"/>
  <c r="N11" i="9" s="1"/>
  <c r="G7" i="15" s="1"/>
  <c r="K11" i="9"/>
  <c r="L11" i="9" s="1"/>
  <c r="N11" i="6"/>
  <c r="D7" i="15" s="1"/>
  <c r="K11" i="6"/>
  <c r="L11" i="6" s="1"/>
  <c r="M11" i="7"/>
  <c r="E7" i="15" s="1"/>
  <c r="K11" i="7"/>
  <c r="L11" i="7" s="1"/>
  <c r="M9" i="9"/>
  <c r="N9" i="9" s="1"/>
  <c r="G5" i="15" s="1"/>
  <c r="K9" i="9"/>
  <c r="L9" i="9" s="1"/>
  <c r="N9" i="6"/>
  <c r="D5" i="15" s="1"/>
  <c r="K9" i="6"/>
  <c r="L9" i="6" s="1"/>
  <c r="M9" i="7"/>
  <c r="E5" i="15" s="1"/>
  <c r="K9" i="7"/>
  <c r="L9" i="7" s="1"/>
  <c r="M7" i="9"/>
  <c r="N7" i="9" s="1"/>
  <c r="G3" i="15" s="1"/>
  <c r="M7" i="7"/>
  <c r="E3" i="15" s="1"/>
  <c r="K7" i="7"/>
  <c r="L7" i="7" s="1"/>
  <c r="M9" i="10"/>
  <c r="N9" i="10" s="1"/>
  <c r="H5" i="15" s="1"/>
  <c r="K9" i="10"/>
  <c r="L9" i="10" s="1"/>
  <c r="M9" i="8"/>
  <c r="N9" i="8" s="1"/>
  <c r="F5" i="15" s="1"/>
  <c r="K9" i="8"/>
  <c r="L9" i="8" s="1"/>
  <c r="M7" i="10"/>
  <c r="N7" i="10" s="1"/>
  <c r="H3" i="15" s="1"/>
  <c r="K7" i="10"/>
  <c r="L7" i="10" s="1"/>
  <c r="M7" i="8"/>
  <c r="N7" i="8" s="1"/>
  <c r="F3" i="15" s="1"/>
  <c r="K7" i="8"/>
  <c r="L7" i="8" s="1"/>
  <c r="M7" i="5"/>
  <c r="N7" i="5" s="1"/>
  <c r="C3" i="15" s="1"/>
  <c r="K7" i="5"/>
  <c r="L7" i="5" s="1"/>
  <c r="K130" i="3"/>
  <c r="L130" i="3" s="1"/>
  <c r="M126" i="3"/>
  <c r="N126" i="3" s="1"/>
  <c r="A122" i="15" s="1"/>
  <c r="K126" i="3"/>
  <c r="L126" i="3" s="1"/>
  <c r="M122" i="3"/>
  <c r="N122" i="3" s="1"/>
  <c r="A118" i="15" s="1"/>
  <c r="K122" i="3"/>
  <c r="L122" i="3" s="1"/>
  <c r="M118" i="3"/>
  <c r="N118" i="3" s="1"/>
  <c r="A114" i="15" s="1"/>
  <c r="K118" i="3"/>
  <c r="L118" i="3" s="1"/>
  <c r="M110" i="3"/>
  <c r="N110" i="3" s="1"/>
  <c r="A106" i="15" s="1"/>
  <c r="K110" i="3"/>
  <c r="L110" i="3" s="1"/>
  <c r="M106" i="3"/>
  <c r="N106" i="3" s="1"/>
  <c r="A102" i="15" s="1"/>
  <c r="K106" i="3"/>
  <c r="L106" i="3" s="1"/>
  <c r="M102" i="3"/>
  <c r="N102" i="3" s="1"/>
  <c r="A98" i="15" s="1"/>
  <c r="K102" i="3"/>
  <c r="L102" i="3" s="1"/>
  <c r="K98" i="3"/>
  <c r="L98" i="3" s="1"/>
  <c r="M94" i="3"/>
  <c r="N94" i="3" s="1"/>
  <c r="A90" i="15" s="1"/>
  <c r="K94" i="3"/>
  <c r="L94" i="3" s="1"/>
  <c r="M90" i="3"/>
  <c r="N90" i="3" s="1"/>
  <c r="A86" i="15" s="1"/>
  <c r="K90" i="3"/>
  <c r="L90" i="3" s="1"/>
  <c r="M86" i="3"/>
  <c r="N86" i="3" s="1"/>
  <c r="A82" i="15" s="1"/>
  <c r="K86" i="3"/>
  <c r="L86" i="3" s="1"/>
  <c r="M78" i="3"/>
  <c r="N78" i="3" s="1"/>
  <c r="A74" i="15" s="1"/>
  <c r="K78" i="3"/>
  <c r="L78" i="3" s="1"/>
  <c r="M74" i="3"/>
  <c r="N74" i="3" s="1"/>
  <c r="A70" i="15" s="1"/>
  <c r="K74" i="3"/>
  <c r="L74" i="3" s="1"/>
  <c r="M70" i="3"/>
  <c r="N70" i="3" s="1"/>
  <c r="A66" i="15" s="1"/>
  <c r="K70" i="3"/>
  <c r="L70" i="3" s="1"/>
  <c r="K66" i="3"/>
  <c r="L66" i="3" s="1"/>
  <c r="M62" i="3"/>
  <c r="N62" i="3" s="1"/>
  <c r="A58" i="15" s="1"/>
  <c r="K62" i="3"/>
  <c r="L62" i="3" s="1"/>
  <c r="M58" i="3"/>
  <c r="N58" i="3" s="1"/>
  <c r="A54" i="15" s="1"/>
  <c r="K58" i="3"/>
  <c r="L58" i="3" s="1"/>
  <c r="M54" i="3"/>
  <c r="N54" i="3" s="1"/>
  <c r="A50" i="15" s="1"/>
  <c r="K54" i="3"/>
  <c r="L54" i="3" s="1"/>
  <c r="M46" i="3"/>
  <c r="N46" i="3" s="1"/>
  <c r="A42" i="15" s="1"/>
  <c r="K46" i="3"/>
  <c r="L46" i="3" s="1"/>
  <c r="M42" i="3"/>
  <c r="N42" i="3" s="1"/>
  <c r="A38" i="15" s="1"/>
  <c r="K42" i="3"/>
  <c r="L42" i="3" s="1"/>
  <c r="M38" i="3"/>
  <c r="N38" i="3" s="1"/>
  <c r="A34" i="15" s="1"/>
  <c r="K38" i="3"/>
  <c r="L38" i="3" s="1"/>
  <c r="K34" i="3"/>
  <c r="L34" i="3" s="1"/>
  <c r="M30" i="3"/>
  <c r="N30" i="3" s="1"/>
  <c r="A26" i="15" s="1"/>
  <c r="K30" i="3"/>
  <c r="L30" i="3" s="1"/>
  <c r="M26" i="3"/>
  <c r="N26" i="3" s="1"/>
  <c r="A22" i="15" s="1"/>
  <c r="K26" i="3"/>
  <c r="L26" i="3" s="1"/>
  <c r="M22" i="3"/>
  <c r="N22" i="3" s="1"/>
  <c r="A18" i="15" s="1"/>
  <c r="K22" i="3"/>
  <c r="L22" i="3" s="1"/>
  <c r="M14" i="3"/>
  <c r="N14" i="3" s="1"/>
  <c r="A10" i="15" s="1"/>
  <c r="K14" i="3"/>
  <c r="L14" i="3" s="1"/>
  <c r="M10" i="3"/>
  <c r="N10" i="3" s="1"/>
  <c r="A6" i="15" s="1"/>
  <c r="K10" i="3"/>
  <c r="L10" i="3" s="1"/>
  <c r="K124" i="3"/>
  <c r="L124" i="3" s="1"/>
  <c r="M112" i="3"/>
  <c r="N112" i="3" s="1"/>
  <c r="A108" i="15" s="1"/>
  <c r="K112" i="3"/>
  <c r="L112" i="3" s="1"/>
  <c r="M104" i="3"/>
  <c r="N104" i="3" s="1"/>
  <c r="A100" i="15" s="1"/>
  <c r="K104" i="3"/>
  <c r="L104" i="3" s="1"/>
  <c r="M96" i="3"/>
  <c r="N96" i="3" s="1"/>
  <c r="A92" i="15" s="1"/>
  <c r="K96" i="3"/>
  <c r="L96" i="3" s="1"/>
  <c r="K88" i="3"/>
  <c r="L88" i="3" s="1"/>
  <c r="M80" i="3"/>
  <c r="N80" i="3" s="1"/>
  <c r="A76" i="15" s="1"/>
  <c r="K80" i="3"/>
  <c r="L80" i="3" s="1"/>
  <c r="M72" i="3"/>
  <c r="N72" i="3" s="1"/>
  <c r="A68" i="15" s="1"/>
  <c r="K72" i="3"/>
  <c r="L72" i="3" s="1"/>
  <c r="M64" i="3"/>
  <c r="N64" i="3" s="1"/>
  <c r="A60" i="15" s="1"/>
  <c r="K64" i="3"/>
  <c r="L64" i="3" s="1"/>
  <c r="M48" i="3"/>
  <c r="N48" i="3" s="1"/>
  <c r="A44" i="15" s="1"/>
  <c r="K48" i="3"/>
  <c r="L48" i="3" s="1"/>
  <c r="M40" i="3"/>
  <c r="N40" i="3" s="1"/>
  <c r="A36" i="15" s="1"/>
  <c r="K40" i="3"/>
  <c r="L40" i="3" s="1"/>
  <c r="M32" i="3"/>
  <c r="N32" i="3" s="1"/>
  <c r="A28" i="15" s="1"/>
  <c r="K32" i="3"/>
  <c r="L32" i="3" s="1"/>
  <c r="K24" i="3"/>
  <c r="L24" i="3" s="1"/>
  <c r="M16" i="3"/>
  <c r="N16" i="3" s="1"/>
  <c r="A12" i="15" s="1"/>
  <c r="K16" i="3"/>
  <c r="L16" i="3" s="1"/>
  <c r="M8" i="3"/>
  <c r="N8" i="3" s="1"/>
  <c r="A4" i="15" s="1"/>
  <c r="K8" i="3"/>
  <c r="L8" i="3" s="1"/>
  <c r="I92" i="9"/>
  <c r="I84" i="9"/>
  <c r="I76" i="9"/>
  <c r="I68" i="9"/>
  <c r="I64" i="9"/>
  <c r="I52" i="9"/>
  <c r="I44" i="9"/>
  <c r="I6" i="6"/>
  <c r="M6" i="6" s="1"/>
  <c r="N6" i="6" s="1"/>
  <c r="D2" i="15" s="1"/>
  <c r="I6" i="4"/>
  <c r="I129" i="10"/>
  <c r="I129" i="4"/>
  <c r="I125" i="9"/>
  <c r="I125" i="8"/>
  <c r="I123" i="10"/>
  <c r="I123" i="4"/>
  <c r="I119" i="6"/>
  <c r="M119" i="6" s="1"/>
  <c r="I119" i="8"/>
  <c r="I115" i="10"/>
  <c r="I115" i="4"/>
  <c r="I111" i="6"/>
  <c r="M111" i="6" s="1"/>
  <c r="I111" i="8"/>
  <c r="I107" i="10"/>
  <c r="I107" i="4"/>
  <c r="I103" i="6"/>
  <c r="M103" i="6" s="1"/>
  <c r="I103" i="8"/>
  <c r="I99" i="10"/>
  <c r="I99" i="4"/>
  <c r="I95" i="6"/>
  <c r="M95" i="6" s="1"/>
  <c r="I95" i="8"/>
  <c r="I130" i="7"/>
  <c r="I128" i="10"/>
  <c r="I128" i="6"/>
  <c r="M128" i="6" s="1"/>
  <c r="I128" i="5"/>
  <c r="I124" i="8"/>
  <c r="I124" i="4"/>
  <c r="I122" i="7"/>
  <c r="I120" i="10"/>
  <c r="I120" i="6"/>
  <c r="M120" i="6" s="1"/>
  <c r="I120" i="5"/>
  <c r="I116" i="8"/>
  <c r="I116" i="4"/>
  <c r="I114" i="7"/>
  <c r="I112" i="10"/>
  <c r="I112" i="6"/>
  <c r="M112" i="6" s="1"/>
  <c r="I112" i="5"/>
  <c r="I108" i="8"/>
  <c r="I108" i="4"/>
  <c r="I106" i="7"/>
  <c r="I104" i="10"/>
  <c r="I104" i="6"/>
  <c r="M104" i="6" s="1"/>
  <c r="I104" i="5"/>
  <c r="I100" i="8"/>
  <c r="I100" i="4"/>
  <c r="I98" i="7"/>
  <c r="I96" i="8"/>
  <c r="I96" i="6"/>
  <c r="M96" i="6" s="1"/>
  <c r="I96" i="5"/>
  <c r="I92" i="10"/>
  <c r="I92" i="4"/>
  <c r="I90" i="7"/>
  <c r="I88" i="8"/>
  <c r="I88" i="6"/>
  <c r="M88" i="6" s="1"/>
  <c r="I88" i="5"/>
  <c r="I84" i="10"/>
  <c r="I84" i="4"/>
  <c r="I82" i="7"/>
  <c r="I80" i="8"/>
  <c r="I80" i="6"/>
  <c r="M80" i="6" s="1"/>
  <c r="I80" i="5"/>
  <c r="I76" i="10"/>
  <c r="I76" i="4"/>
  <c r="I74" i="7"/>
  <c r="I72" i="8"/>
  <c r="I72" i="6"/>
  <c r="M72" i="6" s="1"/>
  <c r="I72" i="5"/>
  <c r="I68" i="10"/>
  <c r="I68" i="4"/>
  <c r="I66" i="7"/>
  <c r="I64" i="6"/>
  <c r="M64" i="6" s="1"/>
  <c r="I60" i="10"/>
  <c r="I60" i="8"/>
  <c r="I60" i="4"/>
  <c r="I58" i="7"/>
  <c r="I56" i="6"/>
  <c r="M56" i="6" s="1"/>
  <c r="I56" i="5"/>
  <c r="I52" i="10"/>
  <c r="I52" i="5"/>
  <c r="I52" i="4"/>
  <c r="I50" i="7"/>
  <c r="I48" i="6"/>
  <c r="M48" i="6" s="1"/>
  <c r="I48" i="5"/>
  <c r="I44" i="10"/>
  <c r="I44" i="5"/>
  <c r="I44" i="4"/>
  <c r="I42" i="7"/>
  <c r="I40" i="6"/>
  <c r="M40" i="6" s="1"/>
  <c r="I40" i="5"/>
  <c r="I36" i="10"/>
  <c r="I36" i="8"/>
  <c r="I36" i="4"/>
  <c r="I34" i="7"/>
  <c r="I32" i="6"/>
  <c r="M32" i="6" s="1"/>
  <c r="I32" i="5"/>
  <c r="I28" i="10"/>
  <c r="I28" i="8"/>
  <c r="I28" i="4"/>
  <c r="I26" i="7"/>
  <c r="I24" i="6"/>
  <c r="M24" i="6" s="1"/>
  <c r="I24" i="5"/>
  <c r="I20" i="10"/>
  <c r="I20" i="8"/>
  <c r="I20" i="4"/>
  <c r="I18" i="7"/>
  <c r="I16" i="8"/>
  <c r="I16" i="6"/>
  <c r="M16" i="6" s="1"/>
  <c r="I14" i="7"/>
  <c r="I12" i="8"/>
  <c r="I12" i="6"/>
  <c r="M12" i="6" s="1"/>
  <c r="I12" i="4"/>
  <c r="I10" i="7"/>
  <c r="I8" i="6"/>
  <c r="M8" i="6" s="1"/>
  <c r="I8" i="5"/>
  <c r="I8" i="4"/>
  <c r="I32" i="7"/>
  <c r="I30" i="8"/>
  <c r="I30" i="5"/>
  <c r="I30" i="4"/>
  <c r="I28" i="7"/>
  <c r="I26" i="6"/>
  <c r="M26" i="6" s="1"/>
  <c r="I26" i="4"/>
  <c r="I24" i="7"/>
  <c r="I22" i="8"/>
  <c r="I22" i="5"/>
  <c r="I22" i="4"/>
  <c r="I20" i="7"/>
  <c r="I18" i="10"/>
  <c r="I14" i="10"/>
  <c r="I14" i="8"/>
  <c r="I10" i="10"/>
  <c r="I10" i="5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I131" i="9"/>
  <c r="I121" i="5"/>
  <c r="I117" i="7"/>
  <c r="I113" i="5"/>
  <c r="I109" i="7"/>
  <c r="I105" i="5"/>
  <c r="I101" i="7"/>
  <c r="I91" i="9"/>
  <c r="I91" i="5"/>
  <c r="I89" i="10"/>
  <c r="I89" i="4"/>
  <c r="I87" i="6"/>
  <c r="M87" i="6" s="1"/>
  <c r="I83" i="9"/>
  <c r="I83" i="5"/>
  <c r="I81" i="10"/>
  <c r="I81" i="4"/>
  <c r="I79" i="6"/>
  <c r="M79" i="6" s="1"/>
  <c r="I75" i="9"/>
  <c r="I75" i="5"/>
  <c r="I73" i="10"/>
  <c r="I73" i="4"/>
  <c r="I71" i="6"/>
  <c r="M71" i="6" s="1"/>
  <c r="I67" i="9"/>
  <c r="I67" i="5"/>
  <c r="I65" i="10"/>
  <c r="I65" i="4"/>
  <c r="I63" i="6"/>
  <c r="M63" i="6" s="1"/>
  <c r="I59" i="9"/>
  <c r="I59" i="5"/>
  <c r="I57" i="10"/>
  <c r="I57" i="4"/>
  <c r="I55" i="6"/>
  <c r="M55" i="6" s="1"/>
  <c r="I51" i="9"/>
  <c r="I51" i="5"/>
  <c r="I49" i="10"/>
  <c r="I49" i="4"/>
  <c r="I47" i="6"/>
  <c r="M47" i="6" s="1"/>
  <c r="I43" i="9"/>
  <c r="I43" i="5"/>
  <c r="I41" i="10"/>
  <c r="I41" i="4"/>
  <c r="I39" i="6"/>
  <c r="M39" i="6" s="1"/>
  <c r="I35" i="9"/>
  <c r="I35" i="5"/>
  <c r="I33" i="10"/>
  <c r="I33" i="4"/>
  <c r="I31" i="6"/>
  <c r="M31" i="6" s="1"/>
  <c r="I27" i="9"/>
  <c r="I27" i="5"/>
  <c r="I25" i="10"/>
  <c r="I25" i="4"/>
  <c r="I23" i="6"/>
  <c r="M23" i="6" s="1"/>
  <c r="I19" i="9"/>
  <c r="I19" i="5"/>
  <c r="I17" i="10"/>
  <c r="I13" i="8"/>
  <c r="I11" i="5"/>
  <c r="I125" i="3"/>
  <c r="I121" i="3"/>
  <c r="I109" i="3"/>
  <c r="I105" i="3"/>
  <c r="I93" i="3"/>
  <c r="I89" i="3"/>
  <c r="I77" i="3"/>
  <c r="I73" i="3"/>
  <c r="I61" i="3"/>
  <c r="I57" i="3"/>
  <c r="I45" i="3"/>
  <c r="I41" i="3"/>
  <c r="I29" i="3"/>
  <c r="I25" i="3"/>
  <c r="I17" i="3"/>
  <c r="K54" i="6" l="1"/>
  <c r="L54" i="6" s="1"/>
  <c r="M54" i="6"/>
  <c r="N54" i="6" s="1"/>
  <c r="D50" i="15" s="1"/>
  <c r="M74" i="6"/>
  <c r="N74" i="6" s="1"/>
  <c r="D70" i="15" s="1"/>
  <c r="K37" i="6"/>
  <c r="L37" i="6" s="1"/>
  <c r="K45" i="5"/>
  <c r="L45" i="5" s="1"/>
  <c r="M116" i="5"/>
  <c r="N116" i="5" s="1"/>
  <c r="C112" i="15" s="1"/>
  <c r="K131" i="7"/>
  <c r="L131" i="7" s="1"/>
  <c r="K53" i="12"/>
  <c r="L53" i="12" s="1"/>
  <c r="M125" i="6"/>
  <c r="N125" i="6" s="1"/>
  <c r="D121" i="15" s="1"/>
  <c r="M67" i="6"/>
  <c r="N67" i="6" s="1"/>
  <c r="D63" i="15" s="1"/>
  <c r="M65" i="6"/>
  <c r="N65" i="6" s="1"/>
  <c r="D61" i="15" s="1"/>
  <c r="M18" i="6"/>
  <c r="N18" i="6" s="1"/>
  <c r="D14" i="15" s="1"/>
  <c r="M60" i="6"/>
  <c r="N60" i="6" s="1"/>
  <c r="D56" i="15" s="1"/>
  <c r="K56" i="3"/>
  <c r="L56" i="3" s="1"/>
  <c r="K120" i="3"/>
  <c r="L120" i="3" s="1"/>
  <c r="K18" i="3"/>
  <c r="L18" i="3" s="1"/>
  <c r="K50" i="3"/>
  <c r="L50" i="3" s="1"/>
  <c r="K82" i="3"/>
  <c r="L82" i="3" s="1"/>
  <c r="K114" i="3"/>
  <c r="L114" i="3" s="1"/>
  <c r="K9" i="5"/>
  <c r="L9" i="5" s="1"/>
  <c r="K7" i="6"/>
  <c r="L7" i="6" s="1"/>
  <c r="M47" i="10"/>
  <c r="N47" i="10" s="1"/>
  <c r="H43" i="15" s="1"/>
  <c r="K55" i="4"/>
  <c r="L55" i="4" s="1"/>
  <c r="M75" i="7"/>
  <c r="E71" i="15" s="1"/>
  <c r="K85" i="5"/>
  <c r="L85" i="5" s="1"/>
  <c r="M101" i="8"/>
  <c r="N101" i="8" s="1"/>
  <c r="F97" i="15" s="1"/>
  <c r="M12" i="5"/>
  <c r="N12" i="5" s="1"/>
  <c r="C8" i="15" s="1"/>
  <c r="M20" i="5"/>
  <c r="N20" i="5" s="1"/>
  <c r="C16" i="15" s="1"/>
  <c r="M84" i="5"/>
  <c r="N84" i="5" s="1"/>
  <c r="C80" i="15" s="1"/>
  <c r="M80" i="4"/>
  <c r="N80" i="4" s="1"/>
  <c r="B76" i="15" s="1"/>
  <c r="M96" i="4"/>
  <c r="N96" i="4" s="1"/>
  <c r="B92" i="15" s="1"/>
  <c r="M55" i="5"/>
  <c r="N55" i="5" s="1"/>
  <c r="C51" i="15" s="1"/>
  <c r="M79" i="9"/>
  <c r="N79" i="9" s="1"/>
  <c r="G75" i="15" s="1"/>
  <c r="M111" i="5"/>
  <c r="N111" i="5" s="1"/>
  <c r="C107" i="15" s="1"/>
  <c r="M22" i="9"/>
  <c r="N22" i="9" s="1"/>
  <c r="G18" i="15" s="1"/>
  <c r="K38" i="9"/>
  <c r="L38" i="9" s="1"/>
  <c r="M86" i="9"/>
  <c r="N86" i="9" s="1"/>
  <c r="G82" i="15" s="1"/>
  <c r="K102" i="9"/>
  <c r="L102" i="9" s="1"/>
  <c r="M34" i="5"/>
  <c r="N34" i="5" s="1"/>
  <c r="C30" i="15" s="1"/>
  <c r="K38" i="5"/>
  <c r="L38" i="5" s="1"/>
  <c r="K42" i="4"/>
  <c r="L42" i="4" s="1"/>
  <c r="K50" i="6"/>
  <c r="L50" i="6" s="1"/>
  <c r="K62" i="4"/>
  <c r="L62" i="4" s="1"/>
  <c r="K78" i="10"/>
  <c r="L78" i="10" s="1"/>
  <c r="K82" i="5"/>
  <c r="L82" i="5" s="1"/>
  <c r="M84" i="7"/>
  <c r="E80" i="15" s="1"/>
  <c r="K86" i="6"/>
  <c r="L86" i="6" s="1"/>
  <c r="K90" i="5"/>
  <c r="L90" i="5" s="1"/>
  <c r="K92" i="7"/>
  <c r="L92" i="7" s="1"/>
  <c r="K18" i="6"/>
  <c r="L18" i="6" s="1"/>
  <c r="K12" i="3"/>
  <c r="L12" i="3" s="1"/>
  <c r="K76" i="3"/>
  <c r="L76" i="3" s="1"/>
  <c r="K127" i="9"/>
  <c r="L127" i="9" s="1"/>
  <c r="K11" i="10"/>
  <c r="L11" i="10" s="1"/>
  <c r="K45" i="7"/>
  <c r="L45" i="7" s="1"/>
  <c r="K67" i="6"/>
  <c r="L67" i="6" s="1"/>
  <c r="K127" i="10"/>
  <c r="L127" i="10" s="1"/>
  <c r="K20" i="6"/>
  <c r="L20" i="6" s="1"/>
  <c r="K100" i="6"/>
  <c r="L100" i="6" s="1"/>
  <c r="K99" i="7"/>
  <c r="L99" i="7" s="1"/>
  <c r="K58" i="6"/>
  <c r="L58" i="6" s="1"/>
  <c r="M58" i="6"/>
  <c r="N58" i="6" s="1"/>
  <c r="D54" i="15" s="1"/>
  <c r="K55" i="12"/>
  <c r="L55" i="12" s="1"/>
  <c r="M68" i="11"/>
  <c r="N68" i="11" s="1"/>
  <c r="I64" i="15" s="1"/>
  <c r="K108" i="11"/>
  <c r="L108" i="11" s="1"/>
  <c r="K120" i="11"/>
  <c r="L120" i="11" s="1"/>
  <c r="K66" i="11"/>
  <c r="L66" i="11" s="1"/>
  <c r="K98" i="11"/>
  <c r="L98" i="11" s="1"/>
  <c r="K130" i="11"/>
  <c r="L130" i="11" s="1"/>
  <c r="M53" i="6"/>
  <c r="N53" i="6" s="1"/>
  <c r="D49" i="15" s="1"/>
  <c r="M85" i="6"/>
  <c r="N85" i="6" s="1"/>
  <c r="D81" i="15" s="1"/>
  <c r="M109" i="6"/>
  <c r="N109" i="6" s="1"/>
  <c r="D105" i="15" s="1"/>
  <c r="M84" i="6"/>
  <c r="N84" i="6" s="1"/>
  <c r="D80" i="15" s="1"/>
  <c r="M108" i="6"/>
  <c r="N108" i="6" s="1"/>
  <c r="D104" i="15" s="1"/>
  <c r="N62" i="6"/>
  <c r="D58" i="15" s="1"/>
  <c r="M62" i="6"/>
  <c r="K21" i="6"/>
  <c r="L21" i="6" s="1"/>
  <c r="M18" i="4"/>
  <c r="N18" i="4" s="1"/>
  <c r="B14" i="15" s="1"/>
  <c r="M36" i="5"/>
  <c r="N36" i="5" s="1"/>
  <c r="C32" i="15" s="1"/>
  <c r="M6" i="7"/>
  <c r="E2" i="15" s="1"/>
  <c r="M40" i="7"/>
  <c r="E36" i="15" s="1"/>
  <c r="K50" i="5"/>
  <c r="L50" i="5" s="1"/>
  <c r="K86" i="5"/>
  <c r="L86" i="5" s="1"/>
  <c r="K69" i="6"/>
  <c r="L69" i="6" s="1"/>
  <c r="M14" i="5"/>
  <c r="N14" i="5" s="1"/>
  <c r="C10" i="15" s="1"/>
  <c r="M7" i="3"/>
  <c r="N7" i="3" s="1"/>
  <c r="A3" i="15" s="1"/>
  <c r="M100" i="5"/>
  <c r="N100" i="5" s="1"/>
  <c r="C96" i="15" s="1"/>
  <c r="M128" i="4"/>
  <c r="N128" i="4" s="1"/>
  <c r="B124" i="15" s="1"/>
  <c r="K34" i="6"/>
  <c r="L34" i="6" s="1"/>
  <c r="K36" i="7"/>
  <c r="L36" i="7" s="1"/>
  <c r="M52" i="7"/>
  <c r="E48" i="15" s="1"/>
  <c r="M66" i="8"/>
  <c r="N66" i="8" s="1"/>
  <c r="F62" i="15" s="1"/>
  <c r="K74" i="6"/>
  <c r="L74" i="6" s="1"/>
  <c r="K82" i="6"/>
  <c r="L82" i="6" s="1"/>
  <c r="M88" i="7"/>
  <c r="E84" i="15" s="1"/>
  <c r="K22" i="6"/>
  <c r="L22" i="6" s="1"/>
  <c r="K125" i="6"/>
  <c r="L125" i="6" s="1"/>
  <c r="M60" i="5"/>
  <c r="N60" i="5" s="1"/>
  <c r="C56" i="15" s="1"/>
  <c r="M108" i="5"/>
  <c r="N108" i="5" s="1"/>
  <c r="C104" i="15" s="1"/>
  <c r="M125" i="5"/>
  <c r="N125" i="5" s="1"/>
  <c r="C121" i="15" s="1"/>
  <c r="M10" i="9"/>
  <c r="N10" i="9" s="1"/>
  <c r="G6" i="15" s="1"/>
  <c r="M42" i="9"/>
  <c r="N42" i="9" s="1"/>
  <c r="G38" i="15" s="1"/>
  <c r="M74" i="9"/>
  <c r="N74" i="9" s="1"/>
  <c r="G70" i="15" s="1"/>
  <c r="M106" i="9"/>
  <c r="N106" i="9" s="1"/>
  <c r="G102" i="15" s="1"/>
  <c r="M34" i="8"/>
  <c r="N34" i="8" s="1"/>
  <c r="F30" i="15" s="1"/>
  <c r="K68" i="7"/>
  <c r="L68" i="7" s="1"/>
  <c r="M70" i="8"/>
  <c r="N70" i="8" s="1"/>
  <c r="F66" i="15" s="1"/>
  <c r="K10" i="4"/>
  <c r="L10" i="4" s="1"/>
  <c r="M18" i="5"/>
  <c r="N18" i="5" s="1"/>
  <c r="C14" i="15" s="1"/>
  <c r="M76" i="5"/>
  <c r="N76" i="5" s="1"/>
  <c r="C72" i="15" s="1"/>
  <c r="M95" i="5"/>
  <c r="N95" i="5" s="1"/>
  <c r="C91" i="15" s="1"/>
  <c r="K44" i="7"/>
  <c r="L44" i="7" s="1"/>
  <c r="K66" i="5"/>
  <c r="L66" i="5" s="1"/>
  <c r="M74" i="10"/>
  <c r="N74" i="10" s="1"/>
  <c r="H70" i="15" s="1"/>
  <c r="K80" i="7"/>
  <c r="L80" i="7" s="1"/>
  <c r="M82" i="8"/>
  <c r="N82" i="8" s="1"/>
  <c r="F78" i="15" s="1"/>
  <c r="M124" i="5"/>
  <c r="N124" i="5" s="1"/>
  <c r="C120" i="15" s="1"/>
  <c r="M26" i="9"/>
  <c r="N26" i="9" s="1"/>
  <c r="G22" i="15" s="1"/>
  <c r="M58" i="9"/>
  <c r="N58" i="9" s="1"/>
  <c r="G54" i="15" s="1"/>
  <c r="M90" i="9"/>
  <c r="N90" i="9" s="1"/>
  <c r="G86" i="15" s="1"/>
  <c r="M122" i="9"/>
  <c r="N122" i="9" s="1"/>
  <c r="G118" i="15" s="1"/>
  <c r="M42" i="8"/>
  <c r="N42" i="8" s="1"/>
  <c r="F38" i="15" s="1"/>
  <c r="M58" i="10"/>
  <c r="N58" i="10" s="1"/>
  <c r="H54" i="15" s="1"/>
  <c r="M78" i="8"/>
  <c r="N78" i="8" s="1"/>
  <c r="F74" i="15" s="1"/>
  <c r="M82" i="10"/>
  <c r="N82" i="10" s="1"/>
  <c r="H78" i="15" s="1"/>
  <c r="M94" i="8"/>
  <c r="N94" i="8" s="1"/>
  <c r="F90" i="15" s="1"/>
  <c r="M46" i="10"/>
  <c r="N46" i="10" s="1"/>
  <c r="H42" i="15" s="1"/>
  <c r="M54" i="10"/>
  <c r="N54" i="10" s="1"/>
  <c r="H50" i="15" s="1"/>
  <c r="M62" i="10"/>
  <c r="N62" i="10" s="1"/>
  <c r="H58" i="15" s="1"/>
  <c r="M8" i="12"/>
  <c r="N8" i="12" s="1"/>
  <c r="J4" i="15" s="1"/>
  <c r="K8" i="12"/>
  <c r="L8" i="12" s="1"/>
  <c r="M12" i="12"/>
  <c r="N12" i="12" s="1"/>
  <c r="J8" i="15" s="1"/>
  <c r="K12" i="12"/>
  <c r="L12" i="12" s="1"/>
  <c r="M16" i="12"/>
  <c r="N16" i="12" s="1"/>
  <c r="J12" i="15" s="1"/>
  <c r="K16" i="12"/>
  <c r="L16" i="12" s="1"/>
  <c r="M20" i="12"/>
  <c r="N20" i="12" s="1"/>
  <c r="J16" i="15" s="1"/>
  <c r="K20" i="12"/>
  <c r="L20" i="12" s="1"/>
  <c r="M24" i="12"/>
  <c r="N24" i="12" s="1"/>
  <c r="J20" i="15" s="1"/>
  <c r="K24" i="12"/>
  <c r="L24" i="12" s="1"/>
  <c r="M28" i="12"/>
  <c r="N28" i="12" s="1"/>
  <c r="J24" i="15" s="1"/>
  <c r="K28" i="12"/>
  <c r="L28" i="12" s="1"/>
  <c r="M32" i="12"/>
  <c r="N32" i="12" s="1"/>
  <c r="J28" i="15" s="1"/>
  <c r="K32" i="12"/>
  <c r="L32" i="12" s="1"/>
  <c r="M36" i="12"/>
  <c r="N36" i="12" s="1"/>
  <c r="J32" i="15" s="1"/>
  <c r="K36" i="12"/>
  <c r="L36" i="12" s="1"/>
  <c r="M40" i="12"/>
  <c r="N40" i="12" s="1"/>
  <c r="J36" i="15" s="1"/>
  <c r="K40" i="12"/>
  <c r="L40" i="12" s="1"/>
  <c r="M44" i="12"/>
  <c r="N44" i="12" s="1"/>
  <c r="J40" i="15" s="1"/>
  <c r="K44" i="12"/>
  <c r="L44" i="12" s="1"/>
  <c r="M48" i="12"/>
  <c r="N48" i="12" s="1"/>
  <c r="J44" i="15" s="1"/>
  <c r="K48" i="12"/>
  <c r="L48" i="12" s="1"/>
  <c r="M52" i="12"/>
  <c r="N52" i="12" s="1"/>
  <c r="J48" i="15" s="1"/>
  <c r="K52" i="12"/>
  <c r="L52" i="12" s="1"/>
  <c r="M58" i="12"/>
  <c r="N58" i="12" s="1"/>
  <c r="J54" i="15" s="1"/>
  <c r="K58" i="12"/>
  <c r="L58" i="12" s="1"/>
  <c r="M66" i="12"/>
  <c r="N66" i="12" s="1"/>
  <c r="J62" i="15" s="1"/>
  <c r="K66" i="12"/>
  <c r="L66" i="12" s="1"/>
  <c r="M74" i="12"/>
  <c r="N74" i="12" s="1"/>
  <c r="J70" i="15" s="1"/>
  <c r="K74" i="12"/>
  <c r="L74" i="12" s="1"/>
  <c r="M82" i="12"/>
  <c r="N82" i="12" s="1"/>
  <c r="J78" i="15" s="1"/>
  <c r="K82" i="12"/>
  <c r="L82" i="12" s="1"/>
  <c r="M90" i="12"/>
  <c r="N90" i="12" s="1"/>
  <c r="J86" i="15" s="1"/>
  <c r="K90" i="12"/>
  <c r="L90" i="12" s="1"/>
  <c r="M98" i="12"/>
  <c r="N98" i="12" s="1"/>
  <c r="J94" i="15" s="1"/>
  <c r="K98" i="12"/>
  <c r="L98" i="12" s="1"/>
  <c r="M106" i="12"/>
  <c r="N106" i="12" s="1"/>
  <c r="J102" i="15" s="1"/>
  <c r="K106" i="12"/>
  <c r="L106" i="12" s="1"/>
  <c r="M114" i="12"/>
  <c r="N114" i="12" s="1"/>
  <c r="J110" i="15" s="1"/>
  <c r="K114" i="12"/>
  <c r="L114" i="12" s="1"/>
  <c r="M122" i="12"/>
  <c r="N122" i="12" s="1"/>
  <c r="J118" i="15" s="1"/>
  <c r="K122" i="12"/>
  <c r="L122" i="12" s="1"/>
  <c r="M130" i="12"/>
  <c r="N130" i="12" s="1"/>
  <c r="J126" i="15" s="1"/>
  <c r="K130" i="12"/>
  <c r="L130" i="12" s="1"/>
  <c r="M61" i="12"/>
  <c r="N61" i="12" s="1"/>
  <c r="J57" i="15" s="1"/>
  <c r="K61" i="12"/>
  <c r="L61" i="12" s="1"/>
  <c r="M69" i="12"/>
  <c r="N69" i="12" s="1"/>
  <c r="J65" i="15" s="1"/>
  <c r="K69" i="12"/>
  <c r="L69" i="12" s="1"/>
  <c r="M77" i="12"/>
  <c r="N77" i="12" s="1"/>
  <c r="J73" i="15" s="1"/>
  <c r="K77" i="12"/>
  <c r="L77" i="12" s="1"/>
  <c r="M85" i="12"/>
  <c r="N85" i="12" s="1"/>
  <c r="J81" i="15" s="1"/>
  <c r="K85" i="12"/>
  <c r="L85" i="12" s="1"/>
  <c r="M93" i="12"/>
  <c r="N93" i="12" s="1"/>
  <c r="J89" i="15" s="1"/>
  <c r="K93" i="12"/>
  <c r="L93" i="12" s="1"/>
  <c r="M101" i="12"/>
  <c r="N101" i="12" s="1"/>
  <c r="J97" i="15" s="1"/>
  <c r="K101" i="12"/>
  <c r="L101" i="12" s="1"/>
  <c r="M109" i="12"/>
  <c r="N109" i="12" s="1"/>
  <c r="J105" i="15" s="1"/>
  <c r="K109" i="12"/>
  <c r="L109" i="12" s="1"/>
  <c r="M117" i="12"/>
  <c r="N117" i="12" s="1"/>
  <c r="J113" i="15" s="1"/>
  <c r="K117" i="12"/>
  <c r="L117" i="12" s="1"/>
  <c r="M125" i="12"/>
  <c r="N125" i="12" s="1"/>
  <c r="J121" i="15" s="1"/>
  <c r="K125" i="12"/>
  <c r="L125" i="12" s="1"/>
  <c r="M10" i="12"/>
  <c r="N10" i="12" s="1"/>
  <c r="J6" i="15" s="1"/>
  <c r="K10" i="12"/>
  <c r="L10" i="12" s="1"/>
  <c r="M14" i="12"/>
  <c r="N14" i="12" s="1"/>
  <c r="J10" i="15" s="1"/>
  <c r="K14" i="12"/>
  <c r="L14" i="12" s="1"/>
  <c r="M18" i="12"/>
  <c r="N18" i="12" s="1"/>
  <c r="J14" i="15" s="1"/>
  <c r="K18" i="12"/>
  <c r="L18" i="12" s="1"/>
  <c r="M22" i="12"/>
  <c r="N22" i="12" s="1"/>
  <c r="J18" i="15" s="1"/>
  <c r="K22" i="12"/>
  <c r="L22" i="12" s="1"/>
  <c r="M26" i="12"/>
  <c r="N26" i="12" s="1"/>
  <c r="J22" i="15" s="1"/>
  <c r="K26" i="12"/>
  <c r="L26" i="12" s="1"/>
  <c r="M30" i="12"/>
  <c r="N30" i="12" s="1"/>
  <c r="J26" i="15" s="1"/>
  <c r="K30" i="12"/>
  <c r="L30" i="12" s="1"/>
  <c r="M34" i="12"/>
  <c r="N34" i="12" s="1"/>
  <c r="J30" i="15" s="1"/>
  <c r="K34" i="12"/>
  <c r="L34" i="12" s="1"/>
  <c r="M38" i="12"/>
  <c r="N38" i="12" s="1"/>
  <c r="J34" i="15" s="1"/>
  <c r="K38" i="12"/>
  <c r="L38" i="12" s="1"/>
  <c r="M42" i="12"/>
  <c r="N42" i="12" s="1"/>
  <c r="J38" i="15" s="1"/>
  <c r="K42" i="12"/>
  <c r="L42" i="12" s="1"/>
  <c r="M46" i="12"/>
  <c r="N46" i="12" s="1"/>
  <c r="J42" i="15" s="1"/>
  <c r="K46" i="12"/>
  <c r="L46" i="12" s="1"/>
  <c r="M50" i="12"/>
  <c r="N50" i="12" s="1"/>
  <c r="J46" i="15" s="1"/>
  <c r="K50" i="12"/>
  <c r="L50" i="12" s="1"/>
  <c r="M54" i="12"/>
  <c r="N54" i="12" s="1"/>
  <c r="J50" i="15" s="1"/>
  <c r="K54" i="12"/>
  <c r="L54" i="12" s="1"/>
  <c r="M62" i="12"/>
  <c r="N62" i="12" s="1"/>
  <c r="J58" i="15" s="1"/>
  <c r="K62" i="12"/>
  <c r="L62" i="12" s="1"/>
  <c r="M70" i="12"/>
  <c r="N70" i="12" s="1"/>
  <c r="J66" i="15" s="1"/>
  <c r="K70" i="12"/>
  <c r="L70" i="12" s="1"/>
  <c r="M78" i="12"/>
  <c r="N78" i="12" s="1"/>
  <c r="J74" i="15" s="1"/>
  <c r="K78" i="12"/>
  <c r="L78" i="12" s="1"/>
  <c r="M86" i="12"/>
  <c r="N86" i="12" s="1"/>
  <c r="J82" i="15" s="1"/>
  <c r="K86" i="12"/>
  <c r="L86" i="12" s="1"/>
  <c r="M94" i="12"/>
  <c r="N94" i="12" s="1"/>
  <c r="J90" i="15" s="1"/>
  <c r="K94" i="12"/>
  <c r="L94" i="12" s="1"/>
  <c r="M102" i="12"/>
  <c r="N102" i="12" s="1"/>
  <c r="J98" i="15" s="1"/>
  <c r="K102" i="12"/>
  <c r="L102" i="12" s="1"/>
  <c r="M110" i="12"/>
  <c r="N110" i="12" s="1"/>
  <c r="J106" i="15" s="1"/>
  <c r="K110" i="12"/>
  <c r="L110" i="12" s="1"/>
  <c r="M118" i="12"/>
  <c r="N118" i="12" s="1"/>
  <c r="J114" i="15" s="1"/>
  <c r="K118" i="12"/>
  <c r="L118" i="12" s="1"/>
  <c r="M126" i="12"/>
  <c r="N126" i="12" s="1"/>
  <c r="J122" i="15" s="1"/>
  <c r="K126" i="12"/>
  <c r="L126" i="12" s="1"/>
  <c r="M57" i="12"/>
  <c r="N57" i="12" s="1"/>
  <c r="J53" i="15" s="1"/>
  <c r="K57" i="12"/>
  <c r="L57" i="12" s="1"/>
  <c r="M65" i="12"/>
  <c r="N65" i="12" s="1"/>
  <c r="J61" i="15" s="1"/>
  <c r="K65" i="12"/>
  <c r="L65" i="12" s="1"/>
  <c r="M73" i="12"/>
  <c r="N73" i="12" s="1"/>
  <c r="J69" i="15" s="1"/>
  <c r="K73" i="12"/>
  <c r="L73" i="12" s="1"/>
  <c r="M81" i="12"/>
  <c r="N81" i="12" s="1"/>
  <c r="J77" i="15" s="1"/>
  <c r="K81" i="12"/>
  <c r="L81" i="12" s="1"/>
  <c r="M89" i="12"/>
  <c r="N89" i="12" s="1"/>
  <c r="J85" i="15" s="1"/>
  <c r="K89" i="12"/>
  <c r="L89" i="12" s="1"/>
  <c r="M97" i="12"/>
  <c r="N97" i="12" s="1"/>
  <c r="J93" i="15" s="1"/>
  <c r="K97" i="12"/>
  <c r="L97" i="12" s="1"/>
  <c r="M105" i="12"/>
  <c r="N105" i="12" s="1"/>
  <c r="J101" i="15" s="1"/>
  <c r="K105" i="12"/>
  <c r="L105" i="12" s="1"/>
  <c r="M113" i="12"/>
  <c r="N113" i="12" s="1"/>
  <c r="J109" i="15" s="1"/>
  <c r="K113" i="12"/>
  <c r="L113" i="12" s="1"/>
  <c r="M121" i="12"/>
  <c r="N121" i="12" s="1"/>
  <c r="J117" i="15" s="1"/>
  <c r="K121" i="12"/>
  <c r="L121" i="12" s="1"/>
  <c r="M129" i="12"/>
  <c r="N129" i="12" s="1"/>
  <c r="J125" i="15" s="1"/>
  <c r="K129" i="12"/>
  <c r="L129" i="12" s="1"/>
  <c r="M129" i="3"/>
  <c r="N129" i="3" s="1"/>
  <c r="A125" i="15" s="1"/>
  <c r="M41" i="3"/>
  <c r="N41" i="3" s="1"/>
  <c r="A37" i="15" s="1"/>
  <c r="K41" i="3"/>
  <c r="L41" i="3" s="1"/>
  <c r="M73" i="3"/>
  <c r="N73" i="3" s="1"/>
  <c r="A69" i="15" s="1"/>
  <c r="K73" i="3"/>
  <c r="L73" i="3" s="1"/>
  <c r="M105" i="3"/>
  <c r="N105" i="3" s="1"/>
  <c r="A101" i="15" s="1"/>
  <c r="K105" i="3"/>
  <c r="L105" i="3" s="1"/>
  <c r="M11" i="5"/>
  <c r="N11" i="5" s="1"/>
  <c r="C7" i="15" s="1"/>
  <c r="K11" i="5"/>
  <c r="L11" i="5" s="1"/>
  <c r="M17" i="10"/>
  <c r="N17" i="10" s="1"/>
  <c r="H13" i="15" s="1"/>
  <c r="K17" i="10"/>
  <c r="L17" i="10" s="1"/>
  <c r="M25" i="4"/>
  <c r="N25" i="4" s="1"/>
  <c r="B21" i="15" s="1"/>
  <c r="K25" i="4"/>
  <c r="L25" i="4" s="1"/>
  <c r="N31" i="6"/>
  <c r="D27" i="15" s="1"/>
  <c r="K31" i="6"/>
  <c r="L31" i="6" s="1"/>
  <c r="M35" i="9"/>
  <c r="N35" i="9" s="1"/>
  <c r="G31" i="15" s="1"/>
  <c r="K35" i="9"/>
  <c r="L35" i="9" s="1"/>
  <c r="M43" i="5"/>
  <c r="N43" i="5" s="1"/>
  <c r="C39" i="15" s="1"/>
  <c r="K43" i="5"/>
  <c r="L43" i="5" s="1"/>
  <c r="N47" i="6"/>
  <c r="D43" i="15" s="1"/>
  <c r="K47" i="6"/>
  <c r="L47" i="6" s="1"/>
  <c r="M51" i="9"/>
  <c r="N51" i="9" s="1"/>
  <c r="G47" i="15" s="1"/>
  <c r="K51" i="9"/>
  <c r="L51" i="9" s="1"/>
  <c r="M59" i="5"/>
  <c r="N59" i="5" s="1"/>
  <c r="C55" i="15" s="1"/>
  <c r="K59" i="5"/>
  <c r="L59" i="5" s="1"/>
  <c r="M65" i="10"/>
  <c r="N65" i="10" s="1"/>
  <c r="H61" i="15" s="1"/>
  <c r="K65" i="10"/>
  <c r="L65" i="10" s="1"/>
  <c r="M73" i="4"/>
  <c r="N73" i="4" s="1"/>
  <c r="B69" i="15" s="1"/>
  <c r="K73" i="4"/>
  <c r="L73" i="4" s="1"/>
  <c r="N79" i="6"/>
  <c r="D75" i="15" s="1"/>
  <c r="K79" i="6"/>
  <c r="L79" i="6" s="1"/>
  <c r="M83" i="9"/>
  <c r="N83" i="9" s="1"/>
  <c r="G79" i="15" s="1"/>
  <c r="K83" i="9"/>
  <c r="L83" i="9" s="1"/>
  <c r="M89" i="4"/>
  <c r="N89" i="4" s="1"/>
  <c r="B85" i="15" s="1"/>
  <c r="K89" i="4"/>
  <c r="L89" i="4" s="1"/>
  <c r="M101" i="7"/>
  <c r="E97" i="15" s="1"/>
  <c r="K101" i="7"/>
  <c r="L101" i="7" s="1"/>
  <c r="M117" i="7"/>
  <c r="E113" i="15" s="1"/>
  <c r="K117" i="7"/>
  <c r="L117" i="7" s="1"/>
  <c r="M19" i="3"/>
  <c r="N19" i="3" s="1"/>
  <c r="A15" i="15" s="1"/>
  <c r="K19" i="3"/>
  <c r="L19" i="3" s="1"/>
  <c r="M51" i="3"/>
  <c r="N51" i="3" s="1"/>
  <c r="A47" i="15" s="1"/>
  <c r="K51" i="3"/>
  <c r="L51" i="3" s="1"/>
  <c r="M83" i="3"/>
  <c r="N83" i="3" s="1"/>
  <c r="A79" i="15" s="1"/>
  <c r="K83" i="3"/>
  <c r="L83" i="3" s="1"/>
  <c r="M99" i="3"/>
  <c r="N99" i="3" s="1"/>
  <c r="A95" i="15" s="1"/>
  <c r="K99" i="3"/>
  <c r="L99" i="3" s="1"/>
  <c r="M131" i="3"/>
  <c r="N131" i="3" s="1"/>
  <c r="A127" i="15" s="1"/>
  <c r="K131" i="3"/>
  <c r="L131" i="3" s="1"/>
  <c r="M14" i="10"/>
  <c r="N14" i="10" s="1"/>
  <c r="H10" i="15" s="1"/>
  <c r="K14" i="10"/>
  <c r="L14" i="10" s="1"/>
  <c r="M22" i="5"/>
  <c r="N22" i="5" s="1"/>
  <c r="C18" i="15" s="1"/>
  <c r="K22" i="5"/>
  <c r="L22" i="5" s="1"/>
  <c r="N26" i="6"/>
  <c r="D22" i="15" s="1"/>
  <c r="K26" i="6"/>
  <c r="L26" i="6" s="1"/>
  <c r="M30" i="4"/>
  <c r="N30" i="4" s="1"/>
  <c r="B26" i="15" s="1"/>
  <c r="K30" i="4"/>
  <c r="L30" i="4" s="1"/>
  <c r="M8" i="4"/>
  <c r="N8" i="4" s="1"/>
  <c r="B4" i="15" s="1"/>
  <c r="K8" i="4"/>
  <c r="L8" i="4" s="1"/>
  <c r="M12" i="4"/>
  <c r="N12" i="4" s="1"/>
  <c r="B8" i="15" s="1"/>
  <c r="K12" i="4"/>
  <c r="L12" i="4" s="1"/>
  <c r="N16" i="6"/>
  <c r="D12" i="15" s="1"/>
  <c r="K16" i="6"/>
  <c r="L16" i="6" s="1"/>
  <c r="M20" i="8"/>
  <c r="N20" i="8" s="1"/>
  <c r="F16" i="15" s="1"/>
  <c r="K20" i="8"/>
  <c r="L20" i="8" s="1"/>
  <c r="M26" i="7"/>
  <c r="E22" i="15" s="1"/>
  <c r="K26" i="7"/>
  <c r="L26" i="7" s="1"/>
  <c r="M28" i="8"/>
  <c r="N28" i="8" s="1"/>
  <c r="F24" i="15" s="1"/>
  <c r="K28" i="8"/>
  <c r="L28" i="8" s="1"/>
  <c r="M34" i="7"/>
  <c r="E30" i="15" s="1"/>
  <c r="K34" i="7"/>
  <c r="L34" i="7" s="1"/>
  <c r="M40" i="5"/>
  <c r="N40" i="5" s="1"/>
  <c r="C36" i="15" s="1"/>
  <c r="K40" i="5"/>
  <c r="L40" i="5" s="1"/>
  <c r="M44" i="5"/>
  <c r="N44" i="5" s="1"/>
  <c r="C40" i="15" s="1"/>
  <c r="K44" i="5"/>
  <c r="L44" i="5" s="1"/>
  <c r="M48" i="5"/>
  <c r="N48" i="5" s="1"/>
  <c r="C44" i="15" s="1"/>
  <c r="K48" i="5"/>
  <c r="L48" i="5" s="1"/>
  <c r="M52" i="5"/>
  <c r="N52" i="5" s="1"/>
  <c r="C48" i="15" s="1"/>
  <c r="K52" i="5"/>
  <c r="L52" i="5" s="1"/>
  <c r="M58" i="7"/>
  <c r="E54" i="15" s="1"/>
  <c r="K58" i="7"/>
  <c r="L58" i="7" s="1"/>
  <c r="N64" i="6"/>
  <c r="D60" i="15" s="1"/>
  <c r="K64" i="6"/>
  <c r="L64" i="6" s="1"/>
  <c r="M72" i="5"/>
  <c r="N72" i="5" s="1"/>
  <c r="C68" i="15" s="1"/>
  <c r="K72" i="5"/>
  <c r="L72" i="5" s="1"/>
  <c r="M72" i="8"/>
  <c r="N72" i="8" s="1"/>
  <c r="F68" i="15" s="1"/>
  <c r="K72" i="8"/>
  <c r="L72" i="8" s="1"/>
  <c r="M80" i="5"/>
  <c r="N80" i="5" s="1"/>
  <c r="C76" i="15" s="1"/>
  <c r="K80" i="5"/>
  <c r="L80" i="5" s="1"/>
  <c r="M84" i="4"/>
  <c r="N84" i="4" s="1"/>
  <c r="B80" i="15" s="1"/>
  <c r="K84" i="4"/>
  <c r="L84" i="4" s="1"/>
  <c r="M88" i="8"/>
  <c r="N88" i="8" s="1"/>
  <c r="F84" i="15" s="1"/>
  <c r="K88" i="8"/>
  <c r="L88" i="8" s="1"/>
  <c r="M96" i="5"/>
  <c r="N96" i="5" s="1"/>
  <c r="C92" i="15" s="1"/>
  <c r="K96" i="5"/>
  <c r="L96" i="5" s="1"/>
  <c r="M96" i="8"/>
  <c r="N96" i="8" s="1"/>
  <c r="F92" i="15" s="1"/>
  <c r="K96" i="8"/>
  <c r="L96" i="8" s="1"/>
  <c r="M104" i="5"/>
  <c r="N104" i="5" s="1"/>
  <c r="C100" i="15" s="1"/>
  <c r="K104" i="5"/>
  <c r="L104" i="5" s="1"/>
  <c r="M108" i="4"/>
  <c r="N108" i="4" s="1"/>
  <c r="B104" i="15" s="1"/>
  <c r="K108" i="4"/>
  <c r="L108" i="4" s="1"/>
  <c r="M112" i="10"/>
  <c r="N112" i="10" s="1"/>
  <c r="H108" i="15" s="1"/>
  <c r="K112" i="10"/>
  <c r="L112" i="10" s="1"/>
  <c r="M120" i="5"/>
  <c r="N120" i="5" s="1"/>
  <c r="C116" i="15" s="1"/>
  <c r="K120" i="5"/>
  <c r="L120" i="5" s="1"/>
  <c r="M124" i="4"/>
  <c r="N124" i="4" s="1"/>
  <c r="B120" i="15" s="1"/>
  <c r="K124" i="4"/>
  <c r="L124" i="4" s="1"/>
  <c r="M128" i="10"/>
  <c r="N128" i="10" s="1"/>
  <c r="H124" i="15" s="1"/>
  <c r="K128" i="10"/>
  <c r="L128" i="10" s="1"/>
  <c r="M95" i="8"/>
  <c r="N95" i="8" s="1"/>
  <c r="F91" i="15" s="1"/>
  <c r="K95" i="8"/>
  <c r="L95" i="8" s="1"/>
  <c r="M103" i="8"/>
  <c r="N103" i="8" s="1"/>
  <c r="F99" i="15" s="1"/>
  <c r="K103" i="8"/>
  <c r="L103" i="8" s="1"/>
  <c r="M111" i="8"/>
  <c r="N111" i="8" s="1"/>
  <c r="F107" i="15" s="1"/>
  <c r="K111" i="8"/>
  <c r="L111" i="8" s="1"/>
  <c r="M115" i="4"/>
  <c r="N115" i="4" s="1"/>
  <c r="B111" i="15" s="1"/>
  <c r="K115" i="4"/>
  <c r="L115" i="4" s="1"/>
  <c r="M123" i="4"/>
  <c r="N123" i="4" s="1"/>
  <c r="B119" i="15" s="1"/>
  <c r="K123" i="4"/>
  <c r="L123" i="4" s="1"/>
  <c r="M129" i="4"/>
  <c r="N129" i="4" s="1"/>
  <c r="B125" i="15" s="1"/>
  <c r="K129" i="4"/>
  <c r="L129" i="4" s="1"/>
  <c r="M44" i="9"/>
  <c r="N44" i="9" s="1"/>
  <c r="G40" i="15" s="1"/>
  <c r="K44" i="9"/>
  <c r="L44" i="9" s="1"/>
  <c r="M76" i="9"/>
  <c r="N76" i="9" s="1"/>
  <c r="G72" i="15" s="1"/>
  <c r="K76" i="9"/>
  <c r="L76" i="9" s="1"/>
  <c r="M92" i="9"/>
  <c r="N92" i="9" s="1"/>
  <c r="G88" i="15" s="1"/>
  <c r="K92" i="9"/>
  <c r="L92" i="9" s="1"/>
  <c r="M11" i="4"/>
  <c r="N11" i="4" s="1"/>
  <c r="B7" i="15" s="1"/>
  <c r="K11" i="4"/>
  <c r="L11" i="4" s="1"/>
  <c r="M98" i="5"/>
  <c r="N98" i="5" s="1"/>
  <c r="C94" i="15" s="1"/>
  <c r="K98" i="5"/>
  <c r="L98" i="5" s="1"/>
  <c r="M98" i="8"/>
  <c r="N98" i="8" s="1"/>
  <c r="F94" i="15" s="1"/>
  <c r="K98" i="8"/>
  <c r="L98" i="8" s="1"/>
  <c r="M102" i="5"/>
  <c r="N102" i="5" s="1"/>
  <c r="C98" i="15" s="1"/>
  <c r="K102" i="5"/>
  <c r="L102" i="5" s="1"/>
  <c r="M104" i="7"/>
  <c r="E100" i="15" s="1"/>
  <c r="K104" i="7"/>
  <c r="L104" i="7" s="1"/>
  <c r="M106" i="8"/>
  <c r="N106" i="8" s="1"/>
  <c r="F102" i="15" s="1"/>
  <c r="K106" i="8"/>
  <c r="L106" i="8" s="1"/>
  <c r="M110" i="5"/>
  <c r="N110" i="5" s="1"/>
  <c r="C106" i="15" s="1"/>
  <c r="K110" i="5"/>
  <c r="L110" i="5" s="1"/>
  <c r="M110" i="8"/>
  <c r="N110" i="8" s="1"/>
  <c r="F106" i="15" s="1"/>
  <c r="K110" i="8"/>
  <c r="L110" i="8" s="1"/>
  <c r="M114" i="5"/>
  <c r="N114" i="5" s="1"/>
  <c r="C110" i="15" s="1"/>
  <c r="K114" i="5"/>
  <c r="L114" i="5" s="1"/>
  <c r="M116" i="7"/>
  <c r="E112" i="15" s="1"/>
  <c r="K116" i="7"/>
  <c r="L116" i="7" s="1"/>
  <c r="M118" i="8"/>
  <c r="N118" i="8" s="1"/>
  <c r="F114" i="15" s="1"/>
  <c r="K118" i="8"/>
  <c r="L118" i="8" s="1"/>
  <c r="M122" i="5"/>
  <c r="N122" i="5" s="1"/>
  <c r="C118" i="15" s="1"/>
  <c r="K122" i="5"/>
  <c r="L122" i="5" s="1"/>
  <c r="M122" i="8"/>
  <c r="N122" i="8" s="1"/>
  <c r="F118" i="15" s="1"/>
  <c r="K122" i="8"/>
  <c r="L122" i="8" s="1"/>
  <c r="M126" i="5"/>
  <c r="N126" i="5" s="1"/>
  <c r="C122" i="15" s="1"/>
  <c r="K126" i="5"/>
  <c r="L126" i="5" s="1"/>
  <c r="M128" i="7"/>
  <c r="E124" i="15" s="1"/>
  <c r="K128" i="7"/>
  <c r="L128" i="7" s="1"/>
  <c r="M130" i="5"/>
  <c r="N130" i="5" s="1"/>
  <c r="C126" i="15" s="1"/>
  <c r="K130" i="5"/>
  <c r="L130" i="5" s="1"/>
  <c r="M95" i="7"/>
  <c r="E91" i="15" s="1"/>
  <c r="K95" i="7"/>
  <c r="L95" i="7" s="1"/>
  <c r="M99" i="8"/>
  <c r="N99" i="8" s="1"/>
  <c r="F95" i="15" s="1"/>
  <c r="K99" i="8"/>
  <c r="L99" i="8" s="1"/>
  <c r="M99" i="9"/>
  <c r="N99" i="9" s="1"/>
  <c r="G95" i="15" s="1"/>
  <c r="K99" i="9"/>
  <c r="L99" i="9" s="1"/>
  <c r="M107" i="5"/>
  <c r="N107" i="5" s="1"/>
  <c r="C103" i="15" s="1"/>
  <c r="K107" i="5"/>
  <c r="L107" i="5" s="1"/>
  <c r="M111" i="7"/>
  <c r="E107" i="15" s="1"/>
  <c r="K111" i="7"/>
  <c r="L111" i="7" s="1"/>
  <c r="M111" i="10"/>
  <c r="N111" i="10" s="1"/>
  <c r="H107" i="15" s="1"/>
  <c r="K111" i="10"/>
  <c r="L111" i="10" s="1"/>
  <c r="M115" i="9"/>
  <c r="N115" i="9" s="1"/>
  <c r="G111" i="15" s="1"/>
  <c r="K115" i="9"/>
  <c r="L115" i="9" s="1"/>
  <c r="M119" i="4"/>
  <c r="N119" i="4" s="1"/>
  <c r="B115" i="15" s="1"/>
  <c r="K119" i="4"/>
  <c r="L119" i="4" s="1"/>
  <c r="N123" i="6"/>
  <c r="D119" i="15" s="1"/>
  <c r="K123" i="6"/>
  <c r="L123" i="6" s="1"/>
  <c r="M125" i="10"/>
  <c r="N125" i="10" s="1"/>
  <c r="H121" i="15" s="1"/>
  <c r="K125" i="10"/>
  <c r="L125" i="10" s="1"/>
  <c r="M129" i="8"/>
  <c r="N129" i="8" s="1"/>
  <c r="F125" i="15" s="1"/>
  <c r="K129" i="8"/>
  <c r="L129" i="8" s="1"/>
  <c r="M129" i="9"/>
  <c r="N129" i="9" s="1"/>
  <c r="G125" i="15" s="1"/>
  <c r="K129" i="9"/>
  <c r="L129" i="9" s="1"/>
  <c r="M17" i="3"/>
  <c r="N17" i="3" s="1"/>
  <c r="A13" i="15" s="1"/>
  <c r="K17" i="3"/>
  <c r="L17" i="3" s="1"/>
  <c r="M29" i="3"/>
  <c r="N29" i="3" s="1"/>
  <c r="A25" i="15" s="1"/>
  <c r="K29" i="3"/>
  <c r="L29" i="3" s="1"/>
  <c r="M45" i="3"/>
  <c r="N45" i="3" s="1"/>
  <c r="A41" i="15" s="1"/>
  <c r="K45" i="3"/>
  <c r="L45" i="3" s="1"/>
  <c r="M61" i="3"/>
  <c r="N61" i="3" s="1"/>
  <c r="A57" i="15" s="1"/>
  <c r="K61" i="3"/>
  <c r="L61" i="3" s="1"/>
  <c r="M77" i="3"/>
  <c r="N77" i="3" s="1"/>
  <c r="A73" i="15" s="1"/>
  <c r="K77" i="3"/>
  <c r="L77" i="3" s="1"/>
  <c r="M93" i="3"/>
  <c r="N93" i="3" s="1"/>
  <c r="A89" i="15" s="1"/>
  <c r="K93" i="3"/>
  <c r="L93" i="3" s="1"/>
  <c r="M109" i="3"/>
  <c r="N109" i="3" s="1"/>
  <c r="A105" i="15" s="1"/>
  <c r="K109" i="3"/>
  <c r="L109" i="3" s="1"/>
  <c r="M125" i="3"/>
  <c r="N125" i="3" s="1"/>
  <c r="A121" i="15" s="1"/>
  <c r="K125" i="3"/>
  <c r="L125" i="3" s="1"/>
  <c r="M13" i="8"/>
  <c r="N13" i="8" s="1"/>
  <c r="F9" i="15" s="1"/>
  <c r="K13" i="8"/>
  <c r="L13" i="8" s="1"/>
  <c r="M19" i="5"/>
  <c r="N19" i="5" s="1"/>
  <c r="C15" i="15" s="1"/>
  <c r="K19" i="5"/>
  <c r="L19" i="5" s="1"/>
  <c r="N23" i="6"/>
  <c r="D19" i="15" s="1"/>
  <c r="K23" i="6"/>
  <c r="L23" i="6" s="1"/>
  <c r="M25" i="10"/>
  <c r="N25" i="10" s="1"/>
  <c r="H21" i="15" s="1"/>
  <c r="K25" i="10"/>
  <c r="L25" i="10" s="1"/>
  <c r="M27" i="9"/>
  <c r="N27" i="9" s="1"/>
  <c r="G23" i="15" s="1"/>
  <c r="K27" i="9"/>
  <c r="L27" i="9" s="1"/>
  <c r="M33" i="4"/>
  <c r="N33" i="4" s="1"/>
  <c r="B29" i="15" s="1"/>
  <c r="K33" i="4"/>
  <c r="L33" i="4" s="1"/>
  <c r="M35" i="5"/>
  <c r="N35" i="5" s="1"/>
  <c r="C31" i="15" s="1"/>
  <c r="K35" i="5"/>
  <c r="L35" i="5" s="1"/>
  <c r="N39" i="6"/>
  <c r="D35" i="15" s="1"/>
  <c r="K39" i="6"/>
  <c r="L39" i="6" s="1"/>
  <c r="M41" i="10"/>
  <c r="N41" i="10" s="1"/>
  <c r="H37" i="15" s="1"/>
  <c r="K41" i="10"/>
  <c r="L41" i="10" s="1"/>
  <c r="M43" i="9"/>
  <c r="N43" i="9" s="1"/>
  <c r="G39" i="15" s="1"/>
  <c r="K43" i="9"/>
  <c r="L43" i="9" s="1"/>
  <c r="M49" i="4"/>
  <c r="N49" i="4" s="1"/>
  <c r="B45" i="15" s="1"/>
  <c r="K49" i="4"/>
  <c r="L49" i="4" s="1"/>
  <c r="M51" i="5"/>
  <c r="N51" i="5" s="1"/>
  <c r="C47" i="15" s="1"/>
  <c r="K51" i="5"/>
  <c r="L51" i="5" s="1"/>
  <c r="N55" i="6"/>
  <c r="D51" i="15" s="1"/>
  <c r="K55" i="6"/>
  <c r="L55" i="6" s="1"/>
  <c r="M57" i="10"/>
  <c r="N57" i="10" s="1"/>
  <c r="H53" i="15" s="1"/>
  <c r="K57" i="10"/>
  <c r="L57" i="10" s="1"/>
  <c r="M59" i="9"/>
  <c r="N59" i="9" s="1"/>
  <c r="G55" i="15" s="1"/>
  <c r="K59" i="9"/>
  <c r="L59" i="9" s="1"/>
  <c r="M65" i="4"/>
  <c r="N65" i="4" s="1"/>
  <c r="B61" i="15" s="1"/>
  <c r="K65" i="4"/>
  <c r="L65" i="4" s="1"/>
  <c r="M67" i="5"/>
  <c r="N67" i="5" s="1"/>
  <c r="C63" i="15" s="1"/>
  <c r="K67" i="5"/>
  <c r="L67" i="5" s="1"/>
  <c r="N71" i="6"/>
  <c r="D67" i="15" s="1"/>
  <c r="K71" i="6"/>
  <c r="L71" i="6" s="1"/>
  <c r="M73" i="10"/>
  <c r="N73" i="10" s="1"/>
  <c r="H69" i="15" s="1"/>
  <c r="K73" i="10"/>
  <c r="L73" i="10" s="1"/>
  <c r="M75" i="9"/>
  <c r="N75" i="9" s="1"/>
  <c r="G71" i="15" s="1"/>
  <c r="K75" i="9"/>
  <c r="L75" i="9" s="1"/>
  <c r="M81" i="4"/>
  <c r="N81" i="4" s="1"/>
  <c r="B77" i="15" s="1"/>
  <c r="K81" i="4"/>
  <c r="L81" i="4" s="1"/>
  <c r="M83" i="5"/>
  <c r="N83" i="5" s="1"/>
  <c r="C79" i="15" s="1"/>
  <c r="K83" i="5"/>
  <c r="L83" i="5" s="1"/>
  <c r="N87" i="6"/>
  <c r="D83" i="15" s="1"/>
  <c r="K87" i="6"/>
  <c r="L87" i="6" s="1"/>
  <c r="M89" i="10"/>
  <c r="N89" i="10" s="1"/>
  <c r="H85" i="15" s="1"/>
  <c r="K89" i="10"/>
  <c r="L89" i="10" s="1"/>
  <c r="M91" i="9"/>
  <c r="N91" i="9" s="1"/>
  <c r="G87" i="15" s="1"/>
  <c r="K91" i="9"/>
  <c r="L91" i="9" s="1"/>
  <c r="M105" i="5"/>
  <c r="N105" i="5" s="1"/>
  <c r="C101" i="15" s="1"/>
  <c r="K105" i="5"/>
  <c r="L105" i="5" s="1"/>
  <c r="M113" i="5"/>
  <c r="N113" i="5" s="1"/>
  <c r="C109" i="15" s="1"/>
  <c r="K113" i="5"/>
  <c r="L113" i="5" s="1"/>
  <c r="M121" i="5"/>
  <c r="N121" i="5" s="1"/>
  <c r="C117" i="15" s="1"/>
  <c r="K121" i="5"/>
  <c r="L121" i="5" s="1"/>
  <c r="M11" i="3"/>
  <c r="N11" i="3" s="1"/>
  <c r="A7" i="15" s="1"/>
  <c r="K11" i="3"/>
  <c r="L11" i="3" s="1"/>
  <c r="M27" i="3"/>
  <c r="N27" i="3" s="1"/>
  <c r="A23" i="15" s="1"/>
  <c r="K27" i="3"/>
  <c r="L27" i="3" s="1"/>
  <c r="M43" i="3"/>
  <c r="N43" i="3" s="1"/>
  <c r="A39" i="15" s="1"/>
  <c r="K43" i="3"/>
  <c r="L43" i="3" s="1"/>
  <c r="M59" i="3"/>
  <c r="N59" i="3" s="1"/>
  <c r="A55" i="15" s="1"/>
  <c r="K59" i="3"/>
  <c r="L59" i="3" s="1"/>
  <c r="M75" i="3"/>
  <c r="N75" i="3" s="1"/>
  <c r="A71" i="15" s="1"/>
  <c r="K75" i="3"/>
  <c r="L75" i="3" s="1"/>
  <c r="M91" i="3"/>
  <c r="N91" i="3" s="1"/>
  <c r="A87" i="15" s="1"/>
  <c r="K91" i="3"/>
  <c r="L91" i="3" s="1"/>
  <c r="M107" i="3"/>
  <c r="N107" i="3" s="1"/>
  <c r="A103" i="15" s="1"/>
  <c r="K107" i="3"/>
  <c r="L107" i="3" s="1"/>
  <c r="M123" i="3"/>
  <c r="N123" i="3" s="1"/>
  <c r="A119" i="15" s="1"/>
  <c r="K123" i="3"/>
  <c r="L123" i="3" s="1"/>
  <c r="M10" i="5"/>
  <c r="N10" i="5" s="1"/>
  <c r="C6" i="15" s="1"/>
  <c r="K10" i="5"/>
  <c r="L10" i="5" s="1"/>
  <c r="M14" i="8"/>
  <c r="N14" i="8" s="1"/>
  <c r="F10" i="15" s="1"/>
  <c r="K14" i="8"/>
  <c r="L14" i="8" s="1"/>
  <c r="M18" i="10"/>
  <c r="N18" i="10" s="1"/>
  <c r="H14" i="15" s="1"/>
  <c r="K18" i="10"/>
  <c r="L18" i="10" s="1"/>
  <c r="M22" i="4"/>
  <c r="N22" i="4" s="1"/>
  <c r="B18" i="15" s="1"/>
  <c r="K22" i="4"/>
  <c r="L22" i="4" s="1"/>
  <c r="M22" i="8"/>
  <c r="N22" i="8" s="1"/>
  <c r="F18" i="15" s="1"/>
  <c r="K22" i="8"/>
  <c r="L22" i="8" s="1"/>
  <c r="M26" i="4"/>
  <c r="N26" i="4" s="1"/>
  <c r="B22" i="15" s="1"/>
  <c r="K26" i="4"/>
  <c r="L26" i="4" s="1"/>
  <c r="M28" i="7"/>
  <c r="E24" i="15" s="1"/>
  <c r="K28" i="7"/>
  <c r="L28" i="7" s="1"/>
  <c r="M30" i="5"/>
  <c r="N30" i="5" s="1"/>
  <c r="C26" i="15" s="1"/>
  <c r="K30" i="5"/>
  <c r="L30" i="5" s="1"/>
  <c r="M32" i="7"/>
  <c r="E28" i="15" s="1"/>
  <c r="K32" i="7"/>
  <c r="L32" i="7" s="1"/>
  <c r="M8" i="5"/>
  <c r="N8" i="5" s="1"/>
  <c r="C4" i="15" s="1"/>
  <c r="K8" i="5"/>
  <c r="L8" i="5" s="1"/>
  <c r="M10" i="7"/>
  <c r="E6" i="15" s="1"/>
  <c r="K10" i="7"/>
  <c r="L10" i="7" s="1"/>
  <c r="N12" i="6"/>
  <c r="D8" i="15" s="1"/>
  <c r="K12" i="6"/>
  <c r="L12" i="6" s="1"/>
  <c r="M14" i="7"/>
  <c r="E10" i="15" s="1"/>
  <c r="K14" i="7"/>
  <c r="L14" i="7" s="1"/>
  <c r="M16" i="8"/>
  <c r="N16" i="8" s="1"/>
  <c r="F12" i="15" s="1"/>
  <c r="K16" i="8"/>
  <c r="L16" i="8" s="1"/>
  <c r="M20" i="4"/>
  <c r="N20" i="4" s="1"/>
  <c r="B16" i="15" s="1"/>
  <c r="K20" i="4"/>
  <c r="L20" i="4" s="1"/>
  <c r="M20" i="10"/>
  <c r="N20" i="10" s="1"/>
  <c r="H16" i="15" s="1"/>
  <c r="K20" i="10"/>
  <c r="L20" i="10" s="1"/>
  <c r="N24" i="6"/>
  <c r="D20" i="15" s="1"/>
  <c r="K24" i="6"/>
  <c r="L24" i="6" s="1"/>
  <c r="M28" i="4"/>
  <c r="N28" i="4" s="1"/>
  <c r="B24" i="15" s="1"/>
  <c r="K28" i="4"/>
  <c r="L28" i="4" s="1"/>
  <c r="M28" i="10"/>
  <c r="N28" i="10" s="1"/>
  <c r="H24" i="15" s="1"/>
  <c r="K28" i="10"/>
  <c r="L28" i="10" s="1"/>
  <c r="N32" i="6"/>
  <c r="D28" i="15" s="1"/>
  <c r="K32" i="6"/>
  <c r="L32" i="6" s="1"/>
  <c r="M36" i="4"/>
  <c r="N36" i="4" s="1"/>
  <c r="B32" i="15" s="1"/>
  <c r="K36" i="4"/>
  <c r="L36" i="4" s="1"/>
  <c r="M36" i="10"/>
  <c r="N36" i="10" s="1"/>
  <c r="H32" i="15" s="1"/>
  <c r="K36" i="10"/>
  <c r="L36" i="10" s="1"/>
  <c r="N40" i="6"/>
  <c r="D36" i="15" s="1"/>
  <c r="K40" i="6"/>
  <c r="L40" i="6" s="1"/>
  <c r="M44" i="4"/>
  <c r="N44" i="4" s="1"/>
  <c r="B40" i="15" s="1"/>
  <c r="K44" i="4"/>
  <c r="L44" i="4" s="1"/>
  <c r="M44" i="10"/>
  <c r="N44" i="10" s="1"/>
  <c r="H40" i="15" s="1"/>
  <c r="K44" i="10"/>
  <c r="L44" i="10" s="1"/>
  <c r="N48" i="6"/>
  <c r="D44" i="15" s="1"/>
  <c r="K48" i="6"/>
  <c r="L48" i="6" s="1"/>
  <c r="M52" i="4"/>
  <c r="N52" i="4" s="1"/>
  <c r="B48" i="15" s="1"/>
  <c r="K52" i="4"/>
  <c r="L52" i="4" s="1"/>
  <c r="M52" i="10"/>
  <c r="N52" i="10" s="1"/>
  <c r="H48" i="15" s="1"/>
  <c r="K52" i="10"/>
  <c r="L52" i="10" s="1"/>
  <c r="N56" i="6"/>
  <c r="D52" i="15" s="1"/>
  <c r="K56" i="6"/>
  <c r="L56" i="6" s="1"/>
  <c r="M60" i="4"/>
  <c r="N60" i="4" s="1"/>
  <c r="B56" i="15" s="1"/>
  <c r="K60" i="4"/>
  <c r="L60" i="4" s="1"/>
  <c r="M60" i="10"/>
  <c r="N60" i="10" s="1"/>
  <c r="H56" i="15" s="1"/>
  <c r="K60" i="10"/>
  <c r="L60" i="10" s="1"/>
  <c r="M66" i="7"/>
  <c r="E62" i="15" s="1"/>
  <c r="K66" i="7"/>
  <c r="L66" i="7" s="1"/>
  <c r="M68" i="10"/>
  <c r="N68" i="10" s="1"/>
  <c r="H64" i="15" s="1"/>
  <c r="K68" i="10"/>
  <c r="L68" i="10" s="1"/>
  <c r="N72" i="6"/>
  <c r="D68" i="15" s="1"/>
  <c r="K72" i="6"/>
  <c r="L72" i="6" s="1"/>
  <c r="M74" i="7"/>
  <c r="E70" i="15" s="1"/>
  <c r="K74" i="7"/>
  <c r="L74" i="7" s="1"/>
  <c r="M76" i="10"/>
  <c r="N76" i="10" s="1"/>
  <c r="H72" i="15" s="1"/>
  <c r="K76" i="10"/>
  <c r="L76" i="10" s="1"/>
  <c r="N80" i="6"/>
  <c r="D76" i="15" s="1"/>
  <c r="K80" i="6"/>
  <c r="L80" i="6" s="1"/>
  <c r="M82" i="7"/>
  <c r="E78" i="15" s="1"/>
  <c r="K82" i="7"/>
  <c r="L82" i="7" s="1"/>
  <c r="M84" i="10"/>
  <c r="N84" i="10" s="1"/>
  <c r="H80" i="15" s="1"/>
  <c r="K84" i="10"/>
  <c r="L84" i="10" s="1"/>
  <c r="N88" i="6"/>
  <c r="D84" i="15" s="1"/>
  <c r="K88" i="6"/>
  <c r="L88" i="6" s="1"/>
  <c r="M90" i="7"/>
  <c r="E86" i="15" s="1"/>
  <c r="K90" i="7"/>
  <c r="L90" i="7" s="1"/>
  <c r="M92" i="10"/>
  <c r="N92" i="10" s="1"/>
  <c r="H88" i="15" s="1"/>
  <c r="K92" i="10"/>
  <c r="L92" i="10" s="1"/>
  <c r="N96" i="6"/>
  <c r="D92" i="15" s="1"/>
  <c r="K96" i="6"/>
  <c r="L96" i="6" s="1"/>
  <c r="M98" i="7"/>
  <c r="E94" i="15" s="1"/>
  <c r="K98" i="7"/>
  <c r="L98" i="7" s="1"/>
  <c r="M100" i="8"/>
  <c r="N100" i="8" s="1"/>
  <c r="F96" i="15" s="1"/>
  <c r="K100" i="8"/>
  <c r="L100" i="8" s="1"/>
  <c r="N104" i="6"/>
  <c r="D100" i="15" s="1"/>
  <c r="K104" i="6"/>
  <c r="L104" i="6" s="1"/>
  <c r="M106" i="7"/>
  <c r="E102" i="15" s="1"/>
  <c r="K106" i="7"/>
  <c r="L106" i="7" s="1"/>
  <c r="M108" i="8"/>
  <c r="N108" i="8" s="1"/>
  <c r="F104" i="15" s="1"/>
  <c r="K108" i="8"/>
  <c r="L108" i="8" s="1"/>
  <c r="N112" i="6"/>
  <c r="D108" i="15" s="1"/>
  <c r="K112" i="6"/>
  <c r="L112" i="6" s="1"/>
  <c r="M114" i="7"/>
  <c r="E110" i="15" s="1"/>
  <c r="K114" i="7"/>
  <c r="L114" i="7" s="1"/>
  <c r="M116" i="8"/>
  <c r="N116" i="8" s="1"/>
  <c r="F112" i="15" s="1"/>
  <c r="K116" i="8"/>
  <c r="L116" i="8" s="1"/>
  <c r="N120" i="6"/>
  <c r="D116" i="15" s="1"/>
  <c r="K120" i="6"/>
  <c r="L120" i="6" s="1"/>
  <c r="M122" i="7"/>
  <c r="E118" i="15" s="1"/>
  <c r="K122" i="7"/>
  <c r="L122" i="7" s="1"/>
  <c r="M124" i="8"/>
  <c r="N124" i="8" s="1"/>
  <c r="F120" i="15" s="1"/>
  <c r="K124" i="8"/>
  <c r="L124" i="8" s="1"/>
  <c r="N128" i="6"/>
  <c r="D124" i="15" s="1"/>
  <c r="K128" i="6"/>
  <c r="L128" i="6" s="1"/>
  <c r="M130" i="7"/>
  <c r="E126" i="15" s="1"/>
  <c r="K130" i="7"/>
  <c r="L130" i="7" s="1"/>
  <c r="N95" i="6"/>
  <c r="D91" i="15" s="1"/>
  <c r="K95" i="6"/>
  <c r="L95" i="6" s="1"/>
  <c r="M99" i="10"/>
  <c r="N99" i="10" s="1"/>
  <c r="H95" i="15" s="1"/>
  <c r="K99" i="10"/>
  <c r="L99" i="10" s="1"/>
  <c r="N103" i="6"/>
  <c r="D99" i="15" s="1"/>
  <c r="K103" i="6"/>
  <c r="L103" i="6" s="1"/>
  <c r="M107" i="10"/>
  <c r="N107" i="10" s="1"/>
  <c r="H103" i="15" s="1"/>
  <c r="K107" i="10"/>
  <c r="L107" i="10" s="1"/>
  <c r="N111" i="6"/>
  <c r="D107" i="15" s="1"/>
  <c r="K111" i="6"/>
  <c r="L111" i="6" s="1"/>
  <c r="M115" i="10"/>
  <c r="N115" i="10" s="1"/>
  <c r="H111" i="15" s="1"/>
  <c r="K115" i="10"/>
  <c r="L115" i="10" s="1"/>
  <c r="N119" i="6"/>
  <c r="D115" i="15" s="1"/>
  <c r="K119" i="6"/>
  <c r="L119" i="6" s="1"/>
  <c r="M123" i="10"/>
  <c r="N123" i="10" s="1"/>
  <c r="H119" i="15" s="1"/>
  <c r="K123" i="10"/>
  <c r="L123" i="10" s="1"/>
  <c r="M125" i="9"/>
  <c r="N125" i="9" s="1"/>
  <c r="G121" i="15" s="1"/>
  <c r="K125" i="9"/>
  <c r="L125" i="9" s="1"/>
  <c r="M129" i="10"/>
  <c r="N129" i="10" s="1"/>
  <c r="H125" i="15" s="1"/>
  <c r="K129" i="10"/>
  <c r="L129" i="10" s="1"/>
  <c r="K6" i="6"/>
  <c r="L6" i="6" s="1"/>
  <c r="M52" i="9"/>
  <c r="N52" i="9" s="1"/>
  <c r="G48" i="15" s="1"/>
  <c r="K52" i="9"/>
  <c r="L52" i="9" s="1"/>
  <c r="M68" i="9"/>
  <c r="N68" i="9" s="1"/>
  <c r="G64" i="15" s="1"/>
  <c r="K68" i="9"/>
  <c r="L68" i="9" s="1"/>
  <c r="M84" i="9"/>
  <c r="N84" i="9" s="1"/>
  <c r="G80" i="15" s="1"/>
  <c r="K84" i="9"/>
  <c r="L84" i="9" s="1"/>
  <c r="M7" i="4"/>
  <c r="N7" i="4" s="1"/>
  <c r="B3" i="15" s="1"/>
  <c r="K7" i="4"/>
  <c r="L7" i="4" s="1"/>
  <c r="M15" i="4"/>
  <c r="N15" i="4" s="1"/>
  <c r="B11" i="15" s="1"/>
  <c r="K15" i="4"/>
  <c r="L15" i="4" s="1"/>
  <c r="M94" i="10"/>
  <c r="N94" i="10" s="1"/>
  <c r="H90" i="15" s="1"/>
  <c r="K94" i="10"/>
  <c r="L94" i="10" s="1"/>
  <c r="M98" i="4"/>
  <c r="N98" i="4" s="1"/>
  <c r="B94" i="15" s="1"/>
  <c r="K98" i="4"/>
  <c r="L98" i="4" s="1"/>
  <c r="N98" i="6"/>
  <c r="D94" i="15" s="1"/>
  <c r="K98" i="6"/>
  <c r="L98" i="6" s="1"/>
  <c r="M98" i="10"/>
  <c r="N98" i="10" s="1"/>
  <c r="H94" i="15" s="1"/>
  <c r="K98" i="10"/>
  <c r="L98" i="10" s="1"/>
  <c r="M102" i="4"/>
  <c r="N102" i="4" s="1"/>
  <c r="B98" i="15" s="1"/>
  <c r="K102" i="4"/>
  <c r="L102" i="4" s="1"/>
  <c r="N102" i="6"/>
  <c r="D98" i="15" s="1"/>
  <c r="K102" i="6"/>
  <c r="L102" i="6" s="1"/>
  <c r="M102" i="10"/>
  <c r="N102" i="10" s="1"/>
  <c r="H98" i="15" s="1"/>
  <c r="K102" i="10"/>
  <c r="L102" i="10" s="1"/>
  <c r="M106" i="4"/>
  <c r="N106" i="4" s="1"/>
  <c r="B102" i="15" s="1"/>
  <c r="K106" i="4"/>
  <c r="L106" i="4" s="1"/>
  <c r="N106" i="6"/>
  <c r="D102" i="15" s="1"/>
  <c r="K106" i="6"/>
  <c r="L106" i="6" s="1"/>
  <c r="M106" i="10"/>
  <c r="N106" i="10" s="1"/>
  <c r="H102" i="15" s="1"/>
  <c r="K106" i="10"/>
  <c r="L106" i="10" s="1"/>
  <c r="M110" i="4"/>
  <c r="N110" i="4" s="1"/>
  <c r="B106" i="15" s="1"/>
  <c r="K110" i="4"/>
  <c r="L110" i="4" s="1"/>
  <c r="N110" i="6"/>
  <c r="D106" i="15" s="1"/>
  <c r="K110" i="6"/>
  <c r="L110" i="6" s="1"/>
  <c r="M110" i="10"/>
  <c r="N110" i="10" s="1"/>
  <c r="H106" i="15" s="1"/>
  <c r="K110" i="10"/>
  <c r="L110" i="10" s="1"/>
  <c r="M114" i="4"/>
  <c r="N114" i="4" s="1"/>
  <c r="B110" i="15" s="1"/>
  <c r="K114" i="4"/>
  <c r="L114" i="4" s="1"/>
  <c r="N114" i="6"/>
  <c r="D110" i="15" s="1"/>
  <c r="K114" i="6"/>
  <c r="L114" i="6" s="1"/>
  <c r="M114" i="10"/>
  <c r="N114" i="10" s="1"/>
  <c r="H110" i="15" s="1"/>
  <c r="K114" i="10"/>
  <c r="L114" i="10" s="1"/>
  <c r="M118" i="4"/>
  <c r="N118" i="4" s="1"/>
  <c r="B114" i="15" s="1"/>
  <c r="K118" i="4"/>
  <c r="L118" i="4" s="1"/>
  <c r="N118" i="6"/>
  <c r="D114" i="15" s="1"/>
  <c r="K118" i="6"/>
  <c r="L118" i="6" s="1"/>
  <c r="M118" i="10"/>
  <c r="N118" i="10" s="1"/>
  <c r="H114" i="15" s="1"/>
  <c r="K118" i="10"/>
  <c r="L118" i="10" s="1"/>
  <c r="M122" i="4"/>
  <c r="N122" i="4" s="1"/>
  <c r="B118" i="15" s="1"/>
  <c r="K122" i="4"/>
  <c r="L122" i="4" s="1"/>
  <c r="N122" i="6"/>
  <c r="D118" i="15" s="1"/>
  <c r="K122" i="6"/>
  <c r="L122" i="6" s="1"/>
  <c r="M122" i="10"/>
  <c r="N122" i="10" s="1"/>
  <c r="H118" i="15" s="1"/>
  <c r="K122" i="10"/>
  <c r="L122" i="10" s="1"/>
  <c r="M126" i="4"/>
  <c r="N126" i="4" s="1"/>
  <c r="B122" i="15" s="1"/>
  <c r="K126" i="4"/>
  <c r="L126" i="4" s="1"/>
  <c r="N126" i="6"/>
  <c r="D122" i="15" s="1"/>
  <c r="K126" i="6"/>
  <c r="L126" i="6" s="1"/>
  <c r="M126" i="10"/>
  <c r="N126" i="10" s="1"/>
  <c r="H122" i="15" s="1"/>
  <c r="K126" i="10"/>
  <c r="L126" i="10" s="1"/>
  <c r="M130" i="4"/>
  <c r="N130" i="4" s="1"/>
  <c r="B126" i="15" s="1"/>
  <c r="K130" i="4"/>
  <c r="L130" i="4" s="1"/>
  <c r="N130" i="6"/>
  <c r="D126" i="15" s="1"/>
  <c r="K130" i="6"/>
  <c r="L130" i="6" s="1"/>
  <c r="M130" i="10"/>
  <c r="N130" i="10" s="1"/>
  <c r="H126" i="15" s="1"/>
  <c r="K130" i="10"/>
  <c r="L130" i="10" s="1"/>
  <c r="M95" i="4"/>
  <c r="N95" i="4" s="1"/>
  <c r="B91" i="15" s="1"/>
  <c r="K95" i="4"/>
  <c r="L95" i="4" s="1"/>
  <c r="M99" i="5"/>
  <c r="N99" i="5" s="1"/>
  <c r="C95" i="15" s="1"/>
  <c r="K99" i="5"/>
  <c r="L99" i="5" s="1"/>
  <c r="N99" i="6"/>
  <c r="D95" i="15" s="1"/>
  <c r="K99" i="6"/>
  <c r="L99" i="6" s="1"/>
  <c r="M103" i="7"/>
  <c r="E99" i="15" s="1"/>
  <c r="K103" i="7"/>
  <c r="L103" i="7" s="1"/>
  <c r="M103" i="10"/>
  <c r="N103" i="10" s="1"/>
  <c r="H99" i="15" s="1"/>
  <c r="K103" i="10"/>
  <c r="L103" i="10" s="1"/>
  <c r="M107" i="8"/>
  <c r="N107" i="8" s="1"/>
  <c r="F103" i="15" s="1"/>
  <c r="K107" i="8"/>
  <c r="L107" i="8" s="1"/>
  <c r="M107" i="9"/>
  <c r="N107" i="9" s="1"/>
  <c r="G103" i="15" s="1"/>
  <c r="K107" i="9"/>
  <c r="L107" i="9" s="1"/>
  <c r="M111" i="4"/>
  <c r="N111" i="4" s="1"/>
  <c r="B107" i="15" s="1"/>
  <c r="K111" i="4"/>
  <c r="L111" i="4" s="1"/>
  <c r="M115" i="5"/>
  <c r="N115" i="5" s="1"/>
  <c r="C111" i="15" s="1"/>
  <c r="K115" i="5"/>
  <c r="L115" i="5" s="1"/>
  <c r="N115" i="6"/>
  <c r="D111" i="15" s="1"/>
  <c r="K115" i="6"/>
  <c r="L115" i="6" s="1"/>
  <c r="M119" i="7"/>
  <c r="E115" i="15" s="1"/>
  <c r="K119" i="7"/>
  <c r="L119" i="7" s="1"/>
  <c r="M119" i="10"/>
  <c r="N119" i="10" s="1"/>
  <c r="H115" i="15" s="1"/>
  <c r="K119" i="10"/>
  <c r="L119" i="10" s="1"/>
  <c r="M123" i="8"/>
  <c r="N123" i="8" s="1"/>
  <c r="F119" i="15" s="1"/>
  <c r="K123" i="8"/>
  <c r="L123" i="8" s="1"/>
  <c r="M123" i="9"/>
  <c r="N123" i="9" s="1"/>
  <c r="G119" i="15" s="1"/>
  <c r="K123" i="9"/>
  <c r="L123" i="9" s="1"/>
  <c r="M125" i="4"/>
  <c r="N125" i="4" s="1"/>
  <c r="B121" i="15" s="1"/>
  <c r="K125" i="4"/>
  <c r="L125" i="4" s="1"/>
  <c r="M129" i="5"/>
  <c r="N129" i="5" s="1"/>
  <c r="C125" i="15" s="1"/>
  <c r="K129" i="5"/>
  <c r="L129" i="5" s="1"/>
  <c r="N129" i="6"/>
  <c r="D125" i="15" s="1"/>
  <c r="K129" i="6"/>
  <c r="L129" i="6" s="1"/>
  <c r="M6" i="5"/>
  <c r="N6" i="5" s="1"/>
  <c r="C2" i="15" s="1"/>
  <c r="K6" i="5"/>
  <c r="L6" i="5" s="1"/>
  <c r="M6" i="9"/>
  <c r="N6" i="9" s="1"/>
  <c r="G2" i="15" s="1"/>
  <c r="K6" i="9"/>
  <c r="L6" i="9" s="1"/>
  <c r="M25" i="3"/>
  <c r="N25" i="3" s="1"/>
  <c r="A21" i="15" s="1"/>
  <c r="K25" i="3"/>
  <c r="L25" i="3" s="1"/>
  <c r="M57" i="3"/>
  <c r="N57" i="3" s="1"/>
  <c r="A53" i="15" s="1"/>
  <c r="K57" i="3"/>
  <c r="L57" i="3" s="1"/>
  <c r="M89" i="3"/>
  <c r="N89" i="3" s="1"/>
  <c r="A85" i="15" s="1"/>
  <c r="K89" i="3"/>
  <c r="L89" i="3" s="1"/>
  <c r="M121" i="3"/>
  <c r="N121" i="3" s="1"/>
  <c r="A117" i="15" s="1"/>
  <c r="K121" i="3"/>
  <c r="L121" i="3" s="1"/>
  <c r="M19" i="9"/>
  <c r="N19" i="9" s="1"/>
  <c r="G15" i="15" s="1"/>
  <c r="K19" i="9"/>
  <c r="L19" i="9" s="1"/>
  <c r="M27" i="5"/>
  <c r="N27" i="5" s="1"/>
  <c r="C23" i="15" s="1"/>
  <c r="K27" i="5"/>
  <c r="L27" i="5" s="1"/>
  <c r="M33" i="10"/>
  <c r="N33" i="10" s="1"/>
  <c r="H29" i="15" s="1"/>
  <c r="K33" i="10"/>
  <c r="L33" i="10" s="1"/>
  <c r="M41" i="4"/>
  <c r="N41" i="4" s="1"/>
  <c r="B37" i="15" s="1"/>
  <c r="K41" i="4"/>
  <c r="L41" i="4" s="1"/>
  <c r="M49" i="10"/>
  <c r="N49" i="10" s="1"/>
  <c r="H45" i="15" s="1"/>
  <c r="K49" i="10"/>
  <c r="L49" i="10" s="1"/>
  <c r="M57" i="4"/>
  <c r="N57" i="4" s="1"/>
  <c r="B53" i="15" s="1"/>
  <c r="K57" i="4"/>
  <c r="L57" i="4" s="1"/>
  <c r="N63" i="6"/>
  <c r="D59" i="15" s="1"/>
  <c r="K63" i="6"/>
  <c r="L63" i="6" s="1"/>
  <c r="M67" i="9"/>
  <c r="N67" i="9" s="1"/>
  <c r="G63" i="15" s="1"/>
  <c r="K67" i="9"/>
  <c r="L67" i="9" s="1"/>
  <c r="M75" i="5"/>
  <c r="N75" i="5" s="1"/>
  <c r="C71" i="15" s="1"/>
  <c r="K75" i="5"/>
  <c r="L75" i="5" s="1"/>
  <c r="M81" i="10"/>
  <c r="N81" i="10" s="1"/>
  <c r="H77" i="15" s="1"/>
  <c r="K81" i="10"/>
  <c r="L81" i="10" s="1"/>
  <c r="M91" i="5"/>
  <c r="N91" i="5" s="1"/>
  <c r="C87" i="15" s="1"/>
  <c r="K91" i="5"/>
  <c r="L91" i="5" s="1"/>
  <c r="M109" i="7"/>
  <c r="E105" i="15" s="1"/>
  <c r="K109" i="7"/>
  <c r="L109" i="7" s="1"/>
  <c r="M131" i="9"/>
  <c r="N131" i="9" s="1"/>
  <c r="G127" i="15" s="1"/>
  <c r="K131" i="9"/>
  <c r="L131" i="9" s="1"/>
  <c r="M35" i="3"/>
  <c r="N35" i="3" s="1"/>
  <c r="A31" i="15" s="1"/>
  <c r="K35" i="3"/>
  <c r="L35" i="3" s="1"/>
  <c r="M67" i="3"/>
  <c r="N67" i="3" s="1"/>
  <c r="A63" i="15" s="1"/>
  <c r="K67" i="3"/>
  <c r="L67" i="3" s="1"/>
  <c r="M115" i="3"/>
  <c r="N115" i="3" s="1"/>
  <c r="A111" i="15" s="1"/>
  <c r="K115" i="3"/>
  <c r="L115" i="3" s="1"/>
  <c r="M10" i="10"/>
  <c r="N10" i="10" s="1"/>
  <c r="H6" i="15" s="1"/>
  <c r="K10" i="10"/>
  <c r="L10" i="10" s="1"/>
  <c r="M20" i="7"/>
  <c r="E16" i="15" s="1"/>
  <c r="K20" i="7"/>
  <c r="L20" i="7" s="1"/>
  <c r="M24" i="7"/>
  <c r="E20" i="15" s="1"/>
  <c r="K24" i="7"/>
  <c r="L24" i="7" s="1"/>
  <c r="M30" i="8"/>
  <c r="N30" i="8" s="1"/>
  <c r="F26" i="15" s="1"/>
  <c r="K30" i="8"/>
  <c r="L30" i="8" s="1"/>
  <c r="N8" i="6"/>
  <c r="D4" i="15" s="1"/>
  <c r="K8" i="6"/>
  <c r="L8" i="6" s="1"/>
  <c r="M12" i="8"/>
  <c r="N12" i="8" s="1"/>
  <c r="F8" i="15" s="1"/>
  <c r="K12" i="8"/>
  <c r="L12" i="8" s="1"/>
  <c r="M18" i="7"/>
  <c r="E14" i="15" s="1"/>
  <c r="K18" i="7"/>
  <c r="L18" i="7" s="1"/>
  <c r="M24" i="5"/>
  <c r="N24" i="5" s="1"/>
  <c r="C20" i="15" s="1"/>
  <c r="K24" i="5"/>
  <c r="L24" i="5" s="1"/>
  <c r="M32" i="5"/>
  <c r="N32" i="5" s="1"/>
  <c r="C28" i="15" s="1"/>
  <c r="K32" i="5"/>
  <c r="L32" i="5" s="1"/>
  <c r="M36" i="8"/>
  <c r="N36" i="8" s="1"/>
  <c r="F32" i="15" s="1"/>
  <c r="K36" i="8"/>
  <c r="L36" i="8" s="1"/>
  <c r="M42" i="7"/>
  <c r="E38" i="15" s="1"/>
  <c r="K42" i="7"/>
  <c r="L42" i="7" s="1"/>
  <c r="M50" i="7"/>
  <c r="E46" i="15" s="1"/>
  <c r="K50" i="7"/>
  <c r="L50" i="7" s="1"/>
  <c r="M56" i="5"/>
  <c r="N56" i="5" s="1"/>
  <c r="C52" i="15" s="1"/>
  <c r="K56" i="5"/>
  <c r="L56" i="5" s="1"/>
  <c r="M60" i="8"/>
  <c r="N60" i="8" s="1"/>
  <c r="F56" i="15" s="1"/>
  <c r="K60" i="8"/>
  <c r="L60" i="8" s="1"/>
  <c r="M68" i="4"/>
  <c r="N68" i="4" s="1"/>
  <c r="B64" i="15" s="1"/>
  <c r="K68" i="4"/>
  <c r="L68" i="4" s="1"/>
  <c r="M76" i="4"/>
  <c r="N76" i="4" s="1"/>
  <c r="B72" i="15" s="1"/>
  <c r="K76" i="4"/>
  <c r="L76" i="4" s="1"/>
  <c r="M80" i="8"/>
  <c r="N80" i="8" s="1"/>
  <c r="F76" i="15" s="1"/>
  <c r="K80" i="8"/>
  <c r="L80" i="8" s="1"/>
  <c r="M88" i="5"/>
  <c r="N88" i="5" s="1"/>
  <c r="C84" i="15" s="1"/>
  <c r="K88" i="5"/>
  <c r="L88" i="5" s="1"/>
  <c r="M92" i="4"/>
  <c r="N92" i="4" s="1"/>
  <c r="B88" i="15" s="1"/>
  <c r="K92" i="4"/>
  <c r="L92" i="4" s="1"/>
  <c r="M100" i="4"/>
  <c r="N100" i="4" s="1"/>
  <c r="B96" i="15" s="1"/>
  <c r="K100" i="4"/>
  <c r="L100" i="4" s="1"/>
  <c r="M104" i="10"/>
  <c r="N104" i="10" s="1"/>
  <c r="H100" i="15" s="1"/>
  <c r="K104" i="10"/>
  <c r="L104" i="10" s="1"/>
  <c r="M112" i="5"/>
  <c r="N112" i="5" s="1"/>
  <c r="C108" i="15" s="1"/>
  <c r="K112" i="5"/>
  <c r="L112" i="5" s="1"/>
  <c r="M116" i="4"/>
  <c r="N116" i="4" s="1"/>
  <c r="B112" i="15" s="1"/>
  <c r="K116" i="4"/>
  <c r="L116" i="4" s="1"/>
  <c r="M120" i="10"/>
  <c r="N120" i="10" s="1"/>
  <c r="H116" i="15" s="1"/>
  <c r="K120" i="10"/>
  <c r="L120" i="10" s="1"/>
  <c r="M128" i="5"/>
  <c r="N128" i="5" s="1"/>
  <c r="C124" i="15" s="1"/>
  <c r="K128" i="5"/>
  <c r="L128" i="5" s="1"/>
  <c r="M99" i="4"/>
  <c r="N99" i="4" s="1"/>
  <c r="B95" i="15" s="1"/>
  <c r="K99" i="4"/>
  <c r="L99" i="4" s="1"/>
  <c r="M107" i="4"/>
  <c r="N107" i="4" s="1"/>
  <c r="B103" i="15" s="1"/>
  <c r="K107" i="4"/>
  <c r="L107" i="4" s="1"/>
  <c r="M119" i="8"/>
  <c r="N119" i="8" s="1"/>
  <c r="F115" i="15" s="1"/>
  <c r="K119" i="8"/>
  <c r="L119" i="8" s="1"/>
  <c r="M125" i="8"/>
  <c r="N125" i="8" s="1"/>
  <c r="F121" i="15" s="1"/>
  <c r="K125" i="8"/>
  <c r="L125" i="8" s="1"/>
  <c r="M6" i="4"/>
  <c r="B2" i="15" s="1"/>
  <c r="K6" i="4"/>
  <c r="L6" i="4" s="1"/>
  <c r="M64" i="9"/>
  <c r="N64" i="9" s="1"/>
  <c r="G60" i="15" s="1"/>
  <c r="K64" i="9"/>
  <c r="L64" i="9" s="1"/>
  <c r="M96" i="7"/>
  <c r="E92" i="15" s="1"/>
  <c r="K96" i="7"/>
  <c r="L96" i="7" s="1"/>
  <c r="M100" i="7"/>
  <c r="E96" i="15" s="1"/>
  <c r="K100" i="7"/>
  <c r="L100" i="7" s="1"/>
  <c r="M102" i="8"/>
  <c r="N102" i="8" s="1"/>
  <c r="F98" i="15" s="1"/>
  <c r="K102" i="8"/>
  <c r="L102" i="8" s="1"/>
  <c r="M106" i="5"/>
  <c r="N106" i="5" s="1"/>
  <c r="C102" i="15" s="1"/>
  <c r="K106" i="5"/>
  <c r="L106" i="5" s="1"/>
  <c r="M108" i="7"/>
  <c r="E104" i="15" s="1"/>
  <c r="K108" i="7"/>
  <c r="L108" i="7" s="1"/>
  <c r="M112" i="7"/>
  <c r="E108" i="15" s="1"/>
  <c r="K112" i="7"/>
  <c r="L112" i="7" s="1"/>
  <c r="M114" i="8"/>
  <c r="N114" i="8" s="1"/>
  <c r="F110" i="15" s="1"/>
  <c r="K114" i="8"/>
  <c r="L114" i="8" s="1"/>
  <c r="M118" i="5"/>
  <c r="N118" i="5" s="1"/>
  <c r="C114" i="15" s="1"/>
  <c r="K118" i="5"/>
  <c r="L118" i="5" s="1"/>
  <c r="M120" i="7"/>
  <c r="E116" i="15" s="1"/>
  <c r="K120" i="7"/>
  <c r="L120" i="7" s="1"/>
  <c r="M124" i="7"/>
  <c r="E120" i="15" s="1"/>
  <c r="K124" i="7"/>
  <c r="L124" i="7" s="1"/>
  <c r="M126" i="8"/>
  <c r="N126" i="8" s="1"/>
  <c r="F122" i="15" s="1"/>
  <c r="K126" i="8"/>
  <c r="L126" i="8" s="1"/>
  <c r="M130" i="8"/>
  <c r="N130" i="8" s="1"/>
  <c r="F126" i="15" s="1"/>
  <c r="K130" i="8"/>
  <c r="L130" i="8" s="1"/>
  <c r="M95" i="10"/>
  <c r="N95" i="10" s="1"/>
  <c r="H91" i="15" s="1"/>
  <c r="K95" i="10"/>
  <c r="L95" i="10" s="1"/>
  <c r="M103" i="4"/>
  <c r="N103" i="4" s="1"/>
  <c r="B99" i="15" s="1"/>
  <c r="K103" i="4"/>
  <c r="L103" i="4" s="1"/>
  <c r="N107" i="6"/>
  <c r="D103" i="15" s="1"/>
  <c r="K107" i="6"/>
  <c r="L107" i="6" s="1"/>
  <c r="M115" i="8"/>
  <c r="N115" i="8" s="1"/>
  <c r="F111" i="15" s="1"/>
  <c r="K115" i="8"/>
  <c r="L115" i="8" s="1"/>
  <c r="M123" i="5"/>
  <c r="N123" i="5" s="1"/>
  <c r="C119" i="15" s="1"/>
  <c r="K123" i="5"/>
  <c r="L123" i="5" s="1"/>
  <c r="M125" i="7"/>
  <c r="E121" i="15" s="1"/>
  <c r="K125" i="7"/>
  <c r="L125" i="7" s="1"/>
  <c r="M6" i="8"/>
  <c r="N6" i="8" s="1"/>
  <c r="F2" i="15" s="1"/>
  <c r="K6" i="8"/>
  <c r="L6" i="8" s="1"/>
</calcChain>
</file>

<file path=xl/sharedStrings.xml><?xml version="1.0" encoding="utf-8"?>
<sst xmlns="http://schemas.openxmlformats.org/spreadsheetml/2006/main" count="296" uniqueCount="106">
  <si>
    <t>NO_OF_FRAMES</t>
  </si>
  <si>
    <t>FREQUENCY</t>
  </si>
  <si>
    <t>TIME_STAMP</t>
  </si>
  <si>
    <t>Ombro dir</t>
  </si>
  <si>
    <t>Ombro esq</t>
  </si>
  <si>
    <t>6 e 7</t>
  </si>
  <si>
    <t>9 e 10</t>
  </si>
  <si>
    <t>Anca dir</t>
  </si>
  <si>
    <t>Anca esq</t>
  </si>
  <si>
    <t>15 e 16</t>
  </si>
  <si>
    <t>19 e 20</t>
  </si>
  <si>
    <t>17 e 18</t>
  </si>
  <si>
    <t>21 e 22</t>
  </si>
  <si>
    <t>x</t>
  </si>
  <si>
    <t>y</t>
  </si>
  <si>
    <t>z</t>
  </si>
  <si>
    <t>2,3,4 e 5</t>
  </si>
  <si>
    <t>12, 13 e 14</t>
  </si>
  <si>
    <t>23 e 24</t>
  </si>
  <si>
    <t>norma</t>
  </si>
  <si>
    <t>T1 rad</t>
  </si>
  <si>
    <t>T1 deg</t>
  </si>
  <si>
    <t>vector 3-1</t>
  </si>
  <si>
    <t>vector 5-13</t>
  </si>
  <si>
    <t>cos T1</t>
  </si>
  <si>
    <t>sen T1</t>
  </si>
  <si>
    <t>vector2-6</t>
  </si>
  <si>
    <t>nomra</t>
  </si>
  <si>
    <t>cos T2</t>
  </si>
  <si>
    <t>sin T2</t>
  </si>
  <si>
    <t>T2 rad</t>
  </si>
  <si>
    <t>T2 deg</t>
  </si>
  <si>
    <t>vector 4-9</t>
  </si>
  <si>
    <t>cos T3</t>
  </si>
  <si>
    <t>sem T3</t>
  </si>
  <si>
    <t>T3 rad</t>
  </si>
  <si>
    <t>T3 deg</t>
  </si>
  <si>
    <t>vector 6-2</t>
  </si>
  <si>
    <t>vector 7-8</t>
  </si>
  <si>
    <t>cos T4</t>
  </si>
  <si>
    <t>sin T4</t>
  </si>
  <si>
    <t>T4 rad</t>
  </si>
  <si>
    <t>T4 deg</t>
  </si>
  <si>
    <t>vector 9-4</t>
  </si>
  <si>
    <t>vector 10-11</t>
  </si>
  <si>
    <t>cos T5</t>
  </si>
  <si>
    <t>sin T5</t>
  </si>
  <si>
    <t>T5 rad</t>
  </si>
  <si>
    <t>T5 deg</t>
  </si>
  <si>
    <t>cos T6</t>
  </si>
  <si>
    <t>Sin T6</t>
  </si>
  <si>
    <t>T6 rad</t>
  </si>
  <si>
    <t>T6 deg</t>
  </si>
  <si>
    <t>vector 13-5</t>
  </si>
  <si>
    <t>vector 13-x</t>
  </si>
  <si>
    <t>TANG</t>
  </si>
  <si>
    <t>T6rad</t>
  </si>
  <si>
    <t>vetor 13-5</t>
  </si>
  <si>
    <t>vetor 12-15</t>
  </si>
  <si>
    <t>cos T7</t>
  </si>
  <si>
    <t>T7 rad</t>
  </si>
  <si>
    <t>T7deg</t>
  </si>
  <si>
    <t>T7 deg</t>
  </si>
  <si>
    <t>vector 14-21</t>
  </si>
  <si>
    <t>cos T8</t>
  </si>
  <si>
    <t>T8 rad</t>
  </si>
  <si>
    <t>T8 deg</t>
  </si>
  <si>
    <t>sen T8</t>
  </si>
  <si>
    <t>T8deg</t>
  </si>
  <si>
    <t>sen T7</t>
  </si>
  <si>
    <t>vetor 15-12</t>
  </si>
  <si>
    <t>vetor 16-17</t>
  </si>
  <si>
    <t>cos T9</t>
  </si>
  <si>
    <t>sem T9</t>
  </si>
  <si>
    <t>T9 rad</t>
  </si>
  <si>
    <t>T9 deg</t>
  </si>
  <si>
    <t>vetor 21-14</t>
  </si>
  <si>
    <t>vetor 22-23</t>
  </si>
  <si>
    <t>cos T10</t>
  </si>
  <si>
    <t>sin T10</t>
  </si>
  <si>
    <t>T10 rad</t>
  </si>
  <si>
    <t>T10 deg</t>
  </si>
  <si>
    <t>vetor 17-16</t>
  </si>
  <si>
    <t>vetor 18-20</t>
  </si>
  <si>
    <t>cos T11</t>
  </si>
  <si>
    <t>sin T11</t>
  </si>
  <si>
    <t>T11 rad</t>
  </si>
  <si>
    <t>T11 deg</t>
  </si>
  <si>
    <t>vetor23-22</t>
  </si>
  <si>
    <t>vetor 24-26</t>
  </si>
  <si>
    <t>cos T12</t>
  </si>
  <si>
    <t>sin T12</t>
  </si>
  <si>
    <t>T12 rad</t>
  </si>
  <si>
    <t>T12 deg</t>
  </si>
  <si>
    <t>cotovelo direito</t>
  </si>
  <si>
    <t>cotovelo esquerdo</t>
  </si>
  <si>
    <t>mao direita</t>
  </si>
  <si>
    <t>mao esquerda</t>
  </si>
  <si>
    <t>joelho direito</t>
  </si>
  <si>
    <t>joelho esquerdo</t>
  </si>
  <si>
    <t>tornozelo direito</t>
  </si>
  <si>
    <t>tornozelo esquerdo</t>
  </si>
  <si>
    <t>pé direito</t>
  </si>
  <si>
    <t>pé esquerdo</t>
  </si>
  <si>
    <t>calcanhar direito</t>
  </si>
  <si>
    <t>calcanhar esquerdo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</si>
</sst>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teta1!$N$4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teta1!$N$5:$N$195</c:f>
              <c:numCache>
                <c:formatCode>General</c:formatCode>
                <c:ptCount val="191"/>
                <c:pt idx="0">
                  <c:v>0</c:v>
                </c:pt>
                <c:pt idx="1">
                  <c:v>193.41025650661808</c:v>
                </c:pt>
                <c:pt idx="2">
                  <c:v>193.32576997514312</c:v>
                </c:pt>
                <c:pt idx="3">
                  <c:v>193.36916057499022</c:v>
                </c:pt>
                <c:pt idx="4">
                  <c:v>193.29855894105248</c:v>
                </c:pt>
                <c:pt idx="5">
                  <c:v>193.24938751751611</c:v>
                </c:pt>
                <c:pt idx="6">
                  <c:v>193.23238396863502</c:v>
                </c:pt>
                <c:pt idx="7">
                  <c:v>193.16962370515736</c:v>
                </c:pt>
                <c:pt idx="8">
                  <c:v>193.21411863409483</c:v>
                </c:pt>
                <c:pt idx="9">
                  <c:v>193.20176537645969</c:v>
                </c:pt>
                <c:pt idx="10">
                  <c:v>193.26690299181851</c:v>
                </c:pt>
                <c:pt idx="11">
                  <c:v>193.25803462526864</c:v>
                </c:pt>
                <c:pt idx="12">
                  <c:v>193.38627036630533</c:v>
                </c:pt>
                <c:pt idx="13">
                  <c:v>193.48046360624056</c:v>
                </c:pt>
                <c:pt idx="14">
                  <c:v>193.59539242687478</c:v>
                </c:pt>
                <c:pt idx="15">
                  <c:v>193.82222851954427</c:v>
                </c:pt>
                <c:pt idx="16">
                  <c:v>193.97714338948538</c:v>
                </c:pt>
                <c:pt idx="17">
                  <c:v>194.02328947778446</c:v>
                </c:pt>
                <c:pt idx="18">
                  <c:v>194.09729005484715</c:v>
                </c:pt>
                <c:pt idx="19">
                  <c:v>194.28313926391078</c:v>
                </c:pt>
                <c:pt idx="20">
                  <c:v>194.36220565954977</c:v>
                </c:pt>
                <c:pt idx="21">
                  <c:v>194.35265744065131</c:v>
                </c:pt>
                <c:pt idx="22">
                  <c:v>194.51472023820446</c:v>
                </c:pt>
                <c:pt idx="23">
                  <c:v>194.57257951677818</c:v>
                </c:pt>
                <c:pt idx="24">
                  <c:v>194.54703814059494</c:v>
                </c:pt>
                <c:pt idx="25">
                  <c:v>194.5468427962515</c:v>
                </c:pt>
                <c:pt idx="26">
                  <c:v>194.48468143508433</c:v>
                </c:pt>
                <c:pt idx="27">
                  <c:v>194.43036361354615</c:v>
                </c:pt>
                <c:pt idx="28">
                  <c:v>194.2740411536592</c:v>
                </c:pt>
                <c:pt idx="29">
                  <c:v>194.09908581995387</c:v>
                </c:pt>
                <c:pt idx="30">
                  <c:v>194.00802959854363</c:v>
                </c:pt>
                <c:pt idx="31">
                  <c:v>193.93593841283968</c:v>
                </c:pt>
                <c:pt idx="32">
                  <c:v>193.90387166357155</c:v>
                </c:pt>
                <c:pt idx="33">
                  <c:v>193.84979542658525</c:v>
                </c:pt>
                <c:pt idx="34">
                  <c:v>193.82371669480679</c:v>
                </c:pt>
                <c:pt idx="35">
                  <c:v>193.90171045895161</c:v>
                </c:pt>
                <c:pt idx="36">
                  <c:v>193.85545842178752</c:v>
                </c:pt>
                <c:pt idx="37">
                  <c:v>193.94512443205727</c:v>
                </c:pt>
                <c:pt idx="38">
                  <c:v>193.92244735269404</c:v>
                </c:pt>
                <c:pt idx="39">
                  <c:v>193.95571087020463</c:v>
                </c:pt>
                <c:pt idx="40">
                  <c:v>193.89537777789781</c:v>
                </c:pt>
                <c:pt idx="41">
                  <c:v>193.92486505471109</c:v>
                </c:pt>
                <c:pt idx="42">
                  <c:v>193.8862348854957</c:v>
                </c:pt>
                <c:pt idx="43">
                  <c:v>193.93857864042405</c:v>
                </c:pt>
                <c:pt idx="44">
                  <c:v>193.9091941222859</c:v>
                </c:pt>
                <c:pt idx="45">
                  <c:v>193.89109618677563</c:v>
                </c:pt>
                <c:pt idx="46">
                  <c:v>193.72523852978074</c:v>
                </c:pt>
                <c:pt idx="47">
                  <c:v>193.66349221920706</c:v>
                </c:pt>
                <c:pt idx="48">
                  <c:v>193.54234403318955</c:v>
                </c:pt>
                <c:pt idx="49">
                  <c:v>193.44333553157213</c:v>
                </c:pt>
                <c:pt idx="50">
                  <c:v>193.29731468181367</c:v>
                </c:pt>
                <c:pt idx="51">
                  <c:v>193.16741320093044</c:v>
                </c:pt>
                <c:pt idx="52">
                  <c:v>192.99589545744041</c:v>
                </c:pt>
                <c:pt idx="53">
                  <c:v>192.81168004263432</c:v>
                </c:pt>
                <c:pt idx="54">
                  <c:v>192.61527953648775</c:v>
                </c:pt>
                <c:pt idx="55">
                  <c:v>192.57081478905741</c:v>
                </c:pt>
                <c:pt idx="56">
                  <c:v>192.3820525747459</c:v>
                </c:pt>
                <c:pt idx="57">
                  <c:v>192.27412065268632</c:v>
                </c:pt>
                <c:pt idx="58">
                  <c:v>192.08299498437236</c:v>
                </c:pt>
                <c:pt idx="59">
                  <c:v>191.90136253229008</c:v>
                </c:pt>
                <c:pt idx="60">
                  <c:v>191.75035028811357</c:v>
                </c:pt>
                <c:pt idx="61">
                  <c:v>191.5822022691263</c:v>
                </c:pt>
                <c:pt idx="62">
                  <c:v>191.48287820061697</c:v>
                </c:pt>
                <c:pt idx="63">
                  <c:v>191.33204341721842</c:v>
                </c:pt>
                <c:pt idx="64">
                  <c:v>191.21835113519063</c:v>
                </c:pt>
                <c:pt idx="65">
                  <c:v>191.07711032229255</c:v>
                </c:pt>
                <c:pt idx="66">
                  <c:v>191.00972333647522</c:v>
                </c:pt>
                <c:pt idx="67">
                  <c:v>191.01341397584414</c:v>
                </c:pt>
                <c:pt idx="68">
                  <c:v>190.82892841568653</c:v>
                </c:pt>
                <c:pt idx="69">
                  <c:v>190.62706555801185</c:v>
                </c:pt>
                <c:pt idx="70">
                  <c:v>190.41764062356222</c:v>
                </c:pt>
                <c:pt idx="71">
                  <c:v>190.18642731464828</c:v>
                </c:pt>
                <c:pt idx="72">
                  <c:v>189.97592765638092</c:v>
                </c:pt>
                <c:pt idx="73">
                  <c:v>189.80145006350941</c:v>
                </c:pt>
                <c:pt idx="74">
                  <c:v>189.62682703605788</c:v>
                </c:pt>
                <c:pt idx="75">
                  <c:v>189.42437771692033</c:v>
                </c:pt>
                <c:pt idx="76">
                  <c:v>189.16512481260048</c:v>
                </c:pt>
                <c:pt idx="77">
                  <c:v>188.94695928812743</c:v>
                </c:pt>
                <c:pt idx="78">
                  <c:v>188.7261118529222</c:v>
                </c:pt>
                <c:pt idx="79">
                  <c:v>188.46293300301937</c:v>
                </c:pt>
                <c:pt idx="80">
                  <c:v>188.34223023960084</c:v>
                </c:pt>
                <c:pt idx="81">
                  <c:v>188.15914914410476</c:v>
                </c:pt>
                <c:pt idx="82">
                  <c:v>188.06019071720658</c:v>
                </c:pt>
                <c:pt idx="83">
                  <c:v>187.98034904917392</c:v>
                </c:pt>
                <c:pt idx="84">
                  <c:v>187.99060490978195</c:v>
                </c:pt>
                <c:pt idx="85">
                  <c:v>187.98498027836857</c:v>
                </c:pt>
                <c:pt idx="86">
                  <c:v>187.87360757872645</c:v>
                </c:pt>
                <c:pt idx="87">
                  <c:v>187.81736202033665</c:v>
                </c:pt>
                <c:pt idx="88">
                  <c:v>187.79180637012868</c:v>
                </c:pt>
                <c:pt idx="89">
                  <c:v>187.77371809306311</c:v>
                </c:pt>
                <c:pt idx="90">
                  <c:v>187.70692321883226</c:v>
                </c:pt>
                <c:pt idx="91">
                  <c:v>187.68445793188445</c:v>
                </c:pt>
                <c:pt idx="92">
                  <c:v>187.71661686036873</c:v>
                </c:pt>
                <c:pt idx="93">
                  <c:v>187.65697725458787</c:v>
                </c:pt>
                <c:pt idx="94">
                  <c:v>187.56401501849354</c:v>
                </c:pt>
                <c:pt idx="95">
                  <c:v>187.4598351100226</c:v>
                </c:pt>
                <c:pt idx="96">
                  <c:v>187.46974869418642</c:v>
                </c:pt>
                <c:pt idx="97">
                  <c:v>187.41682244174504</c:v>
                </c:pt>
                <c:pt idx="98">
                  <c:v>187.3639964601503</c:v>
                </c:pt>
                <c:pt idx="99">
                  <c:v>187.18265956974551</c:v>
                </c:pt>
                <c:pt idx="100">
                  <c:v>187.05005291983338</c:v>
                </c:pt>
                <c:pt idx="101">
                  <c:v>186.89259093594271</c:v>
                </c:pt>
                <c:pt idx="102">
                  <c:v>186.78121965986892</c:v>
                </c:pt>
                <c:pt idx="103">
                  <c:v>186.67006500552657</c:v>
                </c:pt>
                <c:pt idx="104">
                  <c:v>186.56883171569964</c:v>
                </c:pt>
                <c:pt idx="105">
                  <c:v>186.51347079693255</c:v>
                </c:pt>
                <c:pt idx="106">
                  <c:v>186.40859075763214</c:v>
                </c:pt>
                <c:pt idx="107">
                  <c:v>186.37849168498909</c:v>
                </c:pt>
                <c:pt idx="108">
                  <c:v>186.38511321196029</c:v>
                </c:pt>
                <c:pt idx="109">
                  <c:v>186.40928118882869</c:v>
                </c:pt>
                <c:pt idx="110">
                  <c:v>186.428733780454</c:v>
                </c:pt>
                <c:pt idx="111">
                  <c:v>186.459878837795</c:v>
                </c:pt>
                <c:pt idx="112">
                  <c:v>186.5087405495527</c:v>
                </c:pt>
                <c:pt idx="113">
                  <c:v>186.51432294602859</c:v>
                </c:pt>
                <c:pt idx="114">
                  <c:v>186.55845852129542</c:v>
                </c:pt>
                <c:pt idx="115">
                  <c:v>186.63251657916496</c:v>
                </c:pt>
                <c:pt idx="116">
                  <c:v>186.62905741037034</c:v>
                </c:pt>
                <c:pt idx="117">
                  <c:v>186.67315097451245</c:v>
                </c:pt>
                <c:pt idx="118">
                  <c:v>186.76755208049147</c:v>
                </c:pt>
                <c:pt idx="119">
                  <c:v>186.86726697066092</c:v>
                </c:pt>
                <c:pt idx="120">
                  <c:v>187.09445513597331</c:v>
                </c:pt>
                <c:pt idx="121">
                  <c:v>187.26871836007652</c:v>
                </c:pt>
                <c:pt idx="122">
                  <c:v>187.43599241629241</c:v>
                </c:pt>
                <c:pt idx="123">
                  <c:v>187.56172884463308</c:v>
                </c:pt>
                <c:pt idx="124">
                  <c:v>187.47293904624701</c:v>
                </c:pt>
                <c:pt idx="125">
                  <c:v>187.38752527558836</c:v>
                </c:pt>
                <c:pt idx="126">
                  <c:v>187.30566951412746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4304"/>
        <c:axId val="185235792"/>
      </c:scatterChart>
      <c:valAx>
        <c:axId val="1852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35792"/>
        <c:crosses val="autoZero"/>
        <c:crossBetween val="midCat"/>
      </c:valAx>
      <c:valAx>
        <c:axId val="18523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3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teta10!$N$4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teta10!$N$5:$N$154</c:f>
              <c:numCache>
                <c:formatCode>General</c:formatCode>
                <c:ptCount val="150"/>
                <c:pt idx="0">
                  <c:v>0</c:v>
                </c:pt>
                <c:pt idx="1">
                  <c:v>170.55620888063788</c:v>
                </c:pt>
                <c:pt idx="2">
                  <c:v>170.23638384962564</c:v>
                </c:pt>
                <c:pt idx="3">
                  <c:v>169.86485161179942</c:v>
                </c:pt>
                <c:pt idx="4">
                  <c:v>169.26335153206992</c:v>
                </c:pt>
                <c:pt idx="5">
                  <c:v>168.5769727510021</c:v>
                </c:pt>
                <c:pt idx="6">
                  <c:v>167.76170566637438</c:v>
                </c:pt>
                <c:pt idx="7">
                  <c:v>166.98392256645704</c:v>
                </c:pt>
                <c:pt idx="8">
                  <c:v>165.90685893317954</c:v>
                </c:pt>
                <c:pt idx="9">
                  <c:v>164.79387069266016</c:v>
                </c:pt>
                <c:pt idx="10">
                  <c:v>163.7647277511183</c:v>
                </c:pt>
                <c:pt idx="11">
                  <c:v>162.58365998610449</c:v>
                </c:pt>
                <c:pt idx="12">
                  <c:v>161.33269130008372</c:v>
                </c:pt>
                <c:pt idx="13">
                  <c:v>159.98936976502105</c:v>
                </c:pt>
                <c:pt idx="14">
                  <c:v>158.48247543555172</c:v>
                </c:pt>
                <c:pt idx="15">
                  <c:v>156.91080854921663</c:v>
                </c:pt>
                <c:pt idx="16">
                  <c:v>154.89715306060381</c:v>
                </c:pt>
                <c:pt idx="17">
                  <c:v>152.56507488736975</c:v>
                </c:pt>
                <c:pt idx="18">
                  <c:v>149.90632806654094</c:v>
                </c:pt>
                <c:pt idx="19">
                  <c:v>147.30175590896047</c:v>
                </c:pt>
                <c:pt idx="20">
                  <c:v>144.63934156985817</c:v>
                </c:pt>
                <c:pt idx="21">
                  <c:v>141.73255737976777</c:v>
                </c:pt>
                <c:pt idx="22">
                  <c:v>139.16824433517758</c:v>
                </c:pt>
                <c:pt idx="23">
                  <c:v>136.49020952371058</c:v>
                </c:pt>
                <c:pt idx="24">
                  <c:v>133.6394228405988</c:v>
                </c:pt>
                <c:pt idx="25">
                  <c:v>130.87237140596164</c:v>
                </c:pt>
                <c:pt idx="26">
                  <c:v>128.37828692821077</c:v>
                </c:pt>
                <c:pt idx="27">
                  <c:v>126.18787206766406</c:v>
                </c:pt>
                <c:pt idx="28">
                  <c:v>124.17241601052277</c:v>
                </c:pt>
                <c:pt idx="29">
                  <c:v>122.6229069718629</c:v>
                </c:pt>
                <c:pt idx="30">
                  <c:v>121.30186777790873</c:v>
                </c:pt>
                <c:pt idx="31">
                  <c:v>120.27475406612365</c:v>
                </c:pt>
                <c:pt idx="32">
                  <c:v>119.50634030820753</c:v>
                </c:pt>
                <c:pt idx="33">
                  <c:v>119.01181714217137</c:v>
                </c:pt>
                <c:pt idx="34">
                  <c:v>118.80212430605464</c:v>
                </c:pt>
                <c:pt idx="35">
                  <c:v>118.95457834755457</c:v>
                </c:pt>
                <c:pt idx="36">
                  <c:v>119.18350061689165</c:v>
                </c:pt>
                <c:pt idx="37">
                  <c:v>119.88022729304549</c:v>
                </c:pt>
                <c:pt idx="38">
                  <c:v>120.74471846516846</c:v>
                </c:pt>
                <c:pt idx="39">
                  <c:v>121.94145754789631</c:v>
                </c:pt>
                <c:pt idx="40">
                  <c:v>123.2352984117355</c:v>
                </c:pt>
                <c:pt idx="41">
                  <c:v>124.86033198219658</c:v>
                </c:pt>
                <c:pt idx="42">
                  <c:v>126.59227923622028</c:v>
                </c:pt>
                <c:pt idx="43">
                  <c:v>128.67347669268045</c:v>
                </c:pt>
                <c:pt idx="44">
                  <c:v>131.05324963462991</c:v>
                </c:pt>
                <c:pt idx="45">
                  <c:v>133.47193039415041</c:v>
                </c:pt>
                <c:pt idx="46">
                  <c:v>136.12361404583643</c:v>
                </c:pt>
                <c:pt idx="47">
                  <c:v>138.91589776148683</c:v>
                </c:pt>
                <c:pt idx="48">
                  <c:v>141.8736595798093</c:v>
                </c:pt>
                <c:pt idx="49">
                  <c:v>144.9635389791969</c:v>
                </c:pt>
                <c:pt idx="50">
                  <c:v>148.02901233553976</c:v>
                </c:pt>
                <c:pt idx="51">
                  <c:v>151.19720413336384</c:v>
                </c:pt>
                <c:pt idx="52">
                  <c:v>154.24015723174475</c:v>
                </c:pt>
                <c:pt idx="53">
                  <c:v>157.23805948771576</c:v>
                </c:pt>
                <c:pt idx="54">
                  <c:v>159.97630637323425</c:v>
                </c:pt>
                <c:pt idx="55">
                  <c:v>162.34516680343523</c:v>
                </c:pt>
                <c:pt idx="56">
                  <c:v>164.29661181108551</c:v>
                </c:pt>
                <c:pt idx="57">
                  <c:v>165.80301345971804</c:v>
                </c:pt>
                <c:pt idx="58">
                  <c:v>166.86694649898735</c:v>
                </c:pt>
                <c:pt idx="59">
                  <c:v>167.27931674933581</c:v>
                </c:pt>
                <c:pt idx="60">
                  <c:v>167.25849777277691</c:v>
                </c:pt>
                <c:pt idx="61">
                  <c:v>166.74896500650223</c:v>
                </c:pt>
                <c:pt idx="62">
                  <c:v>165.83709011155315</c:v>
                </c:pt>
                <c:pt idx="63">
                  <c:v>164.60277276346346</c:v>
                </c:pt>
                <c:pt idx="64">
                  <c:v>163.24605480167762</c:v>
                </c:pt>
                <c:pt idx="65">
                  <c:v>162.33144248247817</c:v>
                </c:pt>
                <c:pt idx="66">
                  <c:v>162.60824602817453</c:v>
                </c:pt>
                <c:pt idx="67">
                  <c:v>163.11102339951651</c:v>
                </c:pt>
                <c:pt idx="68">
                  <c:v>163.13043284771541</c:v>
                </c:pt>
                <c:pt idx="69">
                  <c:v>162.76054951095614</c:v>
                </c:pt>
                <c:pt idx="70">
                  <c:v>161.97035588647068</c:v>
                </c:pt>
                <c:pt idx="71">
                  <c:v>161.3282994611821</c:v>
                </c:pt>
                <c:pt idx="72">
                  <c:v>161.01654249298457</c:v>
                </c:pt>
                <c:pt idx="73">
                  <c:v>160.79014598466688</c:v>
                </c:pt>
                <c:pt idx="74">
                  <c:v>160.608530854988</c:v>
                </c:pt>
                <c:pt idx="75">
                  <c:v>160.54013009748991</c:v>
                </c:pt>
                <c:pt idx="76">
                  <c:v>160.619930961558</c:v>
                </c:pt>
                <c:pt idx="77">
                  <c:v>160.78457850648539</c:v>
                </c:pt>
                <c:pt idx="78">
                  <c:v>160.98311819323519</c:v>
                </c:pt>
                <c:pt idx="79">
                  <c:v>161.46460096045902</c:v>
                </c:pt>
                <c:pt idx="80">
                  <c:v>162.21536641432584</c:v>
                </c:pt>
                <c:pt idx="81">
                  <c:v>162.92871913849666</c:v>
                </c:pt>
                <c:pt idx="82">
                  <c:v>163.82207992063266</c:v>
                </c:pt>
                <c:pt idx="83">
                  <c:v>164.43815156839256</c:v>
                </c:pt>
                <c:pt idx="84">
                  <c:v>165.54420142487663</c:v>
                </c:pt>
                <c:pt idx="85">
                  <c:v>166.34634282026801</c:v>
                </c:pt>
                <c:pt idx="86">
                  <c:v>167.19683930546631</c:v>
                </c:pt>
                <c:pt idx="87">
                  <c:v>168.20304678098449</c:v>
                </c:pt>
                <c:pt idx="88">
                  <c:v>169.16294567669183</c:v>
                </c:pt>
                <c:pt idx="89">
                  <c:v>170.00650481069491</c:v>
                </c:pt>
                <c:pt idx="90">
                  <c:v>170.91219039761378</c:v>
                </c:pt>
                <c:pt idx="91">
                  <c:v>171.74196537744194</c:v>
                </c:pt>
                <c:pt idx="92">
                  <c:v>172.37205718621254</c:v>
                </c:pt>
                <c:pt idx="93">
                  <c:v>173.01105216808196</c:v>
                </c:pt>
                <c:pt idx="94">
                  <c:v>173.38662184193112</c:v>
                </c:pt>
                <c:pt idx="95">
                  <c:v>173.85066350195544</c:v>
                </c:pt>
                <c:pt idx="96">
                  <c:v>174.22054934182424</c:v>
                </c:pt>
                <c:pt idx="97">
                  <c:v>174.42509043651285</c:v>
                </c:pt>
                <c:pt idx="98">
                  <c:v>174.67959659176842</c:v>
                </c:pt>
                <c:pt idx="99">
                  <c:v>174.57887786563842</c:v>
                </c:pt>
                <c:pt idx="100">
                  <c:v>174.46997799993855</c:v>
                </c:pt>
                <c:pt idx="101">
                  <c:v>174.39207831295553</c:v>
                </c:pt>
                <c:pt idx="102">
                  <c:v>174.17084297675802</c:v>
                </c:pt>
                <c:pt idx="103">
                  <c:v>174.12187278032019</c:v>
                </c:pt>
                <c:pt idx="104">
                  <c:v>173.86467348898779</c:v>
                </c:pt>
                <c:pt idx="105">
                  <c:v>173.61056873501093</c:v>
                </c:pt>
                <c:pt idx="106">
                  <c:v>173.34192415004256</c:v>
                </c:pt>
                <c:pt idx="107">
                  <c:v>172.94126743905014</c:v>
                </c:pt>
                <c:pt idx="108">
                  <c:v>172.4356775405943</c:v>
                </c:pt>
                <c:pt idx="109">
                  <c:v>171.89391302438332</c:v>
                </c:pt>
                <c:pt idx="110">
                  <c:v>171.06363410871342</c:v>
                </c:pt>
                <c:pt idx="111">
                  <c:v>170.19618221278381</c:v>
                </c:pt>
                <c:pt idx="112">
                  <c:v>169.17164891089328</c:v>
                </c:pt>
                <c:pt idx="113">
                  <c:v>168.06531240109649</c:v>
                </c:pt>
                <c:pt idx="114">
                  <c:v>166.7757258698874</c:v>
                </c:pt>
                <c:pt idx="115">
                  <c:v>165.47011691374038</c:v>
                </c:pt>
                <c:pt idx="116">
                  <c:v>163.95095567055179</c:v>
                </c:pt>
                <c:pt idx="117">
                  <c:v>162.50687149780202</c:v>
                </c:pt>
                <c:pt idx="118">
                  <c:v>160.76012705751319</c:v>
                </c:pt>
                <c:pt idx="119">
                  <c:v>159.0323788135893</c:v>
                </c:pt>
                <c:pt idx="120">
                  <c:v>157.02104736498907</c:v>
                </c:pt>
                <c:pt idx="121">
                  <c:v>154.87220246586412</c:v>
                </c:pt>
                <c:pt idx="122">
                  <c:v>152.40202555370868</c:v>
                </c:pt>
                <c:pt idx="123">
                  <c:v>149.79862700298716</c:v>
                </c:pt>
                <c:pt idx="124">
                  <c:v>147.15655776064025</c:v>
                </c:pt>
                <c:pt idx="125">
                  <c:v>144.27928180771536</c:v>
                </c:pt>
                <c:pt idx="126">
                  <c:v>141.07474994164852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0840"/>
        <c:axId val="150331232"/>
      </c:scatterChart>
      <c:valAx>
        <c:axId val="15033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31232"/>
        <c:crosses val="autoZero"/>
        <c:crossBetween val="midCat"/>
      </c:valAx>
      <c:valAx>
        <c:axId val="1503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30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teta11!$N$6:$N$143</c:f>
              <c:numCache>
                <c:formatCode>General</c:formatCode>
                <c:ptCount val="138"/>
                <c:pt idx="0">
                  <c:v>122.66885657420778</c:v>
                </c:pt>
                <c:pt idx="1">
                  <c:v>122.36285743482797</c:v>
                </c:pt>
                <c:pt idx="2">
                  <c:v>122.16557682379251</c:v>
                </c:pt>
                <c:pt idx="3">
                  <c:v>121.36281217632299</c:v>
                </c:pt>
                <c:pt idx="4">
                  <c:v>120.66817874048796</c:v>
                </c:pt>
                <c:pt idx="5">
                  <c:v>120.42110910841109</c:v>
                </c:pt>
                <c:pt idx="6">
                  <c:v>120.60205841254576</c:v>
                </c:pt>
                <c:pt idx="7">
                  <c:v>120.65791740534486</c:v>
                </c:pt>
                <c:pt idx="8">
                  <c:v>120.00749599464119</c:v>
                </c:pt>
                <c:pt idx="9">
                  <c:v>119.49544673449114</c:v>
                </c:pt>
                <c:pt idx="10">
                  <c:v>119.35953920969396</c:v>
                </c:pt>
                <c:pt idx="11">
                  <c:v>118.4801470010473</c:v>
                </c:pt>
                <c:pt idx="12">
                  <c:v>119.14906488717371</c:v>
                </c:pt>
                <c:pt idx="13">
                  <c:v>121.18419737703816</c:v>
                </c:pt>
                <c:pt idx="14">
                  <c:v>121.24159285585813</c:v>
                </c:pt>
                <c:pt idx="15">
                  <c:v>121.46810599265207</c:v>
                </c:pt>
                <c:pt idx="16">
                  <c:v>121.28004597320204</c:v>
                </c:pt>
                <c:pt idx="17">
                  <c:v>120.76838889664474</c:v>
                </c:pt>
                <c:pt idx="18">
                  <c:v>120.54387963513418</c:v>
                </c:pt>
                <c:pt idx="19">
                  <c:v>119.82913995548812</c:v>
                </c:pt>
                <c:pt idx="20">
                  <c:v>118.80717906652545</c:v>
                </c:pt>
                <c:pt idx="21">
                  <c:v>117.82960735763811</c:v>
                </c:pt>
                <c:pt idx="22">
                  <c:v>116.59191394543258</c:v>
                </c:pt>
                <c:pt idx="23">
                  <c:v>116.13180967286182</c:v>
                </c:pt>
                <c:pt idx="24">
                  <c:v>115.33161842066056</c:v>
                </c:pt>
                <c:pt idx="25">
                  <c:v>114.56230196311111</c:v>
                </c:pt>
                <c:pt idx="26">
                  <c:v>113.91749879433145</c:v>
                </c:pt>
                <c:pt idx="27">
                  <c:v>113.25932883325569</c:v>
                </c:pt>
                <c:pt idx="28">
                  <c:v>112.87874972489165</c:v>
                </c:pt>
                <c:pt idx="29">
                  <c:v>112.44667083280929</c:v>
                </c:pt>
                <c:pt idx="30">
                  <c:v>111.95103482918347</c:v>
                </c:pt>
                <c:pt idx="31">
                  <c:v>111.19860515557849</c:v>
                </c:pt>
                <c:pt idx="32">
                  <c:v>110.75577462392513</c:v>
                </c:pt>
                <c:pt idx="33">
                  <c:v>110.48428047055307</c:v>
                </c:pt>
                <c:pt idx="34">
                  <c:v>110.33145248720346</c:v>
                </c:pt>
                <c:pt idx="35">
                  <c:v>109.82401452757206</c:v>
                </c:pt>
                <c:pt idx="36">
                  <c:v>109.6078318418665</c:v>
                </c:pt>
                <c:pt idx="37">
                  <c:v>109.35682943781688</c:v>
                </c:pt>
                <c:pt idx="38">
                  <c:v>109.09463518916469</c:v>
                </c:pt>
                <c:pt idx="39">
                  <c:v>108.78260290008514</c:v>
                </c:pt>
                <c:pt idx="40">
                  <c:v>108.79442976859846</c:v>
                </c:pt>
                <c:pt idx="41">
                  <c:v>108.75483776463004</c:v>
                </c:pt>
                <c:pt idx="42">
                  <c:v>108.66254617589509</c:v>
                </c:pt>
                <c:pt idx="43">
                  <c:v>108.5887929875407</c:v>
                </c:pt>
                <c:pt idx="44">
                  <c:v>108.45499590320348</c:v>
                </c:pt>
                <c:pt idx="45">
                  <c:v>108.44686949747773</c:v>
                </c:pt>
                <c:pt idx="46">
                  <c:v>108.48383625874726</c:v>
                </c:pt>
                <c:pt idx="47">
                  <c:v>108.60700042256144</c:v>
                </c:pt>
                <c:pt idx="48">
                  <c:v>108.60169649138936</c:v>
                </c:pt>
                <c:pt idx="49">
                  <c:v>109.0553253792649</c:v>
                </c:pt>
                <c:pt idx="50">
                  <c:v>108.45211371693753</c:v>
                </c:pt>
                <c:pt idx="51">
                  <c:v>108.49144596489529</c:v>
                </c:pt>
                <c:pt idx="52">
                  <c:v>108.65895611663855</c:v>
                </c:pt>
                <c:pt idx="53">
                  <c:v>108.87510294671706</c:v>
                </c:pt>
                <c:pt idx="54">
                  <c:v>108.95939429285507</c:v>
                </c:pt>
                <c:pt idx="55">
                  <c:v>109.1439901757583</c:v>
                </c:pt>
                <c:pt idx="56">
                  <c:v>109.18340632837291</c:v>
                </c:pt>
                <c:pt idx="57">
                  <c:v>109.41113766062551</c:v>
                </c:pt>
                <c:pt idx="58">
                  <c:v>109.77800122766949</c:v>
                </c:pt>
                <c:pt idx="59">
                  <c:v>110.31077497402252</c:v>
                </c:pt>
                <c:pt idx="60">
                  <c:v>111.01156062772395</c:v>
                </c:pt>
                <c:pt idx="61">
                  <c:v>111.69784566214348</c:v>
                </c:pt>
                <c:pt idx="62">
                  <c:v>112.48033611483058</c:v>
                </c:pt>
                <c:pt idx="63">
                  <c:v>113.634255526423</c:v>
                </c:pt>
                <c:pt idx="64">
                  <c:v>115.05471307431328</c:v>
                </c:pt>
                <c:pt idx="65">
                  <c:v>116.53989644304457</c:v>
                </c:pt>
                <c:pt idx="66">
                  <c:v>118.22327060411797</c:v>
                </c:pt>
                <c:pt idx="67">
                  <c:v>120.60595051132444</c:v>
                </c:pt>
                <c:pt idx="68">
                  <c:v>123.14930124982334</c:v>
                </c:pt>
                <c:pt idx="69">
                  <c:v>126.29336665514028</c:v>
                </c:pt>
                <c:pt idx="70">
                  <c:v>129.86542286382135</c:v>
                </c:pt>
                <c:pt idx="71">
                  <c:v>133.37592544158755</c:v>
                </c:pt>
                <c:pt idx="72">
                  <c:v>136.6170207847324</c:v>
                </c:pt>
                <c:pt idx="73">
                  <c:v>139.24822427455604</c:v>
                </c:pt>
                <c:pt idx="74">
                  <c:v>141.32430469947727</c:v>
                </c:pt>
                <c:pt idx="75">
                  <c:v>143.48737900545666</c:v>
                </c:pt>
                <c:pt idx="76">
                  <c:v>145.57987335357964</c:v>
                </c:pt>
                <c:pt idx="77">
                  <c:v>147.75439645530255</c:v>
                </c:pt>
                <c:pt idx="78">
                  <c:v>148.72691568126663</c:v>
                </c:pt>
                <c:pt idx="79">
                  <c:v>148.41184681141445</c:v>
                </c:pt>
                <c:pt idx="80">
                  <c:v>147.50529498028121</c:v>
                </c:pt>
                <c:pt idx="81">
                  <c:v>146.11641537392487</c:v>
                </c:pt>
                <c:pt idx="82">
                  <c:v>144.35929176606379</c:v>
                </c:pt>
                <c:pt idx="83">
                  <c:v>142.88566400971681</c:v>
                </c:pt>
                <c:pt idx="84">
                  <c:v>141.07075906188919</c:v>
                </c:pt>
                <c:pt idx="85">
                  <c:v>139.21990634094971</c:v>
                </c:pt>
                <c:pt idx="86">
                  <c:v>137.66885920357726</c:v>
                </c:pt>
                <c:pt idx="87">
                  <c:v>136.17938393383022</c:v>
                </c:pt>
                <c:pt idx="88">
                  <c:v>134.39466147758918</c:v>
                </c:pt>
                <c:pt idx="89">
                  <c:v>132.72254011564971</c:v>
                </c:pt>
                <c:pt idx="90">
                  <c:v>131.07248209923097</c:v>
                </c:pt>
                <c:pt idx="91">
                  <c:v>129.48247061939489</c:v>
                </c:pt>
                <c:pt idx="92">
                  <c:v>127.76725943969424</c:v>
                </c:pt>
                <c:pt idx="93">
                  <c:v>126.9976854871567</c:v>
                </c:pt>
                <c:pt idx="94">
                  <c:v>125.6531630186158</c:v>
                </c:pt>
                <c:pt idx="95">
                  <c:v>124.96643766202192</c:v>
                </c:pt>
                <c:pt idx="96">
                  <c:v>124.47724092910495</c:v>
                </c:pt>
                <c:pt idx="97">
                  <c:v>123.73823709017057</c:v>
                </c:pt>
                <c:pt idx="98">
                  <c:v>122.6965856526778</c:v>
                </c:pt>
                <c:pt idx="99">
                  <c:v>122.20480922015776</c:v>
                </c:pt>
                <c:pt idx="100">
                  <c:v>121.42276538183717</c:v>
                </c:pt>
                <c:pt idx="101">
                  <c:v>121.3112724011613</c:v>
                </c:pt>
                <c:pt idx="102">
                  <c:v>121.06766044814808</c:v>
                </c:pt>
                <c:pt idx="103">
                  <c:v>121.44182143901125</c:v>
                </c:pt>
                <c:pt idx="104">
                  <c:v>121.93109193922116</c:v>
                </c:pt>
                <c:pt idx="105">
                  <c:v>122.42319571406718</c:v>
                </c:pt>
                <c:pt idx="106">
                  <c:v>122.49005723143986</c:v>
                </c:pt>
                <c:pt idx="107">
                  <c:v>122.62706391400489</c:v>
                </c:pt>
                <c:pt idx="108">
                  <c:v>122.3304631759205</c:v>
                </c:pt>
                <c:pt idx="109">
                  <c:v>121.74693963075688</c:v>
                </c:pt>
                <c:pt idx="110">
                  <c:v>121.05733230118473</c:v>
                </c:pt>
                <c:pt idx="111">
                  <c:v>121.20969786720919</c:v>
                </c:pt>
                <c:pt idx="112">
                  <c:v>121.10724344229334</c:v>
                </c:pt>
                <c:pt idx="113">
                  <c:v>121.53926521448149</c:v>
                </c:pt>
                <c:pt idx="114">
                  <c:v>121.60663546994188</c:v>
                </c:pt>
                <c:pt idx="115">
                  <c:v>121.51171208825072</c:v>
                </c:pt>
                <c:pt idx="116">
                  <c:v>120.19014201855414</c:v>
                </c:pt>
                <c:pt idx="117">
                  <c:v>120.15803105983133</c:v>
                </c:pt>
                <c:pt idx="118">
                  <c:v>122.19151352460858</c:v>
                </c:pt>
                <c:pt idx="119">
                  <c:v>121.69787240978749</c:v>
                </c:pt>
                <c:pt idx="120">
                  <c:v>121.79254341202939</c:v>
                </c:pt>
                <c:pt idx="121">
                  <c:v>120.50185462243897</c:v>
                </c:pt>
                <c:pt idx="122">
                  <c:v>120.59623396898094</c:v>
                </c:pt>
                <c:pt idx="123">
                  <c:v>121.05100857401507</c:v>
                </c:pt>
                <c:pt idx="124">
                  <c:v>120.2564660650302</c:v>
                </c:pt>
                <c:pt idx="125">
                  <c:v>118.73531584511451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0632"/>
        <c:axId val="187261024"/>
      </c:scatterChart>
      <c:valAx>
        <c:axId val="18726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61024"/>
        <c:crosses val="autoZero"/>
        <c:crossBetween val="midCat"/>
      </c:valAx>
      <c:valAx>
        <c:axId val="18726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60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teta12!$N$6:$N$150</c:f>
              <c:numCache>
                <c:formatCode>General</c:formatCode>
                <c:ptCount val="145"/>
                <c:pt idx="0">
                  <c:v>110.92125193089274</c:v>
                </c:pt>
                <c:pt idx="1">
                  <c:v>110.75358192476379</c:v>
                </c:pt>
                <c:pt idx="2">
                  <c:v>110.45954803192268</c:v>
                </c:pt>
                <c:pt idx="3">
                  <c:v>110.26253303671619</c:v>
                </c:pt>
                <c:pt idx="4">
                  <c:v>110.08642401642213</c:v>
                </c:pt>
                <c:pt idx="5">
                  <c:v>110.00629005019428</c:v>
                </c:pt>
                <c:pt idx="6">
                  <c:v>110.00911973028781</c:v>
                </c:pt>
                <c:pt idx="7">
                  <c:v>110.30954439665392</c:v>
                </c:pt>
                <c:pt idx="8">
                  <c:v>110.5306781613519</c:v>
                </c:pt>
                <c:pt idx="9">
                  <c:v>111.03108727926477</c:v>
                </c:pt>
                <c:pt idx="10">
                  <c:v>111.80935963477167</c:v>
                </c:pt>
                <c:pt idx="11">
                  <c:v>112.72390244194962</c:v>
                </c:pt>
                <c:pt idx="12">
                  <c:v>113.70182989283019</c:v>
                </c:pt>
                <c:pt idx="13">
                  <c:v>114.87021011956534</c:v>
                </c:pt>
                <c:pt idx="14">
                  <c:v>116.43583118314724</c:v>
                </c:pt>
                <c:pt idx="15">
                  <c:v>118.27459960309842</c:v>
                </c:pt>
                <c:pt idx="16">
                  <c:v>120.36315138701158</c:v>
                </c:pt>
                <c:pt idx="17">
                  <c:v>122.68980416351566</c:v>
                </c:pt>
                <c:pt idx="18">
                  <c:v>125.50208932562991</c:v>
                </c:pt>
                <c:pt idx="19">
                  <c:v>128.75240992320022</c:v>
                </c:pt>
                <c:pt idx="20">
                  <c:v>131.87466891279908</c:v>
                </c:pt>
                <c:pt idx="21">
                  <c:v>134.33879311497137</c:v>
                </c:pt>
                <c:pt idx="22">
                  <c:v>135.62433061337231</c:v>
                </c:pt>
                <c:pt idx="23">
                  <c:v>136.22362130097704</c:v>
                </c:pt>
                <c:pt idx="24">
                  <c:v>136.80251095214035</c:v>
                </c:pt>
                <c:pt idx="25">
                  <c:v>137.28997577904741</c:v>
                </c:pt>
                <c:pt idx="26">
                  <c:v>137.38808604506946</c:v>
                </c:pt>
                <c:pt idx="27">
                  <c:v>137.07205612477028</c:v>
                </c:pt>
                <c:pt idx="28">
                  <c:v>137.37665413752342</c:v>
                </c:pt>
                <c:pt idx="29">
                  <c:v>136.6070082284343</c:v>
                </c:pt>
                <c:pt idx="30">
                  <c:v>135.49968919189644</c:v>
                </c:pt>
                <c:pt idx="31">
                  <c:v>134.4004301119738</c:v>
                </c:pt>
                <c:pt idx="32">
                  <c:v>133.25944899237675</c:v>
                </c:pt>
                <c:pt idx="33">
                  <c:v>131.85937930937018</c:v>
                </c:pt>
                <c:pt idx="34">
                  <c:v>130.30881250854191</c:v>
                </c:pt>
                <c:pt idx="35">
                  <c:v>129.01872550446245</c:v>
                </c:pt>
                <c:pt idx="36">
                  <c:v>127.68256564601178</c:v>
                </c:pt>
                <c:pt idx="37">
                  <c:v>126.57553312945606</c:v>
                </c:pt>
                <c:pt idx="38">
                  <c:v>126.11652049203616</c:v>
                </c:pt>
                <c:pt idx="39">
                  <c:v>125.23561046879199</c:v>
                </c:pt>
                <c:pt idx="40">
                  <c:v>124.56254230256715</c:v>
                </c:pt>
                <c:pt idx="41">
                  <c:v>123.53889861206454</c:v>
                </c:pt>
                <c:pt idx="42">
                  <c:v>122.97143574190274</c:v>
                </c:pt>
                <c:pt idx="43">
                  <c:v>122.51753073473692</c:v>
                </c:pt>
                <c:pt idx="44">
                  <c:v>122.43860926304056</c:v>
                </c:pt>
                <c:pt idx="45">
                  <c:v>122.59879102604455</c:v>
                </c:pt>
                <c:pt idx="46">
                  <c:v>122.74459497688873</c:v>
                </c:pt>
                <c:pt idx="47">
                  <c:v>122.90468159718094</c:v>
                </c:pt>
                <c:pt idx="48">
                  <c:v>123.22947715082802</c:v>
                </c:pt>
                <c:pt idx="49">
                  <c:v>123.89427867250161</c:v>
                </c:pt>
                <c:pt idx="50">
                  <c:v>124.69313662084072</c:v>
                </c:pt>
                <c:pt idx="51">
                  <c:v>125.81059629016202</c:v>
                </c:pt>
                <c:pt idx="52">
                  <c:v>126.51595965985601</c:v>
                </c:pt>
                <c:pt idx="53">
                  <c:v>127.37037460374741</c:v>
                </c:pt>
                <c:pt idx="54">
                  <c:v>127.00368868155098</c:v>
                </c:pt>
                <c:pt idx="55">
                  <c:v>126.98896250494064</c:v>
                </c:pt>
                <c:pt idx="56">
                  <c:v>126.82502487020825</c:v>
                </c:pt>
                <c:pt idx="57">
                  <c:v>126.5952932162422</c:v>
                </c:pt>
                <c:pt idx="58">
                  <c:v>126.07093216448897</c:v>
                </c:pt>
                <c:pt idx="59">
                  <c:v>125.65939939068032</c:v>
                </c:pt>
                <c:pt idx="60">
                  <c:v>125.33222496002237</c:v>
                </c:pt>
                <c:pt idx="61">
                  <c:v>124.42738166402539</c:v>
                </c:pt>
                <c:pt idx="62">
                  <c:v>123.66868628972001</c:v>
                </c:pt>
                <c:pt idx="63">
                  <c:v>122.60540950555058</c:v>
                </c:pt>
                <c:pt idx="64">
                  <c:v>123.97620834426661</c:v>
                </c:pt>
                <c:pt idx="65">
                  <c:v>125.27471084312886</c:v>
                </c:pt>
                <c:pt idx="66">
                  <c:v>125.73231804531228</c:v>
                </c:pt>
                <c:pt idx="67">
                  <c:v>126.5872065182662</c:v>
                </c:pt>
                <c:pt idx="68">
                  <c:v>126.41563992225745</c:v>
                </c:pt>
                <c:pt idx="69">
                  <c:v>124.96566069180989</c:v>
                </c:pt>
                <c:pt idx="70">
                  <c:v>123.90357343897385</c:v>
                </c:pt>
                <c:pt idx="71">
                  <c:v>123.54584660956026</c:v>
                </c:pt>
                <c:pt idx="72">
                  <c:v>122.93919749160536</c:v>
                </c:pt>
                <c:pt idx="73">
                  <c:v>122.56839489818744</c:v>
                </c:pt>
                <c:pt idx="74">
                  <c:v>121.49074749212519</c:v>
                </c:pt>
                <c:pt idx="75">
                  <c:v>120.61579437784755</c:v>
                </c:pt>
                <c:pt idx="76">
                  <c:v>119.68446035924939</c:v>
                </c:pt>
                <c:pt idx="77">
                  <c:v>118.80918766928359</c:v>
                </c:pt>
                <c:pt idx="78">
                  <c:v>118.51374100972463</c:v>
                </c:pt>
                <c:pt idx="79">
                  <c:v>118.19799222948758</c:v>
                </c:pt>
                <c:pt idx="80">
                  <c:v>117.90677856179433</c:v>
                </c:pt>
                <c:pt idx="81">
                  <c:v>117.55926475995213</c:v>
                </c:pt>
                <c:pt idx="82">
                  <c:v>116.97886312013236</c:v>
                </c:pt>
                <c:pt idx="83">
                  <c:v>116.93603534380814</c:v>
                </c:pt>
                <c:pt idx="84">
                  <c:v>116.49275394225981</c:v>
                </c:pt>
                <c:pt idx="85">
                  <c:v>116.22547290339074</c:v>
                </c:pt>
                <c:pt idx="86">
                  <c:v>116.14779755457232</c:v>
                </c:pt>
                <c:pt idx="87">
                  <c:v>116.09381863933415</c:v>
                </c:pt>
                <c:pt idx="88">
                  <c:v>116.02756589003133</c:v>
                </c:pt>
                <c:pt idx="89">
                  <c:v>115.88069515298162</c:v>
                </c:pt>
                <c:pt idx="90">
                  <c:v>116.04620635443239</c:v>
                </c:pt>
                <c:pt idx="91">
                  <c:v>116.12871872669703</c:v>
                </c:pt>
                <c:pt idx="92">
                  <c:v>116.08441729196768</c:v>
                </c:pt>
                <c:pt idx="93">
                  <c:v>115.63564130592771</c:v>
                </c:pt>
                <c:pt idx="94">
                  <c:v>115.81239258235365</c:v>
                </c:pt>
                <c:pt idx="95">
                  <c:v>115.74952788595253</c:v>
                </c:pt>
                <c:pt idx="96">
                  <c:v>115.72718172787253</c:v>
                </c:pt>
                <c:pt idx="97">
                  <c:v>115.68105495664365</c:v>
                </c:pt>
                <c:pt idx="98">
                  <c:v>115.50177641159812</c:v>
                </c:pt>
                <c:pt idx="99">
                  <c:v>115.18691003802407</c:v>
                </c:pt>
                <c:pt idx="100">
                  <c:v>115.10031429638944</c:v>
                </c:pt>
                <c:pt idx="101">
                  <c:v>115.05508588126625</c:v>
                </c:pt>
                <c:pt idx="102">
                  <c:v>115.33290448500388</c:v>
                </c:pt>
                <c:pt idx="103">
                  <c:v>115.22914713337721</c:v>
                </c:pt>
                <c:pt idx="104">
                  <c:v>115.40068214030897</c:v>
                </c:pt>
                <c:pt idx="105">
                  <c:v>115.59767985682048</c:v>
                </c:pt>
                <c:pt idx="106">
                  <c:v>115.80085863638948</c:v>
                </c:pt>
                <c:pt idx="107">
                  <c:v>115.92308412527883</c:v>
                </c:pt>
                <c:pt idx="108">
                  <c:v>116.12195482575041</c:v>
                </c:pt>
                <c:pt idx="109">
                  <c:v>116.25441830123488</c:v>
                </c:pt>
                <c:pt idx="110">
                  <c:v>116.70060464125943</c:v>
                </c:pt>
                <c:pt idx="111">
                  <c:v>117.04964092866176</c:v>
                </c:pt>
                <c:pt idx="112">
                  <c:v>117.7325985004705</c:v>
                </c:pt>
                <c:pt idx="113">
                  <c:v>118.2719984525595</c:v>
                </c:pt>
                <c:pt idx="114">
                  <c:v>118.90100228482237</c:v>
                </c:pt>
                <c:pt idx="115">
                  <c:v>119.62667777106404</c:v>
                </c:pt>
                <c:pt idx="116">
                  <c:v>120.93298506987686</c:v>
                </c:pt>
                <c:pt idx="117">
                  <c:v>121.95404150226787</c:v>
                </c:pt>
                <c:pt idx="118">
                  <c:v>123.28882136192256</c:v>
                </c:pt>
                <c:pt idx="119">
                  <c:v>124.891155358612</c:v>
                </c:pt>
                <c:pt idx="120">
                  <c:v>126.79943836625107</c:v>
                </c:pt>
                <c:pt idx="121">
                  <c:v>129.27309502374476</c:v>
                </c:pt>
                <c:pt idx="122">
                  <c:v>132.04569185344039</c:v>
                </c:pt>
                <c:pt idx="123">
                  <c:v>135.40121397086966</c:v>
                </c:pt>
                <c:pt idx="124">
                  <c:v>138.41758530649926</c:v>
                </c:pt>
                <c:pt idx="125">
                  <c:v>140.64110077200283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1808"/>
        <c:axId val="187262200"/>
      </c:scatterChart>
      <c:valAx>
        <c:axId val="18726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62200"/>
        <c:crosses val="autoZero"/>
        <c:crossBetween val="midCat"/>
      </c:valAx>
      <c:valAx>
        <c:axId val="18726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6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teta2!$N$6:$N$167</c:f>
              <c:numCache>
                <c:formatCode>General</c:formatCode>
                <c:ptCount val="162"/>
                <c:pt idx="0">
                  <c:v>175.24136687761057</c:v>
                </c:pt>
                <c:pt idx="1">
                  <c:v>174.85407795425454</c:v>
                </c:pt>
                <c:pt idx="2">
                  <c:v>174.63617458777495</c:v>
                </c:pt>
                <c:pt idx="3">
                  <c:v>174.41848342646392</c:v>
                </c:pt>
                <c:pt idx="4">
                  <c:v>174.24241337032151</c:v>
                </c:pt>
                <c:pt idx="5">
                  <c:v>174.13972244216566</c:v>
                </c:pt>
                <c:pt idx="6">
                  <c:v>174.02041302315138</c:v>
                </c:pt>
                <c:pt idx="7">
                  <c:v>174.07818348057711</c:v>
                </c:pt>
                <c:pt idx="8">
                  <c:v>174.04594941065929</c:v>
                </c:pt>
                <c:pt idx="9">
                  <c:v>174.15872816405764</c:v>
                </c:pt>
                <c:pt idx="10">
                  <c:v>174.18936740859837</c:v>
                </c:pt>
                <c:pt idx="11">
                  <c:v>174.33753992246756</c:v>
                </c:pt>
                <c:pt idx="12">
                  <c:v>174.45696188631283</c:v>
                </c:pt>
                <c:pt idx="13">
                  <c:v>174.5586110755934</c:v>
                </c:pt>
                <c:pt idx="14">
                  <c:v>174.80181459460161</c:v>
                </c:pt>
                <c:pt idx="15">
                  <c:v>175.04017389863932</c:v>
                </c:pt>
                <c:pt idx="16">
                  <c:v>175.21661525748237</c:v>
                </c:pt>
                <c:pt idx="17">
                  <c:v>175.49215036605673</c:v>
                </c:pt>
                <c:pt idx="18">
                  <c:v>175.85089474828004</c:v>
                </c:pt>
                <c:pt idx="19">
                  <c:v>176.18114084634982</c:v>
                </c:pt>
                <c:pt idx="20">
                  <c:v>176.57721287952575</c:v>
                </c:pt>
                <c:pt idx="21">
                  <c:v>177.01397714136735</c:v>
                </c:pt>
                <c:pt idx="22">
                  <c:v>177.39889376450751</c:v>
                </c:pt>
                <c:pt idx="23">
                  <c:v>177.80766699476075</c:v>
                </c:pt>
                <c:pt idx="24">
                  <c:v>178.24782215929571</c:v>
                </c:pt>
                <c:pt idx="25">
                  <c:v>178.6479458089733</c:v>
                </c:pt>
                <c:pt idx="26">
                  <c:v>179.14254243083715</c:v>
                </c:pt>
                <c:pt idx="27">
                  <c:v>179.71243700676766</c:v>
                </c:pt>
                <c:pt idx="28">
                  <c:v>180.23986034530628</c:v>
                </c:pt>
                <c:pt idx="29">
                  <c:v>180.90887803676145</c:v>
                </c:pt>
                <c:pt idx="30">
                  <c:v>181.60254807774564</c:v>
                </c:pt>
                <c:pt idx="31">
                  <c:v>182.39802457701467</c:v>
                </c:pt>
                <c:pt idx="32">
                  <c:v>183.1999588134363</c:v>
                </c:pt>
                <c:pt idx="33">
                  <c:v>183.97932884515967</c:v>
                </c:pt>
                <c:pt idx="34">
                  <c:v>184.86297661202593</c:v>
                </c:pt>
                <c:pt idx="35">
                  <c:v>185.70868433794095</c:v>
                </c:pt>
                <c:pt idx="36">
                  <c:v>186.58820490047603</c:v>
                </c:pt>
                <c:pt idx="37">
                  <c:v>187.39453605613417</c:v>
                </c:pt>
                <c:pt idx="38">
                  <c:v>188.25240414819211</c:v>
                </c:pt>
                <c:pt idx="39">
                  <c:v>189.03015898016514</c:v>
                </c:pt>
                <c:pt idx="40">
                  <c:v>189.88141827210279</c:v>
                </c:pt>
                <c:pt idx="41">
                  <c:v>190.68458606681796</c:v>
                </c:pt>
                <c:pt idx="42">
                  <c:v>191.53236855792935</c:v>
                </c:pt>
                <c:pt idx="43">
                  <c:v>192.29666127849364</c:v>
                </c:pt>
                <c:pt idx="44">
                  <c:v>193.05194830522598</c:v>
                </c:pt>
                <c:pt idx="45">
                  <c:v>193.69385898841267</c:v>
                </c:pt>
                <c:pt idx="46">
                  <c:v>194.41696504262816</c:v>
                </c:pt>
                <c:pt idx="47">
                  <c:v>195.00024348326917</c:v>
                </c:pt>
                <c:pt idx="48">
                  <c:v>195.56731658894603</c:v>
                </c:pt>
                <c:pt idx="49">
                  <c:v>196.13187617666958</c:v>
                </c:pt>
                <c:pt idx="50">
                  <c:v>196.53807560818717</c:v>
                </c:pt>
                <c:pt idx="51">
                  <c:v>196.92592421412701</c:v>
                </c:pt>
                <c:pt idx="52">
                  <c:v>197.24606988594925</c:v>
                </c:pt>
                <c:pt idx="53">
                  <c:v>197.49427182438319</c:v>
                </c:pt>
                <c:pt idx="54">
                  <c:v>197.80151162804236</c:v>
                </c:pt>
                <c:pt idx="55">
                  <c:v>198.00444302612303</c:v>
                </c:pt>
                <c:pt idx="56">
                  <c:v>198.152644065445</c:v>
                </c:pt>
                <c:pt idx="57">
                  <c:v>198.23217198864026</c:v>
                </c:pt>
                <c:pt idx="58">
                  <c:v>198.2028042058536</c:v>
                </c:pt>
                <c:pt idx="59">
                  <c:v>198.13032431302409</c:v>
                </c:pt>
                <c:pt idx="60">
                  <c:v>197.9311490098365</c:v>
                </c:pt>
                <c:pt idx="61">
                  <c:v>197.72780544053387</c:v>
                </c:pt>
                <c:pt idx="62">
                  <c:v>197.42020145230225</c:v>
                </c:pt>
                <c:pt idx="63">
                  <c:v>197.01846395067847</c:v>
                </c:pt>
                <c:pt idx="64">
                  <c:v>196.55862506955881</c:v>
                </c:pt>
                <c:pt idx="65">
                  <c:v>196.09884109377597</c:v>
                </c:pt>
                <c:pt idx="66">
                  <c:v>195.67156663411467</c:v>
                </c:pt>
                <c:pt idx="67">
                  <c:v>195.02847675709236</c:v>
                </c:pt>
                <c:pt idx="68">
                  <c:v>194.34128427384752</c:v>
                </c:pt>
                <c:pt idx="69">
                  <c:v>193.59104527422679</c:v>
                </c:pt>
                <c:pt idx="70">
                  <c:v>192.85999936093145</c:v>
                </c:pt>
                <c:pt idx="71">
                  <c:v>192.12559262116156</c:v>
                </c:pt>
                <c:pt idx="72">
                  <c:v>191.44274980689227</c:v>
                </c:pt>
                <c:pt idx="73">
                  <c:v>190.76485273540538</c:v>
                </c:pt>
                <c:pt idx="74">
                  <c:v>190.01149708090139</c:v>
                </c:pt>
                <c:pt idx="75">
                  <c:v>189.23349116177053</c:v>
                </c:pt>
                <c:pt idx="76">
                  <c:v>188.46685228213727</c:v>
                </c:pt>
                <c:pt idx="77">
                  <c:v>187.75175363180091</c:v>
                </c:pt>
                <c:pt idx="78">
                  <c:v>187.00616381559368</c:v>
                </c:pt>
                <c:pt idx="79">
                  <c:v>186.22733076478386</c:v>
                </c:pt>
                <c:pt idx="80">
                  <c:v>185.45893821368219</c:v>
                </c:pt>
                <c:pt idx="81">
                  <c:v>184.70848820028073</c:v>
                </c:pt>
                <c:pt idx="82">
                  <c:v>183.937139207922</c:v>
                </c:pt>
                <c:pt idx="83">
                  <c:v>183.15173308779092</c:v>
                </c:pt>
                <c:pt idx="84">
                  <c:v>182.42328726019448</c:v>
                </c:pt>
                <c:pt idx="85">
                  <c:v>181.66749845537217</c:v>
                </c:pt>
                <c:pt idx="86">
                  <c:v>180.86461008983375</c:v>
                </c:pt>
                <c:pt idx="87">
                  <c:v>180.06403615015603</c:v>
                </c:pt>
                <c:pt idx="88">
                  <c:v>179.34368456409342</c:v>
                </c:pt>
                <c:pt idx="89">
                  <c:v>178.53124611751551</c:v>
                </c:pt>
                <c:pt idx="90">
                  <c:v>177.82825247743824</c:v>
                </c:pt>
                <c:pt idx="91">
                  <c:v>177.14828316979401</c:v>
                </c:pt>
                <c:pt idx="92">
                  <c:v>176.39408314866381</c:v>
                </c:pt>
                <c:pt idx="93">
                  <c:v>175.69946499458976</c:v>
                </c:pt>
                <c:pt idx="94">
                  <c:v>174.98046690805631</c:v>
                </c:pt>
                <c:pt idx="95">
                  <c:v>174.33555663758989</c:v>
                </c:pt>
                <c:pt idx="96">
                  <c:v>173.71814283871598</c:v>
                </c:pt>
                <c:pt idx="97">
                  <c:v>173.10590109293108</c:v>
                </c:pt>
                <c:pt idx="98">
                  <c:v>172.46694706504752</c:v>
                </c:pt>
                <c:pt idx="99">
                  <c:v>171.89425297365523</c:v>
                </c:pt>
                <c:pt idx="100">
                  <c:v>171.30368781055455</c:v>
                </c:pt>
                <c:pt idx="101">
                  <c:v>170.75946131302319</c:v>
                </c:pt>
                <c:pt idx="102">
                  <c:v>170.24041561106915</c:v>
                </c:pt>
                <c:pt idx="103">
                  <c:v>169.75210510463137</c:v>
                </c:pt>
                <c:pt idx="104">
                  <c:v>169.33331859168456</c:v>
                </c:pt>
                <c:pt idx="105">
                  <c:v>168.90921142091699</c:v>
                </c:pt>
                <c:pt idx="106">
                  <c:v>168.5477172443122</c:v>
                </c:pt>
                <c:pt idx="107">
                  <c:v>168.24007379346952</c:v>
                </c:pt>
                <c:pt idx="108">
                  <c:v>167.96685456814384</c:v>
                </c:pt>
                <c:pt idx="109">
                  <c:v>167.72085509513508</c:v>
                </c:pt>
                <c:pt idx="110">
                  <c:v>167.4920228681915</c:v>
                </c:pt>
                <c:pt idx="111">
                  <c:v>167.30259212884079</c:v>
                </c:pt>
                <c:pt idx="112">
                  <c:v>167.06651740267554</c:v>
                </c:pt>
                <c:pt idx="113">
                  <c:v>166.9207323097736</c:v>
                </c:pt>
                <c:pt idx="114">
                  <c:v>166.81129859492003</c:v>
                </c:pt>
                <c:pt idx="115">
                  <c:v>166.62711514480463</c:v>
                </c:pt>
                <c:pt idx="116">
                  <c:v>166.51613403361785</c:v>
                </c:pt>
                <c:pt idx="117">
                  <c:v>166.47114371585886</c:v>
                </c:pt>
                <c:pt idx="118">
                  <c:v>166.39520929981623</c:v>
                </c:pt>
                <c:pt idx="119">
                  <c:v>166.42859125514309</c:v>
                </c:pt>
                <c:pt idx="120">
                  <c:v>166.5458535396622</c:v>
                </c:pt>
                <c:pt idx="121">
                  <c:v>166.75450951702919</c:v>
                </c:pt>
                <c:pt idx="122">
                  <c:v>166.89644311657906</c:v>
                </c:pt>
                <c:pt idx="123">
                  <c:v>166.91527822984133</c:v>
                </c:pt>
                <c:pt idx="124">
                  <c:v>166.97915461930745</c:v>
                </c:pt>
                <c:pt idx="125">
                  <c:v>167.11119649310638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6904"/>
        <c:axId val="185617040"/>
      </c:scatterChart>
      <c:valAx>
        <c:axId val="18498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17040"/>
        <c:crosses val="autoZero"/>
        <c:crossBetween val="midCat"/>
      </c:valAx>
      <c:valAx>
        <c:axId val="185617040"/>
        <c:scaling>
          <c:orientation val="minMax"/>
          <c:max val="200"/>
          <c:min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86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teta3!$N$6:$N$174</c:f>
              <c:numCache>
                <c:formatCode>General</c:formatCode>
                <c:ptCount val="169"/>
                <c:pt idx="0">
                  <c:v>205.46414493261841</c:v>
                </c:pt>
                <c:pt idx="1">
                  <c:v>205.86465636736506</c:v>
                </c:pt>
                <c:pt idx="2">
                  <c:v>206.3193043726169</c:v>
                </c:pt>
                <c:pt idx="3">
                  <c:v>206.72484444141881</c:v>
                </c:pt>
                <c:pt idx="4">
                  <c:v>207.00598868089693</c:v>
                </c:pt>
                <c:pt idx="5">
                  <c:v>207.26297697326157</c:v>
                </c:pt>
                <c:pt idx="6">
                  <c:v>207.41062280407675</c:v>
                </c:pt>
                <c:pt idx="7">
                  <c:v>207.57817856142549</c:v>
                </c:pt>
                <c:pt idx="8">
                  <c:v>207.5261808719566</c:v>
                </c:pt>
                <c:pt idx="9">
                  <c:v>207.5191285617469</c:v>
                </c:pt>
                <c:pt idx="10">
                  <c:v>207.26384585154048</c:v>
                </c:pt>
                <c:pt idx="11">
                  <c:v>207.06281240607586</c:v>
                </c:pt>
                <c:pt idx="12">
                  <c:v>206.7279811291279</c:v>
                </c:pt>
                <c:pt idx="13">
                  <c:v>206.28374628703909</c:v>
                </c:pt>
                <c:pt idx="14">
                  <c:v>205.8874420813344</c:v>
                </c:pt>
                <c:pt idx="15">
                  <c:v>205.33978551482892</c:v>
                </c:pt>
                <c:pt idx="16">
                  <c:v>204.57874664477046</c:v>
                </c:pt>
                <c:pt idx="17">
                  <c:v>203.89885859003905</c:v>
                </c:pt>
                <c:pt idx="18">
                  <c:v>203.14105080725747</c:v>
                </c:pt>
                <c:pt idx="19">
                  <c:v>202.6370442774882</c:v>
                </c:pt>
                <c:pt idx="20">
                  <c:v>201.50970178990957</c:v>
                </c:pt>
                <c:pt idx="21">
                  <c:v>200.65886643539892</c:v>
                </c:pt>
                <c:pt idx="22">
                  <c:v>199.74819269238535</c:v>
                </c:pt>
                <c:pt idx="23">
                  <c:v>198.82393980700598</c:v>
                </c:pt>
                <c:pt idx="24">
                  <c:v>197.83478873468718</c:v>
                </c:pt>
                <c:pt idx="25">
                  <c:v>196.81661846492679</c:v>
                </c:pt>
                <c:pt idx="26">
                  <c:v>195.78021972201245</c:v>
                </c:pt>
                <c:pt idx="27">
                  <c:v>194.74928901753728</c:v>
                </c:pt>
                <c:pt idx="28">
                  <c:v>193.690389821558</c:v>
                </c:pt>
                <c:pt idx="29">
                  <c:v>192.6471060512057</c:v>
                </c:pt>
                <c:pt idx="30">
                  <c:v>191.65348028280826</c:v>
                </c:pt>
                <c:pt idx="31">
                  <c:v>190.68692419248123</c:v>
                </c:pt>
                <c:pt idx="32">
                  <c:v>189.77878759919557</c:v>
                </c:pt>
                <c:pt idx="33">
                  <c:v>188.68885574517194</c:v>
                </c:pt>
                <c:pt idx="34">
                  <c:v>187.77740496225863</c:v>
                </c:pt>
                <c:pt idx="35">
                  <c:v>186.91127483661364</c:v>
                </c:pt>
                <c:pt idx="36">
                  <c:v>186.00722851511745</c:v>
                </c:pt>
                <c:pt idx="37">
                  <c:v>185.13896352867459</c:v>
                </c:pt>
                <c:pt idx="38">
                  <c:v>184.26240868790185</c:v>
                </c:pt>
                <c:pt idx="39">
                  <c:v>183.37242006637123</c:v>
                </c:pt>
                <c:pt idx="40">
                  <c:v>182.58272142453575</c:v>
                </c:pt>
                <c:pt idx="41">
                  <c:v>181.7543498181123</c:v>
                </c:pt>
                <c:pt idx="42">
                  <c:v>181.01360936274756</c:v>
                </c:pt>
                <c:pt idx="43">
                  <c:v>180.30870253194971</c:v>
                </c:pt>
                <c:pt idx="44">
                  <c:v>179.63008383569129</c:v>
                </c:pt>
                <c:pt idx="45">
                  <c:v>178.89803282663703</c:v>
                </c:pt>
                <c:pt idx="46">
                  <c:v>178.3373486756536</c:v>
                </c:pt>
                <c:pt idx="47">
                  <c:v>177.64341855113588</c:v>
                </c:pt>
                <c:pt idx="48">
                  <c:v>177.06439386106905</c:v>
                </c:pt>
                <c:pt idx="49">
                  <c:v>176.49543247571413</c:v>
                </c:pt>
                <c:pt idx="50">
                  <c:v>175.93865770379691</c:v>
                </c:pt>
                <c:pt idx="51">
                  <c:v>175.33761006702332</c:v>
                </c:pt>
                <c:pt idx="52">
                  <c:v>174.7648970622503</c:v>
                </c:pt>
                <c:pt idx="53">
                  <c:v>174.17718050555658</c:v>
                </c:pt>
                <c:pt idx="54">
                  <c:v>173.73539797460157</c:v>
                </c:pt>
                <c:pt idx="55">
                  <c:v>173.23155158313725</c:v>
                </c:pt>
                <c:pt idx="56">
                  <c:v>172.85148099095963</c:v>
                </c:pt>
                <c:pt idx="57">
                  <c:v>172.39872290995419</c:v>
                </c:pt>
                <c:pt idx="58">
                  <c:v>172.02937611127609</c:v>
                </c:pt>
                <c:pt idx="59">
                  <c:v>171.71244628754997</c:v>
                </c:pt>
                <c:pt idx="60">
                  <c:v>171.43674499442255</c:v>
                </c:pt>
                <c:pt idx="61">
                  <c:v>171.24638886906959</c:v>
                </c:pt>
                <c:pt idx="62">
                  <c:v>171.04804891155146</c:v>
                </c:pt>
                <c:pt idx="63">
                  <c:v>170.93678722723283</c:v>
                </c:pt>
                <c:pt idx="64">
                  <c:v>170.81341541381522</c:v>
                </c:pt>
                <c:pt idx="65">
                  <c:v>170.76450831877605</c:v>
                </c:pt>
                <c:pt idx="66">
                  <c:v>170.86108936072304</c:v>
                </c:pt>
                <c:pt idx="67">
                  <c:v>170.86201469497604</c:v>
                </c:pt>
                <c:pt idx="68">
                  <c:v>170.90275168284151</c:v>
                </c:pt>
                <c:pt idx="69">
                  <c:v>170.99932519512291</c:v>
                </c:pt>
                <c:pt idx="70">
                  <c:v>171.17638063850376</c:v>
                </c:pt>
                <c:pt idx="71">
                  <c:v>171.46257233372589</c:v>
                </c:pt>
                <c:pt idx="72">
                  <c:v>171.86363590452783</c:v>
                </c:pt>
                <c:pt idx="73">
                  <c:v>172.32456750435287</c:v>
                </c:pt>
                <c:pt idx="74">
                  <c:v>172.85732805038367</c:v>
                </c:pt>
                <c:pt idx="75">
                  <c:v>173.42419226288874</c:v>
                </c:pt>
                <c:pt idx="76">
                  <c:v>174.10562229055887</c:v>
                </c:pt>
                <c:pt idx="77">
                  <c:v>174.84700183587782</c:v>
                </c:pt>
                <c:pt idx="78">
                  <c:v>175.59383895827187</c:v>
                </c:pt>
                <c:pt idx="79">
                  <c:v>176.44457939638329</c:v>
                </c:pt>
                <c:pt idx="80">
                  <c:v>177.32058450457632</c:v>
                </c:pt>
                <c:pt idx="81">
                  <c:v>178.27487070691751</c:v>
                </c:pt>
                <c:pt idx="82">
                  <c:v>179.27324309054364</c:v>
                </c:pt>
                <c:pt idx="83">
                  <c:v>180.31072814928064</c:v>
                </c:pt>
                <c:pt idx="84">
                  <c:v>181.3307649278789</c:v>
                </c:pt>
                <c:pt idx="85">
                  <c:v>182.43225879219085</c:v>
                </c:pt>
                <c:pt idx="86">
                  <c:v>183.51817609448514</c:v>
                </c:pt>
                <c:pt idx="87">
                  <c:v>184.56030908499986</c:v>
                </c:pt>
                <c:pt idx="88">
                  <c:v>185.72500488088841</c:v>
                </c:pt>
                <c:pt idx="89">
                  <c:v>186.75136303037624</c:v>
                </c:pt>
                <c:pt idx="90">
                  <c:v>187.88243703141637</c:v>
                </c:pt>
                <c:pt idx="91">
                  <c:v>189.06771893272187</c:v>
                </c:pt>
                <c:pt idx="92">
                  <c:v>190.00549698865825</c:v>
                </c:pt>
                <c:pt idx="93">
                  <c:v>191.03739231712629</c:v>
                </c:pt>
                <c:pt idx="94">
                  <c:v>192.02354851628871</c:v>
                </c:pt>
                <c:pt idx="95">
                  <c:v>193.11255015332515</c:v>
                </c:pt>
                <c:pt idx="96">
                  <c:v>194.0427670922754</c:v>
                </c:pt>
                <c:pt idx="97">
                  <c:v>194.9453704013759</c:v>
                </c:pt>
                <c:pt idx="98">
                  <c:v>195.73378781810132</c:v>
                </c:pt>
                <c:pt idx="99">
                  <c:v>196.52576189383936</c:v>
                </c:pt>
                <c:pt idx="100">
                  <c:v>197.19506681936852</c:v>
                </c:pt>
                <c:pt idx="101">
                  <c:v>197.83802664742456</c:v>
                </c:pt>
                <c:pt idx="102">
                  <c:v>198.37427827257883</c:v>
                </c:pt>
                <c:pt idx="103">
                  <c:v>198.91851647465944</c:v>
                </c:pt>
                <c:pt idx="104">
                  <c:v>199.45552856882281</c:v>
                </c:pt>
                <c:pt idx="105">
                  <c:v>199.81197407846949</c:v>
                </c:pt>
                <c:pt idx="106">
                  <c:v>200.24211518430215</c:v>
                </c:pt>
                <c:pt idx="107">
                  <c:v>200.52959271403736</c:v>
                </c:pt>
                <c:pt idx="108">
                  <c:v>200.86147094865248</c:v>
                </c:pt>
                <c:pt idx="109">
                  <c:v>201.0726058610467</c:v>
                </c:pt>
                <c:pt idx="110">
                  <c:v>201.21433939587376</c:v>
                </c:pt>
                <c:pt idx="111">
                  <c:v>201.31384837774783</c:v>
                </c:pt>
                <c:pt idx="112">
                  <c:v>201.26848011852817</c:v>
                </c:pt>
                <c:pt idx="113">
                  <c:v>201.20461660011762</c:v>
                </c:pt>
                <c:pt idx="114">
                  <c:v>201.09766476231096</c:v>
                </c:pt>
                <c:pt idx="115">
                  <c:v>200.85581740891061</c:v>
                </c:pt>
                <c:pt idx="116">
                  <c:v>200.54161655742553</c:v>
                </c:pt>
                <c:pt idx="117">
                  <c:v>200.22644878187199</c:v>
                </c:pt>
                <c:pt idx="118">
                  <c:v>199.75787931748843</c:v>
                </c:pt>
                <c:pt idx="119">
                  <c:v>199.37760628440324</c:v>
                </c:pt>
                <c:pt idx="120">
                  <c:v>198.85815996224304</c:v>
                </c:pt>
                <c:pt idx="121">
                  <c:v>198.39945641830906</c:v>
                </c:pt>
                <c:pt idx="122">
                  <c:v>197.79140541704211</c:v>
                </c:pt>
                <c:pt idx="123">
                  <c:v>196.99347259292131</c:v>
                </c:pt>
                <c:pt idx="124">
                  <c:v>196.22583739653365</c:v>
                </c:pt>
                <c:pt idx="125">
                  <c:v>195.48710176404046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9312"/>
        <c:axId val="186170704"/>
      </c:scatterChart>
      <c:valAx>
        <c:axId val="1864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70704"/>
        <c:crosses val="autoZero"/>
        <c:crossBetween val="midCat"/>
      </c:valAx>
      <c:valAx>
        <c:axId val="186170704"/>
        <c:scaling>
          <c:orientation val="minMax"/>
          <c:min val="1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4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teta4!$N$6:$N$162</c:f>
              <c:numCache>
                <c:formatCode>General</c:formatCode>
                <c:ptCount val="157"/>
                <c:pt idx="0">
                  <c:v>210.91243438292466</c:v>
                </c:pt>
                <c:pt idx="1">
                  <c:v>210.72278400934695</c:v>
                </c:pt>
                <c:pt idx="2">
                  <c:v>210.46784481823116</c:v>
                </c:pt>
                <c:pt idx="3">
                  <c:v>210.09720072612009</c:v>
                </c:pt>
                <c:pt idx="4">
                  <c:v>209.69191367250269</c:v>
                </c:pt>
                <c:pt idx="5">
                  <c:v>209.2479975032015</c:v>
                </c:pt>
                <c:pt idx="6">
                  <c:v>208.84588497128661</c:v>
                </c:pt>
                <c:pt idx="7">
                  <c:v>208.277824981252</c:v>
                </c:pt>
                <c:pt idx="8">
                  <c:v>207.70573351966644</c:v>
                </c:pt>
                <c:pt idx="9">
                  <c:v>207.15316696630276</c:v>
                </c:pt>
                <c:pt idx="10">
                  <c:v>206.69534010380494</c:v>
                </c:pt>
                <c:pt idx="11">
                  <c:v>206.13592135642313</c:v>
                </c:pt>
                <c:pt idx="12">
                  <c:v>205.69993848427532</c:v>
                </c:pt>
                <c:pt idx="13">
                  <c:v>205.35402258092674</c:v>
                </c:pt>
                <c:pt idx="14">
                  <c:v>204.95550457897349</c:v>
                </c:pt>
                <c:pt idx="15">
                  <c:v>204.58312355114742</c:v>
                </c:pt>
                <c:pt idx="16">
                  <c:v>204.1463245941988</c:v>
                </c:pt>
                <c:pt idx="17">
                  <c:v>203.81942217695754</c:v>
                </c:pt>
                <c:pt idx="18">
                  <c:v>203.4575568591238</c:v>
                </c:pt>
                <c:pt idx="19">
                  <c:v>203.27153801176391</c:v>
                </c:pt>
                <c:pt idx="20">
                  <c:v>203.14527711123083</c:v>
                </c:pt>
                <c:pt idx="21">
                  <c:v>203.04316573768656</c:v>
                </c:pt>
                <c:pt idx="22">
                  <c:v>203.08230976293521</c:v>
                </c:pt>
                <c:pt idx="23">
                  <c:v>203.20936661810856</c:v>
                </c:pt>
                <c:pt idx="24">
                  <c:v>203.33904147303696</c:v>
                </c:pt>
                <c:pt idx="25">
                  <c:v>203.53527342336329</c:v>
                </c:pt>
                <c:pt idx="26">
                  <c:v>203.66276824420038</c:v>
                </c:pt>
                <c:pt idx="27">
                  <c:v>203.58607702676949</c:v>
                </c:pt>
                <c:pt idx="28">
                  <c:v>203.65921208730833</c:v>
                </c:pt>
                <c:pt idx="29">
                  <c:v>203.53367671309599</c:v>
                </c:pt>
                <c:pt idx="30">
                  <c:v>203.48566882494706</c:v>
                </c:pt>
                <c:pt idx="31">
                  <c:v>203.3110041980637</c:v>
                </c:pt>
                <c:pt idx="32">
                  <c:v>203.30675440683024</c:v>
                </c:pt>
                <c:pt idx="33">
                  <c:v>203.28282140538545</c:v>
                </c:pt>
                <c:pt idx="34">
                  <c:v>203.28194537870797</c:v>
                </c:pt>
                <c:pt idx="35">
                  <c:v>203.38574900793881</c:v>
                </c:pt>
                <c:pt idx="36">
                  <c:v>203.51625554044958</c:v>
                </c:pt>
                <c:pt idx="37">
                  <c:v>203.65994465544497</c:v>
                </c:pt>
                <c:pt idx="38">
                  <c:v>203.8349082025525</c:v>
                </c:pt>
                <c:pt idx="39">
                  <c:v>204.09770421505004</c:v>
                </c:pt>
                <c:pt idx="40">
                  <c:v>204.27057164778284</c:v>
                </c:pt>
                <c:pt idx="41">
                  <c:v>204.44196649052537</c:v>
                </c:pt>
                <c:pt idx="42">
                  <c:v>204.64483727660831</c:v>
                </c:pt>
                <c:pt idx="43">
                  <c:v>204.92241696086558</c:v>
                </c:pt>
                <c:pt idx="44">
                  <c:v>205.19366846406757</c:v>
                </c:pt>
                <c:pt idx="45">
                  <c:v>205.54432241489559</c:v>
                </c:pt>
                <c:pt idx="46">
                  <c:v>205.70585461277105</c:v>
                </c:pt>
                <c:pt idx="47">
                  <c:v>206.00404699451332</c:v>
                </c:pt>
                <c:pt idx="48">
                  <c:v>206.40902176943038</c:v>
                </c:pt>
                <c:pt idx="49">
                  <c:v>206.6352613977983</c:v>
                </c:pt>
                <c:pt idx="50">
                  <c:v>207.01825591663123</c:v>
                </c:pt>
                <c:pt idx="51">
                  <c:v>207.26742197926575</c:v>
                </c:pt>
                <c:pt idx="52">
                  <c:v>207.68865447797563</c:v>
                </c:pt>
                <c:pt idx="53">
                  <c:v>207.94156805467313</c:v>
                </c:pt>
                <c:pt idx="54">
                  <c:v>208.13638280089449</c:v>
                </c:pt>
                <c:pt idx="55">
                  <c:v>208.3353812442916</c:v>
                </c:pt>
                <c:pt idx="56">
                  <c:v>208.65293316953168</c:v>
                </c:pt>
                <c:pt idx="57">
                  <c:v>208.73743667119498</c:v>
                </c:pt>
                <c:pt idx="58">
                  <c:v>208.95182212208053</c:v>
                </c:pt>
                <c:pt idx="59">
                  <c:v>209.14194356914578</c:v>
                </c:pt>
                <c:pt idx="60">
                  <c:v>209.3532610718915</c:v>
                </c:pt>
                <c:pt idx="61">
                  <c:v>209.57510837066738</c:v>
                </c:pt>
                <c:pt idx="62">
                  <c:v>209.7404543345053</c:v>
                </c:pt>
                <c:pt idx="63">
                  <c:v>209.9126449215384</c:v>
                </c:pt>
                <c:pt idx="64">
                  <c:v>210.03123736331381</c:v>
                </c:pt>
                <c:pt idx="65">
                  <c:v>210.04043742132819</c:v>
                </c:pt>
                <c:pt idx="66">
                  <c:v>209.97517601870371</c:v>
                </c:pt>
                <c:pt idx="67">
                  <c:v>209.76608011773061</c:v>
                </c:pt>
                <c:pt idx="68">
                  <c:v>209.53751166922669</c:v>
                </c:pt>
                <c:pt idx="69">
                  <c:v>209.41302745347599</c:v>
                </c:pt>
                <c:pt idx="70">
                  <c:v>209.08042460348543</c:v>
                </c:pt>
                <c:pt idx="71">
                  <c:v>208.86454478707824</c:v>
                </c:pt>
                <c:pt idx="72">
                  <c:v>208.63495126597221</c:v>
                </c:pt>
                <c:pt idx="73">
                  <c:v>208.37017212499094</c:v>
                </c:pt>
                <c:pt idx="74">
                  <c:v>208.21074007410067</c:v>
                </c:pt>
                <c:pt idx="75">
                  <c:v>208.11062920404231</c:v>
                </c:pt>
                <c:pt idx="76">
                  <c:v>207.98333774476455</c:v>
                </c:pt>
                <c:pt idx="77">
                  <c:v>207.7691854423031</c:v>
                </c:pt>
                <c:pt idx="78">
                  <c:v>207.5817917019117</c:v>
                </c:pt>
                <c:pt idx="79">
                  <c:v>207.49686631855846</c:v>
                </c:pt>
                <c:pt idx="80">
                  <c:v>207.33165297973596</c:v>
                </c:pt>
                <c:pt idx="81">
                  <c:v>207.2566223630761</c:v>
                </c:pt>
                <c:pt idx="82">
                  <c:v>207.16653305204798</c:v>
                </c:pt>
                <c:pt idx="83">
                  <c:v>207.0993549667196</c:v>
                </c:pt>
                <c:pt idx="84">
                  <c:v>206.95357906686274</c:v>
                </c:pt>
                <c:pt idx="85">
                  <c:v>206.96367829008034</c:v>
                </c:pt>
                <c:pt idx="86">
                  <c:v>207.04342548564301</c:v>
                </c:pt>
                <c:pt idx="87">
                  <c:v>207.11699584928584</c:v>
                </c:pt>
                <c:pt idx="88">
                  <c:v>207.17149104469706</c:v>
                </c:pt>
                <c:pt idx="89">
                  <c:v>207.28634360621413</c:v>
                </c:pt>
                <c:pt idx="90">
                  <c:v>207.37410476322486</c:v>
                </c:pt>
                <c:pt idx="91">
                  <c:v>207.47849846017533</c:v>
                </c:pt>
                <c:pt idx="92">
                  <c:v>207.60423972376526</c:v>
                </c:pt>
                <c:pt idx="93">
                  <c:v>207.61117864638189</c:v>
                </c:pt>
                <c:pt idx="94">
                  <c:v>207.62576648210586</c:v>
                </c:pt>
                <c:pt idx="95">
                  <c:v>207.57084168915847</c:v>
                </c:pt>
                <c:pt idx="96">
                  <c:v>207.52455586350487</c:v>
                </c:pt>
                <c:pt idx="97">
                  <c:v>207.3809846797941</c:v>
                </c:pt>
                <c:pt idx="98">
                  <c:v>207.19889153782782</c:v>
                </c:pt>
                <c:pt idx="99">
                  <c:v>206.96793986561275</c:v>
                </c:pt>
                <c:pt idx="100">
                  <c:v>206.7123450756653</c:v>
                </c:pt>
                <c:pt idx="101">
                  <c:v>206.42284430908867</c:v>
                </c:pt>
                <c:pt idx="102">
                  <c:v>206.10288413695923</c:v>
                </c:pt>
                <c:pt idx="103">
                  <c:v>205.79321128793976</c:v>
                </c:pt>
                <c:pt idx="104">
                  <c:v>205.45890178873023</c:v>
                </c:pt>
                <c:pt idx="105">
                  <c:v>205.13943955346025</c:v>
                </c:pt>
                <c:pt idx="106">
                  <c:v>204.80759965885406</c:v>
                </c:pt>
                <c:pt idx="107">
                  <c:v>204.45435372994635</c:v>
                </c:pt>
                <c:pt idx="108">
                  <c:v>204.17211763252988</c:v>
                </c:pt>
                <c:pt idx="109">
                  <c:v>203.78087980691035</c:v>
                </c:pt>
                <c:pt idx="110">
                  <c:v>203.45877835108976</c:v>
                </c:pt>
                <c:pt idx="111">
                  <c:v>203.22282186515585</c:v>
                </c:pt>
                <c:pt idx="112">
                  <c:v>202.90121687637469</c:v>
                </c:pt>
                <c:pt idx="113">
                  <c:v>202.57941376322154</c:v>
                </c:pt>
                <c:pt idx="114">
                  <c:v>202.21856825032654</c:v>
                </c:pt>
                <c:pt idx="115">
                  <c:v>202.0062734079066</c:v>
                </c:pt>
                <c:pt idx="116">
                  <c:v>201.67470658410485</c:v>
                </c:pt>
                <c:pt idx="117">
                  <c:v>201.33508173323457</c:v>
                </c:pt>
                <c:pt idx="118">
                  <c:v>201.04825656592152</c:v>
                </c:pt>
                <c:pt idx="119">
                  <c:v>200.84207018378657</c:v>
                </c:pt>
                <c:pt idx="120">
                  <c:v>200.40972790055477</c:v>
                </c:pt>
                <c:pt idx="121">
                  <c:v>200.03863658930351</c:v>
                </c:pt>
                <c:pt idx="122">
                  <c:v>199.8111403038358</c:v>
                </c:pt>
                <c:pt idx="123">
                  <c:v>199.65317490231061</c:v>
                </c:pt>
                <c:pt idx="124">
                  <c:v>199.73936710423772</c:v>
                </c:pt>
                <c:pt idx="125">
                  <c:v>199.83332199017966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5416"/>
        <c:axId val="185474288"/>
      </c:scatterChart>
      <c:valAx>
        <c:axId val="18535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74288"/>
        <c:crosses val="autoZero"/>
        <c:crossBetween val="midCat"/>
      </c:valAx>
      <c:valAx>
        <c:axId val="18547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55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8252405949256341E-2"/>
          <c:w val="0.68084448818897636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teta5!$N$6:$N$139</c:f>
              <c:numCache>
                <c:formatCode>General</c:formatCode>
                <c:ptCount val="134"/>
                <c:pt idx="0">
                  <c:v>215.39714515943859</c:v>
                </c:pt>
                <c:pt idx="1">
                  <c:v>215.99855904744447</c:v>
                </c:pt>
                <c:pt idx="2">
                  <c:v>216.60873145868874</c:v>
                </c:pt>
                <c:pt idx="3">
                  <c:v>216.90941720473086</c:v>
                </c:pt>
                <c:pt idx="4">
                  <c:v>217.39528116701194</c:v>
                </c:pt>
                <c:pt idx="5">
                  <c:v>217.68778206976376</c:v>
                </c:pt>
                <c:pt idx="6">
                  <c:v>218.06594980711873</c:v>
                </c:pt>
                <c:pt idx="7">
                  <c:v>218.27508071816706</c:v>
                </c:pt>
                <c:pt idx="8">
                  <c:v>218.48311208206775</c:v>
                </c:pt>
                <c:pt idx="9">
                  <c:v>218.48098949318015</c:v>
                </c:pt>
                <c:pt idx="10">
                  <c:v>218.81410591784325</c:v>
                </c:pt>
                <c:pt idx="11">
                  <c:v>218.78509202630752</c:v>
                </c:pt>
                <c:pt idx="12">
                  <c:v>218.73551819525778</c:v>
                </c:pt>
                <c:pt idx="13">
                  <c:v>218.75621910009423</c:v>
                </c:pt>
                <c:pt idx="14">
                  <c:v>218.50940795500645</c:v>
                </c:pt>
                <c:pt idx="15">
                  <c:v>218.41003920703358</c:v>
                </c:pt>
                <c:pt idx="16">
                  <c:v>218.23602406307805</c:v>
                </c:pt>
                <c:pt idx="17">
                  <c:v>217.90163005818255</c:v>
                </c:pt>
                <c:pt idx="18">
                  <c:v>217.59349764070888</c:v>
                </c:pt>
                <c:pt idx="19">
                  <c:v>216.81944619105801</c:v>
                </c:pt>
                <c:pt idx="20">
                  <c:v>216.80810624762205</c:v>
                </c:pt>
                <c:pt idx="21">
                  <c:v>216.36044573450107</c:v>
                </c:pt>
                <c:pt idx="22">
                  <c:v>215.89684449241028</c:v>
                </c:pt>
                <c:pt idx="23">
                  <c:v>215.46835725764089</c:v>
                </c:pt>
                <c:pt idx="24">
                  <c:v>215.00438466994146</c:v>
                </c:pt>
                <c:pt idx="25">
                  <c:v>214.60155038896295</c:v>
                </c:pt>
                <c:pt idx="26">
                  <c:v>214.17584028604622</c:v>
                </c:pt>
                <c:pt idx="27">
                  <c:v>213.54832146662014</c:v>
                </c:pt>
                <c:pt idx="28">
                  <c:v>212.92867182727031</c:v>
                </c:pt>
                <c:pt idx="29">
                  <c:v>212.28477921168795</c:v>
                </c:pt>
                <c:pt idx="30">
                  <c:v>211.59196021760894</c:v>
                </c:pt>
                <c:pt idx="31">
                  <c:v>210.79121019413446</c:v>
                </c:pt>
                <c:pt idx="32">
                  <c:v>209.91751881626863</c:v>
                </c:pt>
                <c:pt idx="33">
                  <c:v>209.33939319889777</c:v>
                </c:pt>
                <c:pt idx="34">
                  <c:v>208.52523661301109</c:v>
                </c:pt>
                <c:pt idx="35">
                  <c:v>207.51812292764029</c:v>
                </c:pt>
                <c:pt idx="36">
                  <c:v>206.72844429915318</c:v>
                </c:pt>
                <c:pt idx="37">
                  <c:v>205.78938236612476</c:v>
                </c:pt>
                <c:pt idx="38">
                  <c:v>204.93377114327677</c:v>
                </c:pt>
                <c:pt idx="39">
                  <c:v>204.11622374826118</c:v>
                </c:pt>
                <c:pt idx="40">
                  <c:v>203.17884130653354</c:v>
                </c:pt>
                <c:pt idx="41">
                  <c:v>202.19297033769419</c:v>
                </c:pt>
                <c:pt idx="42">
                  <c:v>201.32099984913728</c:v>
                </c:pt>
                <c:pt idx="43">
                  <c:v>200.28862707925796</c:v>
                </c:pt>
                <c:pt idx="44">
                  <c:v>199.24207812402557</c:v>
                </c:pt>
                <c:pt idx="45">
                  <c:v>198.18579330882659</c:v>
                </c:pt>
                <c:pt idx="46">
                  <c:v>197.02255880169045</c:v>
                </c:pt>
                <c:pt idx="47">
                  <c:v>195.90653267931299</c:v>
                </c:pt>
                <c:pt idx="48">
                  <c:v>195.02599055500167</c:v>
                </c:pt>
                <c:pt idx="49">
                  <c:v>194.04201580020876</c:v>
                </c:pt>
                <c:pt idx="50">
                  <c:v>193.21161176147183</c:v>
                </c:pt>
                <c:pt idx="51">
                  <c:v>192.5013894079124</c:v>
                </c:pt>
                <c:pt idx="52">
                  <c:v>191.87695459816069</c:v>
                </c:pt>
                <c:pt idx="53">
                  <c:v>191.31720481993707</c:v>
                </c:pt>
                <c:pt idx="54">
                  <c:v>190.88230497605531</c:v>
                </c:pt>
                <c:pt idx="55">
                  <c:v>190.56426883824739</c:v>
                </c:pt>
                <c:pt idx="56">
                  <c:v>190.22798733344763</c:v>
                </c:pt>
                <c:pt idx="57">
                  <c:v>190.08029658120446</c:v>
                </c:pt>
                <c:pt idx="58">
                  <c:v>189.88329467577151</c:v>
                </c:pt>
                <c:pt idx="59">
                  <c:v>189.80650690487315</c:v>
                </c:pt>
                <c:pt idx="60">
                  <c:v>189.70823924067665</c:v>
                </c:pt>
                <c:pt idx="61">
                  <c:v>189.69706200998226</c:v>
                </c:pt>
                <c:pt idx="62">
                  <c:v>189.72441693539642</c:v>
                </c:pt>
                <c:pt idx="63">
                  <c:v>189.68632162400237</c:v>
                </c:pt>
                <c:pt idx="64">
                  <c:v>189.75601254349164</c:v>
                </c:pt>
                <c:pt idx="65">
                  <c:v>189.96751432114115</c:v>
                </c:pt>
                <c:pt idx="66">
                  <c:v>190.07436061912088</c:v>
                </c:pt>
                <c:pt idx="67">
                  <c:v>190.2874185651458</c:v>
                </c:pt>
                <c:pt idx="68">
                  <c:v>190.51076171356729</c:v>
                </c:pt>
                <c:pt idx="69">
                  <c:v>190.72673017144481</c:v>
                </c:pt>
                <c:pt idx="70">
                  <c:v>191.00231841958751</c:v>
                </c:pt>
                <c:pt idx="71">
                  <c:v>191.25500908296141</c:v>
                </c:pt>
                <c:pt idx="72">
                  <c:v>191.49017435350336</c:v>
                </c:pt>
                <c:pt idx="73">
                  <c:v>191.78676491972254</c:v>
                </c:pt>
                <c:pt idx="74">
                  <c:v>192.10167460516985</c:v>
                </c:pt>
                <c:pt idx="75">
                  <c:v>192.43346081182742</c:v>
                </c:pt>
                <c:pt idx="76">
                  <c:v>192.7330170227475</c:v>
                </c:pt>
                <c:pt idx="77">
                  <c:v>193.05138167390794</c:v>
                </c:pt>
                <c:pt idx="78">
                  <c:v>193.56294387696786</c:v>
                </c:pt>
                <c:pt idx="79">
                  <c:v>193.98940385656087</c:v>
                </c:pt>
                <c:pt idx="80">
                  <c:v>194.34873002763362</c:v>
                </c:pt>
                <c:pt idx="81">
                  <c:v>194.72713885042305</c:v>
                </c:pt>
                <c:pt idx="82">
                  <c:v>195.16705690186973</c:v>
                </c:pt>
                <c:pt idx="83">
                  <c:v>195.46662641962828</c:v>
                </c:pt>
                <c:pt idx="84">
                  <c:v>196.03920896729042</c:v>
                </c:pt>
                <c:pt idx="85">
                  <c:v>196.5182595481202</c:v>
                </c:pt>
                <c:pt idx="86">
                  <c:v>196.95948121263064</c:v>
                </c:pt>
                <c:pt idx="87">
                  <c:v>197.6275216940538</c:v>
                </c:pt>
                <c:pt idx="88">
                  <c:v>198.139610260647</c:v>
                </c:pt>
                <c:pt idx="89">
                  <c:v>198.90929147572228</c:v>
                </c:pt>
                <c:pt idx="90">
                  <c:v>199.51294190476207</c:v>
                </c:pt>
                <c:pt idx="91">
                  <c:v>200.1511439669508</c:v>
                </c:pt>
                <c:pt idx="92">
                  <c:v>201.1495589285181</c:v>
                </c:pt>
                <c:pt idx="93">
                  <c:v>201.97347182343375</c:v>
                </c:pt>
                <c:pt idx="94">
                  <c:v>202.76998368365059</c:v>
                </c:pt>
                <c:pt idx="95">
                  <c:v>203.33003849820133</c:v>
                </c:pt>
                <c:pt idx="96">
                  <c:v>204.21846383314906</c:v>
                </c:pt>
                <c:pt idx="97">
                  <c:v>205.01104992391922</c:v>
                </c:pt>
                <c:pt idx="98">
                  <c:v>205.88424020442548</c:v>
                </c:pt>
                <c:pt idx="99">
                  <c:v>206.68771093076737</c:v>
                </c:pt>
                <c:pt idx="100">
                  <c:v>207.56791343443368</c:v>
                </c:pt>
                <c:pt idx="101">
                  <c:v>208.39638053563849</c:v>
                </c:pt>
                <c:pt idx="102">
                  <c:v>209.2589568704708</c:v>
                </c:pt>
                <c:pt idx="103">
                  <c:v>210.05377758305281</c:v>
                </c:pt>
                <c:pt idx="104">
                  <c:v>210.68649751896044</c:v>
                </c:pt>
                <c:pt idx="105">
                  <c:v>211.47131988311992</c:v>
                </c:pt>
                <c:pt idx="106">
                  <c:v>212.04198036207822</c:v>
                </c:pt>
                <c:pt idx="107">
                  <c:v>212.8386659552732</c:v>
                </c:pt>
                <c:pt idx="108">
                  <c:v>213.3981166132408</c:v>
                </c:pt>
                <c:pt idx="109">
                  <c:v>213.93630052940458</c:v>
                </c:pt>
                <c:pt idx="110">
                  <c:v>214.59337294537775</c:v>
                </c:pt>
                <c:pt idx="111">
                  <c:v>215.02699443196465</c:v>
                </c:pt>
                <c:pt idx="112">
                  <c:v>215.5317950416831</c:v>
                </c:pt>
                <c:pt idx="113">
                  <c:v>215.92518826326145</c:v>
                </c:pt>
                <c:pt idx="114">
                  <c:v>216.21958743697098</c:v>
                </c:pt>
                <c:pt idx="115">
                  <c:v>216.42570330661249</c:v>
                </c:pt>
                <c:pt idx="116">
                  <c:v>216.64535558926747</c:v>
                </c:pt>
                <c:pt idx="117">
                  <c:v>216.70666201060945</c:v>
                </c:pt>
                <c:pt idx="118">
                  <c:v>216.58759236975203</c:v>
                </c:pt>
                <c:pt idx="119">
                  <c:v>216.60936819712731</c:v>
                </c:pt>
                <c:pt idx="120">
                  <c:v>216.5137972413273</c:v>
                </c:pt>
                <c:pt idx="121">
                  <c:v>216.1556716415198</c:v>
                </c:pt>
                <c:pt idx="122">
                  <c:v>215.72340912738505</c:v>
                </c:pt>
                <c:pt idx="123">
                  <c:v>215.27769787457683</c:v>
                </c:pt>
                <c:pt idx="124">
                  <c:v>214.64485932603839</c:v>
                </c:pt>
                <c:pt idx="125">
                  <c:v>213.95481115935712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14848"/>
        <c:axId val="151181048"/>
      </c:scatterChart>
      <c:valAx>
        <c:axId val="1867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81048"/>
        <c:crosses val="autoZero"/>
        <c:crossBetween val="midCat"/>
      </c:valAx>
      <c:valAx>
        <c:axId val="15118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1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teta6!$N$6:$N$157</c:f>
              <c:numCache>
                <c:formatCode>General</c:formatCode>
                <c:ptCount val="152"/>
                <c:pt idx="0">
                  <c:v>92.982719463539638</c:v>
                </c:pt>
                <c:pt idx="1">
                  <c:v>92.993349812689033</c:v>
                </c:pt>
                <c:pt idx="2">
                  <c:v>93.040731754064808</c:v>
                </c:pt>
                <c:pt idx="3">
                  <c:v>93.010328966523645</c:v>
                </c:pt>
                <c:pt idx="4">
                  <c:v>93.020560828068895</c:v>
                </c:pt>
                <c:pt idx="5">
                  <c:v>93.043054722212872</c:v>
                </c:pt>
                <c:pt idx="6">
                  <c:v>93.026281048105091</c:v>
                </c:pt>
                <c:pt idx="7">
                  <c:v>93.062160571268038</c:v>
                </c:pt>
                <c:pt idx="8">
                  <c:v>93.14023921730643</c:v>
                </c:pt>
                <c:pt idx="9">
                  <c:v>93.212241262775819</c:v>
                </c:pt>
                <c:pt idx="10">
                  <c:v>93.266046164579933</c:v>
                </c:pt>
                <c:pt idx="11">
                  <c:v>93.430956441606099</c:v>
                </c:pt>
                <c:pt idx="12">
                  <c:v>93.579720412633648</c:v>
                </c:pt>
                <c:pt idx="13">
                  <c:v>93.759529192610202</c:v>
                </c:pt>
                <c:pt idx="14">
                  <c:v>93.984152565309657</c:v>
                </c:pt>
                <c:pt idx="15">
                  <c:v>94.16909384624833</c:v>
                </c:pt>
                <c:pt idx="16">
                  <c:v>94.337210378142217</c:v>
                </c:pt>
                <c:pt idx="17">
                  <c:v>94.457225528860107</c:v>
                </c:pt>
                <c:pt idx="18">
                  <c:v>94.676839050110374</c:v>
                </c:pt>
                <c:pt idx="19">
                  <c:v>94.803836792578721</c:v>
                </c:pt>
                <c:pt idx="20">
                  <c:v>94.828752059130778</c:v>
                </c:pt>
                <c:pt idx="21">
                  <c:v>95.029331707191858</c:v>
                </c:pt>
                <c:pt idx="22">
                  <c:v>95.161430224518895</c:v>
                </c:pt>
                <c:pt idx="23">
                  <c:v>95.182197891052155</c:v>
                </c:pt>
                <c:pt idx="24">
                  <c:v>95.253834828090049</c:v>
                </c:pt>
                <c:pt idx="25">
                  <c:v>95.282337288005948</c:v>
                </c:pt>
                <c:pt idx="26">
                  <c:v>95.292304260398012</c:v>
                </c:pt>
                <c:pt idx="27">
                  <c:v>95.204001414076615</c:v>
                </c:pt>
                <c:pt idx="28">
                  <c:v>95.096589160362413</c:v>
                </c:pt>
                <c:pt idx="29">
                  <c:v>95.037392942577711</c:v>
                </c:pt>
                <c:pt idx="30">
                  <c:v>94.966859513240763</c:v>
                </c:pt>
                <c:pt idx="31">
                  <c:v>94.918985454168237</c:v>
                </c:pt>
                <c:pt idx="32">
                  <c:v>94.822945815990465</c:v>
                </c:pt>
                <c:pt idx="33">
                  <c:v>94.781295783647593</c:v>
                </c:pt>
                <c:pt idx="34">
                  <c:v>94.792432480363715</c:v>
                </c:pt>
                <c:pt idx="35">
                  <c:v>94.671129684510333</c:v>
                </c:pt>
                <c:pt idx="36">
                  <c:v>94.685437339766636</c:v>
                </c:pt>
                <c:pt idx="37">
                  <c:v>94.62309685959363</c:v>
                </c:pt>
                <c:pt idx="38">
                  <c:v>94.592345613999754</c:v>
                </c:pt>
                <c:pt idx="39">
                  <c:v>94.499542373735437</c:v>
                </c:pt>
                <c:pt idx="40">
                  <c:v>94.460924002923491</c:v>
                </c:pt>
                <c:pt idx="41">
                  <c:v>94.389878097774641</c:v>
                </c:pt>
                <c:pt idx="42">
                  <c:v>94.34217858575802</c:v>
                </c:pt>
                <c:pt idx="43">
                  <c:v>94.259188580293696</c:v>
                </c:pt>
                <c:pt idx="44">
                  <c:v>94.19697579125166</c:v>
                </c:pt>
                <c:pt idx="45">
                  <c:v>94.044316623049824</c:v>
                </c:pt>
                <c:pt idx="46">
                  <c:v>93.931880572919994</c:v>
                </c:pt>
                <c:pt idx="47">
                  <c:v>93.827447044593697</c:v>
                </c:pt>
                <c:pt idx="48">
                  <c:v>93.727608334211226</c:v>
                </c:pt>
                <c:pt idx="49">
                  <c:v>93.609883956662145</c:v>
                </c:pt>
                <c:pt idx="50">
                  <c:v>93.50914433315225</c:v>
                </c:pt>
                <c:pt idx="51">
                  <c:v>93.430096254638926</c:v>
                </c:pt>
                <c:pt idx="52">
                  <c:v>93.326662824876962</c:v>
                </c:pt>
                <c:pt idx="53">
                  <c:v>93.252305624230644</c:v>
                </c:pt>
                <c:pt idx="54">
                  <c:v>93.27594047184482</c:v>
                </c:pt>
                <c:pt idx="55">
                  <c:v>93.207231739915628</c:v>
                </c:pt>
                <c:pt idx="56">
                  <c:v>93.192903962823095</c:v>
                </c:pt>
                <c:pt idx="57">
                  <c:v>93.176152498089735</c:v>
                </c:pt>
                <c:pt idx="58">
                  <c:v>93.16654888465159</c:v>
                </c:pt>
                <c:pt idx="59">
                  <c:v>93.170331431966773</c:v>
                </c:pt>
                <c:pt idx="60">
                  <c:v>93.216500070557657</c:v>
                </c:pt>
                <c:pt idx="61">
                  <c:v>93.30004747592973</c:v>
                </c:pt>
                <c:pt idx="62">
                  <c:v>93.384389917729791</c:v>
                </c:pt>
                <c:pt idx="63">
                  <c:v>93.52228339015447</c:v>
                </c:pt>
                <c:pt idx="64">
                  <c:v>93.670598079979953</c:v>
                </c:pt>
                <c:pt idx="65">
                  <c:v>93.861625028032492</c:v>
                </c:pt>
                <c:pt idx="66">
                  <c:v>94.085718979755484</c:v>
                </c:pt>
                <c:pt idx="67">
                  <c:v>94.246230893294438</c:v>
                </c:pt>
                <c:pt idx="68">
                  <c:v>94.419265281841291</c:v>
                </c:pt>
                <c:pt idx="69">
                  <c:v>94.592332177082511</c:v>
                </c:pt>
                <c:pt idx="70">
                  <c:v>94.72587631918914</c:v>
                </c:pt>
                <c:pt idx="71">
                  <c:v>94.85002591712022</c:v>
                </c:pt>
                <c:pt idx="72">
                  <c:v>94.978385935496703</c:v>
                </c:pt>
                <c:pt idx="73">
                  <c:v>95.086625350137467</c:v>
                </c:pt>
                <c:pt idx="74">
                  <c:v>95.172726680506841</c:v>
                </c:pt>
                <c:pt idx="75">
                  <c:v>95.192868159878614</c:v>
                </c:pt>
                <c:pt idx="76">
                  <c:v>95.230406909517171</c:v>
                </c:pt>
                <c:pt idx="77">
                  <c:v>95.222461956359254</c:v>
                </c:pt>
                <c:pt idx="78">
                  <c:v>95.175790991414672</c:v>
                </c:pt>
                <c:pt idx="79">
                  <c:v>95.237687289390394</c:v>
                </c:pt>
                <c:pt idx="80">
                  <c:v>95.233142219501815</c:v>
                </c:pt>
                <c:pt idx="81">
                  <c:v>95.267550676913459</c:v>
                </c:pt>
                <c:pt idx="82">
                  <c:v>95.298991034406598</c:v>
                </c:pt>
                <c:pt idx="83">
                  <c:v>95.406288034919271</c:v>
                </c:pt>
                <c:pt idx="84">
                  <c:v>95.482270566528555</c:v>
                </c:pt>
                <c:pt idx="85">
                  <c:v>95.416724245480097</c:v>
                </c:pt>
                <c:pt idx="86">
                  <c:v>95.411369947390554</c:v>
                </c:pt>
                <c:pt idx="87">
                  <c:v>95.431641448257636</c:v>
                </c:pt>
                <c:pt idx="88">
                  <c:v>95.410464385653199</c:v>
                </c:pt>
                <c:pt idx="89">
                  <c:v>95.392685777781338</c:v>
                </c:pt>
                <c:pt idx="90">
                  <c:v>95.350145982981843</c:v>
                </c:pt>
                <c:pt idx="91">
                  <c:v>95.337163931925403</c:v>
                </c:pt>
                <c:pt idx="92">
                  <c:v>95.289232761263079</c:v>
                </c:pt>
                <c:pt idx="93">
                  <c:v>95.176982425488248</c:v>
                </c:pt>
                <c:pt idx="94">
                  <c:v>95.068127157290206</c:v>
                </c:pt>
                <c:pt idx="95">
                  <c:v>95.069581352438007</c:v>
                </c:pt>
                <c:pt idx="96">
                  <c:v>94.993128499857818</c:v>
                </c:pt>
                <c:pt idx="97">
                  <c:v>94.92274116121655</c:v>
                </c:pt>
                <c:pt idx="98">
                  <c:v>94.767644562466145</c:v>
                </c:pt>
                <c:pt idx="99">
                  <c:v>94.640610570703359</c:v>
                </c:pt>
                <c:pt idx="100">
                  <c:v>94.535825823860719</c:v>
                </c:pt>
                <c:pt idx="101">
                  <c:v>94.463492564043904</c:v>
                </c:pt>
                <c:pt idx="102">
                  <c:v>94.410032161018933</c:v>
                </c:pt>
                <c:pt idx="103">
                  <c:v>94.344356148941955</c:v>
                </c:pt>
                <c:pt idx="104">
                  <c:v>94.306349143927505</c:v>
                </c:pt>
                <c:pt idx="105">
                  <c:v>94.258845537437992</c:v>
                </c:pt>
                <c:pt idx="106">
                  <c:v>94.252535225121946</c:v>
                </c:pt>
                <c:pt idx="107">
                  <c:v>94.282988620585286</c:v>
                </c:pt>
                <c:pt idx="108">
                  <c:v>94.310370771377833</c:v>
                </c:pt>
                <c:pt idx="109">
                  <c:v>94.360922673057146</c:v>
                </c:pt>
                <c:pt idx="110">
                  <c:v>94.422408655996435</c:v>
                </c:pt>
                <c:pt idx="111">
                  <c:v>94.49835299367561</c:v>
                </c:pt>
                <c:pt idx="112">
                  <c:v>94.584818003381471</c:v>
                </c:pt>
                <c:pt idx="113">
                  <c:v>94.689534317262272</c:v>
                </c:pt>
                <c:pt idx="114">
                  <c:v>94.825706554923187</c:v>
                </c:pt>
                <c:pt idx="115">
                  <c:v>94.937635462061408</c:v>
                </c:pt>
                <c:pt idx="116">
                  <c:v>95.103416270298524</c:v>
                </c:pt>
                <c:pt idx="117">
                  <c:v>95.304972267965852</c:v>
                </c:pt>
                <c:pt idx="118">
                  <c:v>95.563251853714547</c:v>
                </c:pt>
                <c:pt idx="119">
                  <c:v>95.85876108010612</c:v>
                </c:pt>
                <c:pt idx="120">
                  <c:v>96.122330169119408</c:v>
                </c:pt>
                <c:pt idx="121">
                  <c:v>96.350807533872342</c:v>
                </c:pt>
                <c:pt idx="122">
                  <c:v>96.581098795759942</c:v>
                </c:pt>
                <c:pt idx="123">
                  <c:v>96.715341207512779</c:v>
                </c:pt>
                <c:pt idx="124">
                  <c:v>96.801259758614734</c:v>
                </c:pt>
                <c:pt idx="125">
                  <c:v>96.879613388403101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8096"/>
        <c:axId val="150328488"/>
      </c:scatterChart>
      <c:valAx>
        <c:axId val="1503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28488"/>
        <c:crosses val="autoZero"/>
        <c:crossBetween val="midCat"/>
      </c:valAx>
      <c:valAx>
        <c:axId val="150328488"/>
        <c:scaling>
          <c:orientation val="minMax"/>
          <c:max val="100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2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teta7!$N$6:$N$155</c:f>
              <c:numCache>
                <c:formatCode>General</c:formatCode>
                <c:ptCount val="150"/>
                <c:pt idx="0">
                  <c:v>203.99855063926901</c:v>
                </c:pt>
                <c:pt idx="1">
                  <c:v>203.61615914751428</c:v>
                </c:pt>
                <c:pt idx="2">
                  <c:v>203.17672742487801</c:v>
                </c:pt>
                <c:pt idx="3">
                  <c:v>202.95834381686714</c:v>
                </c:pt>
                <c:pt idx="4">
                  <c:v>202.68441270457359</c:v>
                </c:pt>
                <c:pt idx="5">
                  <c:v>202.48793054472159</c:v>
                </c:pt>
                <c:pt idx="6">
                  <c:v>202.41767022193264</c:v>
                </c:pt>
                <c:pt idx="7">
                  <c:v>202.30245228421046</c:v>
                </c:pt>
                <c:pt idx="8">
                  <c:v>202.13084251811412</c:v>
                </c:pt>
                <c:pt idx="9">
                  <c:v>201.98853650085519</c:v>
                </c:pt>
                <c:pt idx="10">
                  <c:v>201.89923822612181</c:v>
                </c:pt>
                <c:pt idx="11">
                  <c:v>201.48787289540277</c:v>
                </c:pt>
                <c:pt idx="12">
                  <c:v>201.05814121094625</c:v>
                </c:pt>
                <c:pt idx="13">
                  <c:v>200.46197094465177</c:v>
                </c:pt>
                <c:pt idx="14">
                  <c:v>199.78118478967025</c:v>
                </c:pt>
                <c:pt idx="15">
                  <c:v>199.30382707927089</c:v>
                </c:pt>
                <c:pt idx="16">
                  <c:v>198.81319484510735</c:v>
                </c:pt>
                <c:pt idx="17">
                  <c:v>198.21524411369725</c:v>
                </c:pt>
                <c:pt idx="18">
                  <c:v>197.37349260804629</c:v>
                </c:pt>
                <c:pt idx="19">
                  <c:v>196.59576215766208</c:v>
                </c:pt>
                <c:pt idx="20">
                  <c:v>195.97033761511571</c:v>
                </c:pt>
                <c:pt idx="21">
                  <c:v>194.93524699398236</c:v>
                </c:pt>
                <c:pt idx="22">
                  <c:v>193.99951853252588</c:v>
                </c:pt>
                <c:pt idx="23">
                  <c:v>193.14683531836937</c:v>
                </c:pt>
                <c:pt idx="24">
                  <c:v>192.25205447885568</c:v>
                </c:pt>
                <c:pt idx="25">
                  <c:v>191.31720464889924</c:v>
                </c:pt>
                <c:pt idx="26">
                  <c:v>190.35788815261975</c:v>
                </c:pt>
                <c:pt idx="27">
                  <c:v>189.4096881786592</c:v>
                </c:pt>
                <c:pt idx="28">
                  <c:v>188.66031001760894</c:v>
                </c:pt>
                <c:pt idx="29">
                  <c:v>187.60928936691781</c:v>
                </c:pt>
                <c:pt idx="30">
                  <c:v>186.83232100272488</c:v>
                </c:pt>
                <c:pt idx="31">
                  <c:v>185.87591827015095</c:v>
                </c:pt>
                <c:pt idx="32">
                  <c:v>185.03383014172587</c:v>
                </c:pt>
                <c:pt idx="33">
                  <c:v>184.02769025893556</c:v>
                </c:pt>
                <c:pt idx="34">
                  <c:v>182.88488502407625</c:v>
                </c:pt>
                <c:pt idx="35">
                  <c:v>182.0297744230748</c:v>
                </c:pt>
                <c:pt idx="36">
                  <c:v>180.85357795374168</c:v>
                </c:pt>
                <c:pt idx="37">
                  <c:v>179.80250015771901</c:v>
                </c:pt>
                <c:pt idx="38">
                  <c:v>178.77034571124858</c:v>
                </c:pt>
                <c:pt idx="39">
                  <c:v>177.83898794394506</c:v>
                </c:pt>
                <c:pt idx="40">
                  <c:v>176.74584423373926</c:v>
                </c:pt>
                <c:pt idx="41">
                  <c:v>175.7806626447863</c:v>
                </c:pt>
                <c:pt idx="42">
                  <c:v>174.68809476814329</c:v>
                </c:pt>
                <c:pt idx="43">
                  <c:v>173.69292924587106</c:v>
                </c:pt>
                <c:pt idx="44">
                  <c:v>172.67899791879148</c:v>
                </c:pt>
                <c:pt idx="45">
                  <c:v>171.80556527972882</c:v>
                </c:pt>
                <c:pt idx="46">
                  <c:v>170.94088175302298</c:v>
                </c:pt>
                <c:pt idx="47">
                  <c:v>170.00868351231577</c:v>
                </c:pt>
                <c:pt idx="48">
                  <c:v>169.16412761795766</c:v>
                </c:pt>
                <c:pt idx="49">
                  <c:v>168.43526112873371</c:v>
                </c:pt>
                <c:pt idx="50">
                  <c:v>167.71726971971171</c:v>
                </c:pt>
                <c:pt idx="51">
                  <c:v>166.92586153390423</c:v>
                </c:pt>
                <c:pt idx="52">
                  <c:v>166.31270849495846</c:v>
                </c:pt>
                <c:pt idx="53">
                  <c:v>165.69179697469892</c:v>
                </c:pt>
                <c:pt idx="54">
                  <c:v>164.98991672573609</c:v>
                </c:pt>
                <c:pt idx="55">
                  <c:v>164.55864785248187</c:v>
                </c:pt>
                <c:pt idx="56">
                  <c:v>164.09043371120319</c:v>
                </c:pt>
                <c:pt idx="57">
                  <c:v>163.76344410934763</c:v>
                </c:pt>
                <c:pt idx="58">
                  <c:v>163.43171158053664</c:v>
                </c:pt>
                <c:pt idx="59">
                  <c:v>163.19433654649907</c:v>
                </c:pt>
                <c:pt idx="60">
                  <c:v>162.91768506743873</c:v>
                </c:pt>
                <c:pt idx="61">
                  <c:v>162.71746642430301</c:v>
                </c:pt>
                <c:pt idx="62">
                  <c:v>162.59232131674938</c:v>
                </c:pt>
                <c:pt idx="63">
                  <c:v>162.43345943033438</c:v>
                </c:pt>
                <c:pt idx="64">
                  <c:v>162.31678704840402</c:v>
                </c:pt>
                <c:pt idx="65">
                  <c:v>162.36676075797331</c:v>
                </c:pt>
                <c:pt idx="66">
                  <c:v>162.53116239709323</c:v>
                </c:pt>
                <c:pt idx="67">
                  <c:v>162.99119479760492</c:v>
                </c:pt>
                <c:pt idx="68">
                  <c:v>163.67575212184141</c:v>
                </c:pt>
                <c:pt idx="69">
                  <c:v>164.58175284955067</c:v>
                </c:pt>
                <c:pt idx="70">
                  <c:v>165.5800860482947</c:v>
                </c:pt>
                <c:pt idx="71">
                  <c:v>166.73813442565549</c:v>
                </c:pt>
                <c:pt idx="72">
                  <c:v>167.97215821390796</c:v>
                </c:pt>
                <c:pt idx="73">
                  <c:v>169.2764740860612</c:v>
                </c:pt>
                <c:pt idx="74">
                  <c:v>170.62395097903976</c:v>
                </c:pt>
                <c:pt idx="75">
                  <c:v>172.13581729479245</c:v>
                </c:pt>
                <c:pt idx="76">
                  <c:v>173.70339380217976</c:v>
                </c:pt>
                <c:pt idx="77">
                  <c:v>175.51085204013842</c:v>
                </c:pt>
                <c:pt idx="78">
                  <c:v>177.33349899871192</c:v>
                </c:pt>
                <c:pt idx="79">
                  <c:v>179.00628803984614</c:v>
                </c:pt>
                <c:pt idx="80">
                  <c:v>180.70857676733652</c:v>
                </c:pt>
                <c:pt idx="81">
                  <c:v>182.37790806608015</c:v>
                </c:pt>
                <c:pt idx="82">
                  <c:v>183.98967929582608</c:v>
                </c:pt>
                <c:pt idx="83">
                  <c:v>185.47901220637689</c:v>
                </c:pt>
                <c:pt idx="84">
                  <c:v>186.96050579574515</c:v>
                </c:pt>
                <c:pt idx="85">
                  <c:v>188.72816857109106</c:v>
                </c:pt>
                <c:pt idx="86">
                  <c:v>190.29107029537607</c:v>
                </c:pt>
                <c:pt idx="87">
                  <c:v>191.73752046895947</c:v>
                </c:pt>
                <c:pt idx="88">
                  <c:v>193.2836908841883</c:v>
                </c:pt>
                <c:pt idx="89">
                  <c:v>194.66495920757501</c:v>
                </c:pt>
                <c:pt idx="90">
                  <c:v>196.03934237666613</c:v>
                </c:pt>
                <c:pt idx="91">
                  <c:v>197.32529436980707</c:v>
                </c:pt>
                <c:pt idx="92">
                  <c:v>198.5174913475457</c:v>
                </c:pt>
                <c:pt idx="93">
                  <c:v>199.76480511269656</c:v>
                </c:pt>
                <c:pt idx="94">
                  <c:v>200.94008027863606</c:v>
                </c:pt>
                <c:pt idx="95">
                  <c:v>201.73257927631286</c:v>
                </c:pt>
                <c:pt idx="96">
                  <c:v>202.50982313277504</c:v>
                </c:pt>
                <c:pt idx="97">
                  <c:v>203.15972767364934</c:v>
                </c:pt>
                <c:pt idx="98">
                  <c:v>203.85555733138318</c:v>
                </c:pt>
                <c:pt idx="99">
                  <c:v>204.41604897271895</c:v>
                </c:pt>
                <c:pt idx="100">
                  <c:v>204.76375068619103</c:v>
                </c:pt>
                <c:pt idx="101">
                  <c:v>204.8860479427307</c:v>
                </c:pt>
                <c:pt idx="102">
                  <c:v>204.76639097718476</c:v>
                </c:pt>
                <c:pt idx="103">
                  <c:v>204.64030328025677</c:v>
                </c:pt>
                <c:pt idx="104">
                  <c:v>204.26673169192026</c:v>
                </c:pt>
                <c:pt idx="105">
                  <c:v>203.84351275271732</c:v>
                </c:pt>
                <c:pt idx="106">
                  <c:v>203.27374966377721</c:v>
                </c:pt>
                <c:pt idx="107">
                  <c:v>202.5620156457843</c:v>
                </c:pt>
                <c:pt idx="108">
                  <c:v>201.88732391157649</c:v>
                </c:pt>
                <c:pt idx="109">
                  <c:v>201.21774687534511</c:v>
                </c:pt>
                <c:pt idx="110">
                  <c:v>200.63272191659817</c:v>
                </c:pt>
                <c:pt idx="111">
                  <c:v>200.17794904074961</c:v>
                </c:pt>
                <c:pt idx="112">
                  <c:v>199.79179213321603</c:v>
                </c:pt>
                <c:pt idx="113">
                  <c:v>199.51081810870519</c:v>
                </c:pt>
                <c:pt idx="114">
                  <c:v>199.14337434226709</c:v>
                </c:pt>
                <c:pt idx="115">
                  <c:v>198.87834825229731</c:v>
                </c:pt>
                <c:pt idx="116">
                  <c:v>198.54362111448319</c:v>
                </c:pt>
                <c:pt idx="117">
                  <c:v>198.08402687533464</c:v>
                </c:pt>
                <c:pt idx="118">
                  <c:v>197.49073809667564</c:v>
                </c:pt>
                <c:pt idx="119">
                  <c:v>197.00820457927324</c:v>
                </c:pt>
                <c:pt idx="120">
                  <c:v>196.58627635890571</c:v>
                </c:pt>
                <c:pt idx="121">
                  <c:v>196.27776443047091</c:v>
                </c:pt>
                <c:pt idx="122">
                  <c:v>195.86564008807352</c:v>
                </c:pt>
                <c:pt idx="123">
                  <c:v>195.27002841013484</c:v>
                </c:pt>
                <c:pt idx="124">
                  <c:v>194.70426683400893</c:v>
                </c:pt>
                <c:pt idx="125">
                  <c:v>194.0112210682307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7704"/>
        <c:axId val="150329272"/>
      </c:scatterChart>
      <c:valAx>
        <c:axId val="15032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29272"/>
        <c:crosses val="autoZero"/>
        <c:crossBetween val="midCat"/>
      </c:valAx>
      <c:valAx>
        <c:axId val="15032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27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teta8!$N$6:$N$149</c:f>
              <c:numCache>
                <c:formatCode>General</c:formatCode>
                <c:ptCount val="144"/>
                <c:pt idx="0">
                  <c:v>168.40151761767501</c:v>
                </c:pt>
                <c:pt idx="1">
                  <c:v>167.75856203025302</c:v>
                </c:pt>
                <c:pt idx="2">
                  <c:v>167.09059487537328</c:v>
                </c:pt>
                <c:pt idx="3">
                  <c:v>166.65195590808037</c:v>
                </c:pt>
                <c:pt idx="4">
                  <c:v>166.17823393176684</c:v>
                </c:pt>
                <c:pt idx="5">
                  <c:v>165.75736306466564</c:v>
                </c:pt>
                <c:pt idx="6">
                  <c:v>165.38334327647831</c:v>
                </c:pt>
                <c:pt idx="7">
                  <c:v>165.08154450282206</c:v>
                </c:pt>
                <c:pt idx="8">
                  <c:v>164.73818350979792</c:v>
                </c:pt>
                <c:pt idx="9">
                  <c:v>164.39913631988637</c:v>
                </c:pt>
                <c:pt idx="10">
                  <c:v>164.12647872266913</c:v>
                </c:pt>
                <c:pt idx="11">
                  <c:v>163.77914745214377</c:v>
                </c:pt>
                <c:pt idx="12">
                  <c:v>163.51110533122514</c:v>
                </c:pt>
                <c:pt idx="13">
                  <c:v>163.28380878029387</c:v>
                </c:pt>
                <c:pt idx="14">
                  <c:v>163.09146865266354</c:v>
                </c:pt>
                <c:pt idx="15">
                  <c:v>163.22340213860809</c:v>
                </c:pt>
                <c:pt idx="16">
                  <c:v>163.61646072535797</c:v>
                </c:pt>
                <c:pt idx="17">
                  <c:v>164.34354216165531</c:v>
                </c:pt>
                <c:pt idx="18">
                  <c:v>165.0121859452066</c:v>
                </c:pt>
                <c:pt idx="19">
                  <c:v>165.94110641845165</c:v>
                </c:pt>
                <c:pt idx="20">
                  <c:v>167.2831475245886</c:v>
                </c:pt>
                <c:pt idx="21">
                  <c:v>168.26461763904192</c:v>
                </c:pt>
                <c:pt idx="22">
                  <c:v>169.45614608119828</c:v>
                </c:pt>
                <c:pt idx="23">
                  <c:v>170.96792106263544</c:v>
                </c:pt>
                <c:pt idx="24">
                  <c:v>172.47468996213698</c:v>
                </c:pt>
                <c:pt idx="25">
                  <c:v>174.07891715014006</c:v>
                </c:pt>
                <c:pt idx="26">
                  <c:v>175.68472213092156</c:v>
                </c:pt>
                <c:pt idx="27">
                  <c:v>177.57666325742429</c:v>
                </c:pt>
                <c:pt idx="28">
                  <c:v>179.44688763919245</c:v>
                </c:pt>
                <c:pt idx="29">
                  <c:v>181.20696218203582</c:v>
                </c:pt>
                <c:pt idx="30">
                  <c:v>182.9613374194216</c:v>
                </c:pt>
                <c:pt idx="31">
                  <c:v>184.70692240912277</c:v>
                </c:pt>
                <c:pt idx="32">
                  <c:v>186.4736848728551</c:v>
                </c:pt>
                <c:pt idx="33">
                  <c:v>188.04823900186452</c:v>
                </c:pt>
                <c:pt idx="34">
                  <c:v>189.49149634626431</c:v>
                </c:pt>
                <c:pt idx="35">
                  <c:v>191.16664541295589</c:v>
                </c:pt>
                <c:pt idx="36">
                  <c:v>192.47190028133448</c:v>
                </c:pt>
                <c:pt idx="37">
                  <c:v>193.86336864190599</c:v>
                </c:pt>
                <c:pt idx="38">
                  <c:v>195.14421131606667</c:v>
                </c:pt>
                <c:pt idx="39">
                  <c:v>196.44055900109885</c:v>
                </c:pt>
                <c:pt idx="40">
                  <c:v>197.53911947147341</c:v>
                </c:pt>
                <c:pt idx="41">
                  <c:v>198.61794732833332</c:v>
                </c:pt>
                <c:pt idx="42">
                  <c:v>199.51436415237367</c:v>
                </c:pt>
                <c:pt idx="43">
                  <c:v>200.34112643019918</c:v>
                </c:pt>
                <c:pt idx="44">
                  <c:v>201.09010798980589</c:v>
                </c:pt>
                <c:pt idx="45">
                  <c:v>201.83821477839942</c:v>
                </c:pt>
                <c:pt idx="46">
                  <c:v>202.43274895624131</c:v>
                </c:pt>
                <c:pt idx="47">
                  <c:v>202.86530232125887</c:v>
                </c:pt>
                <c:pt idx="48">
                  <c:v>203.17875961567935</c:v>
                </c:pt>
                <c:pt idx="49">
                  <c:v>203.45251980005972</c:v>
                </c:pt>
                <c:pt idx="50">
                  <c:v>203.54457371422242</c:v>
                </c:pt>
                <c:pt idx="51">
                  <c:v>203.57715587913222</c:v>
                </c:pt>
                <c:pt idx="52">
                  <c:v>203.51599427384744</c:v>
                </c:pt>
                <c:pt idx="53">
                  <c:v>203.35634886671454</c:v>
                </c:pt>
                <c:pt idx="54">
                  <c:v>203.01357230190365</c:v>
                </c:pt>
                <c:pt idx="55">
                  <c:v>202.8444216996856</c:v>
                </c:pt>
                <c:pt idx="56">
                  <c:v>202.60264499660892</c:v>
                </c:pt>
                <c:pt idx="57">
                  <c:v>202.355677069796</c:v>
                </c:pt>
                <c:pt idx="58">
                  <c:v>202.19703794762387</c:v>
                </c:pt>
                <c:pt idx="59">
                  <c:v>201.99059990840468</c:v>
                </c:pt>
                <c:pt idx="60">
                  <c:v>201.74978825086112</c:v>
                </c:pt>
                <c:pt idx="61">
                  <c:v>201.45299705629154</c:v>
                </c:pt>
                <c:pt idx="62">
                  <c:v>201.08617714864837</c:v>
                </c:pt>
                <c:pt idx="63">
                  <c:v>200.57161242878777</c:v>
                </c:pt>
                <c:pt idx="64">
                  <c:v>199.96177232145374</c:v>
                </c:pt>
                <c:pt idx="65">
                  <c:v>199.05649726406219</c:v>
                </c:pt>
                <c:pt idx="66">
                  <c:v>198.14679186159563</c:v>
                </c:pt>
                <c:pt idx="67">
                  <c:v>197.39392721003384</c:v>
                </c:pt>
                <c:pt idx="68">
                  <c:v>196.56491314444744</c:v>
                </c:pt>
                <c:pt idx="69">
                  <c:v>195.70571076775718</c:v>
                </c:pt>
                <c:pt idx="70">
                  <c:v>194.90237186324214</c:v>
                </c:pt>
                <c:pt idx="71">
                  <c:v>194.15877505900386</c:v>
                </c:pt>
                <c:pt idx="72">
                  <c:v>193.34387117235821</c:v>
                </c:pt>
                <c:pt idx="73">
                  <c:v>192.48255154699768</c:v>
                </c:pt>
                <c:pt idx="74">
                  <c:v>191.53506586497127</c:v>
                </c:pt>
                <c:pt idx="75">
                  <c:v>190.60163408945968</c:v>
                </c:pt>
                <c:pt idx="76">
                  <c:v>189.58481413686602</c:v>
                </c:pt>
                <c:pt idx="77">
                  <c:v>188.62903856610274</c:v>
                </c:pt>
                <c:pt idx="78">
                  <c:v>187.66507521224787</c:v>
                </c:pt>
                <c:pt idx="79">
                  <c:v>186.36787876239808</c:v>
                </c:pt>
                <c:pt idx="80">
                  <c:v>185.20629724853683</c:v>
                </c:pt>
                <c:pt idx="81">
                  <c:v>183.87953138808891</c:v>
                </c:pt>
                <c:pt idx="82">
                  <c:v>182.68032119598669</c:v>
                </c:pt>
                <c:pt idx="83">
                  <c:v>181.14127327559831</c:v>
                </c:pt>
                <c:pt idx="84">
                  <c:v>179.8000866732047</c:v>
                </c:pt>
                <c:pt idx="85">
                  <c:v>178.68125581164068</c:v>
                </c:pt>
                <c:pt idx="86">
                  <c:v>177.39473086199428</c:v>
                </c:pt>
                <c:pt idx="87">
                  <c:v>176.08376750757401</c:v>
                </c:pt>
                <c:pt idx="88">
                  <c:v>174.90439301380951</c:v>
                </c:pt>
                <c:pt idx="89">
                  <c:v>173.6875084028523</c:v>
                </c:pt>
                <c:pt idx="90">
                  <c:v>172.57028580600237</c:v>
                </c:pt>
                <c:pt idx="91">
                  <c:v>171.50891072003139</c:v>
                </c:pt>
                <c:pt idx="92">
                  <c:v>170.47824923186212</c:v>
                </c:pt>
                <c:pt idx="93">
                  <c:v>169.6513451703766</c:v>
                </c:pt>
                <c:pt idx="94">
                  <c:v>168.85728435002224</c:v>
                </c:pt>
                <c:pt idx="95">
                  <c:v>167.91839025398627</c:v>
                </c:pt>
                <c:pt idx="96">
                  <c:v>167.16548908344285</c:v>
                </c:pt>
                <c:pt idx="97">
                  <c:v>166.37482405739289</c:v>
                </c:pt>
                <c:pt idx="98">
                  <c:v>165.88930877681781</c:v>
                </c:pt>
                <c:pt idx="99">
                  <c:v>165.35588127197059</c:v>
                </c:pt>
                <c:pt idx="100">
                  <c:v>164.7626159552845</c:v>
                </c:pt>
                <c:pt idx="101">
                  <c:v>164.19122068153231</c:v>
                </c:pt>
                <c:pt idx="102">
                  <c:v>163.50445105993199</c:v>
                </c:pt>
                <c:pt idx="103">
                  <c:v>162.94058472253582</c:v>
                </c:pt>
                <c:pt idx="104">
                  <c:v>162.31920590733532</c:v>
                </c:pt>
                <c:pt idx="105">
                  <c:v>161.70853823920416</c:v>
                </c:pt>
                <c:pt idx="106">
                  <c:v>161.10189889069198</c:v>
                </c:pt>
                <c:pt idx="107">
                  <c:v>160.5069085437411</c:v>
                </c:pt>
                <c:pt idx="108">
                  <c:v>159.93554101289649</c:v>
                </c:pt>
                <c:pt idx="109">
                  <c:v>159.46551996064704</c:v>
                </c:pt>
                <c:pt idx="110">
                  <c:v>159.0048470514987</c:v>
                </c:pt>
                <c:pt idx="111">
                  <c:v>158.61828171544218</c:v>
                </c:pt>
                <c:pt idx="112">
                  <c:v>158.26911095861161</c:v>
                </c:pt>
                <c:pt idx="113">
                  <c:v>157.99729362153531</c:v>
                </c:pt>
                <c:pt idx="114">
                  <c:v>157.73850990475134</c:v>
                </c:pt>
                <c:pt idx="115">
                  <c:v>157.58254585860209</c:v>
                </c:pt>
                <c:pt idx="116">
                  <c:v>157.38065295940984</c:v>
                </c:pt>
                <c:pt idx="117">
                  <c:v>157.30557884064916</c:v>
                </c:pt>
                <c:pt idx="118">
                  <c:v>157.14864275419333</c:v>
                </c:pt>
                <c:pt idx="119">
                  <c:v>157.16499179673579</c:v>
                </c:pt>
                <c:pt idx="120">
                  <c:v>157.3662152908133</c:v>
                </c:pt>
                <c:pt idx="121">
                  <c:v>157.90270926846284</c:v>
                </c:pt>
                <c:pt idx="122">
                  <c:v>158.61618749699775</c:v>
                </c:pt>
                <c:pt idx="123">
                  <c:v>159.56210893413555</c:v>
                </c:pt>
                <c:pt idx="124">
                  <c:v>160.78175696105265</c:v>
                </c:pt>
                <c:pt idx="125">
                  <c:v>162.08947062223876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6920"/>
        <c:axId val="150326528"/>
      </c:scatterChart>
      <c:valAx>
        <c:axId val="15032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26528"/>
        <c:crosses val="autoZero"/>
        <c:crossBetween val="midCat"/>
      </c:valAx>
      <c:valAx>
        <c:axId val="1503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26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teta9!$N$6:$N$145</c:f>
              <c:numCache>
                <c:formatCode>General</c:formatCode>
                <c:ptCount val="140"/>
                <c:pt idx="0">
                  <c:v>157.61603491211153</c:v>
                </c:pt>
                <c:pt idx="1">
                  <c:v>160.50332172414426</c:v>
                </c:pt>
                <c:pt idx="2">
                  <c:v>163.07753032449489</c:v>
                </c:pt>
                <c:pt idx="3">
                  <c:v>165.08403251222481</c:v>
                </c:pt>
                <c:pt idx="4">
                  <c:v>166.65534941395987</c:v>
                </c:pt>
                <c:pt idx="5">
                  <c:v>167.64127839005417</c:v>
                </c:pt>
                <c:pt idx="6">
                  <c:v>168.01992764569704</c:v>
                </c:pt>
                <c:pt idx="7">
                  <c:v>167.88081448537071</c:v>
                </c:pt>
                <c:pt idx="8">
                  <c:v>167.26682467216744</c:v>
                </c:pt>
                <c:pt idx="9">
                  <c:v>166.29639429876207</c:v>
                </c:pt>
                <c:pt idx="10">
                  <c:v>164.96339215172986</c:v>
                </c:pt>
                <c:pt idx="11">
                  <c:v>163.68753885916502</c:v>
                </c:pt>
                <c:pt idx="12">
                  <c:v>162.66628147323394</c:v>
                </c:pt>
                <c:pt idx="13">
                  <c:v>162.21844748695096</c:v>
                </c:pt>
                <c:pt idx="14">
                  <c:v>161.83838992273365</c:v>
                </c:pt>
                <c:pt idx="15">
                  <c:v>161.12197207944598</c:v>
                </c:pt>
                <c:pt idx="16">
                  <c:v>160.17534283766278</c:v>
                </c:pt>
                <c:pt idx="17">
                  <c:v>159.34153036648567</c:v>
                </c:pt>
                <c:pt idx="18">
                  <c:v>158.77821650588308</c:v>
                </c:pt>
                <c:pt idx="19">
                  <c:v>158.35684442484413</c:v>
                </c:pt>
                <c:pt idx="20">
                  <c:v>157.90506541239529</c:v>
                </c:pt>
                <c:pt idx="21">
                  <c:v>157.73966150304577</c:v>
                </c:pt>
                <c:pt idx="22">
                  <c:v>157.59005756864713</c:v>
                </c:pt>
                <c:pt idx="23">
                  <c:v>157.58347068048553</c:v>
                </c:pt>
                <c:pt idx="24">
                  <c:v>157.46080237865291</c:v>
                </c:pt>
                <c:pt idx="25">
                  <c:v>157.58515820436151</c:v>
                </c:pt>
                <c:pt idx="26">
                  <c:v>157.7673816145369</c:v>
                </c:pt>
                <c:pt idx="27">
                  <c:v>158.22572733810904</c:v>
                </c:pt>
                <c:pt idx="28">
                  <c:v>158.401015049541</c:v>
                </c:pt>
                <c:pt idx="29">
                  <c:v>158.99557124402202</c:v>
                </c:pt>
                <c:pt idx="30">
                  <c:v>159.11951860487534</c:v>
                </c:pt>
                <c:pt idx="31">
                  <c:v>159.52658328747074</c:v>
                </c:pt>
                <c:pt idx="32">
                  <c:v>159.86671005722329</c:v>
                </c:pt>
                <c:pt idx="33">
                  <c:v>160.43047241631925</c:v>
                </c:pt>
                <c:pt idx="34">
                  <c:v>161.06379441695131</c:v>
                </c:pt>
                <c:pt idx="35">
                  <c:v>161.59589733037868</c:v>
                </c:pt>
                <c:pt idx="36">
                  <c:v>162.30201650282171</c:v>
                </c:pt>
                <c:pt idx="37">
                  <c:v>163.05995225462775</c:v>
                </c:pt>
                <c:pt idx="38">
                  <c:v>163.6337033863428</c:v>
                </c:pt>
                <c:pt idx="39">
                  <c:v>164.15847108234667</c:v>
                </c:pt>
                <c:pt idx="40">
                  <c:v>164.95287100743124</c:v>
                </c:pt>
                <c:pt idx="41">
                  <c:v>165.58032091789184</c:v>
                </c:pt>
                <c:pt idx="42">
                  <c:v>166.35587322791457</c:v>
                </c:pt>
                <c:pt idx="43">
                  <c:v>167.04501986527987</c:v>
                </c:pt>
                <c:pt idx="44">
                  <c:v>167.67466142284141</c:v>
                </c:pt>
                <c:pt idx="45">
                  <c:v>168.30839038762079</c:v>
                </c:pt>
                <c:pt idx="46">
                  <c:v>168.84022389691799</c:v>
                </c:pt>
                <c:pt idx="47">
                  <c:v>169.42010613892947</c:v>
                </c:pt>
                <c:pt idx="48">
                  <c:v>169.8515987927976</c:v>
                </c:pt>
                <c:pt idx="49">
                  <c:v>170.05160960310954</c:v>
                </c:pt>
                <c:pt idx="50">
                  <c:v>170.21512872443017</c:v>
                </c:pt>
                <c:pt idx="51">
                  <c:v>170.46012859143644</c:v>
                </c:pt>
                <c:pt idx="52">
                  <c:v>170.41159717909989</c:v>
                </c:pt>
                <c:pt idx="53">
                  <c:v>170.26747428913654</c:v>
                </c:pt>
                <c:pt idx="54">
                  <c:v>170.0400742284711</c:v>
                </c:pt>
                <c:pt idx="55">
                  <c:v>169.46416626188045</c:v>
                </c:pt>
                <c:pt idx="56">
                  <c:v>168.88607441323859</c:v>
                </c:pt>
                <c:pt idx="57">
                  <c:v>168.03643726150594</c:v>
                </c:pt>
                <c:pt idx="58">
                  <c:v>167.13041459361224</c:v>
                </c:pt>
                <c:pt idx="59">
                  <c:v>166.05729105908227</c:v>
                </c:pt>
                <c:pt idx="60">
                  <c:v>164.95206561421912</c:v>
                </c:pt>
                <c:pt idx="61">
                  <c:v>163.59683016778411</c:v>
                </c:pt>
                <c:pt idx="62">
                  <c:v>162.17026276376305</c:v>
                </c:pt>
                <c:pt idx="63">
                  <c:v>160.64807043093361</c:v>
                </c:pt>
                <c:pt idx="64">
                  <c:v>159.10008256242693</c:v>
                </c:pt>
                <c:pt idx="65">
                  <c:v>157.19429432131372</c:v>
                </c:pt>
                <c:pt idx="66">
                  <c:v>155.02185901283065</c:v>
                </c:pt>
                <c:pt idx="67">
                  <c:v>152.65082865272461</c:v>
                </c:pt>
                <c:pt idx="68">
                  <c:v>149.96382377190736</c:v>
                </c:pt>
                <c:pt idx="69">
                  <c:v>147.05685041986399</c:v>
                </c:pt>
                <c:pt idx="70">
                  <c:v>144.21802434286505</c:v>
                </c:pt>
                <c:pt idx="71">
                  <c:v>141.12337305902108</c:v>
                </c:pt>
                <c:pt idx="72">
                  <c:v>137.87817670173317</c:v>
                </c:pt>
                <c:pt idx="73">
                  <c:v>134.77051956269105</c:v>
                </c:pt>
                <c:pt idx="74">
                  <c:v>131.72901474748122</c:v>
                </c:pt>
                <c:pt idx="75">
                  <c:v>128.89811372549735</c:v>
                </c:pt>
                <c:pt idx="76">
                  <c:v>126.16692467594844</c:v>
                </c:pt>
                <c:pt idx="77">
                  <c:v>123.50439401165943</c:v>
                </c:pt>
                <c:pt idx="78">
                  <c:v>120.97796589913429</c:v>
                </c:pt>
                <c:pt idx="79">
                  <c:v>118.82294274738992</c:v>
                </c:pt>
                <c:pt idx="80">
                  <c:v>117.01457379761176</c:v>
                </c:pt>
                <c:pt idx="81">
                  <c:v>115.41790095653781</c:v>
                </c:pt>
                <c:pt idx="82">
                  <c:v>114.18583593721033</c:v>
                </c:pt>
                <c:pt idx="83">
                  <c:v>113.24444842986532</c:v>
                </c:pt>
                <c:pt idx="84">
                  <c:v>112.51016499862696</c:v>
                </c:pt>
                <c:pt idx="85">
                  <c:v>111.97813579040513</c:v>
                </c:pt>
                <c:pt idx="86">
                  <c:v>111.7333847576202</c:v>
                </c:pt>
                <c:pt idx="87">
                  <c:v>111.80899275371824</c:v>
                </c:pt>
                <c:pt idx="88">
                  <c:v>112.090189241659</c:v>
                </c:pt>
                <c:pt idx="89">
                  <c:v>112.67867715422918</c:v>
                </c:pt>
                <c:pt idx="90">
                  <c:v>113.45713152761519</c:v>
                </c:pt>
                <c:pt idx="91">
                  <c:v>114.52616135504375</c:v>
                </c:pt>
                <c:pt idx="92">
                  <c:v>115.83069905053577</c:v>
                </c:pt>
                <c:pt idx="93">
                  <c:v>117.44310747662405</c:v>
                </c:pt>
                <c:pt idx="94">
                  <c:v>119.07397881698056</c:v>
                </c:pt>
                <c:pt idx="95">
                  <c:v>121.27494130878942</c:v>
                </c:pt>
                <c:pt idx="96">
                  <c:v>123.67741966018508</c:v>
                </c:pt>
                <c:pt idx="97">
                  <c:v>126.28145037464351</c:v>
                </c:pt>
                <c:pt idx="98">
                  <c:v>128.99637156570398</c:v>
                </c:pt>
                <c:pt idx="99">
                  <c:v>131.85295947486827</c:v>
                </c:pt>
                <c:pt idx="100">
                  <c:v>134.89656789920167</c:v>
                </c:pt>
                <c:pt idx="101">
                  <c:v>138.29916902915599</c:v>
                </c:pt>
                <c:pt idx="102">
                  <c:v>141.9612805300273</c:v>
                </c:pt>
                <c:pt idx="103">
                  <c:v>145.62760243363238</c:v>
                </c:pt>
                <c:pt idx="104">
                  <c:v>149.46210159488811</c:v>
                </c:pt>
                <c:pt idx="105">
                  <c:v>153.25162900406201</c:v>
                </c:pt>
                <c:pt idx="106">
                  <c:v>156.89419368055778</c:v>
                </c:pt>
                <c:pt idx="107">
                  <c:v>160.54311346817317</c:v>
                </c:pt>
                <c:pt idx="108">
                  <c:v>163.74552546598164</c:v>
                </c:pt>
                <c:pt idx="109">
                  <c:v>166.58158073366022</c:v>
                </c:pt>
                <c:pt idx="110">
                  <c:v>168.78787586216509</c:v>
                </c:pt>
                <c:pt idx="111">
                  <c:v>170.21401373910621</c:v>
                </c:pt>
                <c:pt idx="112">
                  <c:v>170.9130516539303</c:v>
                </c:pt>
                <c:pt idx="113">
                  <c:v>170.91833254493991</c:v>
                </c:pt>
                <c:pt idx="114">
                  <c:v>170.47602630943149</c:v>
                </c:pt>
                <c:pt idx="115">
                  <c:v>169.52783308371997</c:v>
                </c:pt>
                <c:pt idx="116">
                  <c:v>168.14582321187513</c:v>
                </c:pt>
                <c:pt idx="117">
                  <c:v>166.87918334263406</c:v>
                </c:pt>
                <c:pt idx="118">
                  <c:v>166.20539134154637</c:v>
                </c:pt>
                <c:pt idx="119">
                  <c:v>165.12443830319916</c:v>
                </c:pt>
                <c:pt idx="120">
                  <c:v>163.96328351323598</c:v>
                </c:pt>
                <c:pt idx="121">
                  <c:v>162.21301414158407</c:v>
                </c:pt>
                <c:pt idx="122">
                  <c:v>160.73472002811155</c:v>
                </c:pt>
                <c:pt idx="123">
                  <c:v>159.80644109438921</c:v>
                </c:pt>
                <c:pt idx="124">
                  <c:v>158.94511119417663</c:v>
                </c:pt>
                <c:pt idx="125">
                  <c:v>158.28859168907769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5744"/>
        <c:axId val="150330056"/>
      </c:scatterChart>
      <c:valAx>
        <c:axId val="15032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30056"/>
        <c:crosses val="autoZero"/>
        <c:crossBetween val="midCat"/>
      </c:valAx>
      <c:valAx>
        <c:axId val="150330056"/>
        <c:scaling>
          <c:orientation val="minMax"/>
          <c:max val="190"/>
          <c:min val="1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25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6</xdr:row>
      <xdr:rowOff>123825</xdr:rowOff>
    </xdr:from>
    <xdr:to>
      <xdr:col>22</xdr:col>
      <xdr:colOff>47625</xdr:colOff>
      <xdr:row>21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2</xdr:row>
      <xdr:rowOff>76200</xdr:rowOff>
    </xdr:from>
    <xdr:to>
      <xdr:col>22</xdr:col>
      <xdr:colOff>161925</xdr:colOff>
      <xdr:row>16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142875</xdr:rowOff>
    </xdr:from>
    <xdr:to>
      <xdr:col>21</xdr:col>
      <xdr:colOff>571500</xdr:colOff>
      <xdr:row>18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7</xdr:row>
      <xdr:rowOff>66675</xdr:rowOff>
    </xdr:from>
    <xdr:to>
      <xdr:col>21</xdr:col>
      <xdr:colOff>561975</xdr:colOff>
      <xdr:row>21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4</xdr:row>
      <xdr:rowOff>28575</xdr:rowOff>
    </xdr:from>
    <xdr:to>
      <xdr:col>22</xdr:col>
      <xdr:colOff>114300</xdr:colOff>
      <xdr:row>18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4</xdr:row>
      <xdr:rowOff>28575</xdr:rowOff>
    </xdr:from>
    <xdr:to>
      <xdr:col>22</xdr:col>
      <xdr:colOff>57150</xdr:colOff>
      <xdr:row>18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4</xdr:row>
      <xdr:rowOff>95250</xdr:rowOff>
    </xdr:from>
    <xdr:to>
      <xdr:col>22</xdr:col>
      <xdr:colOff>514350</xdr:colOff>
      <xdr:row>18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</xdr:row>
      <xdr:rowOff>133350</xdr:rowOff>
    </xdr:from>
    <xdr:to>
      <xdr:col>22</xdr:col>
      <xdr:colOff>542925</xdr:colOff>
      <xdr:row>17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3</xdr:row>
      <xdr:rowOff>180975</xdr:rowOff>
    </xdr:from>
    <xdr:to>
      <xdr:col>22</xdr:col>
      <xdr:colOff>180975</xdr:colOff>
      <xdr:row>18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5</xdr:row>
      <xdr:rowOff>38100</xdr:rowOff>
    </xdr:from>
    <xdr:to>
      <xdr:col>22</xdr:col>
      <xdr:colOff>190500</xdr:colOff>
      <xdr:row>19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152400</xdr:rowOff>
    </xdr:from>
    <xdr:to>
      <xdr:col>22</xdr:col>
      <xdr:colOff>381000</xdr:colOff>
      <xdr:row>17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3</xdr:row>
      <xdr:rowOff>142875</xdr:rowOff>
    </xdr:from>
    <xdr:to>
      <xdr:col>22</xdr:col>
      <xdr:colOff>133350</xdr:colOff>
      <xdr:row>18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3"/>
  <sheetViews>
    <sheetView topLeftCell="AG112" workbookViewId="0">
      <selection activeCell="AS11" sqref="AS11:AS136"/>
    </sheetView>
  </sheetViews>
  <sheetFormatPr defaultRowHeight="15" x14ac:dyDescent="0.25"/>
  <sheetData>
    <row r="1" spans="1:51" x14ac:dyDescent="0.25">
      <c r="A1" t="s">
        <v>0</v>
      </c>
      <c r="C1">
        <v>133</v>
      </c>
    </row>
    <row r="2" spans="1:51" x14ac:dyDescent="0.25">
      <c r="A2" t="s">
        <v>1</v>
      </c>
      <c r="C2">
        <v>100</v>
      </c>
    </row>
    <row r="3" spans="1:51" x14ac:dyDescent="0.25">
      <c r="A3" t="s">
        <v>2</v>
      </c>
      <c r="C3" s="1">
        <v>521246765177</v>
      </c>
    </row>
    <row r="4" spans="1:51" x14ac:dyDescent="0.25">
      <c r="H4" s="1">
        <v>3254935</v>
      </c>
    </row>
    <row r="7" spans="1:51" x14ac:dyDescent="0.25">
      <c r="AH7" s="2"/>
      <c r="AI7" s="2"/>
      <c r="AJ7" s="2"/>
      <c r="AK7" s="2"/>
      <c r="AL7" s="2"/>
      <c r="AM7" s="2"/>
    </row>
    <row r="8" spans="1:51" x14ac:dyDescent="0.25">
      <c r="K8" t="s">
        <v>94</v>
      </c>
      <c r="N8" t="s">
        <v>95</v>
      </c>
      <c r="Q8" t="s">
        <v>96</v>
      </c>
      <c r="T8" t="s">
        <v>97</v>
      </c>
      <c r="AC8" t="s">
        <v>98</v>
      </c>
      <c r="AF8" t="s">
        <v>99</v>
      </c>
      <c r="AI8" t="s">
        <v>100</v>
      </c>
      <c r="AL8" t="s">
        <v>101</v>
      </c>
      <c r="AO8" t="s">
        <v>102</v>
      </c>
      <c r="AR8" t="s">
        <v>103</v>
      </c>
      <c r="AU8" t="s">
        <v>104</v>
      </c>
      <c r="AX8" t="s">
        <v>105</v>
      </c>
    </row>
    <row r="9" spans="1:51" x14ac:dyDescent="0.25">
      <c r="A9" s="4">
        <v>1</v>
      </c>
      <c r="B9" s="4"/>
      <c r="C9" s="4"/>
      <c r="D9" s="4" t="s">
        <v>3</v>
      </c>
      <c r="E9" s="4"/>
      <c r="F9" s="4"/>
      <c r="G9" s="4" t="s">
        <v>4</v>
      </c>
      <c r="H9" s="4"/>
      <c r="I9" s="4"/>
      <c r="J9" s="4" t="s">
        <v>5</v>
      </c>
      <c r="K9" s="4"/>
      <c r="L9" s="4"/>
      <c r="M9" s="4" t="s">
        <v>6</v>
      </c>
      <c r="N9" s="4"/>
      <c r="O9" s="4"/>
      <c r="P9" s="4">
        <v>8</v>
      </c>
      <c r="Q9" s="4"/>
      <c r="R9" s="4"/>
      <c r="S9" s="4">
        <v>11</v>
      </c>
      <c r="T9" s="4"/>
      <c r="U9" s="4"/>
      <c r="V9" s="5" t="s">
        <v>7</v>
      </c>
      <c r="W9" s="5"/>
      <c r="X9" s="5"/>
      <c r="Y9" s="4" t="s">
        <v>8</v>
      </c>
      <c r="Z9" s="4"/>
      <c r="AA9" s="4"/>
      <c r="AB9" s="4" t="s">
        <v>9</v>
      </c>
      <c r="AC9" s="4"/>
      <c r="AD9" s="4"/>
      <c r="AE9" s="4" t="s">
        <v>10</v>
      </c>
      <c r="AF9" s="4"/>
      <c r="AG9" s="4"/>
      <c r="AH9" s="4" t="s">
        <v>11</v>
      </c>
      <c r="AI9" s="4"/>
      <c r="AJ9" s="4"/>
      <c r="AK9" s="4" t="s">
        <v>12</v>
      </c>
      <c r="AL9" s="4"/>
      <c r="AM9" s="4"/>
      <c r="AN9" s="4">
        <v>24</v>
      </c>
      <c r="AO9" s="4"/>
      <c r="AP9" s="4"/>
      <c r="AQ9" s="4">
        <v>26</v>
      </c>
      <c r="AR9" s="4"/>
      <c r="AS9" s="4"/>
      <c r="AT9" s="4">
        <v>23</v>
      </c>
      <c r="AU9" s="4"/>
      <c r="AV9" s="4"/>
      <c r="AW9" s="4">
        <v>25</v>
      </c>
      <c r="AX9" s="4"/>
      <c r="AY9" s="4"/>
    </row>
    <row r="10" spans="1:51" x14ac:dyDescent="0.25">
      <c r="A10" t="s">
        <v>13</v>
      </c>
      <c r="B10" t="s">
        <v>14</v>
      </c>
      <c r="C10" t="s">
        <v>15</v>
      </c>
      <c r="D10" t="s">
        <v>13</v>
      </c>
      <c r="E10" t="s">
        <v>14</v>
      </c>
      <c r="F10" t="s">
        <v>15</v>
      </c>
      <c r="G10" t="s">
        <v>13</v>
      </c>
      <c r="H10" t="s">
        <v>14</v>
      </c>
      <c r="I10" t="s">
        <v>15</v>
      </c>
      <c r="J10" t="s">
        <v>13</v>
      </c>
      <c r="K10" t="s">
        <v>14</v>
      </c>
      <c r="L10" t="s">
        <v>15</v>
      </c>
      <c r="M10" t="s">
        <v>13</v>
      </c>
      <c r="N10" t="s">
        <v>14</v>
      </c>
      <c r="O10" t="s">
        <v>15</v>
      </c>
      <c r="P10" t="s">
        <v>13</v>
      </c>
      <c r="Q10" t="s">
        <v>14</v>
      </c>
      <c r="R10" t="s">
        <v>15</v>
      </c>
      <c r="S10" t="s">
        <v>13</v>
      </c>
      <c r="T10" t="s">
        <v>14</v>
      </c>
      <c r="U10" t="s">
        <v>15</v>
      </c>
      <c r="V10" t="s">
        <v>13</v>
      </c>
      <c r="W10" t="s">
        <v>14</v>
      </c>
      <c r="X10" t="s">
        <v>15</v>
      </c>
      <c r="Y10" t="s">
        <v>13</v>
      </c>
      <c r="Z10" t="s">
        <v>14</v>
      </c>
      <c r="AA10" t="s">
        <v>15</v>
      </c>
      <c r="AB10" t="s">
        <v>13</v>
      </c>
      <c r="AC10" t="s">
        <v>14</v>
      </c>
      <c r="AD10" t="s">
        <v>15</v>
      </c>
      <c r="AE10" t="s">
        <v>13</v>
      </c>
      <c r="AF10" t="s">
        <v>14</v>
      </c>
      <c r="AG10" t="s">
        <v>15</v>
      </c>
      <c r="AH10" t="s">
        <v>13</v>
      </c>
      <c r="AI10" t="s">
        <v>14</v>
      </c>
      <c r="AJ10" t="s">
        <v>15</v>
      </c>
      <c r="AK10" t="s">
        <v>13</v>
      </c>
      <c r="AL10" t="s">
        <v>14</v>
      </c>
      <c r="AM10" t="s">
        <v>15</v>
      </c>
      <c r="AN10" t="s">
        <v>13</v>
      </c>
      <c r="AO10" t="s">
        <v>14</v>
      </c>
      <c r="AP10" t="s">
        <v>15</v>
      </c>
      <c r="AQ10" t="s">
        <v>13</v>
      </c>
      <c r="AR10" t="s">
        <v>14</v>
      </c>
      <c r="AS10" t="s">
        <v>15</v>
      </c>
      <c r="AT10" t="s">
        <v>13</v>
      </c>
      <c r="AU10" t="s">
        <v>14</v>
      </c>
      <c r="AV10" t="s">
        <v>15</v>
      </c>
      <c r="AW10" t="s">
        <v>13</v>
      </c>
      <c r="AX10" t="s">
        <v>14</v>
      </c>
      <c r="AY10" t="s">
        <v>15</v>
      </c>
    </row>
    <row r="11" spans="1:51" x14ac:dyDescent="0.25">
      <c r="A11">
        <v>-178.40799999999999</v>
      </c>
      <c r="B11">
        <v>244.828</v>
      </c>
      <c r="C11">
        <v>1750.0940000000001</v>
      </c>
      <c r="D11">
        <v>-264.178</v>
      </c>
      <c r="E11">
        <v>72.756</v>
      </c>
      <c r="F11">
        <v>1414.117</v>
      </c>
      <c r="G11">
        <v>-213.43</v>
      </c>
      <c r="H11">
        <v>421.16</v>
      </c>
      <c r="I11">
        <v>1429.704</v>
      </c>
      <c r="J11">
        <v>-334.21699999999998</v>
      </c>
      <c r="K11">
        <v>-26.061</v>
      </c>
      <c r="L11">
        <v>1070.3969999999999</v>
      </c>
      <c r="M11">
        <v>-142.67099999999999</v>
      </c>
      <c r="N11">
        <v>547.25800000000004</v>
      </c>
      <c r="O11">
        <v>1064.0519999999999</v>
      </c>
      <c r="P11">
        <v>-258.04399999999998</v>
      </c>
      <c r="Q11">
        <v>-59.100999999999999</v>
      </c>
      <c r="R11">
        <v>799.87900000000002</v>
      </c>
      <c r="S11">
        <v>63.241</v>
      </c>
      <c r="T11">
        <v>510.839</v>
      </c>
      <c r="U11">
        <v>893.91099999999994</v>
      </c>
      <c r="V11">
        <v>-220.95099999999999</v>
      </c>
      <c r="W11">
        <v>70.299000000000007</v>
      </c>
      <c r="X11">
        <v>900.65599999999995</v>
      </c>
      <c r="Y11">
        <v>-202.578</v>
      </c>
      <c r="Z11">
        <v>422.17700000000002</v>
      </c>
      <c r="AA11">
        <v>905.28700000000003</v>
      </c>
      <c r="AB11">
        <v>-8.1329999999999991</v>
      </c>
      <c r="AC11">
        <v>111.943</v>
      </c>
      <c r="AD11">
        <v>502.99900000000002</v>
      </c>
      <c r="AE11">
        <v>-276.76499999999999</v>
      </c>
      <c r="AF11">
        <v>346.52300000000002</v>
      </c>
      <c r="AG11">
        <v>473.97399999999999</v>
      </c>
      <c r="AH11">
        <v>26.361000000000001</v>
      </c>
      <c r="AI11">
        <v>159.68600000000001</v>
      </c>
      <c r="AJ11">
        <v>74.026499999999999</v>
      </c>
      <c r="AK11">
        <v>-410.54549999999995</v>
      </c>
      <c r="AL11">
        <v>269.2595</v>
      </c>
      <c r="AM11">
        <v>63.691499999999998</v>
      </c>
      <c r="AN11">
        <v>132.86799999999999</v>
      </c>
      <c r="AO11">
        <v>65.872</v>
      </c>
      <c r="AP11">
        <v>17.225000000000001</v>
      </c>
      <c r="AQ11">
        <v>-327.54000000000002</v>
      </c>
      <c r="AR11">
        <v>357.90699999999998</v>
      </c>
      <c r="AS11">
        <v>-3.4790000000000001</v>
      </c>
      <c r="AT11">
        <v>-38.149000000000001</v>
      </c>
      <c r="AU11">
        <v>183.874</v>
      </c>
      <c r="AV11">
        <v>8.9090000000000007</v>
      </c>
      <c r="AW11">
        <v>-486.79899999999998</v>
      </c>
      <c r="AX11">
        <v>266.01400000000001</v>
      </c>
      <c r="AY11">
        <v>25.364999999999998</v>
      </c>
    </row>
    <row r="12" spans="1:51" x14ac:dyDescent="0.25">
      <c r="A12">
        <v>-166.72300000000001</v>
      </c>
      <c r="B12">
        <v>243.67500000000001</v>
      </c>
      <c r="C12">
        <v>1748.317</v>
      </c>
      <c r="D12">
        <v>-252.185</v>
      </c>
      <c r="E12">
        <v>72.066999999999993</v>
      </c>
      <c r="F12">
        <v>1411.2539999999999</v>
      </c>
      <c r="G12">
        <v>-201.19900000000001</v>
      </c>
      <c r="H12">
        <v>420.44299999999998</v>
      </c>
      <c r="I12">
        <v>1427.52</v>
      </c>
      <c r="J12">
        <v>-323.97699999999998</v>
      </c>
      <c r="K12">
        <v>-25.855</v>
      </c>
      <c r="L12">
        <v>1068.0730000000001</v>
      </c>
      <c r="M12">
        <v>-127.535</v>
      </c>
      <c r="N12">
        <v>547.27800000000002</v>
      </c>
      <c r="O12">
        <v>1062.6179999999999</v>
      </c>
      <c r="P12">
        <v>-250.096</v>
      </c>
      <c r="Q12">
        <v>-58.966000000000001</v>
      </c>
      <c r="R12">
        <v>796.97699999999998</v>
      </c>
      <c r="S12">
        <v>81.570999999999998</v>
      </c>
      <c r="T12">
        <v>509.053</v>
      </c>
      <c r="U12">
        <v>896.471</v>
      </c>
      <c r="V12">
        <v>-208.22800000000001</v>
      </c>
      <c r="W12">
        <v>70.253</v>
      </c>
      <c r="X12">
        <v>897.95399999999995</v>
      </c>
      <c r="Y12">
        <v>-190.911</v>
      </c>
      <c r="Z12">
        <v>422.06799999999998</v>
      </c>
      <c r="AA12">
        <v>903.46</v>
      </c>
      <c r="AB12">
        <v>1.274</v>
      </c>
      <c r="AC12">
        <v>114.63200000000001</v>
      </c>
      <c r="AD12">
        <v>499.798</v>
      </c>
      <c r="AE12">
        <v>-269.27600000000001</v>
      </c>
      <c r="AF12">
        <v>346.87200000000001</v>
      </c>
      <c r="AG12">
        <v>472.60300000000001</v>
      </c>
      <c r="AH12">
        <v>54.459500000000006</v>
      </c>
      <c r="AI12">
        <v>160.64249999999998</v>
      </c>
      <c r="AJ12">
        <v>73.577500000000001</v>
      </c>
      <c r="AK12">
        <v>-409.83749999999998</v>
      </c>
      <c r="AL12">
        <v>269.64949999999999</v>
      </c>
      <c r="AM12">
        <v>64.653500000000008</v>
      </c>
      <c r="AN12">
        <v>164.131</v>
      </c>
      <c r="AO12">
        <v>66.692999999999998</v>
      </c>
      <c r="AP12">
        <v>21.853000000000002</v>
      </c>
      <c r="AQ12">
        <v>-327.88099999999997</v>
      </c>
      <c r="AR12">
        <v>358.04199999999997</v>
      </c>
      <c r="AS12">
        <v>-3.5459999999999998</v>
      </c>
      <c r="AT12">
        <v>-7.1369999999999996</v>
      </c>
      <c r="AU12">
        <v>184.14500000000001</v>
      </c>
      <c r="AV12">
        <v>5.5380000000000003</v>
      </c>
      <c r="AW12">
        <v>-486.762</v>
      </c>
      <c r="AX12">
        <v>266.54500000000002</v>
      </c>
      <c r="AY12">
        <v>26.904</v>
      </c>
    </row>
    <row r="13" spans="1:51" x14ac:dyDescent="0.25">
      <c r="A13">
        <v>-154.63900000000001</v>
      </c>
      <c r="B13">
        <v>242.773</v>
      </c>
      <c r="C13">
        <v>1746.299</v>
      </c>
      <c r="D13">
        <v>-240.41399999999999</v>
      </c>
      <c r="E13">
        <v>71.129000000000005</v>
      </c>
      <c r="F13">
        <v>1408.89</v>
      </c>
      <c r="G13">
        <v>-188.78800000000001</v>
      </c>
      <c r="H13">
        <v>419.65</v>
      </c>
      <c r="I13">
        <v>1425.665</v>
      </c>
      <c r="J13">
        <v>-313.38099999999997</v>
      </c>
      <c r="K13">
        <v>-25.965</v>
      </c>
      <c r="L13">
        <v>1065.674</v>
      </c>
      <c r="M13">
        <v>-112.535</v>
      </c>
      <c r="N13">
        <v>547.09</v>
      </c>
      <c r="O13">
        <v>1061.117</v>
      </c>
      <c r="P13">
        <v>-241.74100000000001</v>
      </c>
      <c r="Q13">
        <v>-59.006</v>
      </c>
      <c r="R13">
        <v>794.05899999999997</v>
      </c>
      <c r="S13">
        <v>99.135999999999996</v>
      </c>
      <c r="T13">
        <v>507.12599999999998</v>
      </c>
      <c r="U13">
        <v>899.28</v>
      </c>
      <c r="V13">
        <v>-195.42599999999999</v>
      </c>
      <c r="W13">
        <v>70.117999999999995</v>
      </c>
      <c r="X13">
        <v>895.52200000000005</v>
      </c>
      <c r="Y13">
        <v>-178.67500000000001</v>
      </c>
      <c r="Z13">
        <v>421.69600000000003</v>
      </c>
      <c r="AA13">
        <v>901.75300000000004</v>
      </c>
      <c r="AB13">
        <v>10.842000000000001</v>
      </c>
      <c r="AC13">
        <v>117.364</v>
      </c>
      <c r="AD13">
        <v>496.77600000000001</v>
      </c>
      <c r="AE13">
        <v>-261.37799999999999</v>
      </c>
      <c r="AF13">
        <v>347.30399999999997</v>
      </c>
      <c r="AG13">
        <v>471.38099999999997</v>
      </c>
      <c r="AH13">
        <v>80.091499999999996</v>
      </c>
      <c r="AI13">
        <v>161.42700000000002</v>
      </c>
      <c r="AJ13">
        <v>73.662499999999994</v>
      </c>
      <c r="AK13">
        <v>-409.065</v>
      </c>
      <c r="AL13">
        <v>269.90750000000003</v>
      </c>
      <c r="AM13">
        <v>65.698499999999996</v>
      </c>
      <c r="AN13">
        <v>191.82499999999999</v>
      </c>
      <c r="AO13">
        <v>67.741</v>
      </c>
      <c r="AP13">
        <v>26.532</v>
      </c>
      <c r="AQ13">
        <v>-327.93900000000002</v>
      </c>
      <c r="AR13">
        <v>358.18299999999999</v>
      </c>
      <c r="AS13">
        <v>-3.5</v>
      </c>
      <c r="AT13">
        <v>21.068999999999999</v>
      </c>
      <c r="AU13">
        <v>184.506</v>
      </c>
      <c r="AV13">
        <v>3.4790000000000001</v>
      </c>
      <c r="AW13">
        <v>-486.47800000000001</v>
      </c>
      <c r="AX13">
        <v>267.10300000000001</v>
      </c>
      <c r="AY13">
        <v>28.658999999999999</v>
      </c>
    </row>
    <row r="14" spans="1:51" x14ac:dyDescent="0.25">
      <c r="A14">
        <v>-142.63300000000001</v>
      </c>
      <c r="B14">
        <v>241.542</v>
      </c>
      <c r="C14">
        <v>1744.365</v>
      </c>
      <c r="D14">
        <v>-228.36099999999999</v>
      </c>
      <c r="E14">
        <v>70.308000000000007</v>
      </c>
      <c r="F14">
        <v>1406.4349999999999</v>
      </c>
      <c r="G14">
        <v>-176.43299999999999</v>
      </c>
      <c r="H14">
        <v>418.64</v>
      </c>
      <c r="I14">
        <v>1423.806</v>
      </c>
      <c r="J14">
        <v>-302.42200000000003</v>
      </c>
      <c r="K14">
        <v>-26.184000000000001</v>
      </c>
      <c r="L14">
        <v>1063.2750000000001</v>
      </c>
      <c r="M14">
        <v>-97.727999999999994</v>
      </c>
      <c r="N14">
        <v>546.86300000000006</v>
      </c>
      <c r="O14">
        <v>1060.3230000000001</v>
      </c>
      <c r="P14">
        <v>-233.405</v>
      </c>
      <c r="Q14">
        <v>-59.113</v>
      </c>
      <c r="R14">
        <v>791.07100000000003</v>
      </c>
      <c r="S14">
        <v>116.254</v>
      </c>
      <c r="T14">
        <v>505.20800000000003</v>
      </c>
      <c r="U14">
        <v>901.09299999999996</v>
      </c>
      <c r="V14">
        <v>-182.47399999999999</v>
      </c>
      <c r="W14">
        <v>69.997</v>
      </c>
      <c r="X14">
        <v>893.07600000000002</v>
      </c>
      <c r="Y14">
        <v>-167.77199999999999</v>
      </c>
      <c r="Z14">
        <v>422.48200000000003</v>
      </c>
      <c r="AA14">
        <v>899.90499999999997</v>
      </c>
      <c r="AB14">
        <v>20.626000000000001</v>
      </c>
      <c r="AC14">
        <v>119.72</v>
      </c>
      <c r="AD14">
        <v>494.58800000000002</v>
      </c>
      <c r="AE14">
        <v>-252.904</v>
      </c>
      <c r="AF14">
        <v>347.44</v>
      </c>
      <c r="AG14">
        <v>470.08499999999998</v>
      </c>
      <c r="AH14">
        <v>102.807</v>
      </c>
      <c r="AI14">
        <v>162.46600000000001</v>
      </c>
      <c r="AJ14">
        <v>73.87</v>
      </c>
      <c r="AK14">
        <v>-408.21550000000002</v>
      </c>
      <c r="AL14">
        <v>270.5215</v>
      </c>
      <c r="AM14">
        <v>67.048999999999992</v>
      </c>
      <c r="AN14">
        <v>216.24299999999999</v>
      </c>
      <c r="AO14">
        <v>68.912000000000006</v>
      </c>
      <c r="AP14">
        <v>31.885999999999999</v>
      </c>
      <c r="AQ14">
        <v>-327.83699999999999</v>
      </c>
      <c r="AR14">
        <v>358.22800000000001</v>
      </c>
      <c r="AS14">
        <v>-3.657</v>
      </c>
      <c r="AT14">
        <v>45.673000000000002</v>
      </c>
      <c r="AU14">
        <v>184.773</v>
      </c>
      <c r="AV14">
        <v>2.1629999999999998</v>
      </c>
      <c r="AW14">
        <v>-486.28100000000001</v>
      </c>
      <c r="AX14">
        <v>268.20499999999998</v>
      </c>
      <c r="AY14">
        <v>30.978000000000002</v>
      </c>
    </row>
    <row r="15" spans="1:51" x14ac:dyDescent="0.25">
      <c r="A15">
        <v>-130.565</v>
      </c>
      <c r="B15">
        <v>240.416</v>
      </c>
      <c r="C15">
        <v>1742.8910000000001</v>
      </c>
      <c r="D15">
        <v>-216.06399999999999</v>
      </c>
      <c r="E15">
        <v>69.165000000000006</v>
      </c>
      <c r="F15">
        <v>1404.36</v>
      </c>
      <c r="G15">
        <v>-164.047</v>
      </c>
      <c r="H15">
        <v>417.57400000000001</v>
      </c>
      <c r="I15">
        <v>1422.057</v>
      </c>
      <c r="J15">
        <v>-290.96100000000001</v>
      </c>
      <c r="K15">
        <v>-26.291</v>
      </c>
      <c r="L15">
        <v>1060.9939999999999</v>
      </c>
      <c r="M15">
        <v>-83.188999999999993</v>
      </c>
      <c r="N15">
        <v>546.30100000000004</v>
      </c>
      <c r="O15">
        <v>1058.739</v>
      </c>
      <c r="P15">
        <v>-224.453</v>
      </c>
      <c r="Q15">
        <v>-59.118000000000002</v>
      </c>
      <c r="R15">
        <v>788.28099999999995</v>
      </c>
      <c r="S15">
        <v>132.74299999999999</v>
      </c>
      <c r="T15">
        <v>503.38600000000002</v>
      </c>
      <c r="U15">
        <v>902.846</v>
      </c>
      <c r="V15">
        <v>-169.54300000000001</v>
      </c>
      <c r="W15">
        <v>69.614000000000004</v>
      </c>
      <c r="X15">
        <v>890.40700000000004</v>
      </c>
      <c r="Y15">
        <v>-155.81800000000001</v>
      </c>
      <c r="Z15">
        <v>422.084</v>
      </c>
      <c r="AA15">
        <v>898.44200000000001</v>
      </c>
      <c r="AB15">
        <v>30.812999999999999</v>
      </c>
      <c r="AC15">
        <v>121.889</v>
      </c>
      <c r="AD15">
        <v>492.464</v>
      </c>
      <c r="AE15">
        <v>-243.91499999999999</v>
      </c>
      <c r="AF15">
        <v>347.72800000000001</v>
      </c>
      <c r="AG15">
        <v>468.62700000000001</v>
      </c>
      <c r="AH15">
        <v>122.497</v>
      </c>
      <c r="AI15">
        <v>164.08099999999999</v>
      </c>
      <c r="AJ15">
        <v>74.08</v>
      </c>
      <c r="AK15">
        <v>-407.32749999999999</v>
      </c>
      <c r="AL15">
        <v>270.99700000000001</v>
      </c>
      <c r="AM15">
        <v>68.680499999999995</v>
      </c>
      <c r="AN15">
        <v>237.81100000000001</v>
      </c>
      <c r="AO15">
        <v>70.760000000000005</v>
      </c>
      <c r="AP15">
        <v>35.926000000000002</v>
      </c>
      <c r="AQ15">
        <v>-327.8</v>
      </c>
      <c r="AR15">
        <v>358.22899999999998</v>
      </c>
      <c r="AS15">
        <v>-3.7109999999999999</v>
      </c>
      <c r="AT15">
        <v>66.793999999999997</v>
      </c>
      <c r="AU15">
        <v>185.29300000000001</v>
      </c>
      <c r="AV15">
        <v>0.59899999999999998</v>
      </c>
      <c r="AW15">
        <v>-486.16</v>
      </c>
      <c r="AX15">
        <v>268.96800000000002</v>
      </c>
      <c r="AY15">
        <v>33.926000000000002</v>
      </c>
    </row>
    <row r="16" spans="1:51" x14ac:dyDescent="0.25">
      <c r="A16">
        <v>-118.348</v>
      </c>
      <c r="B16">
        <v>239.21100000000001</v>
      </c>
      <c r="C16">
        <v>1741.546</v>
      </c>
      <c r="D16">
        <v>-203.809</v>
      </c>
      <c r="E16">
        <v>67.95</v>
      </c>
      <c r="F16">
        <v>1402.365</v>
      </c>
      <c r="G16">
        <v>-151.547</v>
      </c>
      <c r="H16">
        <v>416.63900000000001</v>
      </c>
      <c r="I16">
        <v>1420.537</v>
      </c>
      <c r="J16">
        <v>-279.173</v>
      </c>
      <c r="K16">
        <v>-26.69</v>
      </c>
      <c r="L16">
        <v>1058.6489999999999</v>
      </c>
      <c r="M16">
        <v>-69.06</v>
      </c>
      <c r="N16">
        <v>545.66600000000005</v>
      </c>
      <c r="O16">
        <v>1057.8040000000001</v>
      </c>
      <c r="P16">
        <v>-215.14599999999999</v>
      </c>
      <c r="Q16">
        <v>-59.207999999999998</v>
      </c>
      <c r="R16">
        <v>785.63400000000001</v>
      </c>
      <c r="S16">
        <v>148.46299999999999</v>
      </c>
      <c r="T16">
        <v>501.7</v>
      </c>
      <c r="U16">
        <v>904.13900000000001</v>
      </c>
      <c r="V16">
        <v>-156.626</v>
      </c>
      <c r="W16">
        <v>69.527000000000001</v>
      </c>
      <c r="X16">
        <v>888.21799999999996</v>
      </c>
      <c r="Y16">
        <v>-143.56200000000001</v>
      </c>
      <c r="Z16">
        <v>421.74400000000003</v>
      </c>
      <c r="AA16">
        <v>896.93700000000001</v>
      </c>
      <c r="AB16">
        <v>41.871000000000002</v>
      </c>
      <c r="AC16">
        <v>123.858</v>
      </c>
      <c r="AD16">
        <v>490.67399999999998</v>
      </c>
      <c r="AE16">
        <v>-234.297</v>
      </c>
      <c r="AF16">
        <v>347.601</v>
      </c>
      <c r="AG16">
        <v>467.30500000000001</v>
      </c>
      <c r="AH16">
        <v>139.41899999999998</v>
      </c>
      <c r="AI16">
        <v>166.23500000000001</v>
      </c>
      <c r="AJ16">
        <v>73.868499999999997</v>
      </c>
      <c r="AK16">
        <v>-406.28149999999999</v>
      </c>
      <c r="AL16">
        <v>271.767</v>
      </c>
      <c r="AM16">
        <v>70.591999999999999</v>
      </c>
      <c r="AN16">
        <v>255.67699999999999</v>
      </c>
      <c r="AO16">
        <v>73.588999999999999</v>
      </c>
      <c r="AP16">
        <v>37.771999999999998</v>
      </c>
      <c r="AQ16">
        <v>-327.80099999999999</v>
      </c>
      <c r="AR16">
        <v>358.303</v>
      </c>
      <c r="AS16">
        <v>-3.738</v>
      </c>
      <c r="AT16">
        <v>84.47</v>
      </c>
      <c r="AU16">
        <v>186.87799999999999</v>
      </c>
      <c r="AV16">
        <v>-0.751</v>
      </c>
      <c r="AW16">
        <v>-485.79399999999998</v>
      </c>
      <c r="AX16">
        <v>270.01299999999998</v>
      </c>
      <c r="AY16">
        <v>37.040999999999997</v>
      </c>
    </row>
    <row r="17" spans="1:51" x14ac:dyDescent="0.25">
      <c r="A17">
        <v>-105.988</v>
      </c>
      <c r="B17">
        <v>237.87799999999999</v>
      </c>
      <c r="C17">
        <v>1740.1949999999999</v>
      </c>
      <c r="D17">
        <v>-191.36799999999999</v>
      </c>
      <c r="E17">
        <v>67.072000000000003</v>
      </c>
      <c r="F17">
        <v>1400.2159999999999</v>
      </c>
      <c r="G17">
        <v>-138.84899999999999</v>
      </c>
      <c r="H17">
        <v>415.30700000000002</v>
      </c>
      <c r="I17">
        <v>1419.269</v>
      </c>
      <c r="J17">
        <v>-267.07100000000003</v>
      </c>
      <c r="K17">
        <v>-26.905999999999999</v>
      </c>
      <c r="L17">
        <v>1057.0150000000001</v>
      </c>
      <c r="M17">
        <v>-55.347999999999999</v>
      </c>
      <c r="N17">
        <v>544.94799999999998</v>
      </c>
      <c r="O17">
        <v>1056.6320000000001</v>
      </c>
      <c r="P17">
        <v>-205.25899999999999</v>
      </c>
      <c r="Q17">
        <v>-59.478999999999999</v>
      </c>
      <c r="R17">
        <v>783.245</v>
      </c>
      <c r="S17">
        <v>163.58699999999999</v>
      </c>
      <c r="T17">
        <v>500.05</v>
      </c>
      <c r="U17">
        <v>905.22199999999998</v>
      </c>
      <c r="V17">
        <v>-144.029</v>
      </c>
      <c r="W17">
        <v>69.028999999999996</v>
      </c>
      <c r="X17">
        <v>886.25099999999998</v>
      </c>
      <c r="Y17">
        <v>-131.33000000000001</v>
      </c>
      <c r="Z17">
        <v>421.1</v>
      </c>
      <c r="AA17">
        <v>895.58799999999997</v>
      </c>
      <c r="AB17">
        <v>53.561</v>
      </c>
      <c r="AC17">
        <v>125.386</v>
      </c>
      <c r="AD17">
        <v>488.964</v>
      </c>
      <c r="AE17">
        <v>-224.67699999999999</v>
      </c>
      <c r="AF17">
        <v>348.18799999999999</v>
      </c>
      <c r="AG17">
        <v>466.73899999999998</v>
      </c>
      <c r="AH17">
        <v>153.16050000000001</v>
      </c>
      <c r="AI17">
        <v>168.72149999999999</v>
      </c>
      <c r="AJ17">
        <v>72.947000000000003</v>
      </c>
      <c r="AK17">
        <v>-405.0985</v>
      </c>
      <c r="AL17">
        <v>272.58749999999998</v>
      </c>
      <c r="AM17">
        <v>72.781499999999994</v>
      </c>
      <c r="AN17">
        <v>270.23099999999999</v>
      </c>
      <c r="AO17">
        <v>76.763999999999996</v>
      </c>
      <c r="AP17">
        <v>36.845999999999997</v>
      </c>
      <c r="AQ17">
        <v>-327.678</v>
      </c>
      <c r="AR17">
        <v>358.42200000000003</v>
      </c>
      <c r="AS17">
        <v>-3.6070000000000002</v>
      </c>
      <c r="AT17">
        <v>98.463999999999999</v>
      </c>
      <c r="AU17">
        <v>188.93199999999999</v>
      </c>
      <c r="AV17">
        <v>-1.8029999999999999</v>
      </c>
      <c r="AW17">
        <v>-485.06799999999998</v>
      </c>
      <c r="AX17">
        <v>271.32100000000003</v>
      </c>
      <c r="AY17">
        <v>41.109000000000002</v>
      </c>
    </row>
    <row r="18" spans="1:51" x14ac:dyDescent="0.25">
      <c r="A18">
        <v>-93.406999999999996</v>
      </c>
      <c r="B18">
        <v>236.56700000000001</v>
      </c>
      <c r="C18">
        <v>1739.1289999999999</v>
      </c>
      <c r="D18">
        <v>-178.881</v>
      </c>
      <c r="E18">
        <v>65.61</v>
      </c>
      <c r="F18">
        <v>1398.9390000000001</v>
      </c>
      <c r="G18">
        <v>-126.319</v>
      </c>
      <c r="H18">
        <v>414.11599999999999</v>
      </c>
      <c r="I18">
        <v>1418.1769999999999</v>
      </c>
      <c r="J18">
        <v>-254.44200000000001</v>
      </c>
      <c r="K18">
        <v>-27.268000000000001</v>
      </c>
      <c r="L18">
        <v>1055.1110000000001</v>
      </c>
      <c r="M18">
        <v>-41.853999999999999</v>
      </c>
      <c r="N18">
        <v>543.79300000000001</v>
      </c>
      <c r="O18">
        <v>1055.7329999999999</v>
      </c>
      <c r="P18">
        <v>-195.215</v>
      </c>
      <c r="Q18">
        <v>-59.664999999999999</v>
      </c>
      <c r="R18">
        <v>781.26900000000001</v>
      </c>
      <c r="S18">
        <v>177.833</v>
      </c>
      <c r="T18">
        <v>498.541</v>
      </c>
      <c r="U18">
        <v>905.88</v>
      </c>
      <c r="V18">
        <v>-130.54900000000001</v>
      </c>
      <c r="W18">
        <v>68.358999999999995</v>
      </c>
      <c r="X18">
        <v>885.43499999999995</v>
      </c>
      <c r="Y18">
        <v>-119.17700000000001</v>
      </c>
      <c r="Z18">
        <v>420.94</v>
      </c>
      <c r="AA18">
        <v>894.70100000000002</v>
      </c>
      <c r="AB18">
        <v>65.733999999999995</v>
      </c>
      <c r="AC18">
        <v>126.607</v>
      </c>
      <c r="AD18">
        <v>488.03100000000001</v>
      </c>
      <c r="AE18">
        <v>-214.07300000000001</v>
      </c>
      <c r="AF18">
        <v>348.49599999999998</v>
      </c>
      <c r="AG18">
        <v>465.13</v>
      </c>
      <c r="AH18">
        <v>163.91900000000001</v>
      </c>
      <c r="AI18">
        <v>171.41800000000001</v>
      </c>
      <c r="AJ18">
        <v>70.905000000000001</v>
      </c>
      <c r="AK18">
        <v>-403.55650000000003</v>
      </c>
      <c r="AL18">
        <v>273.6925</v>
      </c>
      <c r="AM18">
        <v>75.759500000000003</v>
      </c>
      <c r="AN18">
        <v>281.67599999999999</v>
      </c>
      <c r="AO18">
        <v>80.572999999999993</v>
      </c>
      <c r="AP18">
        <v>33.973999999999997</v>
      </c>
      <c r="AQ18">
        <v>-327.59100000000001</v>
      </c>
      <c r="AR18">
        <v>358.589</v>
      </c>
      <c r="AS18">
        <v>-3.62</v>
      </c>
      <c r="AT18">
        <v>108.75700000000001</v>
      </c>
      <c r="AU18">
        <v>191.50399999999999</v>
      </c>
      <c r="AV18">
        <v>-3.22</v>
      </c>
      <c r="AW18">
        <v>-484.33699999999999</v>
      </c>
      <c r="AX18">
        <v>272.79300000000001</v>
      </c>
      <c r="AY18">
        <v>45.585999999999999</v>
      </c>
    </row>
    <row r="19" spans="1:51" x14ac:dyDescent="0.25">
      <c r="A19">
        <v>-81.152000000000001</v>
      </c>
      <c r="B19">
        <v>234.77799999999999</v>
      </c>
      <c r="C19">
        <v>1738.413</v>
      </c>
      <c r="D19">
        <v>-166.214</v>
      </c>
      <c r="E19">
        <v>64.257999999999996</v>
      </c>
      <c r="F19">
        <v>1397.3530000000001</v>
      </c>
      <c r="G19">
        <v>-113.553</v>
      </c>
      <c r="H19">
        <v>412.58699999999999</v>
      </c>
      <c r="I19">
        <v>1417.4649999999999</v>
      </c>
      <c r="J19">
        <v>-241.44300000000001</v>
      </c>
      <c r="K19">
        <v>-27.527999999999999</v>
      </c>
      <c r="L19">
        <v>1053.5920000000001</v>
      </c>
      <c r="M19">
        <v>-29.097999999999999</v>
      </c>
      <c r="N19">
        <v>542.43100000000004</v>
      </c>
      <c r="O19">
        <v>1055.2850000000001</v>
      </c>
      <c r="P19">
        <v>-184.70099999999999</v>
      </c>
      <c r="Q19">
        <v>-59.962000000000003</v>
      </c>
      <c r="R19">
        <v>779.35799999999995</v>
      </c>
      <c r="S19">
        <v>191.42599999999999</v>
      </c>
      <c r="T19">
        <v>497.50400000000002</v>
      </c>
      <c r="U19">
        <v>906.24699999999996</v>
      </c>
      <c r="V19">
        <v>-116.48399999999999</v>
      </c>
      <c r="W19">
        <v>67.48</v>
      </c>
      <c r="X19">
        <v>885.41099999999994</v>
      </c>
      <c r="Y19">
        <v>-106.44499999999999</v>
      </c>
      <c r="Z19">
        <v>419.92500000000001</v>
      </c>
      <c r="AA19">
        <v>893.39800000000002</v>
      </c>
      <c r="AB19">
        <v>78.525000000000006</v>
      </c>
      <c r="AC19">
        <v>127.71599999999999</v>
      </c>
      <c r="AD19">
        <v>486.95299999999997</v>
      </c>
      <c r="AE19">
        <v>-202.87299999999999</v>
      </c>
      <c r="AF19">
        <v>348.48700000000002</v>
      </c>
      <c r="AG19">
        <v>463.80399999999997</v>
      </c>
      <c r="AH19">
        <v>171.64100000000002</v>
      </c>
      <c r="AI19">
        <v>173.88650000000001</v>
      </c>
      <c r="AJ19">
        <v>68.245000000000005</v>
      </c>
      <c r="AK19">
        <v>-401.83299999999997</v>
      </c>
      <c r="AL19">
        <v>275.07</v>
      </c>
      <c r="AM19">
        <v>78.783000000000001</v>
      </c>
      <c r="AN19">
        <v>289.87799999999999</v>
      </c>
      <c r="AO19">
        <v>84.174000000000007</v>
      </c>
      <c r="AP19">
        <v>31.033999999999999</v>
      </c>
      <c r="AQ19">
        <v>-327.214</v>
      </c>
      <c r="AR19">
        <v>358.67899999999997</v>
      </c>
      <c r="AS19">
        <v>-3.6789999999999998</v>
      </c>
      <c r="AT19">
        <v>115.89100000000001</v>
      </c>
      <c r="AU19">
        <v>193.547</v>
      </c>
      <c r="AV19">
        <v>-5.7030000000000003</v>
      </c>
      <c r="AW19">
        <v>-483.32799999999997</v>
      </c>
      <c r="AX19">
        <v>274.00599999999997</v>
      </c>
      <c r="AY19">
        <v>50.427999999999997</v>
      </c>
    </row>
    <row r="20" spans="1:51" x14ac:dyDescent="0.25">
      <c r="A20">
        <v>-68.528000000000006</v>
      </c>
      <c r="B20">
        <v>233.386</v>
      </c>
      <c r="C20">
        <v>1737.944</v>
      </c>
      <c r="D20">
        <v>-153.48400000000001</v>
      </c>
      <c r="E20">
        <v>62.887999999999998</v>
      </c>
      <c r="F20">
        <v>1396.635</v>
      </c>
      <c r="G20">
        <v>-100.95</v>
      </c>
      <c r="H20">
        <v>411.14299999999997</v>
      </c>
      <c r="I20">
        <v>1417.2629999999999</v>
      </c>
      <c r="J20">
        <v>-228.19200000000001</v>
      </c>
      <c r="K20">
        <v>-28.096</v>
      </c>
      <c r="L20">
        <v>1052.3779999999999</v>
      </c>
      <c r="M20">
        <v>-16.625</v>
      </c>
      <c r="N20">
        <v>541.28399999999999</v>
      </c>
      <c r="O20">
        <v>1055.4359999999999</v>
      </c>
      <c r="P20">
        <v>-173.49799999999999</v>
      </c>
      <c r="Q20">
        <v>-60.332000000000001</v>
      </c>
      <c r="R20">
        <v>777.59400000000005</v>
      </c>
      <c r="S20">
        <v>204.22900000000001</v>
      </c>
      <c r="T20">
        <v>496.18299999999999</v>
      </c>
      <c r="U20">
        <v>906.16200000000003</v>
      </c>
      <c r="V20">
        <v>-102.532</v>
      </c>
      <c r="W20">
        <v>66.614999999999995</v>
      </c>
      <c r="X20">
        <v>885.20799999999997</v>
      </c>
      <c r="Y20">
        <v>-93.757000000000005</v>
      </c>
      <c r="Z20">
        <v>419.33</v>
      </c>
      <c r="AA20">
        <v>892.66200000000003</v>
      </c>
      <c r="AB20">
        <v>91.436999999999998</v>
      </c>
      <c r="AC20">
        <v>128.636</v>
      </c>
      <c r="AD20">
        <v>486.06799999999998</v>
      </c>
      <c r="AE20">
        <v>-191.613</v>
      </c>
      <c r="AF20">
        <v>348.90300000000002</v>
      </c>
      <c r="AG20">
        <v>463.41300000000001</v>
      </c>
      <c r="AH20">
        <v>177.08199999999999</v>
      </c>
      <c r="AI20">
        <v>176.43799999999999</v>
      </c>
      <c r="AJ20">
        <v>65.003</v>
      </c>
      <c r="AK20">
        <v>-399.82900000000001</v>
      </c>
      <c r="AL20">
        <v>276.22899999999998</v>
      </c>
      <c r="AM20">
        <v>81.896500000000003</v>
      </c>
      <c r="AN20">
        <v>295.70499999999998</v>
      </c>
      <c r="AO20">
        <v>88.119</v>
      </c>
      <c r="AP20">
        <v>26.463999999999999</v>
      </c>
      <c r="AQ20">
        <v>-327.39400000000001</v>
      </c>
      <c r="AR20">
        <v>358.62200000000001</v>
      </c>
      <c r="AS20">
        <v>-3.38</v>
      </c>
      <c r="AT20">
        <v>120.02800000000001</v>
      </c>
      <c r="AU20">
        <v>195.03200000000001</v>
      </c>
      <c r="AV20">
        <v>-7.931</v>
      </c>
      <c r="AW20">
        <v>-482.024</v>
      </c>
      <c r="AX20">
        <v>275.44299999999998</v>
      </c>
      <c r="AY20">
        <v>55.843000000000004</v>
      </c>
    </row>
    <row r="21" spans="1:51" x14ac:dyDescent="0.25">
      <c r="A21">
        <v>-55.982999999999997</v>
      </c>
      <c r="B21">
        <v>231.721</v>
      </c>
      <c r="C21">
        <v>1737.202</v>
      </c>
      <c r="D21">
        <v>-140.54900000000001</v>
      </c>
      <c r="E21">
        <v>61.517000000000003</v>
      </c>
      <c r="F21">
        <v>1395.9059999999999</v>
      </c>
      <c r="G21">
        <v>-87.953999999999994</v>
      </c>
      <c r="H21">
        <v>409.62200000000001</v>
      </c>
      <c r="I21">
        <v>1417.0429999999999</v>
      </c>
      <c r="J21">
        <v>-214.76</v>
      </c>
      <c r="K21">
        <v>-28.47</v>
      </c>
      <c r="L21">
        <v>1051.347</v>
      </c>
      <c r="M21">
        <v>-4.8680000000000003</v>
      </c>
      <c r="N21">
        <v>539.803</v>
      </c>
      <c r="O21">
        <v>1054.6759999999999</v>
      </c>
      <c r="P21">
        <v>-161.88</v>
      </c>
      <c r="Q21">
        <v>-61.030999999999999</v>
      </c>
      <c r="R21">
        <v>776.55700000000002</v>
      </c>
      <c r="S21">
        <v>216.23099999999999</v>
      </c>
      <c r="T21">
        <v>495.20100000000002</v>
      </c>
      <c r="U21">
        <v>906.02499999999998</v>
      </c>
      <c r="V21">
        <v>-88.152000000000001</v>
      </c>
      <c r="W21">
        <v>66.194000000000003</v>
      </c>
      <c r="X21">
        <v>884.73500000000001</v>
      </c>
      <c r="Y21">
        <v>-81.213999999999999</v>
      </c>
      <c r="Z21">
        <v>418.54700000000003</v>
      </c>
      <c r="AA21">
        <v>891.90599999999995</v>
      </c>
      <c r="AB21">
        <v>104.625</v>
      </c>
      <c r="AC21">
        <v>129.37799999999999</v>
      </c>
      <c r="AD21">
        <v>485.387</v>
      </c>
      <c r="AE21">
        <v>-179.96799999999999</v>
      </c>
      <c r="AF21">
        <v>349.53300000000002</v>
      </c>
      <c r="AG21">
        <v>462.30099999999999</v>
      </c>
      <c r="AH21">
        <v>180.29849999999999</v>
      </c>
      <c r="AI21">
        <v>178.6455</v>
      </c>
      <c r="AJ21">
        <v>61.786500000000004</v>
      </c>
      <c r="AK21">
        <v>-397.31849999999997</v>
      </c>
      <c r="AL21">
        <v>277.755</v>
      </c>
      <c r="AM21">
        <v>86.199999999999989</v>
      </c>
      <c r="AN21">
        <v>298.90699999999998</v>
      </c>
      <c r="AO21">
        <v>91.450999999999993</v>
      </c>
      <c r="AP21">
        <v>20.411000000000001</v>
      </c>
      <c r="AQ21">
        <v>-327.08600000000001</v>
      </c>
      <c r="AR21">
        <v>358.863</v>
      </c>
      <c r="AS21">
        <v>-3.1560000000000001</v>
      </c>
      <c r="AT21">
        <v>120.69</v>
      </c>
      <c r="AU21">
        <v>196.179</v>
      </c>
      <c r="AV21">
        <v>-9.8539999999999992</v>
      </c>
      <c r="AW21">
        <v>-480.29</v>
      </c>
      <c r="AX21">
        <v>277.279</v>
      </c>
      <c r="AY21">
        <v>62.414999999999999</v>
      </c>
    </row>
    <row r="22" spans="1:51" x14ac:dyDescent="0.25">
      <c r="A22">
        <v>-43.420999999999999</v>
      </c>
      <c r="B22">
        <v>230.01400000000001</v>
      </c>
      <c r="C22">
        <v>1736.9929999999999</v>
      </c>
      <c r="D22">
        <v>-127.574</v>
      </c>
      <c r="E22">
        <v>59.765000000000001</v>
      </c>
      <c r="F22">
        <v>1395.403</v>
      </c>
      <c r="G22">
        <v>-75.355000000000004</v>
      </c>
      <c r="H22">
        <v>407.85399999999998</v>
      </c>
      <c r="I22">
        <v>1417.2049999999999</v>
      </c>
      <c r="J22">
        <v>-200.92099999999999</v>
      </c>
      <c r="K22">
        <v>-28.968</v>
      </c>
      <c r="L22">
        <v>1050.5170000000001</v>
      </c>
      <c r="M22">
        <v>6.7460000000000004</v>
      </c>
      <c r="N22">
        <v>538.23500000000001</v>
      </c>
      <c r="O22">
        <v>1054.7239999999999</v>
      </c>
      <c r="P22">
        <v>-149.83500000000001</v>
      </c>
      <c r="Q22">
        <v>-61.433999999999997</v>
      </c>
      <c r="R22">
        <v>775.36800000000005</v>
      </c>
      <c r="S22">
        <v>227.374</v>
      </c>
      <c r="T22">
        <v>494.59199999999998</v>
      </c>
      <c r="U22">
        <v>905.30600000000004</v>
      </c>
      <c r="V22">
        <v>-73.048000000000002</v>
      </c>
      <c r="W22">
        <v>65.201999999999998</v>
      </c>
      <c r="X22">
        <v>885.05399999999997</v>
      </c>
      <c r="Y22">
        <v>-67.772999999999996</v>
      </c>
      <c r="Z22">
        <v>417.62599999999998</v>
      </c>
      <c r="AA22">
        <v>891.61199999999997</v>
      </c>
      <c r="AB22">
        <v>117.294</v>
      </c>
      <c r="AC22">
        <v>130.46199999999999</v>
      </c>
      <c r="AD22">
        <v>484.30599999999998</v>
      </c>
      <c r="AE22">
        <v>-167.35900000000001</v>
      </c>
      <c r="AF22">
        <v>350.26299999999998</v>
      </c>
      <c r="AG22">
        <v>461.26400000000001</v>
      </c>
      <c r="AH22">
        <v>181.90350000000001</v>
      </c>
      <c r="AI22">
        <v>180.23250000000002</v>
      </c>
      <c r="AJ22">
        <v>57.416499999999999</v>
      </c>
      <c r="AK22">
        <v>-394.31150000000002</v>
      </c>
      <c r="AL22">
        <v>279.50549999999998</v>
      </c>
      <c r="AM22">
        <v>90.289500000000004</v>
      </c>
      <c r="AN22">
        <v>299.78500000000003</v>
      </c>
      <c r="AO22">
        <v>93.921000000000006</v>
      </c>
      <c r="AP22">
        <v>14.805</v>
      </c>
      <c r="AQ22">
        <v>-326.97500000000002</v>
      </c>
      <c r="AR22">
        <v>358.97800000000001</v>
      </c>
      <c r="AS22">
        <v>-3.01</v>
      </c>
      <c r="AT22">
        <v>120.197</v>
      </c>
      <c r="AU22">
        <v>196.51599999999999</v>
      </c>
      <c r="AV22">
        <v>-11.706</v>
      </c>
      <c r="AW22">
        <v>-477.87400000000002</v>
      </c>
      <c r="AX22">
        <v>278.95299999999997</v>
      </c>
      <c r="AY22">
        <v>71.715000000000003</v>
      </c>
    </row>
    <row r="23" spans="1:51" x14ac:dyDescent="0.25">
      <c r="A23">
        <v>-30.777999999999999</v>
      </c>
      <c r="B23">
        <v>228.27799999999999</v>
      </c>
      <c r="C23">
        <v>1737.1369999999999</v>
      </c>
      <c r="D23">
        <v>-114.583</v>
      </c>
      <c r="E23">
        <v>57.939</v>
      </c>
      <c r="F23">
        <v>1395.309</v>
      </c>
      <c r="G23">
        <v>-62.46</v>
      </c>
      <c r="H23">
        <v>406</v>
      </c>
      <c r="I23">
        <v>1417.3050000000001</v>
      </c>
      <c r="J23">
        <v>-186.989</v>
      </c>
      <c r="K23">
        <v>-29.687000000000001</v>
      </c>
      <c r="L23">
        <v>1049.8869999999999</v>
      </c>
      <c r="M23">
        <v>17.690000000000001</v>
      </c>
      <c r="N23">
        <v>536.85199999999998</v>
      </c>
      <c r="O23">
        <v>1055.1210000000001</v>
      </c>
      <c r="P23">
        <v>-137.215</v>
      </c>
      <c r="Q23">
        <v>-61.911999999999999</v>
      </c>
      <c r="R23">
        <v>774.80200000000002</v>
      </c>
      <c r="S23">
        <v>237.78</v>
      </c>
      <c r="T23">
        <v>493.93299999999999</v>
      </c>
      <c r="U23">
        <v>904.21199999999999</v>
      </c>
      <c r="V23">
        <v>-57.889000000000003</v>
      </c>
      <c r="W23">
        <v>64.376999999999995</v>
      </c>
      <c r="X23">
        <v>884.81</v>
      </c>
      <c r="Y23">
        <v>-54.305</v>
      </c>
      <c r="Z23">
        <v>416.36399999999998</v>
      </c>
      <c r="AA23">
        <v>891.20399999999995</v>
      </c>
      <c r="AB23">
        <v>129.38200000000001</v>
      </c>
      <c r="AC23">
        <v>131.87299999999999</v>
      </c>
      <c r="AD23">
        <v>483.59199999999998</v>
      </c>
      <c r="AE23">
        <v>-154.14699999999999</v>
      </c>
      <c r="AF23">
        <v>350.87</v>
      </c>
      <c r="AG23">
        <v>460.21300000000002</v>
      </c>
      <c r="AH23">
        <v>184.28100000000001</v>
      </c>
      <c r="AI23">
        <v>181.72</v>
      </c>
      <c r="AJ23">
        <v>55.283999999999999</v>
      </c>
      <c r="AK23">
        <v>-390.65449999999998</v>
      </c>
      <c r="AL23">
        <v>280.90999999999997</v>
      </c>
      <c r="AM23">
        <v>94.905000000000001</v>
      </c>
      <c r="AN23">
        <v>299.577</v>
      </c>
      <c r="AO23">
        <v>94.518000000000001</v>
      </c>
      <c r="AP23">
        <v>9.0640000000000001</v>
      </c>
      <c r="AQ23">
        <v>-326.52199999999999</v>
      </c>
      <c r="AR23">
        <v>358.89299999999997</v>
      </c>
      <c r="AS23">
        <v>-2.4369999999999998</v>
      </c>
      <c r="AT23">
        <v>120.161</v>
      </c>
      <c r="AU23">
        <v>197.07300000000001</v>
      </c>
      <c r="AV23">
        <v>-12.965999999999999</v>
      </c>
      <c r="AW23">
        <v>-474.96800000000002</v>
      </c>
      <c r="AX23">
        <v>280.79300000000001</v>
      </c>
      <c r="AY23">
        <v>78.974000000000004</v>
      </c>
    </row>
    <row r="24" spans="1:51" x14ac:dyDescent="0.25">
      <c r="A24">
        <v>-17.998999999999999</v>
      </c>
      <c r="B24">
        <v>226.405</v>
      </c>
      <c r="C24">
        <v>1737.537</v>
      </c>
      <c r="D24">
        <v>-101.02200000000001</v>
      </c>
      <c r="E24">
        <v>56.42</v>
      </c>
      <c r="F24">
        <v>1395.2080000000001</v>
      </c>
      <c r="G24">
        <v>-49.731999999999999</v>
      </c>
      <c r="H24">
        <v>404.245</v>
      </c>
      <c r="I24">
        <v>1417.97</v>
      </c>
      <c r="J24">
        <v>-172.88800000000001</v>
      </c>
      <c r="K24">
        <v>-30.419</v>
      </c>
      <c r="L24">
        <v>1049.5920000000001</v>
      </c>
      <c r="M24">
        <v>28.440999999999999</v>
      </c>
      <c r="N24">
        <v>535.35500000000002</v>
      </c>
      <c r="O24">
        <v>1054.931</v>
      </c>
      <c r="P24">
        <v>-123.95</v>
      </c>
      <c r="Q24">
        <v>-62.691000000000003</v>
      </c>
      <c r="R24">
        <v>774.20899999999995</v>
      </c>
      <c r="S24">
        <v>247.69900000000001</v>
      </c>
      <c r="T24">
        <v>493.39499999999998</v>
      </c>
      <c r="U24">
        <v>902.56600000000003</v>
      </c>
      <c r="V24">
        <v>-41.795000000000002</v>
      </c>
      <c r="W24">
        <v>63.168999999999997</v>
      </c>
      <c r="X24">
        <v>885.80899999999997</v>
      </c>
      <c r="Y24">
        <v>-40.909999999999997</v>
      </c>
      <c r="Z24">
        <v>415.10199999999998</v>
      </c>
      <c r="AA24">
        <v>891.78099999999995</v>
      </c>
      <c r="AB24">
        <v>141.25200000000001</v>
      </c>
      <c r="AC24">
        <v>132.80500000000001</v>
      </c>
      <c r="AD24">
        <v>482.88900000000001</v>
      </c>
      <c r="AE24">
        <v>-140.12799999999999</v>
      </c>
      <c r="AF24">
        <v>351.51100000000002</v>
      </c>
      <c r="AG24">
        <v>459.47</v>
      </c>
      <c r="AH24">
        <v>189.55700000000002</v>
      </c>
      <c r="AI24">
        <v>182.3895</v>
      </c>
      <c r="AJ24">
        <v>54.933999999999997</v>
      </c>
      <c r="AK24">
        <v>-386.61349999999999</v>
      </c>
      <c r="AL24">
        <v>282.83800000000002</v>
      </c>
      <c r="AM24">
        <v>100.485</v>
      </c>
      <c r="AN24">
        <v>300.38299999999998</v>
      </c>
      <c r="AO24">
        <v>93.700999999999993</v>
      </c>
      <c r="AP24">
        <v>3.8559999999999999</v>
      </c>
      <c r="AQ24">
        <v>-325.97699999999998</v>
      </c>
      <c r="AR24">
        <v>358.82600000000002</v>
      </c>
      <c r="AS24">
        <v>-1.819</v>
      </c>
      <c r="AT24">
        <v>121.705</v>
      </c>
      <c r="AU24">
        <v>198.15</v>
      </c>
      <c r="AV24">
        <v>-10.441000000000001</v>
      </c>
      <c r="AW24">
        <v>-471.17200000000003</v>
      </c>
      <c r="AX24">
        <v>282.149</v>
      </c>
      <c r="AY24">
        <v>86.688000000000002</v>
      </c>
    </row>
    <row r="25" spans="1:51" x14ac:dyDescent="0.25">
      <c r="A25">
        <v>-4.8319999999999999</v>
      </c>
      <c r="B25">
        <v>224.53100000000001</v>
      </c>
      <c r="C25">
        <v>1738.546</v>
      </c>
      <c r="D25">
        <v>-87.391000000000005</v>
      </c>
      <c r="E25">
        <v>54.408000000000001</v>
      </c>
      <c r="F25">
        <v>1395.2909999999999</v>
      </c>
      <c r="G25">
        <v>-37.261000000000003</v>
      </c>
      <c r="H25">
        <v>402.67599999999999</v>
      </c>
      <c r="I25">
        <v>1418.7190000000001</v>
      </c>
      <c r="J25">
        <v>-158.39099999999999</v>
      </c>
      <c r="K25">
        <v>-31.542000000000002</v>
      </c>
      <c r="L25">
        <v>1049.3910000000001</v>
      </c>
      <c r="M25">
        <v>38.67</v>
      </c>
      <c r="N25">
        <v>533.70000000000005</v>
      </c>
      <c r="O25">
        <v>1055.932</v>
      </c>
      <c r="P25">
        <v>-110.248</v>
      </c>
      <c r="Q25">
        <v>-63.292999999999999</v>
      </c>
      <c r="R25">
        <v>774.09</v>
      </c>
      <c r="S25">
        <v>256.565</v>
      </c>
      <c r="T25">
        <v>493.11900000000003</v>
      </c>
      <c r="U25">
        <v>900.846</v>
      </c>
      <c r="V25">
        <v>-26.15</v>
      </c>
      <c r="W25">
        <v>62.238999999999997</v>
      </c>
      <c r="X25">
        <v>886.63800000000003</v>
      </c>
      <c r="Y25">
        <v>-26.331</v>
      </c>
      <c r="Z25">
        <v>413.43700000000001</v>
      </c>
      <c r="AA25">
        <v>891.16</v>
      </c>
      <c r="AB25">
        <v>152.96899999999999</v>
      </c>
      <c r="AC25">
        <v>134.06800000000001</v>
      </c>
      <c r="AD25">
        <v>481.91</v>
      </c>
      <c r="AE25">
        <v>-124.997</v>
      </c>
      <c r="AF25">
        <v>351.89499999999998</v>
      </c>
      <c r="AG25">
        <v>458.54700000000003</v>
      </c>
      <c r="AH25">
        <v>194.95650000000001</v>
      </c>
      <c r="AI25">
        <v>182.47</v>
      </c>
      <c r="AJ25">
        <v>53.975000000000001</v>
      </c>
      <c r="AK25">
        <v>-381.23699999999997</v>
      </c>
      <c r="AL25">
        <v>284.55949999999996</v>
      </c>
      <c r="AM25">
        <v>106.0385</v>
      </c>
      <c r="AN25">
        <v>304.101</v>
      </c>
      <c r="AO25">
        <v>92.766000000000005</v>
      </c>
      <c r="AP25">
        <v>1.593</v>
      </c>
      <c r="AQ25">
        <v>-325.38200000000001</v>
      </c>
      <c r="AR25">
        <v>358.66899999999998</v>
      </c>
      <c r="AS25">
        <v>-1.0269999999999999</v>
      </c>
      <c r="AT25">
        <v>124.151</v>
      </c>
      <c r="AU25">
        <v>197.54900000000001</v>
      </c>
      <c r="AV25">
        <v>-5.1950000000000003</v>
      </c>
      <c r="AW25">
        <v>-466.37400000000002</v>
      </c>
      <c r="AX25">
        <v>283.82799999999997</v>
      </c>
      <c r="AY25">
        <v>95.733999999999995</v>
      </c>
    </row>
    <row r="26" spans="1:51" x14ac:dyDescent="0.25">
      <c r="A26">
        <v>8.1549999999999994</v>
      </c>
      <c r="B26">
        <v>222.69200000000001</v>
      </c>
      <c r="C26">
        <v>1739.4670000000001</v>
      </c>
      <c r="D26">
        <v>-73.852000000000004</v>
      </c>
      <c r="E26">
        <v>52.439</v>
      </c>
      <c r="F26">
        <v>1395.943</v>
      </c>
      <c r="G26">
        <v>-24.460999999999999</v>
      </c>
      <c r="H26">
        <v>400.92099999999999</v>
      </c>
      <c r="I26">
        <v>1419.95</v>
      </c>
      <c r="J26">
        <v>-143.63399999999999</v>
      </c>
      <c r="K26">
        <v>-32.781999999999996</v>
      </c>
      <c r="L26">
        <v>1049.55</v>
      </c>
      <c r="M26">
        <v>48.585999999999999</v>
      </c>
      <c r="N26">
        <v>532.17700000000002</v>
      </c>
      <c r="O26">
        <v>1056.2550000000001</v>
      </c>
      <c r="P26">
        <v>-96.001999999999995</v>
      </c>
      <c r="Q26">
        <v>-63.917999999999999</v>
      </c>
      <c r="R26">
        <v>774.22699999999998</v>
      </c>
      <c r="S26">
        <v>265.04500000000002</v>
      </c>
      <c r="T26">
        <v>492.89699999999999</v>
      </c>
      <c r="U26">
        <v>898.65200000000004</v>
      </c>
      <c r="V26">
        <v>-10.113</v>
      </c>
      <c r="W26">
        <v>61.287999999999997</v>
      </c>
      <c r="X26">
        <v>888.53399999999999</v>
      </c>
      <c r="Y26">
        <v>-12.749000000000001</v>
      </c>
      <c r="Z26">
        <v>412.56299999999999</v>
      </c>
      <c r="AA26">
        <v>892.26800000000003</v>
      </c>
      <c r="AB26">
        <v>165.738</v>
      </c>
      <c r="AC26">
        <v>134.345</v>
      </c>
      <c r="AD26">
        <v>482.41300000000001</v>
      </c>
      <c r="AE26">
        <v>-108.267</v>
      </c>
      <c r="AF26">
        <v>352.87200000000001</v>
      </c>
      <c r="AG26">
        <v>457.44799999999998</v>
      </c>
      <c r="AH26">
        <v>200.191</v>
      </c>
      <c r="AI26">
        <v>182.11750000000001</v>
      </c>
      <c r="AJ26">
        <v>53.724499999999999</v>
      </c>
      <c r="AK26">
        <v>-374.721</v>
      </c>
      <c r="AL26">
        <v>286.03899999999999</v>
      </c>
      <c r="AM26">
        <v>112.82550000000001</v>
      </c>
      <c r="AN26">
        <v>308.62799999999999</v>
      </c>
      <c r="AO26">
        <v>92.316000000000003</v>
      </c>
      <c r="AP26">
        <v>-1.2250000000000001</v>
      </c>
      <c r="AQ26">
        <v>-324.721</v>
      </c>
      <c r="AR26">
        <v>358.58699999999999</v>
      </c>
      <c r="AS26">
        <v>0.60299999999999998</v>
      </c>
      <c r="AT26">
        <v>127.20699999999999</v>
      </c>
      <c r="AU26">
        <v>196.785</v>
      </c>
      <c r="AV26">
        <v>-0.86599999999999999</v>
      </c>
      <c r="AW26">
        <v>-460.06900000000002</v>
      </c>
      <c r="AX26">
        <v>284.62299999999999</v>
      </c>
      <c r="AY26">
        <v>104.06699999999999</v>
      </c>
    </row>
    <row r="27" spans="1:51" x14ac:dyDescent="0.25">
      <c r="A27">
        <v>20.805</v>
      </c>
      <c r="B27">
        <v>220.572</v>
      </c>
      <c r="C27">
        <v>1740.56</v>
      </c>
      <c r="D27">
        <v>-60</v>
      </c>
      <c r="E27">
        <v>50.573</v>
      </c>
      <c r="F27">
        <v>1396.7329999999999</v>
      </c>
      <c r="G27">
        <v>-11.558</v>
      </c>
      <c r="H27">
        <v>399.30500000000001</v>
      </c>
      <c r="I27">
        <v>1421.357</v>
      </c>
      <c r="J27">
        <v>-128.41499999999999</v>
      </c>
      <c r="K27">
        <v>-34.006999999999998</v>
      </c>
      <c r="L27">
        <v>1050.059</v>
      </c>
      <c r="M27">
        <v>57.829000000000001</v>
      </c>
      <c r="N27">
        <v>530.44899999999996</v>
      </c>
      <c r="O27">
        <v>1057.059</v>
      </c>
      <c r="P27">
        <v>-81.447999999999993</v>
      </c>
      <c r="Q27">
        <v>-64.706000000000003</v>
      </c>
      <c r="R27">
        <v>774.62099999999998</v>
      </c>
      <c r="S27">
        <v>272.26600000000002</v>
      </c>
      <c r="T27">
        <v>493.041</v>
      </c>
      <c r="U27">
        <v>896.22299999999996</v>
      </c>
      <c r="V27">
        <v>5.13</v>
      </c>
      <c r="W27">
        <v>60.511000000000003</v>
      </c>
      <c r="X27">
        <v>891.74099999999999</v>
      </c>
      <c r="Y27">
        <v>1.754</v>
      </c>
      <c r="Z27">
        <v>410.97800000000001</v>
      </c>
      <c r="AA27">
        <v>892.08799999999997</v>
      </c>
      <c r="AB27">
        <v>178.04599999999999</v>
      </c>
      <c r="AC27">
        <v>134.19999999999999</v>
      </c>
      <c r="AD27">
        <v>483.55700000000002</v>
      </c>
      <c r="AE27">
        <v>-89.605999999999995</v>
      </c>
      <c r="AF27">
        <v>354.495</v>
      </c>
      <c r="AG27">
        <v>455.892</v>
      </c>
      <c r="AH27">
        <v>203.07900000000001</v>
      </c>
      <c r="AI27">
        <v>181.83799999999999</v>
      </c>
      <c r="AJ27">
        <v>52.774500000000003</v>
      </c>
      <c r="AK27">
        <v>-366.58749999999998</v>
      </c>
      <c r="AL27">
        <v>287.32900000000001</v>
      </c>
      <c r="AM27">
        <v>119.66249999999999</v>
      </c>
      <c r="AN27">
        <v>311.20400000000001</v>
      </c>
      <c r="AO27">
        <v>93.581999999999994</v>
      </c>
      <c r="AP27">
        <v>-4.6059999999999999</v>
      </c>
      <c r="AQ27">
        <v>-323.654</v>
      </c>
      <c r="AR27">
        <v>358.44400000000002</v>
      </c>
      <c r="AS27">
        <v>2.6930000000000001</v>
      </c>
      <c r="AT27">
        <v>128.351</v>
      </c>
      <c r="AU27">
        <v>195.56</v>
      </c>
      <c r="AV27">
        <v>1.4690000000000001</v>
      </c>
      <c r="AW27">
        <v>-452.09199999999998</v>
      </c>
      <c r="AX27">
        <v>284.74200000000002</v>
      </c>
      <c r="AY27">
        <v>114.812</v>
      </c>
    </row>
    <row r="28" spans="1:51" x14ac:dyDescent="0.25">
      <c r="A28">
        <v>33.737000000000002</v>
      </c>
      <c r="B28">
        <v>218.77199999999999</v>
      </c>
      <c r="C28">
        <v>1741.742</v>
      </c>
      <c r="D28">
        <v>-46.317999999999998</v>
      </c>
      <c r="E28">
        <v>48.765999999999998</v>
      </c>
      <c r="F28">
        <v>1397.9549999999999</v>
      </c>
      <c r="G28">
        <v>1.256</v>
      </c>
      <c r="H28">
        <v>397.44299999999998</v>
      </c>
      <c r="I28">
        <v>1422.9939999999999</v>
      </c>
      <c r="J28">
        <v>-113.126</v>
      </c>
      <c r="K28">
        <v>-35.485999999999997</v>
      </c>
      <c r="L28">
        <v>1051.0730000000001</v>
      </c>
      <c r="M28">
        <v>67</v>
      </c>
      <c r="N28">
        <v>528.60599999999999</v>
      </c>
      <c r="O28">
        <v>1058.172</v>
      </c>
      <c r="P28">
        <v>-66.141000000000005</v>
      </c>
      <c r="Q28">
        <v>-65.444999999999993</v>
      </c>
      <c r="R28">
        <v>775.37400000000002</v>
      </c>
      <c r="S28">
        <v>278.83300000000003</v>
      </c>
      <c r="T28">
        <v>493.54700000000003</v>
      </c>
      <c r="U28">
        <v>893.62300000000005</v>
      </c>
      <c r="V28">
        <v>19.744</v>
      </c>
      <c r="W28">
        <v>59.494999999999997</v>
      </c>
      <c r="X28">
        <v>893.68299999999999</v>
      </c>
      <c r="Y28">
        <v>15.773999999999999</v>
      </c>
      <c r="Z28">
        <v>409.49400000000003</v>
      </c>
      <c r="AA28">
        <v>893.53399999999999</v>
      </c>
      <c r="AB28">
        <v>189.00399999999999</v>
      </c>
      <c r="AC28">
        <v>134.03700000000001</v>
      </c>
      <c r="AD28">
        <v>483.68099999999998</v>
      </c>
      <c r="AE28">
        <v>-69.230999999999995</v>
      </c>
      <c r="AF28">
        <v>356.709</v>
      </c>
      <c r="AG28">
        <v>454.24599999999998</v>
      </c>
      <c r="AH28">
        <v>204.178</v>
      </c>
      <c r="AI28">
        <v>181.93599999999998</v>
      </c>
      <c r="AJ28">
        <v>52.177500000000002</v>
      </c>
      <c r="AK28">
        <v>-356.79499999999996</v>
      </c>
      <c r="AL28">
        <v>288.55650000000003</v>
      </c>
      <c r="AM28">
        <v>126.837</v>
      </c>
      <c r="AN28">
        <v>312.28899999999999</v>
      </c>
      <c r="AO28">
        <v>92.093999999999994</v>
      </c>
      <c r="AP28">
        <v>-7.1449999999999996</v>
      </c>
      <c r="AQ28">
        <v>-321.99900000000002</v>
      </c>
      <c r="AR28">
        <v>357.93900000000002</v>
      </c>
      <c r="AS28">
        <v>5.6269999999999998</v>
      </c>
      <c r="AT28">
        <v>128.142</v>
      </c>
      <c r="AU28">
        <v>194.62</v>
      </c>
      <c r="AV28">
        <v>1.1479999999999999</v>
      </c>
      <c r="AW28">
        <v>-441.82400000000001</v>
      </c>
      <c r="AX28">
        <v>283.93599999999998</v>
      </c>
      <c r="AY28">
        <v>126.51</v>
      </c>
    </row>
    <row r="29" spans="1:51" x14ac:dyDescent="0.25">
      <c r="A29">
        <v>46.662999999999997</v>
      </c>
      <c r="B29">
        <v>217.07499999999999</v>
      </c>
      <c r="C29">
        <v>1743.0160000000001</v>
      </c>
      <c r="D29">
        <v>-32.591999999999999</v>
      </c>
      <c r="E29">
        <v>47.05</v>
      </c>
      <c r="F29">
        <v>1399.2619999999999</v>
      </c>
      <c r="G29">
        <v>13.839</v>
      </c>
      <c r="H29">
        <v>395.76600000000002</v>
      </c>
      <c r="I29">
        <v>1424.5619999999999</v>
      </c>
      <c r="J29">
        <v>-97.501000000000005</v>
      </c>
      <c r="K29">
        <v>-37.085000000000001</v>
      </c>
      <c r="L29">
        <v>1051.924</v>
      </c>
      <c r="M29">
        <v>75.552999999999997</v>
      </c>
      <c r="N29">
        <v>526.82799999999997</v>
      </c>
      <c r="O29">
        <v>1059.098</v>
      </c>
      <c r="P29">
        <v>-50.341000000000001</v>
      </c>
      <c r="Q29">
        <v>-66.42</v>
      </c>
      <c r="R29">
        <v>776.08900000000006</v>
      </c>
      <c r="S29">
        <v>284.63900000000001</v>
      </c>
      <c r="T29">
        <v>493.90499999999997</v>
      </c>
      <c r="U29">
        <v>890.55700000000002</v>
      </c>
      <c r="V29">
        <v>34.396000000000001</v>
      </c>
      <c r="W29">
        <v>57.765999999999998</v>
      </c>
      <c r="X29">
        <v>895.43</v>
      </c>
      <c r="Y29">
        <v>31.462</v>
      </c>
      <c r="Z29">
        <v>406.88200000000001</v>
      </c>
      <c r="AA29">
        <v>894.13099999999997</v>
      </c>
      <c r="AB29">
        <v>199.315</v>
      </c>
      <c r="AC29">
        <v>133.66900000000001</v>
      </c>
      <c r="AD29">
        <v>484</v>
      </c>
      <c r="AE29">
        <v>-47.445</v>
      </c>
      <c r="AF29">
        <v>359.267</v>
      </c>
      <c r="AG29">
        <v>452.99200000000002</v>
      </c>
      <c r="AH29">
        <v>205.565</v>
      </c>
      <c r="AI29">
        <v>182.5325</v>
      </c>
      <c r="AJ29">
        <v>51.83</v>
      </c>
      <c r="AK29">
        <v>-344.93399999999997</v>
      </c>
      <c r="AL29">
        <v>289.35399999999998</v>
      </c>
      <c r="AM29">
        <v>134.077</v>
      </c>
      <c r="AN29">
        <v>311.67200000000003</v>
      </c>
      <c r="AO29">
        <v>91.066999999999993</v>
      </c>
      <c r="AP29">
        <v>-8.73</v>
      </c>
      <c r="AQ29">
        <v>-319.50599999999997</v>
      </c>
      <c r="AR29">
        <v>357.19400000000002</v>
      </c>
      <c r="AS29">
        <v>8.968</v>
      </c>
      <c r="AT29">
        <v>128.65199999999999</v>
      </c>
      <c r="AU29">
        <v>195.33699999999999</v>
      </c>
      <c r="AV29">
        <v>0.89700000000000002</v>
      </c>
      <c r="AW29">
        <v>-429.55700000000002</v>
      </c>
      <c r="AX29">
        <v>282.565</v>
      </c>
      <c r="AY29">
        <v>138.749</v>
      </c>
    </row>
    <row r="30" spans="1:51" x14ac:dyDescent="0.25">
      <c r="A30">
        <v>59.427</v>
      </c>
      <c r="B30">
        <v>215.29</v>
      </c>
      <c r="C30">
        <v>1744.2660000000001</v>
      </c>
      <c r="D30">
        <v>-18.835999999999999</v>
      </c>
      <c r="E30">
        <v>45.344999999999999</v>
      </c>
      <c r="F30">
        <v>1400.319</v>
      </c>
      <c r="G30">
        <v>26.22</v>
      </c>
      <c r="H30">
        <v>394.18799999999999</v>
      </c>
      <c r="I30">
        <v>1426.2380000000001</v>
      </c>
      <c r="J30">
        <v>-81.945999999999998</v>
      </c>
      <c r="K30">
        <v>-38.658999999999999</v>
      </c>
      <c r="L30">
        <v>1053.173</v>
      </c>
      <c r="M30">
        <v>86.058000000000007</v>
      </c>
      <c r="N30">
        <v>525.947</v>
      </c>
      <c r="O30">
        <v>1058.7339999999999</v>
      </c>
      <c r="P30">
        <v>-33.86</v>
      </c>
      <c r="Q30">
        <v>-67.528000000000006</v>
      </c>
      <c r="R30">
        <v>777.49099999999999</v>
      </c>
      <c r="S30">
        <v>289.59800000000001</v>
      </c>
      <c r="T30">
        <v>494.61200000000002</v>
      </c>
      <c r="U30">
        <v>887.32600000000002</v>
      </c>
      <c r="V30">
        <v>48.08</v>
      </c>
      <c r="W30">
        <v>56.515000000000001</v>
      </c>
      <c r="X30">
        <v>896.56299999999999</v>
      </c>
      <c r="Y30">
        <v>46.293999999999997</v>
      </c>
      <c r="Z30">
        <v>404.20600000000002</v>
      </c>
      <c r="AA30">
        <v>894.88900000000001</v>
      </c>
      <c r="AB30">
        <v>209.10400000000001</v>
      </c>
      <c r="AC30">
        <v>133.714</v>
      </c>
      <c r="AD30">
        <v>482.55399999999997</v>
      </c>
      <c r="AE30">
        <v>-25.106999999999999</v>
      </c>
      <c r="AF30">
        <v>362.33699999999999</v>
      </c>
      <c r="AG30">
        <v>452.07100000000003</v>
      </c>
      <c r="AH30">
        <v>207.26999999999998</v>
      </c>
      <c r="AI30">
        <v>182.99799999999999</v>
      </c>
      <c r="AJ30">
        <v>51.114999999999995</v>
      </c>
      <c r="AK30">
        <v>-331.58950000000004</v>
      </c>
      <c r="AL30">
        <v>290.54399999999998</v>
      </c>
      <c r="AM30">
        <v>141.4495</v>
      </c>
      <c r="AN30">
        <v>311.58</v>
      </c>
      <c r="AO30">
        <v>90.406000000000006</v>
      </c>
      <c r="AP30">
        <v>-9.2850000000000001</v>
      </c>
      <c r="AQ30">
        <v>-316.77600000000001</v>
      </c>
      <c r="AR30">
        <v>357.84699999999998</v>
      </c>
      <c r="AS30">
        <v>14.041</v>
      </c>
      <c r="AT30">
        <v>129.26900000000001</v>
      </c>
      <c r="AU30">
        <v>195.94300000000001</v>
      </c>
      <c r="AV30">
        <v>1.5980000000000001</v>
      </c>
      <c r="AW30">
        <v>-414.947</v>
      </c>
      <c r="AX30">
        <v>280.58</v>
      </c>
      <c r="AY30">
        <v>150.94499999999999</v>
      </c>
    </row>
    <row r="31" spans="1:51" x14ac:dyDescent="0.25">
      <c r="A31">
        <v>72.114000000000004</v>
      </c>
      <c r="B31">
        <v>213.57900000000001</v>
      </c>
      <c r="C31">
        <v>1745.6210000000001</v>
      </c>
      <c r="D31">
        <v>-5.2859999999999996</v>
      </c>
      <c r="E31">
        <v>43.8</v>
      </c>
      <c r="F31">
        <v>1402.0050000000001</v>
      </c>
      <c r="G31">
        <v>38.515000000000001</v>
      </c>
      <c r="H31">
        <v>392.74</v>
      </c>
      <c r="I31">
        <v>1427.6289999999999</v>
      </c>
      <c r="J31">
        <v>-66.292000000000002</v>
      </c>
      <c r="K31">
        <v>-40.566000000000003</v>
      </c>
      <c r="L31">
        <v>1054.1790000000001</v>
      </c>
      <c r="M31">
        <v>91.709000000000003</v>
      </c>
      <c r="N31">
        <v>523.54899999999998</v>
      </c>
      <c r="O31">
        <v>1061.0940000000001</v>
      </c>
      <c r="P31">
        <v>-16.713999999999999</v>
      </c>
      <c r="Q31">
        <v>-68.844999999999999</v>
      </c>
      <c r="R31">
        <v>778.59699999999998</v>
      </c>
      <c r="S31">
        <v>294.14</v>
      </c>
      <c r="T31">
        <v>495.29</v>
      </c>
      <c r="U31">
        <v>883.84100000000001</v>
      </c>
      <c r="V31">
        <v>62.167999999999999</v>
      </c>
      <c r="W31">
        <v>54.203000000000003</v>
      </c>
      <c r="X31">
        <v>898.55</v>
      </c>
      <c r="Y31">
        <v>58.518000000000001</v>
      </c>
      <c r="Z31">
        <v>403.52100000000002</v>
      </c>
      <c r="AA31">
        <v>895.81700000000001</v>
      </c>
      <c r="AB31">
        <v>217.971</v>
      </c>
      <c r="AC31">
        <v>133.36600000000001</v>
      </c>
      <c r="AD31">
        <v>482.20499999999998</v>
      </c>
      <c r="AE31">
        <v>-1.5509999999999999</v>
      </c>
      <c r="AF31">
        <v>364.73700000000002</v>
      </c>
      <c r="AG31">
        <v>450.45600000000002</v>
      </c>
      <c r="AH31">
        <v>208.20999999999998</v>
      </c>
      <c r="AI31">
        <v>183.55500000000001</v>
      </c>
      <c r="AJ31">
        <v>50.695999999999998</v>
      </c>
      <c r="AK31">
        <v>-316.08749999999998</v>
      </c>
      <c r="AL31">
        <v>291.24450000000002</v>
      </c>
      <c r="AM31">
        <v>148.35750000000002</v>
      </c>
      <c r="AN31">
        <v>312.31</v>
      </c>
      <c r="AO31">
        <v>90.013000000000005</v>
      </c>
      <c r="AP31">
        <v>-9.6560000000000006</v>
      </c>
      <c r="AQ31">
        <v>-311.65600000000001</v>
      </c>
      <c r="AR31">
        <v>357.75200000000001</v>
      </c>
      <c r="AS31">
        <v>19.507999999999999</v>
      </c>
      <c r="AT31">
        <v>129.542</v>
      </c>
      <c r="AU31">
        <v>195.34700000000001</v>
      </c>
      <c r="AV31">
        <v>2.1349999999999998</v>
      </c>
      <c r="AW31">
        <v>-399.05900000000003</v>
      </c>
      <c r="AX31">
        <v>280.30599999999998</v>
      </c>
      <c r="AY31">
        <v>163.09100000000001</v>
      </c>
    </row>
    <row r="32" spans="1:51" x14ac:dyDescent="0.25">
      <c r="A32">
        <v>84.677000000000007</v>
      </c>
      <c r="B32">
        <v>212.11199999999999</v>
      </c>
      <c r="C32">
        <v>1746.645</v>
      </c>
      <c r="D32">
        <v>8.3010000000000002</v>
      </c>
      <c r="E32">
        <v>42.402000000000001</v>
      </c>
      <c r="F32">
        <v>1403.213</v>
      </c>
      <c r="G32">
        <v>50.62</v>
      </c>
      <c r="H32">
        <v>391.55700000000002</v>
      </c>
      <c r="I32">
        <v>1429.12</v>
      </c>
      <c r="J32">
        <v>-50.354999999999997</v>
      </c>
      <c r="K32">
        <v>-42.707000000000001</v>
      </c>
      <c r="L32">
        <v>1055.29</v>
      </c>
      <c r="M32">
        <v>99.433000000000007</v>
      </c>
      <c r="N32">
        <v>521.9</v>
      </c>
      <c r="O32">
        <v>1061.9190000000001</v>
      </c>
      <c r="P32">
        <v>1.0469999999999999</v>
      </c>
      <c r="Q32">
        <v>-70.28</v>
      </c>
      <c r="R32">
        <v>779.875</v>
      </c>
      <c r="S32">
        <v>297.91699999999997</v>
      </c>
      <c r="T32">
        <v>496.59899999999999</v>
      </c>
      <c r="U32">
        <v>880.25800000000004</v>
      </c>
      <c r="V32">
        <v>75.524000000000001</v>
      </c>
      <c r="W32">
        <v>52.591999999999999</v>
      </c>
      <c r="X32">
        <v>900.08799999999997</v>
      </c>
      <c r="Y32">
        <v>74.58</v>
      </c>
      <c r="Z32">
        <v>399.88600000000002</v>
      </c>
      <c r="AA32">
        <v>896.12800000000004</v>
      </c>
      <c r="AB32">
        <v>226.333</v>
      </c>
      <c r="AC32">
        <v>132.94999999999999</v>
      </c>
      <c r="AD32">
        <v>481.666</v>
      </c>
      <c r="AE32">
        <v>22.297000000000001</v>
      </c>
      <c r="AF32">
        <v>366.60500000000002</v>
      </c>
      <c r="AG32">
        <v>449.435</v>
      </c>
      <c r="AH32">
        <v>209.0455</v>
      </c>
      <c r="AI32">
        <v>184.06950000000001</v>
      </c>
      <c r="AJ32">
        <v>50.448999999999998</v>
      </c>
      <c r="AK32">
        <v>-299.4615</v>
      </c>
      <c r="AL32">
        <v>291.51799999999997</v>
      </c>
      <c r="AM32">
        <v>154.988</v>
      </c>
      <c r="AN32">
        <v>312.697</v>
      </c>
      <c r="AO32">
        <v>89.986999999999995</v>
      </c>
      <c r="AP32">
        <v>-9.6969999999999992</v>
      </c>
      <c r="AQ32">
        <v>-303.65899999999999</v>
      </c>
      <c r="AR32">
        <v>359.38600000000002</v>
      </c>
      <c r="AS32">
        <v>26.876999999999999</v>
      </c>
      <c r="AT32">
        <v>129.76300000000001</v>
      </c>
      <c r="AU32">
        <v>195.279</v>
      </c>
      <c r="AV32">
        <v>2.82</v>
      </c>
      <c r="AW32">
        <v>-381.10199999999998</v>
      </c>
      <c r="AX32">
        <v>279.74099999999999</v>
      </c>
      <c r="AY32">
        <v>173.78</v>
      </c>
    </row>
    <row r="33" spans="1:51" x14ac:dyDescent="0.25">
      <c r="A33">
        <v>96.975999999999999</v>
      </c>
      <c r="B33">
        <v>210.589</v>
      </c>
      <c r="C33">
        <v>1747.64</v>
      </c>
      <c r="D33">
        <v>22.067</v>
      </c>
      <c r="E33">
        <v>41.098999999999997</v>
      </c>
      <c r="F33">
        <v>1404.4670000000001</v>
      </c>
      <c r="G33">
        <v>62.356000000000002</v>
      </c>
      <c r="H33">
        <v>390.21600000000001</v>
      </c>
      <c r="I33">
        <v>1430</v>
      </c>
      <c r="J33">
        <v>-34.585000000000001</v>
      </c>
      <c r="K33">
        <v>-44.838999999999999</v>
      </c>
      <c r="L33">
        <v>1056.3140000000001</v>
      </c>
      <c r="M33">
        <v>106.83</v>
      </c>
      <c r="N33">
        <v>520.47799999999995</v>
      </c>
      <c r="O33">
        <v>1062.963</v>
      </c>
      <c r="P33">
        <v>19.21</v>
      </c>
      <c r="Q33">
        <v>-71.798000000000002</v>
      </c>
      <c r="R33">
        <v>781.35799999999995</v>
      </c>
      <c r="S33">
        <v>301.42700000000002</v>
      </c>
      <c r="T33">
        <v>497.767</v>
      </c>
      <c r="U33">
        <v>876.572</v>
      </c>
      <c r="V33">
        <v>89.373999999999995</v>
      </c>
      <c r="W33">
        <v>51.2</v>
      </c>
      <c r="X33">
        <v>901.55499999999995</v>
      </c>
      <c r="Y33">
        <v>88.668000000000006</v>
      </c>
      <c r="Z33">
        <v>397.726</v>
      </c>
      <c r="AA33">
        <v>896.48299999999995</v>
      </c>
      <c r="AB33">
        <v>234.2</v>
      </c>
      <c r="AC33">
        <v>132.881</v>
      </c>
      <c r="AD33">
        <v>481.20499999999998</v>
      </c>
      <c r="AE33">
        <v>46.56</v>
      </c>
      <c r="AF33">
        <v>367.49700000000001</v>
      </c>
      <c r="AG33">
        <v>448.35300000000001</v>
      </c>
      <c r="AH33">
        <v>209.70100000000002</v>
      </c>
      <c r="AI33">
        <v>184.34</v>
      </c>
      <c r="AJ33">
        <v>49.629999999999995</v>
      </c>
      <c r="AK33">
        <v>-282.19850000000002</v>
      </c>
      <c r="AL33">
        <v>291.46249999999998</v>
      </c>
      <c r="AM33">
        <v>161.47999999999999</v>
      </c>
      <c r="AN33">
        <v>312.798</v>
      </c>
      <c r="AO33">
        <v>90.037000000000006</v>
      </c>
      <c r="AP33">
        <v>-9.5120000000000005</v>
      </c>
      <c r="AQ33">
        <v>-292.06099999999998</v>
      </c>
      <c r="AR33">
        <v>362.03199999999998</v>
      </c>
      <c r="AS33">
        <v>36.625999999999998</v>
      </c>
      <c r="AT33">
        <v>129.83199999999999</v>
      </c>
      <c r="AU33">
        <v>195.47900000000001</v>
      </c>
      <c r="AV33">
        <v>2.7069999999999999</v>
      </c>
      <c r="AW33">
        <v>-363.05700000000002</v>
      </c>
      <c r="AX33">
        <v>278.94499999999999</v>
      </c>
      <c r="AY33">
        <v>183.636</v>
      </c>
    </row>
    <row r="34" spans="1:51" x14ac:dyDescent="0.25">
      <c r="A34">
        <v>109.53700000000001</v>
      </c>
      <c r="B34">
        <v>209.17</v>
      </c>
      <c r="C34">
        <v>1748.7349999999999</v>
      </c>
      <c r="D34">
        <v>35.991</v>
      </c>
      <c r="E34">
        <v>39.869999999999997</v>
      </c>
      <c r="F34">
        <v>1405.6880000000001</v>
      </c>
      <c r="G34">
        <v>74.09</v>
      </c>
      <c r="H34">
        <v>389.30099999999999</v>
      </c>
      <c r="I34">
        <v>1430.8920000000001</v>
      </c>
      <c r="J34">
        <v>-18.763000000000002</v>
      </c>
      <c r="K34">
        <v>-47.167000000000002</v>
      </c>
      <c r="L34">
        <v>1057.3779999999999</v>
      </c>
      <c r="M34">
        <v>114.124</v>
      </c>
      <c r="N34">
        <v>518.86900000000003</v>
      </c>
      <c r="O34">
        <v>1063.6659999999999</v>
      </c>
      <c r="P34">
        <v>37.871000000000002</v>
      </c>
      <c r="Q34">
        <v>-73.429000000000002</v>
      </c>
      <c r="R34">
        <v>782.74900000000002</v>
      </c>
      <c r="S34">
        <v>304.62299999999999</v>
      </c>
      <c r="T34">
        <v>499.06</v>
      </c>
      <c r="U34">
        <v>872.68399999999997</v>
      </c>
      <c r="V34">
        <v>102.60899999999999</v>
      </c>
      <c r="W34">
        <v>49.976999999999997</v>
      </c>
      <c r="X34">
        <v>903.74199999999996</v>
      </c>
      <c r="Y34">
        <v>101.401</v>
      </c>
      <c r="Z34">
        <v>396.60300000000001</v>
      </c>
      <c r="AA34">
        <v>897.16700000000003</v>
      </c>
      <c r="AB34">
        <v>240.98599999999999</v>
      </c>
      <c r="AC34">
        <v>132.17099999999999</v>
      </c>
      <c r="AD34">
        <v>480.928</v>
      </c>
      <c r="AE34">
        <v>71.492000000000004</v>
      </c>
      <c r="AF34">
        <v>368.18200000000002</v>
      </c>
      <c r="AG34">
        <v>447.029</v>
      </c>
      <c r="AH34">
        <v>210.17500000000001</v>
      </c>
      <c r="AI34">
        <v>184.59700000000001</v>
      </c>
      <c r="AJ34">
        <v>49.772999999999996</v>
      </c>
      <c r="AK34">
        <v>-263.11849999999998</v>
      </c>
      <c r="AL34">
        <v>291.96199999999999</v>
      </c>
      <c r="AM34">
        <v>168.34550000000002</v>
      </c>
      <c r="AN34">
        <v>312.67899999999997</v>
      </c>
      <c r="AO34">
        <v>89.745000000000005</v>
      </c>
      <c r="AP34">
        <v>-9.9320000000000004</v>
      </c>
      <c r="AQ34">
        <v>-276.863</v>
      </c>
      <c r="AR34">
        <v>365.77699999999999</v>
      </c>
      <c r="AS34">
        <v>46.465000000000003</v>
      </c>
      <c r="AT34">
        <v>129.90100000000001</v>
      </c>
      <c r="AU34">
        <v>195.48599999999999</v>
      </c>
      <c r="AV34">
        <v>2.61</v>
      </c>
      <c r="AW34">
        <v>-343.80399999999997</v>
      </c>
      <c r="AX34">
        <v>277.29599999999999</v>
      </c>
      <c r="AY34">
        <v>191.756</v>
      </c>
    </row>
    <row r="35" spans="1:51" x14ac:dyDescent="0.25">
      <c r="A35">
        <v>121.90900000000001</v>
      </c>
      <c r="B35">
        <v>207.88800000000001</v>
      </c>
      <c r="C35">
        <v>1750.1030000000001</v>
      </c>
      <c r="D35">
        <v>49.837000000000003</v>
      </c>
      <c r="E35">
        <v>38.590000000000003</v>
      </c>
      <c r="F35">
        <v>1406.8689999999999</v>
      </c>
      <c r="G35">
        <v>85.745000000000005</v>
      </c>
      <c r="H35">
        <v>388.64299999999997</v>
      </c>
      <c r="I35">
        <v>1431.873</v>
      </c>
      <c r="J35">
        <v>-2.6429999999999998</v>
      </c>
      <c r="K35">
        <v>-49.686</v>
      </c>
      <c r="L35">
        <v>1058.539</v>
      </c>
      <c r="M35">
        <v>121.121</v>
      </c>
      <c r="N35">
        <v>517.67399999999998</v>
      </c>
      <c r="O35">
        <v>1064.3030000000001</v>
      </c>
      <c r="P35">
        <v>57.152000000000001</v>
      </c>
      <c r="Q35">
        <v>-75.001000000000005</v>
      </c>
      <c r="R35">
        <v>784.15300000000002</v>
      </c>
      <c r="S35">
        <v>307.17700000000002</v>
      </c>
      <c r="T35">
        <v>500.577</v>
      </c>
      <c r="U35">
        <v>868.55700000000002</v>
      </c>
      <c r="V35">
        <v>115.369</v>
      </c>
      <c r="W35">
        <v>48.832000000000001</v>
      </c>
      <c r="X35">
        <v>903.86300000000006</v>
      </c>
      <c r="Y35">
        <v>115.69</v>
      </c>
      <c r="Z35">
        <v>394.95400000000001</v>
      </c>
      <c r="AA35">
        <v>896.57299999999998</v>
      </c>
      <c r="AB35">
        <v>248.251</v>
      </c>
      <c r="AC35">
        <v>131.874</v>
      </c>
      <c r="AD35">
        <v>479.43</v>
      </c>
      <c r="AE35">
        <v>97.512</v>
      </c>
      <c r="AF35">
        <v>368.26</v>
      </c>
      <c r="AG35">
        <v>445.98200000000003</v>
      </c>
      <c r="AH35">
        <v>210.38800000000001</v>
      </c>
      <c r="AI35">
        <v>184.75299999999999</v>
      </c>
      <c r="AJ35">
        <v>49.532499999999999</v>
      </c>
      <c r="AK35">
        <v>-242.15649999999999</v>
      </c>
      <c r="AL35">
        <v>292.029</v>
      </c>
      <c r="AM35">
        <v>174.81950000000001</v>
      </c>
      <c r="AN35">
        <v>312.56099999999998</v>
      </c>
      <c r="AO35">
        <v>89.522000000000006</v>
      </c>
      <c r="AP35">
        <v>-10.327999999999999</v>
      </c>
      <c r="AQ35">
        <v>-259.35500000000002</v>
      </c>
      <c r="AR35">
        <v>370.125</v>
      </c>
      <c r="AS35">
        <v>55.494</v>
      </c>
      <c r="AT35">
        <v>129.90899999999999</v>
      </c>
      <c r="AU35">
        <v>195.505</v>
      </c>
      <c r="AV35">
        <v>2.6640000000000001</v>
      </c>
      <c r="AW35">
        <v>-322.108</v>
      </c>
      <c r="AX35">
        <v>275.63600000000002</v>
      </c>
      <c r="AY35">
        <v>199.464</v>
      </c>
    </row>
    <row r="36" spans="1:51" x14ac:dyDescent="0.25">
      <c r="A36">
        <v>134.304</v>
      </c>
      <c r="B36">
        <v>206.887</v>
      </c>
      <c r="C36">
        <v>1751.441</v>
      </c>
      <c r="D36">
        <v>63.951000000000001</v>
      </c>
      <c r="E36">
        <v>37.515999999999998</v>
      </c>
      <c r="F36">
        <v>1407.9169999999999</v>
      </c>
      <c r="G36">
        <v>97.331000000000003</v>
      </c>
      <c r="H36">
        <v>387.9</v>
      </c>
      <c r="I36">
        <v>1432.4860000000001</v>
      </c>
      <c r="J36">
        <v>13.457000000000001</v>
      </c>
      <c r="K36">
        <v>-52.405000000000001</v>
      </c>
      <c r="L36">
        <v>1059.6199999999999</v>
      </c>
      <c r="M36">
        <v>128.226</v>
      </c>
      <c r="N36">
        <v>516.15899999999999</v>
      </c>
      <c r="O36">
        <v>1064.2449999999999</v>
      </c>
      <c r="P36">
        <v>76.566000000000003</v>
      </c>
      <c r="Q36">
        <v>-76.75</v>
      </c>
      <c r="R36">
        <v>785.84799999999996</v>
      </c>
      <c r="S36">
        <v>309.43700000000001</v>
      </c>
      <c r="T36">
        <v>502.06400000000002</v>
      </c>
      <c r="U36">
        <v>864.50800000000004</v>
      </c>
      <c r="V36">
        <v>128.315</v>
      </c>
      <c r="W36">
        <v>47.512</v>
      </c>
      <c r="X36">
        <v>905.38199999999995</v>
      </c>
      <c r="Y36">
        <v>128.87799999999999</v>
      </c>
      <c r="Z36">
        <v>393.71499999999997</v>
      </c>
      <c r="AA36">
        <v>897.65499999999997</v>
      </c>
      <c r="AB36">
        <v>254.45</v>
      </c>
      <c r="AC36">
        <v>131.191</v>
      </c>
      <c r="AD36">
        <v>479.339</v>
      </c>
      <c r="AE36">
        <v>123.523</v>
      </c>
      <c r="AF36">
        <v>368.43900000000002</v>
      </c>
      <c r="AG36">
        <v>446.44200000000001</v>
      </c>
      <c r="AH36">
        <v>210.66</v>
      </c>
      <c r="AI36">
        <v>184.89850000000001</v>
      </c>
      <c r="AJ36">
        <v>49.3765</v>
      </c>
      <c r="AK36">
        <v>-219.9785</v>
      </c>
      <c r="AL36">
        <v>292.13549999999998</v>
      </c>
      <c r="AM36">
        <v>180.57499999999999</v>
      </c>
      <c r="AN36">
        <v>312.44</v>
      </c>
      <c r="AO36">
        <v>89.465000000000003</v>
      </c>
      <c r="AP36">
        <v>-10.284000000000001</v>
      </c>
      <c r="AQ36">
        <v>-239.684</v>
      </c>
      <c r="AR36">
        <v>373.661</v>
      </c>
      <c r="AS36">
        <v>63.453000000000003</v>
      </c>
      <c r="AT36">
        <v>129.94800000000001</v>
      </c>
      <c r="AU36">
        <v>195.667</v>
      </c>
      <c r="AV36">
        <v>2.855</v>
      </c>
      <c r="AW36">
        <v>-298.80900000000003</v>
      </c>
      <c r="AX36">
        <v>275.096</v>
      </c>
      <c r="AY36">
        <v>205.97900000000001</v>
      </c>
    </row>
    <row r="37" spans="1:51" x14ac:dyDescent="0.25">
      <c r="A37">
        <v>146.88</v>
      </c>
      <c r="B37">
        <v>206.02</v>
      </c>
      <c r="C37">
        <v>1752.636</v>
      </c>
      <c r="D37">
        <v>78.293999999999997</v>
      </c>
      <c r="E37">
        <v>36.405000000000001</v>
      </c>
      <c r="F37">
        <v>1409.3430000000001</v>
      </c>
      <c r="G37">
        <v>108.884</v>
      </c>
      <c r="H37">
        <v>387.61399999999998</v>
      </c>
      <c r="I37">
        <v>1433.3340000000001</v>
      </c>
      <c r="J37">
        <v>30.007000000000001</v>
      </c>
      <c r="K37">
        <v>-55.097000000000001</v>
      </c>
      <c r="L37">
        <v>1060.5820000000001</v>
      </c>
      <c r="M37">
        <v>135.18</v>
      </c>
      <c r="N37">
        <v>514.73400000000004</v>
      </c>
      <c r="O37">
        <v>1064.18</v>
      </c>
      <c r="P37">
        <v>96.451999999999998</v>
      </c>
      <c r="Q37">
        <v>-78.245000000000005</v>
      </c>
      <c r="R37">
        <v>787.33500000000004</v>
      </c>
      <c r="S37">
        <v>311.42399999999998</v>
      </c>
      <c r="T37">
        <v>503.56700000000001</v>
      </c>
      <c r="U37">
        <v>860.12900000000002</v>
      </c>
      <c r="V37">
        <v>140.86600000000001</v>
      </c>
      <c r="W37">
        <v>45.988</v>
      </c>
      <c r="X37">
        <v>906.79300000000001</v>
      </c>
      <c r="Y37">
        <v>142.44399999999999</v>
      </c>
      <c r="Z37">
        <v>392.64100000000002</v>
      </c>
      <c r="AA37">
        <v>898.09699999999998</v>
      </c>
      <c r="AB37">
        <v>260.33699999999999</v>
      </c>
      <c r="AC37">
        <v>130.09</v>
      </c>
      <c r="AD37">
        <v>478.80700000000002</v>
      </c>
      <c r="AE37">
        <v>149.40600000000001</v>
      </c>
      <c r="AF37">
        <v>369.11200000000002</v>
      </c>
      <c r="AG37">
        <v>447.947</v>
      </c>
      <c r="AH37">
        <v>210.80599999999998</v>
      </c>
      <c r="AI37">
        <v>184.97199999999998</v>
      </c>
      <c r="AJ37">
        <v>49.57</v>
      </c>
      <c r="AK37">
        <v>-196.28749999999999</v>
      </c>
      <c r="AL37">
        <v>292.69499999999999</v>
      </c>
      <c r="AM37">
        <v>185.88499999999999</v>
      </c>
      <c r="AN37">
        <v>312.661</v>
      </c>
      <c r="AO37">
        <v>89.542000000000002</v>
      </c>
      <c r="AP37">
        <v>-10.427</v>
      </c>
      <c r="AQ37">
        <v>-216.977</v>
      </c>
      <c r="AR37">
        <v>376.33800000000002</v>
      </c>
      <c r="AS37">
        <v>71.164000000000001</v>
      </c>
      <c r="AT37">
        <v>130.089</v>
      </c>
      <c r="AU37">
        <v>195.65199999999999</v>
      </c>
      <c r="AV37">
        <v>2.7839999999999998</v>
      </c>
      <c r="AW37">
        <v>-274.95800000000003</v>
      </c>
      <c r="AX37">
        <v>274.899</v>
      </c>
      <c r="AY37">
        <v>211.434</v>
      </c>
    </row>
    <row r="38" spans="1:51" x14ac:dyDescent="0.25">
      <c r="A38">
        <v>159.36199999999999</v>
      </c>
      <c r="B38">
        <v>205.31800000000001</v>
      </c>
      <c r="C38">
        <v>1753.942</v>
      </c>
      <c r="D38">
        <v>92.56</v>
      </c>
      <c r="E38">
        <v>35.44</v>
      </c>
      <c r="F38">
        <v>1410.7149999999999</v>
      </c>
      <c r="G38">
        <v>120.30500000000001</v>
      </c>
      <c r="H38">
        <v>387.12700000000001</v>
      </c>
      <c r="I38">
        <v>1434.049</v>
      </c>
      <c r="J38">
        <v>47.01</v>
      </c>
      <c r="K38">
        <v>-57.758000000000003</v>
      </c>
      <c r="L38">
        <v>1061.7840000000001</v>
      </c>
      <c r="M38">
        <v>141.982</v>
      </c>
      <c r="N38">
        <v>513.58799999999997</v>
      </c>
      <c r="O38">
        <v>1064.912</v>
      </c>
      <c r="P38">
        <v>116.092</v>
      </c>
      <c r="Q38">
        <v>-79.807000000000002</v>
      </c>
      <c r="R38">
        <v>789.34400000000005</v>
      </c>
      <c r="S38">
        <v>312.62700000000001</v>
      </c>
      <c r="T38">
        <v>505.16300000000001</v>
      </c>
      <c r="U38">
        <v>855.88599999999997</v>
      </c>
      <c r="V38">
        <v>152.71</v>
      </c>
      <c r="W38">
        <v>44.972000000000001</v>
      </c>
      <c r="X38">
        <v>907.61199999999997</v>
      </c>
      <c r="Y38">
        <v>154.72200000000001</v>
      </c>
      <c r="Z38">
        <v>392.25200000000001</v>
      </c>
      <c r="AA38">
        <v>898.83900000000006</v>
      </c>
      <c r="AB38">
        <v>264.69200000000001</v>
      </c>
      <c r="AC38">
        <v>130.36099999999999</v>
      </c>
      <c r="AD38">
        <v>477.59899999999999</v>
      </c>
      <c r="AE38">
        <v>175.71600000000001</v>
      </c>
      <c r="AF38">
        <v>370.25</v>
      </c>
      <c r="AG38">
        <v>450.27</v>
      </c>
      <c r="AH38">
        <v>210.881</v>
      </c>
      <c r="AI38">
        <v>184.83949999999999</v>
      </c>
      <c r="AJ38">
        <v>49.271500000000003</v>
      </c>
      <c r="AK38">
        <v>-171.387</v>
      </c>
      <c r="AL38">
        <v>293.31200000000001</v>
      </c>
      <c r="AM38">
        <v>189.15449999999998</v>
      </c>
      <c r="AN38">
        <v>312.63200000000001</v>
      </c>
      <c r="AO38">
        <v>89.135000000000005</v>
      </c>
      <c r="AP38">
        <v>-10.473000000000001</v>
      </c>
      <c r="AQ38">
        <v>-191.61099999999999</v>
      </c>
      <c r="AR38">
        <v>378.45800000000003</v>
      </c>
      <c r="AS38">
        <v>75.834999999999994</v>
      </c>
      <c r="AT38">
        <v>129.994</v>
      </c>
      <c r="AU38">
        <v>195.71199999999999</v>
      </c>
      <c r="AV38">
        <v>3.0489999999999999</v>
      </c>
      <c r="AW38">
        <v>-249.92500000000001</v>
      </c>
      <c r="AX38">
        <v>275.209</v>
      </c>
      <c r="AY38">
        <v>214.697</v>
      </c>
    </row>
    <row r="39" spans="1:51" x14ac:dyDescent="0.25">
      <c r="A39">
        <v>171.8</v>
      </c>
      <c r="B39">
        <v>204.602</v>
      </c>
      <c r="C39">
        <v>1755.2660000000001</v>
      </c>
      <c r="D39">
        <v>106.80800000000001</v>
      </c>
      <c r="E39">
        <v>34.713000000000001</v>
      </c>
      <c r="F39">
        <v>1412.1320000000001</v>
      </c>
      <c r="G39">
        <v>131.68299999999999</v>
      </c>
      <c r="H39">
        <v>386.60300000000001</v>
      </c>
      <c r="I39">
        <v>1434.9549999999999</v>
      </c>
      <c r="J39">
        <v>63.716000000000001</v>
      </c>
      <c r="K39">
        <v>-60.51</v>
      </c>
      <c r="L39">
        <v>1063.2909999999999</v>
      </c>
      <c r="M39">
        <v>148.608</v>
      </c>
      <c r="N39">
        <v>512.44200000000001</v>
      </c>
      <c r="O39">
        <v>1065.4739999999999</v>
      </c>
      <c r="P39">
        <v>136.04400000000001</v>
      </c>
      <c r="Q39">
        <v>-81.225999999999999</v>
      </c>
      <c r="R39">
        <v>791.39700000000005</v>
      </c>
      <c r="S39">
        <v>313.33</v>
      </c>
      <c r="T39">
        <v>506.96300000000002</v>
      </c>
      <c r="U39">
        <v>851.70600000000002</v>
      </c>
      <c r="V39">
        <v>163.76900000000001</v>
      </c>
      <c r="W39">
        <v>44.203000000000003</v>
      </c>
      <c r="X39">
        <v>907.62400000000002</v>
      </c>
      <c r="Y39">
        <v>167.39400000000001</v>
      </c>
      <c r="Z39">
        <v>390.99799999999999</v>
      </c>
      <c r="AA39">
        <v>900.39499999999998</v>
      </c>
      <c r="AB39">
        <v>270.00900000000001</v>
      </c>
      <c r="AC39">
        <v>129.37899999999999</v>
      </c>
      <c r="AD39">
        <v>477.47199999999998</v>
      </c>
      <c r="AE39">
        <v>201.375</v>
      </c>
      <c r="AF39">
        <v>371.24</v>
      </c>
      <c r="AG39">
        <v>453.58</v>
      </c>
      <c r="AH39">
        <v>211.03450000000001</v>
      </c>
      <c r="AI39">
        <v>184.79149999999998</v>
      </c>
      <c r="AJ39">
        <v>49.286999999999999</v>
      </c>
      <c r="AK39">
        <v>-144.95150000000001</v>
      </c>
      <c r="AL39">
        <v>293.916</v>
      </c>
      <c r="AM39">
        <v>191.024</v>
      </c>
      <c r="AN39">
        <v>312.24299999999999</v>
      </c>
      <c r="AO39">
        <v>88.965999999999994</v>
      </c>
      <c r="AP39">
        <v>-10.856</v>
      </c>
      <c r="AQ39">
        <v>-165.27099999999999</v>
      </c>
      <c r="AR39">
        <v>379.61900000000003</v>
      </c>
      <c r="AS39">
        <v>78.209000000000003</v>
      </c>
      <c r="AT39">
        <v>129.821</v>
      </c>
      <c r="AU39">
        <v>195.39699999999999</v>
      </c>
      <c r="AV39">
        <v>3.0049999999999999</v>
      </c>
      <c r="AW39">
        <v>-224.13200000000001</v>
      </c>
      <c r="AX39">
        <v>275.92099999999999</v>
      </c>
      <c r="AY39">
        <v>216.14099999999999</v>
      </c>
    </row>
    <row r="40" spans="1:51" x14ac:dyDescent="0.25">
      <c r="A40">
        <v>184.40299999999999</v>
      </c>
      <c r="B40">
        <v>204.18700000000001</v>
      </c>
      <c r="C40">
        <v>1756.7449999999999</v>
      </c>
      <c r="D40">
        <v>120.985</v>
      </c>
      <c r="E40">
        <v>33.945</v>
      </c>
      <c r="F40">
        <v>1413.7670000000001</v>
      </c>
      <c r="G40">
        <v>143.024</v>
      </c>
      <c r="H40">
        <v>386.14499999999998</v>
      </c>
      <c r="I40">
        <v>1435.8589999999999</v>
      </c>
      <c r="J40">
        <v>81.018000000000001</v>
      </c>
      <c r="K40">
        <v>-62.98</v>
      </c>
      <c r="L40">
        <v>1064.8409999999999</v>
      </c>
      <c r="M40">
        <v>155.065</v>
      </c>
      <c r="N40">
        <v>510.839</v>
      </c>
      <c r="O40">
        <v>1065.921</v>
      </c>
      <c r="P40">
        <v>156.15199999999999</v>
      </c>
      <c r="Q40">
        <v>-82.762</v>
      </c>
      <c r="R40">
        <v>793.4</v>
      </c>
      <c r="S40">
        <v>313.49599999999998</v>
      </c>
      <c r="T40">
        <v>508.69900000000001</v>
      </c>
      <c r="U40">
        <v>847.54899999999998</v>
      </c>
      <c r="V40">
        <v>175.26900000000001</v>
      </c>
      <c r="W40">
        <v>42.947000000000003</v>
      </c>
      <c r="X40">
        <v>908.69899999999996</v>
      </c>
      <c r="Y40">
        <v>180.357</v>
      </c>
      <c r="Z40">
        <v>389.726</v>
      </c>
      <c r="AA40">
        <v>901.553</v>
      </c>
      <c r="AB40">
        <v>274</v>
      </c>
      <c r="AC40">
        <v>128.137</v>
      </c>
      <c r="AD40">
        <v>476.45100000000002</v>
      </c>
      <c r="AE40">
        <v>226.83099999999999</v>
      </c>
      <c r="AF40">
        <v>372.12700000000001</v>
      </c>
      <c r="AG40">
        <v>457.13799999999998</v>
      </c>
      <c r="AH40">
        <v>211.23949999999999</v>
      </c>
      <c r="AI40">
        <v>184.70999999999998</v>
      </c>
      <c r="AJ40">
        <v>49.257999999999996</v>
      </c>
      <c r="AK40">
        <v>-118.07299999999999</v>
      </c>
      <c r="AL40">
        <v>294.4785</v>
      </c>
      <c r="AM40">
        <v>192.04149999999998</v>
      </c>
      <c r="AN40">
        <v>312.32900000000001</v>
      </c>
      <c r="AO40">
        <v>88.903000000000006</v>
      </c>
      <c r="AP40">
        <v>-11.013999999999999</v>
      </c>
      <c r="AQ40">
        <v>-136.10300000000001</v>
      </c>
      <c r="AR40">
        <v>380.12799999999999</v>
      </c>
      <c r="AS40">
        <v>78.980999999999995</v>
      </c>
      <c r="AT40">
        <v>129.874</v>
      </c>
      <c r="AU40">
        <v>195.27500000000001</v>
      </c>
      <c r="AV40">
        <v>3.2240000000000002</v>
      </c>
      <c r="AW40">
        <v>-197.76</v>
      </c>
      <c r="AX40">
        <v>276.709</v>
      </c>
      <c r="AY40">
        <v>216.23599999999999</v>
      </c>
    </row>
    <row r="41" spans="1:51" x14ac:dyDescent="0.25">
      <c r="A41">
        <v>196.928</v>
      </c>
      <c r="B41">
        <v>203.98099999999999</v>
      </c>
      <c r="C41">
        <v>1758.0229999999999</v>
      </c>
      <c r="D41">
        <v>135.18799999999999</v>
      </c>
      <c r="E41">
        <v>33.424999999999997</v>
      </c>
      <c r="F41">
        <v>1415.6310000000001</v>
      </c>
      <c r="G41">
        <v>153.952</v>
      </c>
      <c r="H41">
        <v>385.76</v>
      </c>
      <c r="I41">
        <v>1436.9469999999999</v>
      </c>
      <c r="J41">
        <v>98.051000000000002</v>
      </c>
      <c r="K41">
        <v>-65.415000000000006</v>
      </c>
      <c r="L41">
        <v>1066.4670000000001</v>
      </c>
      <c r="M41">
        <v>161.42400000000001</v>
      </c>
      <c r="N41">
        <v>509.60500000000002</v>
      </c>
      <c r="O41">
        <v>1066.8209999999999</v>
      </c>
      <c r="P41">
        <v>176.18799999999999</v>
      </c>
      <c r="Q41">
        <v>-84.289000000000001</v>
      </c>
      <c r="R41">
        <v>796.09400000000005</v>
      </c>
      <c r="S41">
        <v>313.20299999999997</v>
      </c>
      <c r="T41">
        <v>510.52499999999998</v>
      </c>
      <c r="U41">
        <v>844.12400000000002</v>
      </c>
      <c r="V41">
        <v>186.726</v>
      </c>
      <c r="W41">
        <v>41.732999999999997</v>
      </c>
      <c r="X41">
        <v>909.16099999999994</v>
      </c>
      <c r="Y41">
        <v>192.8</v>
      </c>
      <c r="Z41">
        <v>389.08600000000001</v>
      </c>
      <c r="AA41">
        <v>903.37199999999996</v>
      </c>
      <c r="AB41">
        <v>279.66899999999998</v>
      </c>
      <c r="AC41">
        <v>127.45399999999999</v>
      </c>
      <c r="AD41">
        <v>475.88</v>
      </c>
      <c r="AE41">
        <v>251.81299999999999</v>
      </c>
      <c r="AF41">
        <v>372.38799999999998</v>
      </c>
      <c r="AG41">
        <v>460.70699999999999</v>
      </c>
      <c r="AH41">
        <v>211.48250000000002</v>
      </c>
      <c r="AI41">
        <v>184.73650000000001</v>
      </c>
      <c r="AJ41">
        <v>49.286000000000001</v>
      </c>
      <c r="AK41">
        <v>-90.170500000000004</v>
      </c>
      <c r="AL41">
        <v>294.93950000000001</v>
      </c>
      <c r="AM41">
        <v>191.56399999999999</v>
      </c>
      <c r="AN41">
        <v>312.34199999999998</v>
      </c>
      <c r="AO41">
        <v>88.725999999999999</v>
      </c>
      <c r="AP41">
        <v>-11.394</v>
      </c>
      <c r="AQ41">
        <v>-104.562</v>
      </c>
      <c r="AR41">
        <v>381.13299999999998</v>
      </c>
      <c r="AS41">
        <v>79.17</v>
      </c>
      <c r="AT41">
        <v>130.01</v>
      </c>
      <c r="AU41">
        <v>195.27500000000001</v>
      </c>
      <c r="AV41">
        <v>3.4769999999999999</v>
      </c>
      <c r="AW41">
        <v>-171.53399999999999</v>
      </c>
      <c r="AX41">
        <v>278.81</v>
      </c>
      <c r="AY41">
        <v>214.977</v>
      </c>
    </row>
    <row r="42" spans="1:51" x14ac:dyDescent="0.25">
      <c r="A42">
        <v>209.50200000000001</v>
      </c>
      <c r="B42">
        <v>203.78299999999999</v>
      </c>
      <c r="C42">
        <v>1758.9090000000001</v>
      </c>
      <c r="D42">
        <v>149.27500000000001</v>
      </c>
      <c r="E42">
        <v>33.042999999999999</v>
      </c>
      <c r="F42">
        <v>1417.02</v>
      </c>
      <c r="G42">
        <v>164.92500000000001</v>
      </c>
      <c r="H42">
        <v>385.51600000000002</v>
      </c>
      <c r="I42">
        <v>1437.96</v>
      </c>
      <c r="J42">
        <v>115.63</v>
      </c>
      <c r="K42">
        <v>-67.864999999999995</v>
      </c>
      <c r="L42">
        <v>1068.354</v>
      </c>
      <c r="M42">
        <v>167.79599999999999</v>
      </c>
      <c r="N42">
        <v>507.81900000000002</v>
      </c>
      <c r="O42">
        <v>1067.5360000000001</v>
      </c>
      <c r="P42">
        <v>196.69</v>
      </c>
      <c r="Q42">
        <v>-85.896000000000001</v>
      </c>
      <c r="R42">
        <v>798.58</v>
      </c>
      <c r="S42">
        <v>312.50200000000001</v>
      </c>
      <c r="T42">
        <v>512.40899999999999</v>
      </c>
      <c r="U42">
        <v>840.33399999999995</v>
      </c>
      <c r="V42">
        <v>198.239</v>
      </c>
      <c r="W42">
        <v>40.776000000000003</v>
      </c>
      <c r="X42">
        <v>909.14700000000005</v>
      </c>
      <c r="Y42">
        <v>205.501</v>
      </c>
      <c r="Z42">
        <v>388.12099999999998</v>
      </c>
      <c r="AA42">
        <v>905.44500000000005</v>
      </c>
      <c r="AB42">
        <v>284.32</v>
      </c>
      <c r="AC42">
        <v>126.937</v>
      </c>
      <c r="AD42">
        <v>474.86900000000003</v>
      </c>
      <c r="AE42">
        <v>276.89400000000001</v>
      </c>
      <c r="AF42">
        <v>372.82299999999998</v>
      </c>
      <c r="AG42">
        <v>464.94400000000002</v>
      </c>
      <c r="AH42">
        <v>211.7115</v>
      </c>
      <c r="AI42">
        <v>184.72199999999998</v>
      </c>
      <c r="AJ42">
        <v>49.130499999999998</v>
      </c>
      <c r="AK42">
        <v>-61.482500000000002</v>
      </c>
      <c r="AL42">
        <v>295.267</v>
      </c>
      <c r="AM42">
        <v>189.63650000000001</v>
      </c>
      <c r="AN42">
        <v>312.26499999999999</v>
      </c>
      <c r="AO42">
        <v>88.623999999999995</v>
      </c>
      <c r="AP42">
        <v>-10.994999999999999</v>
      </c>
      <c r="AQ42">
        <v>-71.828000000000003</v>
      </c>
      <c r="AR42">
        <v>381.61200000000002</v>
      </c>
      <c r="AS42">
        <v>77.438000000000002</v>
      </c>
      <c r="AT42">
        <v>130.19200000000001</v>
      </c>
      <c r="AU42">
        <v>195.16300000000001</v>
      </c>
      <c r="AV42">
        <v>3.8540000000000001</v>
      </c>
      <c r="AW42">
        <v>-143.68299999999999</v>
      </c>
      <c r="AX42">
        <v>279.79300000000001</v>
      </c>
      <c r="AY42">
        <v>211.054</v>
      </c>
    </row>
    <row r="43" spans="1:51" x14ac:dyDescent="0.25">
      <c r="A43">
        <v>222.07900000000001</v>
      </c>
      <c r="B43">
        <v>203.76</v>
      </c>
      <c r="C43">
        <v>1759.99</v>
      </c>
      <c r="D43">
        <v>163.10900000000001</v>
      </c>
      <c r="E43">
        <v>32.545000000000002</v>
      </c>
      <c r="F43">
        <v>1419.1320000000001</v>
      </c>
      <c r="G43">
        <v>175.82900000000001</v>
      </c>
      <c r="H43">
        <v>385.14699999999999</v>
      </c>
      <c r="I43">
        <v>1438.5239999999999</v>
      </c>
      <c r="J43">
        <v>132.88399999999999</v>
      </c>
      <c r="K43">
        <v>-70.304000000000002</v>
      </c>
      <c r="L43">
        <v>1070.329</v>
      </c>
      <c r="M43">
        <v>174.197</v>
      </c>
      <c r="N43">
        <v>506.34500000000003</v>
      </c>
      <c r="O43">
        <v>1068.587</v>
      </c>
      <c r="P43">
        <v>217.643</v>
      </c>
      <c r="Q43">
        <v>-87.381</v>
      </c>
      <c r="R43">
        <v>801.178</v>
      </c>
      <c r="S43">
        <v>311.483</v>
      </c>
      <c r="T43">
        <v>514.53300000000002</v>
      </c>
      <c r="U43">
        <v>837.09</v>
      </c>
      <c r="V43">
        <v>209.40799999999999</v>
      </c>
      <c r="W43">
        <v>39.841000000000001</v>
      </c>
      <c r="X43">
        <v>909.45500000000004</v>
      </c>
      <c r="Y43">
        <v>217.32599999999999</v>
      </c>
      <c r="Z43">
        <v>387.62700000000001</v>
      </c>
      <c r="AA43">
        <v>907.66399999999999</v>
      </c>
      <c r="AB43">
        <v>288.87200000000001</v>
      </c>
      <c r="AC43">
        <v>126.542</v>
      </c>
      <c r="AD43">
        <v>474</v>
      </c>
      <c r="AE43">
        <v>301.15199999999999</v>
      </c>
      <c r="AF43">
        <v>372.96699999999998</v>
      </c>
      <c r="AG43">
        <v>469.10399999999998</v>
      </c>
      <c r="AH43">
        <v>211.88</v>
      </c>
      <c r="AI43">
        <v>184.81450000000001</v>
      </c>
      <c r="AJ43">
        <v>49.350999999999999</v>
      </c>
      <c r="AK43">
        <v>-31.778499999999998</v>
      </c>
      <c r="AL43">
        <v>295.77549999999997</v>
      </c>
      <c r="AM43">
        <v>186.67399999999998</v>
      </c>
      <c r="AN43">
        <v>312.25599999999997</v>
      </c>
      <c r="AO43">
        <v>88.552999999999997</v>
      </c>
      <c r="AP43">
        <v>-11.038</v>
      </c>
      <c r="AQ43">
        <v>-37.591000000000001</v>
      </c>
      <c r="AR43">
        <v>381.69400000000002</v>
      </c>
      <c r="AS43">
        <v>73.92</v>
      </c>
      <c r="AT43">
        <v>130.19</v>
      </c>
      <c r="AU43">
        <v>195.32300000000001</v>
      </c>
      <c r="AV43">
        <v>4.2140000000000004</v>
      </c>
      <c r="AW43">
        <v>-114.687</v>
      </c>
      <c r="AX43">
        <v>280.86599999999999</v>
      </c>
      <c r="AY43">
        <v>205.886</v>
      </c>
    </row>
    <row r="44" spans="1:51" x14ac:dyDescent="0.25">
      <c r="A44">
        <v>234.57499999999999</v>
      </c>
      <c r="B44">
        <v>203.87100000000001</v>
      </c>
      <c r="C44">
        <v>1760.904</v>
      </c>
      <c r="D44">
        <v>176.81700000000001</v>
      </c>
      <c r="E44">
        <v>32.304000000000002</v>
      </c>
      <c r="F44">
        <v>1420.489</v>
      </c>
      <c r="G44">
        <v>186.94499999999999</v>
      </c>
      <c r="H44">
        <v>384.83300000000003</v>
      </c>
      <c r="I44">
        <v>1439.0989999999999</v>
      </c>
      <c r="J44">
        <v>150.172</v>
      </c>
      <c r="K44">
        <v>-72.412000000000006</v>
      </c>
      <c r="L44">
        <v>1071.8979999999999</v>
      </c>
      <c r="M44">
        <v>179.65799999999999</v>
      </c>
      <c r="N44">
        <v>504.91300000000001</v>
      </c>
      <c r="O44">
        <v>1069.558</v>
      </c>
      <c r="P44">
        <v>238.40299999999999</v>
      </c>
      <c r="Q44">
        <v>-88.876999999999995</v>
      </c>
      <c r="R44">
        <v>803.85299999999995</v>
      </c>
      <c r="S44">
        <v>310.19200000000001</v>
      </c>
      <c r="T44">
        <v>516.35500000000002</v>
      </c>
      <c r="U44">
        <v>833.93100000000004</v>
      </c>
      <c r="V44">
        <v>220.49799999999999</v>
      </c>
      <c r="W44">
        <v>38.917999999999999</v>
      </c>
      <c r="X44">
        <v>909.37199999999996</v>
      </c>
      <c r="Y44">
        <v>230.31700000000001</v>
      </c>
      <c r="Z44">
        <v>387.02699999999999</v>
      </c>
      <c r="AA44">
        <v>909.45500000000004</v>
      </c>
      <c r="AB44">
        <v>292.947</v>
      </c>
      <c r="AC44">
        <v>126.215</v>
      </c>
      <c r="AD44">
        <v>473.58699999999999</v>
      </c>
      <c r="AE44">
        <v>324.88499999999999</v>
      </c>
      <c r="AF44">
        <v>372.49900000000002</v>
      </c>
      <c r="AG44">
        <v>472.60399999999998</v>
      </c>
      <c r="AH44">
        <v>212.30349999999999</v>
      </c>
      <c r="AI44">
        <v>184.928</v>
      </c>
      <c r="AJ44">
        <v>49.2515</v>
      </c>
      <c r="AK44">
        <v>-1.3905000000000012</v>
      </c>
      <c r="AL44">
        <v>295.97000000000003</v>
      </c>
      <c r="AM44">
        <v>182.60050000000001</v>
      </c>
      <c r="AN44">
        <v>312.22500000000002</v>
      </c>
      <c r="AO44">
        <v>88.453000000000003</v>
      </c>
      <c r="AP44">
        <v>-11.37</v>
      </c>
      <c r="AQ44">
        <v>-1.837</v>
      </c>
      <c r="AR44">
        <v>382.10199999999998</v>
      </c>
      <c r="AS44">
        <v>70.259</v>
      </c>
      <c r="AT44">
        <v>130.74199999999999</v>
      </c>
      <c r="AU44">
        <v>195.74100000000001</v>
      </c>
      <c r="AV44">
        <v>4.7309999999999999</v>
      </c>
      <c r="AW44">
        <v>-85.224000000000004</v>
      </c>
      <c r="AX44">
        <v>281.69</v>
      </c>
      <c r="AY44">
        <v>199.33600000000001</v>
      </c>
    </row>
    <row r="45" spans="1:51" x14ac:dyDescent="0.25">
      <c r="A45">
        <v>247.036</v>
      </c>
      <c r="B45">
        <v>203.845</v>
      </c>
      <c r="C45">
        <v>1761.598</v>
      </c>
      <c r="D45">
        <v>190.488</v>
      </c>
      <c r="E45">
        <v>31.905999999999999</v>
      </c>
      <c r="F45">
        <v>1422.442</v>
      </c>
      <c r="G45">
        <v>197.63300000000001</v>
      </c>
      <c r="H45">
        <v>384.69099999999997</v>
      </c>
      <c r="I45">
        <v>1439.9649999999999</v>
      </c>
      <c r="J45">
        <v>167.495</v>
      </c>
      <c r="K45">
        <v>-74.444999999999993</v>
      </c>
      <c r="L45">
        <v>1073.4090000000001</v>
      </c>
      <c r="M45">
        <v>185.66900000000001</v>
      </c>
      <c r="N45">
        <v>503.33100000000002</v>
      </c>
      <c r="O45">
        <v>1070.2750000000001</v>
      </c>
      <c r="P45">
        <v>259.49900000000002</v>
      </c>
      <c r="Q45">
        <v>-90.581999999999994</v>
      </c>
      <c r="R45">
        <v>806.74900000000002</v>
      </c>
      <c r="S45">
        <v>308.61900000000003</v>
      </c>
      <c r="T45">
        <v>518.25599999999997</v>
      </c>
      <c r="U45">
        <v>830.97199999999998</v>
      </c>
      <c r="V45">
        <v>232.45599999999999</v>
      </c>
      <c r="W45">
        <v>38.127000000000002</v>
      </c>
      <c r="X45">
        <v>909.23800000000006</v>
      </c>
      <c r="Y45">
        <v>242.983</v>
      </c>
      <c r="Z45">
        <v>386.31200000000001</v>
      </c>
      <c r="AA45">
        <v>911.67700000000002</v>
      </c>
      <c r="AB45">
        <v>296.714</v>
      </c>
      <c r="AC45">
        <v>125.82599999999999</v>
      </c>
      <c r="AD45">
        <v>472.82</v>
      </c>
      <c r="AE45">
        <v>348.19</v>
      </c>
      <c r="AF45">
        <v>371.73500000000001</v>
      </c>
      <c r="AG45">
        <v>476.55599999999998</v>
      </c>
      <c r="AH45">
        <v>212.49549999999999</v>
      </c>
      <c r="AI45">
        <v>185.14150000000001</v>
      </c>
      <c r="AJ45">
        <v>49.768000000000001</v>
      </c>
      <c r="AK45">
        <v>29.849500000000003</v>
      </c>
      <c r="AL45">
        <v>295.94450000000001</v>
      </c>
      <c r="AM45">
        <v>177.2115</v>
      </c>
      <c r="AN45">
        <v>312.17</v>
      </c>
      <c r="AO45">
        <v>88.296000000000006</v>
      </c>
      <c r="AP45">
        <v>-11.529</v>
      </c>
      <c r="AQ45">
        <v>35.524999999999999</v>
      </c>
      <c r="AR45">
        <v>382.291</v>
      </c>
      <c r="AS45">
        <v>66.313000000000002</v>
      </c>
      <c r="AT45">
        <v>130.71199999999999</v>
      </c>
      <c r="AU45">
        <v>195.785</v>
      </c>
      <c r="AV45">
        <v>5.3970000000000002</v>
      </c>
      <c r="AW45">
        <v>-54.518999999999998</v>
      </c>
      <c r="AX45">
        <v>281.86599999999999</v>
      </c>
      <c r="AY45">
        <v>190.44399999999999</v>
      </c>
    </row>
    <row r="46" spans="1:51" x14ac:dyDescent="0.25">
      <c r="A46">
        <v>259.68900000000002</v>
      </c>
      <c r="B46">
        <v>204.03200000000001</v>
      </c>
      <c r="C46">
        <v>1762.0039999999999</v>
      </c>
      <c r="D46">
        <v>204.08600000000001</v>
      </c>
      <c r="E46">
        <v>31.805</v>
      </c>
      <c r="F46">
        <v>1423.45</v>
      </c>
      <c r="G46">
        <v>208.49100000000001</v>
      </c>
      <c r="H46">
        <v>384.5</v>
      </c>
      <c r="I46">
        <v>1440.0039999999999</v>
      </c>
      <c r="J46">
        <v>184.61699999999999</v>
      </c>
      <c r="K46">
        <v>-76.591999999999999</v>
      </c>
      <c r="L46">
        <v>1074.912</v>
      </c>
      <c r="M46">
        <v>191.971</v>
      </c>
      <c r="N46">
        <v>501.91399999999999</v>
      </c>
      <c r="O46">
        <v>1071.0219999999999</v>
      </c>
      <c r="P46">
        <v>280.73</v>
      </c>
      <c r="Q46">
        <v>-92.212000000000003</v>
      </c>
      <c r="R46">
        <v>809.54899999999998</v>
      </c>
      <c r="S46">
        <v>306.596</v>
      </c>
      <c r="T46">
        <v>519.97</v>
      </c>
      <c r="U46">
        <v>827.928</v>
      </c>
      <c r="V46">
        <v>241.08500000000001</v>
      </c>
      <c r="W46">
        <v>37.122</v>
      </c>
      <c r="X46">
        <v>908.72199999999998</v>
      </c>
      <c r="Y46">
        <v>256.59399999999999</v>
      </c>
      <c r="Z46">
        <v>384.74</v>
      </c>
      <c r="AA46">
        <v>913.19</v>
      </c>
      <c r="AB46">
        <v>300.36900000000003</v>
      </c>
      <c r="AC46">
        <v>125.26900000000001</v>
      </c>
      <c r="AD46">
        <v>472.36599999999999</v>
      </c>
      <c r="AE46">
        <v>370.99200000000002</v>
      </c>
      <c r="AF46">
        <v>370.80599999999998</v>
      </c>
      <c r="AG46">
        <v>480.36200000000002</v>
      </c>
      <c r="AH46">
        <v>212.80950000000001</v>
      </c>
      <c r="AI46">
        <v>185.24450000000002</v>
      </c>
      <c r="AJ46">
        <v>49.676000000000002</v>
      </c>
      <c r="AK46">
        <v>62.083500000000001</v>
      </c>
      <c r="AL46">
        <v>295.70150000000001</v>
      </c>
      <c r="AM46">
        <v>171.22399999999999</v>
      </c>
      <c r="AN46">
        <v>312.23500000000001</v>
      </c>
      <c r="AO46">
        <v>88.314999999999998</v>
      </c>
      <c r="AP46">
        <v>-11.317</v>
      </c>
      <c r="AQ46">
        <v>73.620999999999995</v>
      </c>
      <c r="AR46">
        <v>383.03800000000001</v>
      </c>
      <c r="AS46">
        <v>61.499000000000002</v>
      </c>
      <c r="AT46">
        <v>131.172</v>
      </c>
      <c r="AU46">
        <v>196.12799999999999</v>
      </c>
      <c r="AV46">
        <v>5.774</v>
      </c>
      <c r="AW46">
        <v>-23.073</v>
      </c>
      <c r="AX46">
        <v>281.99099999999999</v>
      </c>
      <c r="AY46">
        <v>180.41800000000001</v>
      </c>
    </row>
    <row r="47" spans="1:51" x14ac:dyDescent="0.25">
      <c r="A47">
        <v>272.29700000000003</v>
      </c>
      <c r="B47">
        <v>204.328</v>
      </c>
      <c r="C47">
        <v>1762.0740000000001</v>
      </c>
      <c r="D47">
        <v>217.53200000000001</v>
      </c>
      <c r="E47">
        <v>31.616</v>
      </c>
      <c r="F47">
        <v>1424.6659999999999</v>
      </c>
      <c r="G47">
        <v>219.54</v>
      </c>
      <c r="H47">
        <v>384.46300000000002</v>
      </c>
      <c r="I47">
        <v>1439.9749999999999</v>
      </c>
      <c r="J47">
        <v>201.91</v>
      </c>
      <c r="K47">
        <v>-78.522999999999996</v>
      </c>
      <c r="L47">
        <v>1075.998</v>
      </c>
      <c r="M47">
        <v>198.01</v>
      </c>
      <c r="N47">
        <v>500.14</v>
      </c>
      <c r="O47">
        <v>1071.1199999999999</v>
      </c>
      <c r="P47">
        <v>302.334</v>
      </c>
      <c r="Q47">
        <v>-93.457999999999998</v>
      </c>
      <c r="R47">
        <v>812.25099999999998</v>
      </c>
      <c r="S47">
        <v>304.77699999999999</v>
      </c>
      <c r="T47">
        <v>521.66200000000003</v>
      </c>
      <c r="U47">
        <v>825.29100000000005</v>
      </c>
      <c r="V47">
        <v>252.876</v>
      </c>
      <c r="W47">
        <v>36.215000000000003</v>
      </c>
      <c r="X47">
        <v>908.66399999999999</v>
      </c>
      <c r="Y47">
        <v>269.51</v>
      </c>
      <c r="Z47">
        <v>384.65</v>
      </c>
      <c r="AA47">
        <v>915.04300000000001</v>
      </c>
      <c r="AB47">
        <v>303.84800000000001</v>
      </c>
      <c r="AC47">
        <v>124.518</v>
      </c>
      <c r="AD47">
        <v>472.00400000000002</v>
      </c>
      <c r="AE47">
        <v>393.154</v>
      </c>
      <c r="AF47">
        <v>370.00299999999999</v>
      </c>
      <c r="AG47">
        <v>484.43</v>
      </c>
      <c r="AH47">
        <v>212.86250000000001</v>
      </c>
      <c r="AI47">
        <v>185.49850000000001</v>
      </c>
      <c r="AJ47">
        <v>49.715500000000006</v>
      </c>
      <c r="AK47">
        <v>95.13</v>
      </c>
      <c r="AL47">
        <v>295.51</v>
      </c>
      <c r="AM47">
        <v>164.41800000000001</v>
      </c>
      <c r="AN47">
        <v>312.01799999999997</v>
      </c>
      <c r="AO47">
        <v>88.165000000000006</v>
      </c>
      <c r="AP47">
        <v>-11.683999999999999</v>
      </c>
      <c r="AQ47">
        <v>112.792</v>
      </c>
      <c r="AR47">
        <v>383.88400000000001</v>
      </c>
      <c r="AS47">
        <v>57.207999999999998</v>
      </c>
      <c r="AT47">
        <v>131.541</v>
      </c>
      <c r="AU47">
        <v>196.44</v>
      </c>
      <c r="AV47">
        <v>6.3970000000000002</v>
      </c>
      <c r="AW47">
        <v>9.3949999999999996</v>
      </c>
      <c r="AX47">
        <v>282.04000000000002</v>
      </c>
      <c r="AY47">
        <v>169.71100000000001</v>
      </c>
    </row>
    <row r="48" spans="1:51" x14ac:dyDescent="0.25">
      <c r="A48">
        <v>284.73599999999999</v>
      </c>
      <c r="B48">
        <v>204.48099999999999</v>
      </c>
      <c r="C48">
        <v>1762.7180000000001</v>
      </c>
      <c r="D48">
        <v>230.97499999999999</v>
      </c>
      <c r="E48">
        <v>31.48</v>
      </c>
      <c r="F48">
        <v>1425.6859999999999</v>
      </c>
      <c r="G48">
        <v>230.465</v>
      </c>
      <c r="H48">
        <v>384.49400000000003</v>
      </c>
      <c r="I48">
        <v>1439.991</v>
      </c>
      <c r="J48">
        <v>218.89500000000001</v>
      </c>
      <c r="K48">
        <v>-80.712999999999994</v>
      </c>
      <c r="L48">
        <v>1077.28</v>
      </c>
      <c r="M48">
        <v>204.40199999999999</v>
      </c>
      <c r="N48">
        <v>498.78100000000001</v>
      </c>
      <c r="O48">
        <v>1071.0309999999999</v>
      </c>
      <c r="P48">
        <v>323.61799999999999</v>
      </c>
      <c r="Q48">
        <v>-94.727999999999994</v>
      </c>
      <c r="R48">
        <v>814.85799999999995</v>
      </c>
      <c r="S48">
        <v>303.005</v>
      </c>
      <c r="T48">
        <v>523.30399999999997</v>
      </c>
      <c r="U48">
        <v>822.35599999999999</v>
      </c>
      <c r="V48">
        <v>263.25799999999998</v>
      </c>
      <c r="W48">
        <v>35.649000000000001</v>
      </c>
      <c r="X48">
        <v>908.55700000000002</v>
      </c>
      <c r="Y48">
        <v>282.34199999999998</v>
      </c>
      <c r="Z48">
        <v>384.07600000000002</v>
      </c>
      <c r="AA48">
        <v>916.35799999999995</v>
      </c>
      <c r="AB48">
        <v>306.91500000000002</v>
      </c>
      <c r="AC48">
        <v>123.822</v>
      </c>
      <c r="AD48">
        <v>471.66800000000001</v>
      </c>
      <c r="AE48">
        <v>414.59500000000003</v>
      </c>
      <c r="AF48">
        <v>369.21899999999999</v>
      </c>
      <c r="AG48">
        <v>488.34399999999999</v>
      </c>
      <c r="AH48">
        <v>213.26049999999998</v>
      </c>
      <c r="AI48">
        <v>185.40449999999998</v>
      </c>
      <c r="AJ48">
        <v>49.723500000000001</v>
      </c>
      <c r="AK48">
        <v>128.8015</v>
      </c>
      <c r="AL48">
        <v>295.15800000000002</v>
      </c>
      <c r="AM48">
        <v>156.8845</v>
      </c>
      <c r="AN48">
        <v>312.04700000000003</v>
      </c>
      <c r="AO48">
        <v>88.182000000000002</v>
      </c>
      <c r="AP48">
        <v>-11.696999999999999</v>
      </c>
      <c r="AQ48">
        <v>152.55099999999999</v>
      </c>
      <c r="AR48">
        <v>383.988</v>
      </c>
      <c r="AS48">
        <v>51.118000000000002</v>
      </c>
      <c r="AT48">
        <v>131.55500000000001</v>
      </c>
      <c r="AU48">
        <v>196.32</v>
      </c>
      <c r="AV48">
        <v>7.2880000000000003</v>
      </c>
      <c r="AW48">
        <v>42.984999999999999</v>
      </c>
      <c r="AX48">
        <v>281.81099999999998</v>
      </c>
      <c r="AY48">
        <v>157.751</v>
      </c>
    </row>
    <row r="49" spans="1:51" x14ac:dyDescent="0.25">
      <c r="A49">
        <v>297.24599999999998</v>
      </c>
      <c r="B49">
        <v>204.62200000000001</v>
      </c>
      <c r="C49">
        <v>1762.231</v>
      </c>
      <c r="D49">
        <v>244.34899999999999</v>
      </c>
      <c r="E49">
        <v>31.469000000000001</v>
      </c>
      <c r="F49">
        <v>1426.14</v>
      </c>
      <c r="G49">
        <v>241.47499999999999</v>
      </c>
      <c r="H49">
        <v>384.32600000000002</v>
      </c>
      <c r="I49">
        <v>1439.297</v>
      </c>
      <c r="J49">
        <v>236.03800000000001</v>
      </c>
      <c r="K49">
        <v>-82.647999999999996</v>
      </c>
      <c r="L49">
        <v>1078.249</v>
      </c>
      <c r="M49">
        <v>210.64</v>
      </c>
      <c r="N49">
        <v>497.53899999999999</v>
      </c>
      <c r="O49">
        <v>1071.1859999999999</v>
      </c>
      <c r="P49">
        <v>345.19200000000001</v>
      </c>
      <c r="Q49">
        <v>-95.971999999999994</v>
      </c>
      <c r="R49">
        <v>817.61400000000003</v>
      </c>
      <c r="S49">
        <v>301.26499999999999</v>
      </c>
      <c r="T49">
        <v>524.68499999999995</v>
      </c>
      <c r="U49">
        <v>819.91700000000003</v>
      </c>
      <c r="V49">
        <v>273.68700000000001</v>
      </c>
      <c r="W49">
        <v>35.311999999999998</v>
      </c>
      <c r="X49">
        <v>907.971</v>
      </c>
      <c r="Y49">
        <v>295.709</v>
      </c>
      <c r="Z49">
        <v>383.31</v>
      </c>
      <c r="AA49">
        <v>917.02499999999998</v>
      </c>
      <c r="AB49">
        <v>310.66699999999997</v>
      </c>
      <c r="AC49">
        <v>123.419</v>
      </c>
      <c r="AD49">
        <v>470.529</v>
      </c>
      <c r="AE49">
        <v>435.596</v>
      </c>
      <c r="AF49">
        <v>368.25299999999999</v>
      </c>
      <c r="AG49">
        <v>491.90199999999999</v>
      </c>
      <c r="AH49">
        <v>213.643</v>
      </c>
      <c r="AI49">
        <v>185.489</v>
      </c>
      <c r="AJ49">
        <v>50.392499999999998</v>
      </c>
      <c r="AK49">
        <v>164.15649999999999</v>
      </c>
      <c r="AL49">
        <v>295.36099999999999</v>
      </c>
      <c r="AM49">
        <v>148.471</v>
      </c>
      <c r="AN49">
        <v>312.15699999999998</v>
      </c>
      <c r="AO49">
        <v>88.08</v>
      </c>
      <c r="AP49">
        <v>-11.401</v>
      </c>
      <c r="AQ49">
        <v>192.83500000000001</v>
      </c>
      <c r="AR49">
        <v>384.30700000000002</v>
      </c>
      <c r="AS49">
        <v>45.488999999999997</v>
      </c>
      <c r="AT49">
        <v>131.73699999999999</v>
      </c>
      <c r="AU49">
        <v>196.62799999999999</v>
      </c>
      <c r="AV49">
        <v>7.5129999999999999</v>
      </c>
      <c r="AW49">
        <v>77.403999999999996</v>
      </c>
      <c r="AX49">
        <v>282.065</v>
      </c>
      <c r="AY49">
        <v>146.18600000000001</v>
      </c>
    </row>
    <row r="50" spans="1:51" x14ac:dyDescent="0.25">
      <c r="A50">
        <v>309.73899999999998</v>
      </c>
      <c r="B50">
        <v>204.79400000000001</v>
      </c>
      <c r="C50">
        <v>1762.42</v>
      </c>
      <c r="D50">
        <v>257.56799999999998</v>
      </c>
      <c r="E50">
        <v>31.376999999999999</v>
      </c>
      <c r="F50">
        <v>1426.9110000000001</v>
      </c>
      <c r="G50">
        <v>252.81200000000001</v>
      </c>
      <c r="H50">
        <v>384.387</v>
      </c>
      <c r="I50">
        <v>1438.624</v>
      </c>
      <c r="J50">
        <v>252.93199999999999</v>
      </c>
      <c r="K50">
        <v>-84.454999999999998</v>
      </c>
      <c r="L50">
        <v>1078.979</v>
      </c>
      <c r="M50">
        <v>216.99199999999999</v>
      </c>
      <c r="N50">
        <v>496.13900000000001</v>
      </c>
      <c r="O50">
        <v>1070.761</v>
      </c>
      <c r="P50">
        <v>366.66500000000002</v>
      </c>
      <c r="Q50">
        <v>-96.903000000000006</v>
      </c>
      <c r="R50">
        <v>820.28099999999995</v>
      </c>
      <c r="S50">
        <v>299.798</v>
      </c>
      <c r="T50">
        <v>525.95600000000002</v>
      </c>
      <c r="U50">
        <v>817.30799999999999</v>
      </c>
      <c r="V50">
        <v>283.61399999999998</v>
      </c>
      <c r="W50">
        <v>34.884999999999998</v>
      </c>
      <c r="X50">
        <v>907.63800000000003</v>
      </c>
      <c r="Y50">
        <v>308.64699999999999</v>
      </c>
      <c r="Z50">
        <v>382.654</v>
      </c>
      <c r="AA50">
        <v>917.39400000000001</v>
      </c>
      <c r="AB50">
        <v>314.21499999999997</v>
      </c>
      <c r="AC50">
        <v>123.148</v>
      </c>
      <c r="AD50">
        <v>469.678</v>
      </c>
      <c r="AE50">
        <v>455.66699999999997</v>
      </c>
      <c r="AF50">
        <v>366.94400000000002</v>
      </c>
      <c r="AG50">
        <v>495.60700000000003</v>
      </c>
      <c r="AH50">
        <v>213.4785</v>
      </c>
      <c r="AI50">
        <v>185.42899999999997</v>
      </c>
      <c r="AJ50">
        <v>50.177</v>
      </c>
      <c r="AK50">
        <v>199.0745</v>
      </c>
      <c r="AL50">
        <v>295.17250000000001</v>
      </c>
      <c r="AM50">
        <v>140.15450000000001</v>
      </c>
      <c r="AN50">
        <v>311.97300000000001</v>
      </c>
      <c r="AO50">
        <v>88.209000000000003</v>
      </c>
      <c r="AP50">
        <v>-12.054</v>
      </c>
      <c r="AQ50">
        <v>233.672</v>
      </c>
      <c r="AR50">
        <v>384.43799999999999</v>
      </c>
      <c r="AS50">
        <v>39.332000000000001</v>
      </c>
      <c r="AT50">
        <v>132.17599999999999</v>
      </c>
      <c r="AU50">
        <v>196.36799999999999</v>
      </c>
      <c r="AV50">
        <v>8.4169999999999998</v>
      </c>
      <c r="AW50">
        <v>112.96299999999999</v>
      </c>
      <c r="AX50">
        <v>282.02100000000002</v>
      </c>
      <c r="AY50">
        <v>133.50899999999999</v>
      </c>
    </row>
    <row r="51" spans="1:51" x14ac:dyDescent="0.25">
      <c r="A51">
        <v>322.22199999999998</v>
      </c>
      <c r="B51">
        <v>205.15299999999999</v>
      </c>
      <c r="C51">
        <v>1762.2629999999999</v>
      </c>
      <c r="D51">
        <v>270.601</v>
      </c>
      <c r="E51">
        <v>31.504000000000001</v>
      </c>
      <c r="F51">
        <v>1427.1110000000001</v>
      </c>
      <c r="G51">
        <v>263.81900000000002</v>
      </c>
      <c r="H51">
        <v>384.41899999999998</v>
      </c>
      <c r="I51">
        <v>1437.386</v>
      </c>
      <c r="J51">
        <v>269.77800000000002</v>
      </c>
      <c r="K51">
        <v>-86.316000000000003</v>
      </c>
      <c r="L51">
        <v>1079.8150000000001</v>
      </c>
      <c r="M51">
        <v>223.49600000000001</v>
      </c>
      <c r="N51">
        <v>494.90199999999999</v>
      </c>
      <c r="O51">
        <v>1070.02</v>
      </c>
      <c r="P51">
        <v>387.99799999999999</v>
      </c>
      <c r="Q51">
        <v>-97.795000000000002</v>
      </c>
      <c r="R51">
        <v>822.64499999999998</v>
      </c>
      <c r="S51">
        <v>298.09500000000003</v>
      </c>
      <c r="T51">
        <v>526.71199999999999</v>
      </c>
      <c r="U51">
        <v>814.87199999999996</v>
      </c>
      <c r="V51">
        <v>293.74</v>
      </c>
      <c r="W51">
        <v>34.415999999999997</v>
      </c>
      <c r="X51">
        <v>906.96</v>
      </c>
      <c r="Y51">
        <v>321.80099999999999</v>
      </c>
      <c r="Z51">
        <v>382.06799999999998</v>
      </c>
      <c r="AA51">
        <v>917.73099999999999</v>
      </c>
      <c r="AB51">
        <v>317.09899999999999</v>
      </c>
      <c r="AC51">
        <v>122.49</v>
      </c>
      <c r="AD51">
        <v>469.50599999999997</v>
      </c>
      <c r="AE51">
        <v>474.90499999999997</v>
      </c>
      <c r="AF51">
        <v>366.47500000000002</v>
      </c>
      <c r="AG51">
        <v>498.67399999999998</v>
      </c>
      <c r="AH51">
        <v>213.96050000000002</v>
      </c>
      <c r="AI51">
        <v>185.577</v>
      </c>
      <c r="AJ51">
        <v>50.874499999999998</v>
      </c>
      <c r="AK51">
        <v>235.37199999999999</v>
      </c>
      <c r="AL51">
        <v>295.20799999999997</v>
      </c>
      <c r="AM51">
        <v>131.786</v>
      </c>
      <c r="AN51">
        <v>312.08699999999999</v>
      </c>
      <c r="AO51">
        <v>88.228999999999999</v>
      </c>
      <c r="AP51">
        <v>-11.964</v>
      </c>
      <c r="AQ51">
        <v>275.65800000000002</v>
      </c>
      <c r="AR51">
        <v>384.584</v>
      </c>
      <c r="AS51">
        <v>33.548000000000002</v>
      </c>
      <c r="AT51">
        <v>132.34100000000001</v>
      </c>
      <c r="AU51">
        <v>196.38399999999999</v>
      </c>
      <c r="AV51">
        <v>9.2140000000000004</v>
      </c>
      <c r="AW51">
        <v>148.78800000000001</v>
      </c>
      <c r="AX51">
        <v>282.39</v>
      </c>
      <c r="AY51">
        <v>120.514</v>
      </c>
    </row>
    <row r="52" spans="1:51" x14ac:dyDescent="0.25">
      <c r="A52">
        <v>334.68599999999998</v>
      </c>
      <c r="B52">
        <v>205.35499999999999</v>
      </c>
      <c r="C52">
        <v>1761.8689999999999</v>
      </c>
      <c r="D52">
        <v>283.61599999999999</v>
      </c>
      <c r="E52">
        <v>31.757000000000001</v>
      </c>
      <c r="F52">
        <v>1427.047</v>
      </c>
      <c r="G52">
        <v>275.30200000000002</v>
      </c>
      <c r="H52">
        <v>384.77100000000002</v>
      </c>
      <c r="I52">
        <v>1436.386</v>
      </c>
      <c r="J52">
        <v>286.74900000000002</v>
      </c>
      <c r="K52">
        <v>-88.144999999999996</v>
      </c>
      <c r="L52">
        <v>1080.2470000000001</v>
      </c>
      <c r="M52">
        <v>230.24799999999999</v>
      </c>
      <c r="N52">
        <v>493.91699999999997</v>
      </c>
      <c r="O52">
        <v>1069.7429999999999</v>
      </c>
      <c r="P52">
        <v>409.19200000000001</v>
      </c>
      <c r="Q52">
        <v>-98.503</v>
      </c>
      <c r="R52">
        <v>825.03399999999999</v>
      </c>
      <c r="S52">
        <v>296.50799999999998</v>
      </c>
      <c r="T52">
        <v>527.57799999999997</v>
      </c>
      <c r="U52">
        <v>812.62699999999995</v>
      </c>
      <c r="V52">
        <v>303.86399999999998</v>
      </c>
      <c r="W52">
        <v>34.018000000000001</v>
      </c>
      <c r="X52">
        <v>906.41200000000003</v>
      </c>
      <c r="Y52">
        <v>334.84500000000003</v>
      </c>
      <c r="Z52">
        <v>381.714</v>
      </c>
      <c r="AA52">
        <v>917.64400000000001</v>
      </c>
      <c r="AB52">
        <v>320.673</v>
      </c>
      <c r="AC52">
        <v>122.483</v>
      </c>
      <c r="AD52">
        <v>469.05900000000003</v>
      </c>
      <c r="AE52">
        <v>493.56099999999998</v>
      </c>
      <c r="AF52">
        <v>365.596</v>
      </c>
      <c r="AG52">
        <v>501.779</v>
      </c>
      <c r="AH52">
        <v>214.66</v>
      </c>
      <c r="AI52">
        <v>185.64699999999999</v>
      </c>
      <c r="AJ52">
        <v>51.605499999999999</v>
      </c>
      <c r="AK52">
        <v>271.53250000000003</v>
      </c>
      <c r="AL52">
        <v>295.43400000000003</v>
      </c>
      <c r="AM52">
        <v>123.339</v>
      </c>
      <c r="AN52">
        <v>312.18099999999998</v>
      </c>
      <c r="AO52">
        <v>88.164000000000001</v>
      </c>
      <c r="AP52">
        <v>-11.734999999999999</v>
      </c>
      <c r="AQ52">
        <v>318.22899999999998</v>
      </c>
      <c r="AR52">
        <v>384.59899999999999</v>
      </c>
      <c r="AS52">
        <v>27.856000000000002</v>
      </c>
      <c r="AT52">
        <v>132.68299999999999</v>
      </c>
      <c r="AU52">
        <v>196.815</v>
      </c>
      <c r="AV52">
        <v>9.4480000000000004</v>
      </c>
      <c r="AW52">
        <v>185.959</v>
      </c>
      <c r="AX52">
        <v>283.02999999999997</v>
      </c>
      <c r="AY52">
        <v>107.779</v>
      </c>
    </row>
    <row r="53" spans="1:51" x14ac:dyDescent="0.25">
      <c r="A53">
        <v>347.38299999999998</v>
      </c>
      <c r="B53">
        <v>206.107</v>
      </c>
      <c r="C53">
        <v>1760.8620000000001</v>
      </c>
      <c r="D53">
        <v>296.56400000000002</v>
      </c>
      <c r="E53">
        <v>31.792999999999999</v>
      </c>
      <c r="F53">
        <v>1426.9580000000001</v>
      </c>
      <c r="G53">
        <v>286.70699999999999</v>
      </c>
      <c r="H53">
        <v>384.98899999999998</v>
      </c>
      <c r="I53">
        <v>1435.316</v>
      </c>
      <c r="J53">
        <v>303.49299999999999</v>
      </c>
      <c r="K53">
        <v>-89.683999999999997</v>
      </c>
      <c r="L53">
        <v>1080.3430000000001</v>
      </c>
      <c r="M53">
        <v>237.006</v>
      </c>
      <c r="N53">
        <v>492.87200000000001</v>
      </c>
      <c r="O53">
        <v>1069.181</v>
      </c>
      <c r="P53">
        <v>430.12200000000001</v>
      </c>
      <c r="Q53">
        <v>-99.222999999999999</v>
      </c>
      <c r="R53">
        <v>827.25900000000001</v>
      </c>
      <c r="S53">
        <v>295.51499999999999</v>
      </c>
      <c r="T53">
        <v>528.11800000000005</v>
      </c>
      <c r="U53">
        <v>810.36099999999999</v>
      </c>
      <c r="V53">
        <v>314.14400000000001</v>
      </c>
      <c r="W53">
        <v>33.825000000000003</v>
      </c>
      <c r="X53">
        <v>905.447</v>
      </c>
      <c r="Y53">
        <v>348.05700000000002</v>
      </c>
      <c r="Z53">
        <v>381.47800000000001</v>
      </c>
      <c r="AA53">
        <v>917.327</v>
      </c>
      <c r="AB53">
        <v>323.60899999999998</v>
      </c>
      <c r="AC53">
        <v>121.91</v>
      </c>
      <c r="AD53">
        <v>468.798</v>
      </c>
      <c r="AE53">
        <v>511.065</v>
      </c>
      <c r="AF53">
        <v>364.94400000000002</v>
      </c>
      <c r="AG53">
        <v>504.44099999999997</v>
      </c>
      <c r="AH53">
        <v>214.93650000000002</v>
      </c>
      <c r="AI53">
        <v>185.67750000000001</v>
      </c>
      <c r="AJ53">
        <v>52.011000000000003</v>
      </c>
      <c r="AK53">
        <v>308.66300000000001</v>
      </c>
      <c r="AL53">
        <v>295.48950000000002</v>
      </c>
      <c r="AM53">
        <v>115.13249999999999</v>
      </c>
      <c r="AN53">
        <v>312.21699999999998</v>
      </c>
      <c r="AO53">
        <v>88.100999999999999</v>
      </c>
      <c r="AP53">
        <v>-11.833</v>
      </c>
      <c r="AQ53">
        <v>360.88400000000001</v>
      </c>
      <c r="AR53">
        <v>384.62299999999999</v>
      </c>
      <c r="AS53">
        <v>23.052</v>
      </c>
      <c r="AT53">
        <v>132.934</v>
      </c>
      <c r="AU53">
        <v>197.15600000000001</v>
      </c>
      <c r="AV53">
        <v>10.164</v>
      </c>
      <c r="AW53">
        <v>225.101</v>
      </c>
      <c r="AX53">
        <v>281.53399999999999</v>
      </c>
      <c r="AY53">
        <v>92.826999999999998</v>
      </c>
    </row>
    <row r="54" spans="1:51" x14ac:dyDescent="0.25">
      <c r="A54">
        <v>359.86700000000002</v>
      </c>
      <c r="B54">
        <v>206.40799999999999</v>
      </c>
      <c r="C54">
        <v>1759.9749999999999</v>
      </c>
      <c r="D54">
        <v>309.46300000000002</v>
      </c>
      <c r="E54">
        <v>32.127000000000002</v>
      </c>
      <c r="F54">
        <v>1426.684</v>
      </c>
      <c r="G54">
        <v>298.11</v>
      </c>
      <c r="H54">
        <v>385.17599999999999</v>
      </c>
      <c r="I54">
        <v>1433.6320000000001</v>
      </c>
      <c r="J54">
        <v>319.935</v>
      </c>
      <c r="K54">
        <v>-91.123000000000005</v>
      </c>
      <c r="L54">
        <v>1080.818</v>
      </c>
      <c r="M54">
        <v>244.25700000000001</v>
      </c>
      <c r="N54">
        <v>491.74200000000002</v>
      </c>
      <c r="O54">
        <v>1068.269</v>
      </c>
      <c r="P54">
        <v>451.06099999999998</v>
      </c>
      <c r="Q54">
        <v>-99.644000000000005</v>
      </c>
      <c r="R54">
        <v>829.66700000000003</v>
      </c>
      <c r="S54">
        <v>294.52600000000001</v>
      </c>
      <c r="T54">
        <v>528.63</v>
      </c>
      <c r="U54">
        <v>808.38199999999995</v>
      </c>
      <c r="V54">
        <v>324.51299999999998</v>
      </c>
      <c r="W54">
        <v>33.439</v>
      </c>
      <c r="X54">
        <v>904.72199999999998</v>
      </c>
      <c r="Y54">
        <v>360.44</v>
      </c>
      <c r="Z54">
        <v>381.08600000000001</v>
      </c>
      <c r="AA54">
        <v>916.57500000000005</v>
      </c>
      <c r="AB54">
        <v>326.65699999999998</v>
      </c>
      <c r="AC54">
        <v>121.114</v>
      </c>
      <c r="AD54">
        <v>468.238</v>
      </c>
      <c r="AE54">
        <v>527.57600000000002</v>
      </c>
      <c r="AF54">
        <v>363.78800000000001</v>
      </c>
      <c r="AG54">
        <v>506.36200000000002</v>
      </c>
      <c r="AH54">
        <v>215.209</v>
      </c>
      <c r="AI54">
        <v>185.88249999999999</v>
      </c>
      <c r="AJ54">
        <v>52.391500000000001</v>
      </c>
      <c r="AK54">
        <v>346.88499999999999</v>
      </c>
      <c r="AL54">
        <v>295.62799999999999</v>
      </c>
      <c r="AM54">
        <v>107.03899999999999</v>
      </c>
      <c r="AN54">
        <v>312.12200000000001</v>
      </c>
      <c r="AO54">
        <v>88.043000000000006</v>
      </c>
      <c r="AP54">
        <v>-11.977</v>
      </c>
      <c r="AQ54">
        <v>404.39499999999998</v>
      </c>
      <c r="AR54">
        <v>384.697</v>
      </c>
      <c r="AS54">
        <v>18.940000000000001</v>
      </c>
      <c r="AT54">
        <v>133.191</v>
      </c>
      <c r="AU54">
        <v>197.63900000000001</v>
      </c>
      <c r="AV54">
        <v>10.976000000000001</v>
      </c>
      <c r="AW54">
        <v>263.98899999999998</v>
      </c>
      <c r="AX54">
        <v>282.51799999999997</v>
      </c>
      <c r="AY54">
        <v>79.781999999999996</v>
      </c>
    </row>
    <row r="55" spans="1:51" x14ac:dyDescent="0.25">
      <c r="A55">
        <v>372.28</v>
      </c>
      <c r="B55">
        <v>206.80099999999999</v>
      </c>
      <c r="C55">
        <v>1759.1590000000001</v>
      </c>
      <c r="D55">
        <v>322.15800000000002</v>
      </c>
      <c r="E55">
        <v>32.595999999999997</v>
      </c>
      <c r="F55">
        <v>1426.1869999999999</v>
      </c>
      <c r="G55">
        <v>309.72399999999999</v>
      </c>
      <c r="H55">
        <v>385.77100000000002</v>
      </c>
      <c r="I55">
        <v>1432.53</v>
      </c>
      <c r="J55">
        <v>336.40600000000001</v>
      </c>
      <c r="K55">
        <v>-92.421999999999997</v>
      </c>
      <c r="L55">
        <v>1080.557</v>
      </c>
      <c r="M55">
        <v>251.68299999999999</v>
      </c>
      <c r="N55">
        <v>490.57600000000002</v>
      </c>
      <c r="O55">
        <v>1067.3</v>
      </c>
      <c r="P55">
        <v>471.80700000000002</v>
      </c>
      <c r="Q55">
        <v>-100.02200000000001</v>
      </c>
      <c r="R55">
        <v>831.71299999999997</v>
      </c>
      <c r="S55">
        <v>293.77800000000002</v>
      </c>
      <c r="T55">
        <v>528.95500000000004</v>
      </c>
      <c r="U55">
        <v>806.76499999999999</v>
      </c>
      <c r="V55">
        <v>335.26600000000002</v>
      </c>
      <c r="W55">
        <v>33.640999999999998</v>
      </c>
      <c r="X55">
        <v>903.34799999999996</v>
      </c>
      <c r="Y55">
        <v>372.899</v>
      </c>
      <c r="Z55">
        <v>380.77699999999999</v>
      </c>
      <c r="AA55">
        <v>915.84100000000001</v>
      </c>
      <c r="AB55">
        <v>329.952</v>
      </c>
      <c r="AC55">
        <v>120.407</v>
      </c>
      <c r="AD55">
        <v>467.471</v>
      </c>
      <c r="AE55">
        <v>543.69500000000005</v>
      </c>
      <c r="AF55">
        <v>362.68200000000002</v>
      </c>
      <c r="AG55">
        <v>508.23200000000003</v>
      </c>
      <c r="AH55">
        <v>215.40199999999999</v>
      </c>
      <c r="AI55">
        <v>186.0025</v>
      </c>
      <c r="AJ55">
        <v>52.995000000000005</v>
      </c>
      <c r="AK55">
        <v>384.95399999999995</v>
      </c>
      <c r="AL55">
        <v>295.75200000000001</v>
      </c>
      <c r="AM55">
        <v>99.84</v>
      </c>
      <c r="AN55">
        <v>311.96899999999999</v>
      </c>
      <c r="AO55">
        <v>87.9</v>
      </c>
      <c r="AP55">
        <v>-11.906000000000001</v>
      </c>
      <c r="AQ55">
        <v>447.19600000000003</v>
      </c>
      <c r="AR55">
        <v>385.31200000000001</v>
      </c>
      <c r="AS55">
        <v>15.170999999999999</v>
      </c>
      <c r="AT55">
        <v>133.387</v>
      </c>
      <c r="AU55">
        <v>197.898</v>
      </c>
      <c r="AV55">
        <v>11.81</v>
      </c>
      <c r="AW55">
        <v>303.62099999999998</v>
      </c>
      <c r="AX55">
        <v>282.928</v>
      </c>
      <c r="AY55">
        <v>67.641000000000005</v>
      </c>
    </row>
    <row r="56" spans="1:51" x14ac:dyDescent="0.25">
      <c r="A56">
        <v>384.55700000000002</v>
      </c>
      <c r="B56">
        <v>207.566</v>
      </c>
      <c r="C56">
        <v>1758.27</v>
      </c>
      <c r="D56">
        <v>335.07499999999999</v>
      </c>
      <c r="E56">
        <v>32.936999999999998</v>
      </c>
      <c r="F56">
        <v>1425.462</v>
      </c>
      <c r="G56">
        <v>321.43599999999998</v>
      </c>
      <c r="H56">
        <v>386.11</v>
      </c>
      <c r="I56">
        <v>1431</v>
      </c>
      <c r="J56">
        <v>352.64499999999998</v>
      </c>
      <c r="K56">
        <v>-93.46</v>
      </c>
      <c r="L56">
        <v>1080.5730000000001</v>
      </c>
      <c r="M56">
        <v>259.38299999999998</v>
      </c>
      <c r="N56">
        <v>489.76400000000001</v>
      </c>
      <c r="O56">
        <v>1066.6020000000001</v>
      </c>
      <c r="P56">
        <v>492.42599999999999</v>
      </c>
      <c r="Q56">
        <v>-100.373</v>
      </c>
      <c r="R56">
        <v>834.08600000000001</v>
      </c>
      <c r="S56">
        <v>293.339</v>
      </c>
      <c r="T56">
        <v>529.12800000000004</v>
      </c>
      <c r="U56">
        <v>805.25900000000001</v>
      </c>
      <c r="V56">
        <v>345.024</v>
      </c>
      <c r="W56">
        <v>32.930999999999997</v>
      </c>
      <c r="X56">
        <v>902.14099999999996</v>
      </c>
      <c r="Y56">
        <v>384.99</v>
      </c>
      <c r="Z56">
        <v>380.75900000000001</v>
      </c>
      <c r="AA56">
        <v>914.73500000000001</v>
      </c>
      <c r="AB56">
        <v>332.94600000000003</v>
      </c>
      <c r="AC56">
        <v>119.71899999999999</v>
      </c>
      <c r="AD56">
        <v>466.584</v>
      </c>
      <c r="AE56">
        <v>558.62300000000005</v>
      </c>
      <c r="AF56">
        <v>361.125</v>
      </c>
      <c r="AG56">
        <v>509.392</v>
      </c>
      <c r="AH56">
        <v>215.77300000000002</v>
      </c>
      <c r="AI56">
        <v>186.13550000000001</v>
      </c>
      <c r="AJ56">
        <v>53.651499999999999</v>
      </c>
      <c r="AK56">
        <v>423.41949999999997</v>
      </c>
      <c r="AL56">
        <v>295.858</v>
      </c>
      <c r="AM56">
        <v>93.126499999999993</v>
      </c>
      <c r="AN56">
        <v>311.887</v>
      </c>
      <c r="AO56">
        <v>87.995000000000005</v>
      </c>
      <c r="AP56">
        <v>-11.885</v>
      </c>
      <c r="AQ56">
        <v>490.22699999999998</v>
      </c>
      <c r="AR56">
        <v>385.42399999999998</v>
      </c>
      <c r="AS56">
        <v>11.815</v>
      </c>
      <c r="AT56">
        <v>133.57499999999999</v>
      </c>
      <c r="AU56">
        <v>198.26300000000001</v>
      </c>
      <c r="AV56">
        <v>12.65</v>
      </c>
      <c r="AW56">
        <v>344.24</v>
      </c>
      <c r="AX56">
        <v>283.02600000000001</v>
      </c>
      <c r="AY56">
        <v>56.625999999999998</v>
      </c>
    </row>
    <row r="57" spans="1:51" x14ac:dyDescent="0.25">
      <c r="A57">
        <v>396.995</v>
      </c>
      <c r="B57">
        <v>208.221</v>
      </c>
      <c r="C57">
        <v>1757.098</v>
      </c>
      <c r="D57">
        <v>347.67200000000003</v>
      </c>
      <c r="E57">
        <v>33.524999999999999</v>
      </c>
      <c r="F57">
        <v>1424.4870000000001</v>
      </c>
      <c r="G57">
        <v>333.11599999999999</v>
      </c>
      <c r="H57">
        <v>386.59</v>
      </c>
      <c r="I57">
        <v>1429.643</v>
      </c>
      <c r="J57">
        <v>368.80099999999999</v>
      </c>
      <c r="K57">
        <v>-94.447999999999993</v>
      </c>
      <c r="L57">
        <v>1080.4590000000001</v>
      </c>
      <c r="M57">
        <v>267.63499999999999</v>
      </c>
      <c r="N57">
        <v>488.94600000000003</v>
      </c>
      <c r="O57">
        <v>1066.0340000000001</v>
      </c>
      <c r="P57">
        <v>512.25300000000004</v>
      </c>
      <c r="Q57">
        <v>-100.24</v>
      </c>
      <c r="R57">
        <v>835.86500000000001</v>
      </c>
      <c r="S57">
        <v>293.43900000000002</v>
      </c>
      <c r="T57">
        <v>529.178</v>
      </c>
      <c r="U57">
        <v>804.19600000000003</v>
      </c>
      <c r="V57">
        <v>355.113</v>
      </c>
      <c r="W57">
        <v>32.344000000000001</v>
      </c>
      <c r="X57">
        <v>901.673</v>
      </c>
      <c r="Y57">
        <v>397.11399999999998</v>
      </c>
      <c r="Z57">
        <v>380.577</v>
      </c>
      <c r="AA57">
        <v>913.07500000000005</v>
      </c>
      <c r="AB57">
        <v>336.54199999999997</v>
      </c>
      <c r="AC57">
        <v>118.624</v>
      </c>
      <c r="AD57">
        <v>466.35199999999998</v>
      </c>
      <c r="AE57">
        <v>573.06600000000003</v>
      </c>
      <c r="AF57">
        <v>359.488</v>
      </c>
      <c r="AG57">
        <v>510</v>
      </c>
      <c r="AH57">
        <v>216.1765</v>
      </c>
      <c r="AI57">
        <v>186.24950000000001</v>
      </c>
      <c r="AJ57">
        <v>54.387500000000003</v>
      </c>
      <c r="AK57">
        <v>462.04149999999998</v>
      </c>
      <c r="AL57">
        <v>296.16849999999999</v>
      </c>
      <c r="AM57">
        <v>87.384999999999991</v>
      </c>
      <c r="AN57">
        <v>311.77199999999999</v>
      </c>
      <c r="AO57">
        <v>88.063999999999993</v>
      </c>
      <c r="AP57">
        <v>-11.981</v>
      </c>
      <c r="AQ57">
        <v>532.72</v>
      </c>
      <c r="AR57">
        <v>386.495</v>
      </c>
      <c r="AS57">
        <v>10.35</v>
      </c>
      <c r="AT57">
        <v>133.93299999999999</v>
      </c>
      <c r="AU57">
        <v>198.745</v>
      </c>
      <c r="AV57">
        <v>13.923999999999999</v>
      </c>
      <c r="AW57">
        <v>384.41</v>
      </c>
      <c r="AX57">
        <v>283.108</v>
      </c>
      <c r="AY57">
        <v>46.466999999999999</v>
      </c>
    </row>
    <row r="58" spans="1:51" x14ac:dyDescent="0.25">
      <c r="A58">
        <v>409.32100000000003</v>
      </c>
      <c r="B58">
        <v>208.852</v>
      </c>
      <c r="C58">
        <v>1755.328</v>
      </c>
      <c r="D58">
        <v>360.63499999999999</v>
      </c>
      <c r="E58">
        <v>34.171999999999997</v>
      </c>
      <c r="F58">
        <v>1423.73</v>
      </c>
      <c r="G58">
        <v>345.18400000000003</v>
      </c>
      <c r="H58">
        <v>387.26</v>
      </c>
      <c r="I58">
        <v>1427.9159999999999</v>
      </c>
      <c r="J58">
        <v>384.89299999999997</v>
      </c>
      <c r="K58">
        <v>-95.116</v>
      </c>
      <c r="L58">
        <v>1080.0899999999999</v>
      </c>
      <c r="M58">
        <v>275.86700000000002</v>
      </c>
      <c r="N58">
        <v>488.19600000000003</v>
      </c>
      <c r="O58">
        <v>1065.577</v>
      </c>
      <c r="P58">
        <v>532.19299999999998</v>
      </c>
      <c r="Q58">
        <v>-100.36499999999999</v>
      </c>
      <c r="R58">
        <v>837.72299999999996</v>
      </c>
      <c r="S58">
        <v>293.44900000000001</v>
      </c>
      <c r="T58">
        <v>529.49300000000005</v>
      </c>
      <c r="U58">
        <v>803.29399999999998</v>
      </c>
      <c r="V58">
        <v>365.71100000000001</v>
      </c>
      <c r="W58">
        <v>32.034999999999997</v>
      </c>
      <c r="X58">
        <v>900.51800000000003</v>
      </c>
      <c r="Y58">
        <v>409.62599999999998</v>
      </c>
      <c r="Z58">
        <v>381.43</v>
      </c>
      <c r="AA58">
        <v>912.01199999999994</v>
      </c>
      <c r="AB58">
        <v>340.07400000000001</v>
      </c>
      <c r="AC58">
        <v>118.23399999999999</v>
      </c>
      <c r="AD58">
        <v>465.56200000000001</v>
      </c>
      <c r="AE58">
        <v>586.68899999999996</v>
      </c>
      <c r="AF58">
        <v>357.49799999999999</v>
      </c>
      <c r="AG58">
        <v>510.43200000000002</v>
      </c>
      <c r="AH58">
        <v>216.61099999999999</v>
      </c>
      <c r="AI58">
        <v>186.55250000000001</v>
      </c>
      <c r="AJ58">
        <v>55.177499999999995</v>
      </c>
      <c r="AK58">
        <v>500.02850000000001</v>
      </c>
      <c r="AL58">
        <v>296.14</v>
      </c>
      <c r="AM58">
        <v>81.9405</v>
      </c>
      <c r="AN58">
        <v>311.66500000000002</v>
      </c>
      <c r="AO58">
        <v>88.054000000000002</v>
      </c>
      <c r="AP58">
        <v>-12.250999999999999</v>
      </c>
      <c r="AQ58">
        <v>574.60400000000004</v>
      </c>
      <c r="AR58">
        <v>387.22199999999998</v>
      </c>
      <c r="AS58">
        <v>9.0679999999999996</v>
      </c>
      <c r="AT58">
        <v>134.577</v>
      </c>
      <c r="AU58">
        <v>199.142</v>
      </c>
      <c r="AV58">
        <v>14.976000000000001</v>
      </c>
      <c r="AW58">
        <v>425.38600000000002</v>
      </c>
      <c r="AX58">
        <v>282.55399999999997</v>
      </c>
      <c r="AY58">
        <v>37.316000000000003</v>
      </c>
    </row>
    <row r="59" spans="1:51" x14ac:dyDescent="0.25">
      <c r="A59">
        <v>421.59399999999999</v>
      </c>
      <c r="B59">
        <v>209.679</v>
      </c>
      <c r="C59">
        <v>1754.203</v>
      </c>
      <c r="D59">
        <v>373.39800000000002</v>
      </c>
      <c r="E59">
        <v>34.808</v>
      </c>
      <c r="F59">
        <v>1422.4639999999999</v>
      </c>
      <c r="G59">
        <v>356.88799999999998</v>
      </c>
      <c r="H59">
        <v>387.88200000000001</v>
      </c>
      <c r="I59">
        <v>1426.528</v>
      </c>
      <c r="J59">
        <v>400.505</v>
      </c>
      <c r="K59">
        <v>-95.756</v>
      </c>
      <c r="L59">
        <v>1079.454</v>
      </c>
      <c r="M59">
        <v>284.44900000000001</v>
      </c>
      <c r="N59">
        <v>487.50900000000001</v>
      </c>
      <c r="O59">
        <v>1065.0050000000001</v>
      </c>
      <c r="P59">
        <v>551.95799999999997</v>
      </c>
      <c r="Q59">
        <v>-100.23399999999999</v>
      </c>
      <c r="R59">
        <v>839.51400000000001</v>
      </c>
      <c r="S59">
        <v>295.33300000000003</v>
      </c>
      <c r="T59">
        <v>529.43600000000004</v>
      </c>
      <c r="U59">
        <v>802.54600000000005</v>
      </c>
      <c r="V59">
        <v>376.19400000000002</v>
      </c>
      <c r="W59">
        <v>31.684000000000001</v>
      </c>
      <c r="X59">
        <v>899.62199999999996</v>
      </c>
      <c r="Y59">
        <v>421.767</v>
      </c>
      <c r="Z59">
        <v>381.791</v>
      </c>
      <c r="AA59">
        <v>910.62900000000002</v>
      </c>
      <c r="AB59">
        <v>344.09699999999998</v>
      </c>
      <c r="AC59">
        <v>117.7</v>
      </c>
      <c r="AD59">
        <v>465.012</v>
      </c>
      <c r="AE59">
        <v>599.50599999999997</v>
      </c>
      <c r="AF59">
        <v>355.608</v>
      </c>
      <c r="AG59">
        <v>509.97699999999998</v>
      </c>
      <c r="AH59">
        <v>217.11250000000001</v>
      </c>
      <c r="AI59">
        <v>186.66149999999999</v>
      </c>
      <c r="AJ59">
        <v>56.222999999999999</v>
      </c>
      <c r="AK59">
        <v>537.78649999999993</v>
      </c>
      <c r="AL59">
        <v>296.02449999999999</v>
      </c>
      <c r="AM59">
        <v>77.94</v>
      </c>
      <c r="AN59">
        <v>311.69</v>
      </c>
      <c r="AO59">
        <v>88.231999999999999</v>
      </c>
      <c r="AP59">
        <v>-12.135</v>
      </c>
      <c r="AQ59">
        <v>615.75300000000004</v>
      </c>
      <c r="AR59">
        <v>387.35500000000002</v>
      </c>
      <c r="AS59">
        <v>9.3010000000000002</v>
      </c>
      <c r="AT59">
        <v>134.80699999999999</v>
      </c>
      <c r="AU59">
        <v>199.33699999999999</v>
      </c>
      <c r="AV59">
        <v>16.158999999999999</v>
      </c>
      <c r="AW59">
        <v>465.11799999999999</v>
      </c>
      <c r="AX59">
        <v>282.55200000000002</v>
      </c>
      <c r="AY59">
        <v>30.114000000000001</v>
      </c>
    </row>
    <row r="60" spans="1:51" x14ac:dyDescent="0.25">
      <c r="A60">
        <v>433.858</v>
      </c>
      <c r="B60">
        <v>210.65299999999999</v>
      </c>
      <c r="C60">
        <v>1753.076</v>
      </c>
      <c r="D60">
        <v>386.31400000000002</v>
      </c>
      <c r="E60">
        <v>35.639000000000003</v>
      </c>
      <c r="F60">
        <v>1421.1780000000001</v>
      </c>
      <c r="G60">
        <v>368.73599999999999</v>
      </c>
      <c r="H60">
        <v>388.74</v>
      </c>
      <c r="I60">
        <v>1424.979</v>
      </c>
      <c r="J60">
        <v>416.411</v>
      </c>
      <c r="K60">
        <v>-96.341999999999999</v>
      </c>
      <c r="L60">
        <v>1078.8130000000001</v>
      </c>
      <c r="M60">
        <v>293.44400000000002</v>
      </c>
      <c r="N60">
        <v>487.05799999999999</v>
      </c>
      <c r="O60">
        <v>1064.3720000000001</v>
      </c>
      <c r="P60">
        <v>571.32000000000005</v>
      </c>
      <c r="Q60">
        <v>-100.004</v>
      </c>
      <c r="R60">
        <v>840.99900000000002</v>
      </c>
      <c r="S60">
        <v>297.33699999999999</v>
      </c>
      <c r="T60">
        <v>529.25199999999995</v>
      </c>
      <c r="U60">
        <v>801.98199999999997</v>
      </c>
      <c r="V60">
        <v>386.88400000000001</v>
      </c>
      <c r="W60">
        <v>31.198</v>
      </c>
      <c r="X60">
        <v>899.01900000000001</v>
      </c>
      <c r="Y60">
        <v>433.697</v>
      </c>
      <c r="Z60">
        <v>381.84100000000001</v>
      </c>
      <c r="AA60">
        <v>908.41200000000003</v>
      </c>
      <c r="AB60">
        <v>348.84899999999999</v>
      </c>
      <c r="AC60">
        <v>117.611</v>
      </c>
      <c r="AD60">
        <v>464.02300000000002</v>
      </c>
      <c r="AE60">
        <v>611.83699999999999</v>
      </c>
      <c r="AF60">
        <v>353.31400000000002</v>
      </c>
      <c r="AG60">
        <v>509.221</v>
      </c>
      <c r="AH60">
        <v>217.79950000000002</v>
      </c>
      <c r="AI60">
        <v>186.32650000000001</v>
      </c>
      <c r="AJ60">
        <v>58.364499999999992</v>
      </c>
      <c r="AK60">
        <v>574.58449999999993</v>
      </c>
      <c r="AL60">
        <v>295.69450000000001</v>
      </c>
      <c r="AM60">
        <v>75.453000000000003</v>
      </c>
      <c r="AN60">
        <v>311.51100000000002</v>
      </c>
      <c r="AO60">
        <v>88.212000000000003</v>
      </c>
      <c r="AP60">
        <v>-12.146000000000001</v>
      </c>
      <c r="AQ60">
        <v>655.84400000000005</v>
      </c>
      <c r="AR60">
        <v>387.29599999999999</v>
      </c>
      <c r="AS60">
        <v>10.112</v>
      </c>
      <c r="AT60">
        <v>135.05799999999999</v>
      </c>
      <c r="AU60">
        <v>199.51499999999999</v>
      </c>
      <c r="AV60">
        <v>17.824999999999999</v>
      </c>
      <c r="AW60">
        <v>504.61599999999999</v>
      </c>
      <c r="AX60">
        <v>282.33699999999999</v>
      </c>
      <c r="AY60">
        <v>23.53</v>
      </c>
    </row>
    <row r="61" spans="1:51" x14ac:dyDescent="0.25">
      <c r="A61">
        <v>446.18299999999999</v>
      </c>
      <c r="B61">
        <v>211.82400000000001</v>
      </c>
      <c r="C61">
        <v>1751.1320000000001</v>
      </c>
      <c r="D61">
        <v>399.2</v>
      </c>
      <c r="E61">
        <v>36.573999999999998</v>
      </c>
      <c r="F61">
        <v>1420.075</v>
      </c>
      <c r="G61">
        <v>381.07100000000003</v>
      </c>
      <c r="H61">
        <v>389.62</v>
      </c>
      <c r="I61">
        <v>1423.518</v>
      </c>
      <c r="J61">
        <v>431.596</v>
      </c>
      <c r="K61">
        <v>-96.465000000000003</v>
      </c>
      <c r="L61">
        <v>1078.17</v>
      </c>
      <c r="M61">
        <v>302.61200000000002</v>
      </c>
      <c r="N61">
        <v>486.404</v>
      </c>
      <c r="O61">
        <v>1063.2940000000001</v>
      </c>
      <c r="P61">
        <v>590.06299999999999</v>
      </c>
      <c r="Q61">
        <v>-99.564999999999998</v>
      </c>
      <c r="R61">
        <v>842.32899999999995</v>
      </c>
      <c r="S61">
        <v>300.291</v>
      </c>
      <c r="T61">
        <v>529.18499999999995</v>
      </c>
      <c r="U61">
        <v>801.52200000000005</v>
      </c>
      <c r="V61">
        <v>397.73099999999999</v>
      </c>
      <c r="W61">
        <v>30.946999999999999</v>
      </c>
      <c r="X61">
        <v>897.96699999999998</v>
      </c>
      <c r="Y61">
        <v>446.20400000000001</v>
      </c>
      <c r="Z61">
        <v>382.62</v>
      </c>
      <c r="AA61">
        <v>907.44799999999998</v>
      </c>
      <c r="AB61">
        <v>354.21199999999999</v>
      </c>
      <c r="AC61">
        <v>117.206</v>
      </c>
      <c r="AD61">
        <v>463.69499999999999</v>
      </c>
      <c r="AE61">
        <v>623.45799999999997</v>
      </c>
      <c r="AF61">
        <v>351.03899999999999</v>
      </c>
      <c r="AG61">
        <v>508.17500000000001</v>
      </c>
      <c r="AH61">
        <v>218.15699999999998</v>
      </c>
      <c r="AI61">
        <v>186.64400000000001</v>
      </c>
      <c r="AJ61">
        <v>58.444000000000003</v>
      </c>
      <c r="AK61">
        <v>610.19299999999998</v>
      </c>
      <c r="AL61">
        <v>295.40699999999998</v>
      </c>
      <c r="AM61">
        <v>73.778999999999996</v>
      </c>
      <c r="AN61">
        <v>311.565</v>
      </c>
      <c r="AO61">
        <v>88.275000000000006</v>
      </c>
      <c r="AP61">
        <v>-11.971</v>
      </c>
      <c r="AQ61">
        <v>694.70799999999997</v>
      </c>
      <c r="AR61">
        <v>386.45400000000001</v>
      </c>
      <c r="AS61">
        <v>11.372999999999999</v>
      </c>
      <c r="AT61">
        <v>135.25899999999999</v>
      </c>
      <c r="AU61">
        <v>199.59100000000001</v>
      </c>
      <c r="AV61">
        <v>20.048999999999999</v>
      </c>
      <c r="AW61">
        <v>542.10299999999995</v>
      </c>
      <c r="AX61">
        <v>282.04599999999999</v>
      </c>
      <c r="AY61">
        <v>18.678000000000001</v>
      </c>
    </row>
    <row r="62" spans="1:51" x14ac:dyDescent="0.25">
      <c r="A62">
        <v>458.25200000000001</v>
      </c>
      <c r="B62">
        <v>212.63399999999999</v>
      </c>
      <c r="C62">
        <v>1750.2449999999999</v>
      </c>
      <c r="D62">
        <v>412.07600000000002</v>
      </c>
      <c r="E62">
        <v>37.366999999999997</v>
      </c>
      <c r="F62">
        <v>1418.6030000000001</v>
      </c>
      <c r="G62">
        <v>393.19799999999998</v>
      </c>
      <c r="H62">
        <v>390.4</v>
      </c>
      <c r="I62">
        <v>1421.86</v>
      </c>
      <c r="J62">
        <v>446.93</v>
      </c>
      <c r="K62">
        <v>-96.206000000000003</v>
      </c>
      <c r="L62">
        <v>1077.326</v>
      </c>
      <c r="M62">
        <v>312.00299999999999</v>
      </c>
      <c r="N62">
        <v>486.25700000000001</v>
      </c>
      <c r="O62">
        <v>1062.789</v>
      </c>
      <c r="P62">
        <v>608.47699999999998</v>
      </c>
      <c r="Q62">
        <v>-98.897999999999996</v>
      </c>
      <c r="R62">
        <v>843.39099999999996</v>
      </c>
      <c r="S62">
        <v>304.11599999999999</v>
      </c>
      <c r="T62">
        <v>529.01900000000001</v>
      </c>
      <c r="U62">
        <v>801.17499999999995</v>
      </c>
      <c r="V62">
        <v>409.42200000000003</v>
      </c>
      <c r="W62">
        <v>31.134</v>
      </c>
      <c r="X62">
        <v>896.58799999999997</v>
      </c>
      <c r="Y62">
        <v>458.09100000000001</v>
      </c>
      <c r="Z62">
        <v>382.762</v>
      </c>
      <c r="AA62">
        <v>905.48699999999997</v>
      </c>
      <c r="AB62">
        <v>359.47199999999998</v>
      </c>
      <c r="AC62">
        <v>116.952</v>
      </c>
      <c r="AD62">
        <v>463.88499999999999</v>
      </c>
      <c r="AE62">
        <v>634.80399999999997</v>
      </c>
      <c r="AF62">
        <v>349.05799999999999</v>
      </c>
      <c r="AG62">
        <v>506.58300000000003</v>
      </c>
      <c r="AH62">
        <v>218.80849999999998</v>
      </c>
      <c r="AI62">
        <v>186.60500000000002</v>
      </c>
      <c r="AJ62">
        <v>59.588999999999999</v>
      </c>
      <c r="AK62">
        <v>644.24199999999996</v>
      </c>
      <c r="AL62">
        <v>294.94099999999997</v>
      </c>
      <c r="AM62">
        <v>73.147000000000006</v>
      </c>
      <c r="AN62">
        <v>311.28699999999998</v>
      </c>
      <c r="AO62">
        <v>88.227999999999994</v>
      </c>
      <c r="AP62">
        <v>-11.823</v>
      </c>
      <c r="AQ62">
        <v>731.59500000000003</v>
      </c>
      <c r="AR62">
        <v>385.67899999999997</v>
      </c>
      <c r="AS62">
        <v>12.968999999999999</v>
      </c>
      <c r="AT62">
        <v>135.62799999999999</v>
      </c>
      <c r="AU62">
        <v>199.506</v>
      </c>
      <c r="AV62">
        <v>22.282</v>
      </c>
      <c r="AW62">
        <v>578.10400000000004</v>
      </c>
      <c r="AX62">
        <v>281.62200000000001</v>
      </c>
      <c r="AY62">
        <v>16.161000000000001</v>
      </c>
    </row>
    <row r="63" spans="1:51" x14ac:dyDescent="0.25">
      <c r="A63">
        <v>470.459</v>
      </c>
      <c r="B63">
        <v>213.779</v>
      </c>
      <c r="C63">
        <v>1748.9349999999999</v>
      </c>
      <c r="D63">
        <v>425.12200000000001</v>
      </c>
      <c r="E63">
        <v>38.555</v>
      </c>
      <c r="F63">
        <v>1417.3869999999999</v>
      </c>
      <c r="G63">
        <v>405.54399999999998</v>
      </c>
      <c r="H63">
        <v>391.47699999999998</v>
      </c>
      <c r="I63">
        <v>1420.5830000000001</v>
      </c>
      <c r="J63">
        <v>462.09699999999998</v>
      </c>
      <c r="K63">
        <v>-95.840999999999994</v>
      </c>
      <c r="L63">
        <v>1075.865</v>
      </c>
      <c r="M63">
        <v>321.51499999999999</v>
      </c>
      <c r="N63">
        <v>486.072</v>
      </c>
      <c r="O63">
        <v>1061.883</v>
      </c>
      <c r="P63">
        <v>626.72500000000002</v>
      </c>
      <c r="Q63">
        <v>-98.447000000000003</v>
      </c>
      <c r="R63">
        <v>844.63599999999997</v>
      </c>
      <c r="S63">
        <v>308.54700000000003</v>
      </c>
      <c r="T63">
        <v>528.94500000000005</v>
      </c>
      <c r="U63">
        <v>800.76499999999999</v>
      </c>
      <c r="V63">
        <v>420.71499999999997</v>
      </c>
      <c r="W63">
        <v>30.734000000000002</v>
      </c>
      <c r="X63">
        <v>895.71799999999996</v>
      </c>
      <c r="Y63">
        <v>470.33600000000001</v>
      </c>
      <c r="Z63">
        <v>382.721</v>
      </c>
      <c r="AA63">
        <v>903.39800000000002</v>
      </c>
      <c r="AB63">
        <v>365.83100000000002</v>
      </c>
      <c r="AC63">
        <v>116.75700000000001</v>
      </c>
      <c r="AD63">
        <v>463.65</v>
      </c>
      <c r="AE63">
        <v>645.28899999999999</v>
      </c>
      <c r="AF63">
        <v>347.36099999999999</v>
      </c>
      <c r="AG63">
        <v>504.82400000000001</v>
      </c>
      <c r="AH63">
        <v>219.7465</v>
      </c>
      <c r="AI63">
        <v>186.423</v>
      </c>
      <c r="AJ63">
        <v>61.172499999999999</v>
      </c>
      <c r="AK63">
        <v>676.08600000000001</v>
      </c>
      <c r="AL63">
        <v>294.54599999999999</v>
      </c>
      <c r="AM63">
        <v>73.146500000000003</v>
      </c>
      <c r="AN63">
        <v>311.16399999999999</v>
      </c>
      <c r="AO63">
        <v>88.146000000000001</v>
      </c>
      <c r="AP63">
        <v>-11.826000000000001</v>
      </c>
      <c r="AQ63">
        <v>765.99800000000005</v>
      </c>
      <c r="AR63">
        <v>384.49900000000002</v>
      </c>
      <c r="AS63">
        <v>16.009</v>
      </c>
      <c r="AT63">
        <v>135.99100000000001</v>
      </c>
      <c r="AU63">
        <v>199.31</v>
      </c>
      <c r="AV63">
        <v>24.416</v>
      </c>
      <c r="AW63">
        <v>612.14700000000005</v>
      </c>
      <c r="AX63">
        <v>280.78800000000001</v>
      </c>
      <c r="AY63">
        <v>14.025</v>
      </c>
    </row>
    <row r="64" spans="1:51" x14ac:dyDescent="0.25">
      <c r="A64">
        <v>482.58199999999999</v>
      </c>
      <c r="B64">
        <v>215.21799999999999</v>
      </c>
      <c r="C64">
        <v>1747.873</v>
      </c>
      <c r="D64">
        <v>438</v>
      </c>
      <c r="E64">
        <v>39.633000000000003</v>
      </c>
      <c r="F64">
        <v>1416.0650000000001</v>
      </c>
      <c r="G64">
        <v>418.21899999999999</v>
      </c>
      <c r="H64">
        <v>392.54</v>
      </c>
      <c r="I64">
        <v>1418.9480000000001</v>
      </c>
      <c r="J64">
        <v>476.99900000000002</v>
      </c>
      <c r="K64">
        <v>-95.358000000000004</v>
      </c>
      <c r="L64">
        <v>1075.3309999999999</v>
      </c>
      <c r="M64">
        <v>331.38499999999999</v>
      </c>
      <c r="N64">
        <v>486.25200000000001</v>
      </c>
      <c r="O64">
        <v>1061.152</v>
      </c>
      <c r="P64">
        <v>644.54600000000005</v>
      </c>
      <c r="Q64">
        <v>-97.683000000000007</v>
      </c>
      <c r="R64">
        <v>845.33799999999997</v>
      </c>
      <c r="S64">
        <v>313.75299999999999</v>
      </c>
      <c r="T64">
        <v>528.86800000000005</v>
      </c>
      <c r="U64">
        <v>800.41</v>
      </c>
      <c r="V64">
        <v>432.255</v>
      </c>
      <c r="W64">
        <v>31.045999999999999</v>
      </c>
      <c r="X64">
        <v>894.62400000000002</v>
      </c>
      <c r="Y64">
        <v>482.96600000000001</v>
      </c>
      <c r="Z64">
        <v>383.101</v>
      </c>
      <c r="AA64">
        <v>902.06899999999996</v>
      </c>
      <c r="AB64">
        <v>372.50700000000001</v>
      </c>
      <c r="AC64">
        <v>116.444</v>
      </c>
      <c r="AD64">
        <v>462.79599999999999</v>
      </c>
      <c r="AE64">
        <v>655.67200000000003</v>
      </c>
      <c r="AF64">
        <v>345.25599999999997</v>
      </c>
      <c r="AG64">
        <v>502.976</v>
      </c>
      <c r="AH64">
        <v>220.70650000000001</v>
      </c>
      <c r="AI64">
        <v>186.16200000000001</v>
      </c>
      <c r="AJ64">
        <v>62.935000000000002</v>
      </c>
      <c r="AK64">
        <v>705.19499999999994</v>
      </c>
      <c r="AL64">
        <v>293.90600000000001</v>
      </c>
      <c r="AM64">
        <v>73.974999999999994</v>
      </c>
      <c r="AN64">
        <v>311.09399999999999</v>
      </c>
      <c r="AO64">
        <v>88.302999999999997</v>
      </c>
      <c r="AP64">
        <v>-12.009</v>
      </c>
      <c r="AQ64">
        <v>797.495</v>
      </c>
      <c r="AR64">
        <v>382.69200000000001</v>
      </c>
      <c r="AS64">
        <v>18.984999999999999</v>
      </c>
      <c r="AT64">
        <v>136.45500000000001</v>
      </c>
      <c r="AU64">
        <v>199.17</v>
      </c>
      <c r="AV64">
        <v>27.417999999999999</v>
      </c>
      <c r="AW64">
        <v>643.62400000000002</v>
      </c>
      <c r="AX64">
        <v>280.37299999999999</v>
      </c>
      <c r="AY64">
        <v>12.413</v>
      </c>
    </row>
    <row r="65" spans="1:51" x14ac:dyDescent="0.25">
      <c r="A65">
        <v>494.86799999999999</v>
      </c>
      <c r="B65">
        <v>216.53899999999999</v>
      </c>
      <c r="C65">
        <v>1746.405</v>
      </c>
      <c r="D65">
        <v>450.73399999999998</v>
      </c>
      <c r="E65">
        <v>40.744999999999997</v>
      </c>
      <c r="F65">
        <v>1414.6769999999999</v>
      </c>
      <c r="G65">
        <v>430.82799999999997</v>
      </c>
      <c r="H65">
        <v>393.67500000000001</v>
      </c>
      <c r="I65">
        <v>1417.183</v>
      </c>
      <c r="J65">
        <v>491.863</v>
      </c>
      <c r="K65">
        <v>-94.478999999999999</v>
      </c>
      <c r="L65">
        <v>1074.403</v>
      </c>
      <c r="M65">
        <v>341.73</v>
      </c>
      <c r="N65">
        <v>486.28199999999998</v>
      </c>
      <c r="O65">
        <v>1060.1980000000001</v>
      </c>
      <c r="P65">
        <v>661.63800000000003</v>
      </c>
      <c r="Q65">
        <v>-96.801000000000002</v>
      </c>
      <c r="R65">
        <v>846.15899999999999</v>
      </c>
      <c r="S65">
        <v>320.435</v>
      </c>
      <c r="T65">
        <v>529.01700000000005</v>
      </c>
      <c r="U65">
        <v>799.91200000000003</v>
      </c>
      <c r="V65">
        <v>444.245</v>
      </c>
      <c r="W65">
        <v>31.260999999999999</v>
      </c>
      <c r="X65">
        <v>893.49900000000002</v>
      </c>
      <c r="Y65">
        <v>496.685</v>
      </c>
      <c r="Z65">
        <v>384.04599999999999</v>
      </c>
      <c r="AA65">
        <v>901.154</v>
      </c>
      <c r="AB65">
        <v>380.23</v>
      </c>
      <c r="AC65">
        <v>116.455</v>
      </c>
      <c r="AD65">
        <v>462.90199999999999</v>
      </c>
      <c r="AE65">
        <v>666.08699999999999</v>
      </c>
      <c r="AF65">
        <v>343.28800000000001</v>
      </c>
      <c r="AG65">
        <v>501.33300000000003</v>
      </c>
      <c r="AH65">
        <v>221.76400000000001</v>
      </c>
      <c r="AI65">
        <v>185.72800000000001</v>
      </c>
      <c r="AJ65">
        <v>64.5745</v>
      </c>
      <c r="AK65">
        <v>730.89300000000003</v>
      </c>
      <c r="AL65">
        <v>292.57749999999999</v>
      </c>
      <c r="AM65">
        <v>74.57050000000001</v>
      </c>
      <c r="AN65">
        <v>311.01100000000002</v>
      </c>
      <c r="AO65">
        <v>88.521000000000001</v>
      </c>
      <c r="AP65">
        <v>-12.064</v>
      </c>
      <c r="AQ65">
        <v>826.32</v>
      </c>
      <c r="AR65">
        <v>380.815</v>
      </c>
      <c r="AS65">
        <v>23.04</v>
      </c>
      <c r="AT65">
        <v>136.887</v>
      </c>
      <c r="AU65">
        <v>198.53100000000001</v>
      </c>
      <c r="AV65">
        <v>30.957999999999998</v>
      </c>
      <c r="AW65">
        <v>671.90499999999997</v>
      </c>
      <c r="AX65">
        <v>279.709</v>
      </c>
      <c r="AY65">
        <v>11.451000000000001</v>
      </c>
    </row>
    <row r="66" spans="1:51" x14ac:dyDescent="0.25">
      <c r="A66">
        <v>507.04500000000002</v>
      </c>
      <c r="B66">
        <v>218.30799999999999</v>
      </c>
      <c r="C66">
        <v>1745.183</v>
      </c>
      <c r="D66">
        <v>463.71</v>
      </c>
      <c r="E66">
        <v>41.933</v>
      </c>
      <c r="F66">
        <v>1413.9010000000001</v>
      </c>
      <c r="G66">
        <v>443.69600000000003</v>
      </c>
      <c r="H66">
        <v>395.08800000000002</v>
      </c>
      <c r="I66">
        <v>1415.9390000000001</v>
      </c>
      <c r="J66">
        <v>506.74799999999999</v>
      </c>
      <c r="K66">
        <v>-93.433999999999997</v>
      </c>
      <c r="L66">
        <v>1073.4380000000001</v>
      </c>
      <c r="M66">
        <v>352.04899999999998</v>
      </c>
      <c r="N66">
        <v>486.53500000000003</v>
      </c>
      <c r="O66">
        <v>1059.0809999999999</v>
      </c>
      <c r="P66">
        <v>678.46199999999999</v>
      </c>
      <c r="Q66">
        <v>-95.808000000000007</v>
      </c>
      <c r="R66">
        <v>846.92600000000004</v>
      </c>
      <c r="S66">
        <v>327.59699999999998</v>
      </c>
      <c r="T66">
        <v>529.08500000000004</v>
      </c>
      <c r="U66">
        <v>799.39</v>
      </c>
      <c r="V66">
        <v>455.85899999999998</v>
      </c>
      <c r="W66">
        <v>31.574999999999999</v>
      </c>
      <c r="X66">
        <v>892.59</v>
      </c>
      <c r="Y66">
        <v>509.68299999999999</v>
      </c>
      <c r="Z66">
        <v>384.66899999999998</v>
      </c>
      <c r="AA66">
        <v>899.76099999999997</v>
      </c>
      <c r="AB66">
        <v>388.64299999999997</v>
      </c>
      <c r="AC66">
        <v>116.646</v>
      </c>
      <c r="AD66">
        <v>462.06799999999998</v>
      </c>
      <c r="AE66">
        <v>676.42</v>
      </c>
      <c r="AF66">
        <v>341.38200000000001</v>
      </c>
      <c r="AG66">
        <v>500.04300000000001</v>
      </c>
      <c r="AH66">
        <v>222.83600000000001</v>
      </c>
      <c r="AI66">
        <v>185.012</v>
      </c>
      <c r="AJ66">
        <v>67.049000000000007</v>
      </c>
      <c r="AK66">
        <v>753.77449999999999</v>
      </c>
      <c r="AL66">
        <v>291.43799999999999</v>
      </c>
      <c r="AM66">
        <v>76.417500000000004</v>
      </c>
      <c r="AN66">
        <v>310.988</v>
      </c>
      <c r="AO66">
        <v>88.608999999999995</v>
      </c>
      <c r="AP66">
        <v>-12.084</v>
      </c>
      <c r="AQ66">
        <v>851.41700000000003</v>
      </c>
      <c r="AR66">
        <v>378.87</v>
      </c>
      <c r="AS66">
        <v>27.434999999999999</v>
      </c>
      <c r="AT66">
        <v>137.40600000000001</v>
      </c>
      <c r="AU66">
        <v>197.47</v>
      </c>
      <c r="AV66">
        <v>34.399000000000001</v>
      </c>
      <c r="AW66">
        <v>696.625</v>
      </c>
      <c r="AX66">
        <v>279.19200000000001</v>
      </c>
      <c r="AY66">
        <v>10.945</v>
      </c>
    </row>
    <row r="67" spans="1:51" x14ac:dyDescent="0.25">
      <c r="A67">
        <v>519.303</v>
      </c>
      <c r="B67">
        <v>219.81700000000001</v>
      </c>
      <c r="C67">
        <v>1744.289</v>
      </c>
      <c r="D67">
        <v>476.37</v>
      </c>
      <c r="E67">
        <v>43.442999999999998</v>
      </c>
      <c r="F67">
        <v>1412.6220000000001</v>
      </c>
      <c r="G67">
        <v>456.50200000000001</v>
      </c>
      <c r="H67">
        <v>396.41399999999999</v>
      </c>
      <c r="I67">
        <v>1414.4480000000001</v>
      </c>
      <c r="J67">
        <v>520.89499999999998</v>
      </c>
      <c r="K67">
        <v>-92.015000000000001</v>
      </c>
      <c r="L67">
        <v>1072.4469999999999</v>
      </c>
      <c r="M67">
        <v>362.983</v>
      </c>
      <c r="N67">
        <v>487.09800000000001</v>
      </c>
      <c r="O67">
        <v>1058.136</v>
      </c>
      <c r="P67">
        <v>694.87800000000004</v>
      </c>
      <c r="Q67">
        <v>-94.635000000000005</v>
      </c>
      <c r="R67">
        <v>847.53700000000003</v>
      </c>
      <c r="S67">
        <v>335.72</v>
      </c>
      <c r="T67">
        <v>529.34900000000005</v>
      </c>
      <c r="U67">
        <v>798.822</v>
      </c>
      <c r="V67">
        <v>467.755</v>
      </c>
      <c r="W67">
        <v>32.155999999999999</v>
      </c>
      <c r="X67">
        <v>891.89400000000001</v>
      </c>
      <c r="Y67">
        <v>522.94600000000003</v>
      </c>
      <c r="Z67">
        <v>385.279</v>
      </c>
      <c r="AA67">
        <v>898.52499999999998</v>
      </c>
      <c r="AB67">
        <v>397.54500000000002</v>
      </c>
      <c r="AC67">
        <v>116.553</v>
      </c>
      <c r="AD67">
        <v>461.8</v>
      </c>
      <c r="AE67">
        <v>686.91099999999994</v>
      </c>
      <c r="AF67">
        <v>339.77</v>
      </c>
      <c r="AG67">
        <v>498.86900000000003</v>
      </c>
      <c r="AH67">
        <v>224.24599999999998</v>
      </c>
      <c r="AI67">
        <v>184.38749999999999</v>
      </c>
      <c r="AJ67">
        <v>69.445999999999998</v>
      </c>
      <c r="AK67">
        <v>773.48400000000004</v>
      </c>
      <c r="AL67">
        <v>290.02</v>
      </c>
      <c r="AM67">
        <v>77.06450000000001</v>
      </c>
      <c r="AN67">
        <v>311.10500000000002</v>
      </c>
      <c r="AO67">
        <v>88.593000000000004</v>
      </c>
      <c r="AP67">
        <v>-11.590999999999999</v>
      </c>
      <c r="AQ67">
        <v>873.375</v>
      </c>
      <c r="AR67">
        <v>375.97699999999998</v>
      </c>
      <c r="AS67">
        <v>30.003</v>
      </c>
      <c r="AT67">
        <v>138.017</v>
      </c>
      <c r="AU67">
        <v>196.70699999999999</v>
      </c>
      <c r="AV67">
        <v>38.277000000000001</v>
      </c>
      <c r="AW67">
        <v>717.37800000000004</v>
      </c>
      <c r="AX67">
        <v>278.04000000000002</v>
      </c>
      <c r="AY67">
        <v>11.03</v>
      </c>
    </row>
    <row r="68" spans="1:51" x14ac:dyDescent="0.25">
      <c r="A68">
        <v>531.26</v>
      </c>
      <c r="B68">
        <v>221.708</v>
      </c>
      <c r="C68">
        <v>1743.559</v>
      </c>
      <c r="D68">
        <v>489.09699999999998</v>
      </c>
      <c r="E68">
        <v>44.762</v>
      </c>
      <c r="F68">
        <v>1411.7380000000001</v>
      </c>
      <c r="G68">
        <v>469.63200000000001</v>
      </c>
      <c r="H68">
        <v>397.90600000000001</v>
      </c>
      <c r="I68">
        <v>1413.1020000000001</v>
      </c>
      <c r="J68">
        <v>535.27300000000002</v>
      </c>
      <c r="K68">
        <v>-90.704999999999998</v>
      </c>
      <c r="L68">
        <v>1071.951</v>
      </c>
      <c r="M68">
        <v>374.21800000000002</v>
      </c>
      <c r="N68">
        <v>487.67200000000003</v>
      </c>
      <c r="O68">
        <v>1057.636</v>
      </c>
      <c r="P68">
        <v>710.65300000000002</v>
      </c>
      <c r="Q68">
        <v>-93.457999999999998</v>
      </c>
      <c r="R68">
        <v>847.98099999999999</v>
      </c>
      <c r="S68">
        <v>344.99700000000001</v>
      </c>
      <c r="T68">
        <v>529.68700000000001</v>
      </c>
      <c r="U68">
        <v>798.26199999999994</v>
      </c>
      <c r="V68">
        <v>479.61700000000002</v>
      </c>
      <c r="W68">
        <v>32.508000000000003</v>
      </c>
      <c r="X68">
        <v>890.77099999999996</v>
      </c>
      <c r="Y68">
        <v>536.61800000000005</v>
      </c>
      <c r="Z68">
        <v>385.42700000000002</v>
      </c>
      <c r="AA68">
        <v>897.76</v>
      </c>
      <c r="AB68">
        <v>407.62900000000002</v>
      </c>
      <c r="AC68">
        <v>116.69</v>
      </c>
      <c r="AD68">
        <v>461.08600000000001</v>
      </c>
      <c r="AE68">
        <v>697.77599999999995</v>
      </c>
      <c r="AF68">
        <v>338.238</v>
      </c>
      <c r="AG68">
        <v>497.20600000000002</v>
      </c>
      <c r="AH68">
        <v>225.97300000000001</v>
      </c>
      <c r="AI68">
        <v>183.5625</v>
      </c>
      <c r="AJ68">
        <v>71.948499999999996</v>
      </c>
      <c r="AK68">
        <v>790.0865</v>
      </c>
      <c r="AL68">
        <v>288.19200000000001</v>
      </c>
      <c r="AM68">
        <v>77.311000000000007</v>
      </c>
      <c r="AN68">
        <v>311.16399999999999</v>
      </c>
      <c r="AO68">
        <v>88.697000000000003</v>
      </c>
      <c r="AP68">
        <v>-11.579000000000001</v>
      </c>
      <c r="AQ68">
        <v>891.69</v>
      </c>
      <c r="AR68">
        <v>372.71499999999997</v>
      </c>
      <c r="AS68">
        <v>31.655999999999999</v>
      </c>
      <c r="AT68">
        <v>138.77500000000001</v>
      </c>
      <c r="AU68">
        <v>195.447</v>
      </c>
      <c r="AV68">
        <v>43.207999999999998</v>
      </c>
      <c r="AW68">
        <v>734.61599999999999</v>
      </c>
      <c r="AX68">
        <v>277.12900000000002</v>
      </c>
      <c r="AY68">
        <v>10.212</v>
      </c>
    </row>
    <row r="69" spans="1:51" x14ac:dyDescent="0.25">
      <c r="A69">
        <v>543.28099999999995</v>
      </c>
      <c r="B69">
        <v>223.547</v>
      </c>
      <c r="C69">
        <v>1742.979</v>
      </c>
      <c r="D69">
        <v>501.96</v>
      </c>
      <c r="E69">
        <v>46.262999999999998</v>
      </c>
      <c r="F69">
        <v>1411.171</v>
      </c>
      <c r="G69">
        <v>482.767</v>
      </c>
      <c r="H69">
        <v>399.42099999999999</v>
      </c>
      <c r="I69">
        <v>1411.9860000000001</v>
      </c>
      <c r="J69">
        <v>549.08399999999995</v>
      </c>
      <c r="K69">
        <v>-89.090999999999994</v>
      </c>
      <c r="L69">
        <v>1071.463</v>
      </c>
      <c r="M69">
        <v>385.76600000000002</v>
      </c>
      <c r="N69">
        <v>488.45800000000003</v>
      </c>
      <c r="O69">
        <v>1056.393</v>
      </c>
      <c r="P69">
        <v>725.88900000000001</v>
      </c>
      <c r="Q69">
        <v>-92.216999999999999</v>
      </c>
      <c r="R69">
        <v>848.54899999999998</v>
      </c>
      <c r="S69">
        <v>354.81900000000002</v>
      </c>
      <c r="T69">
        <v>530.154</v>
      </c>
      <c r="U69">
        <v>797.71400000000006</v>
      </c>
      <c r="V69">
        <v>491.88900000000001</v>
      </c>
      <c r="W69">
        <v>33.131</v>
      </c>
      <c r="X69">
        <v>890.05799999999999</v>
      </c>
      <c r="Y69">
        <v>550.16700000000003</v>
      </c>
      <c r="Z69">
        <v>386.07799999999997</v>
      </c>
      <c r="AA69">
        <v>896.84</v>
      </c>
      <c r="AB69">
        <v>417.91899999999998</v>
      </c>
      <c r="AC69">
        <v>116.551</v>
      </c>
      <c r="AD69">
        <v>460.70100000000002</v>
      </c>
      <c r="AE69">
        <v>709.17100000000005</v>
      </c>
      <c r="AF69">
        <v>337.101</v>
      </c>
      <c r="AG69">
        <v>496.57</v>
      </c>
      <c r="AH69">
        <v>227.6935</v>
      </c>
      <c r="AI69">
        <v>182.666</v>
      </c>
      <c r="AJ69">
        <v>75.323499999999996</v>
      </c>
      <c r="AK69">
        <v>803.32249999999999</v>
      </c>
      <c r="AL69">
        <v>285.91500000000002</v>
      </c>
      <c r="AM69">
        <v>76.836999999999989</v>
      </c>
      <c r="AN69">
        <v>311.27699999999999</v>
      </c>
      <c r="AO69">
        <v>88.805999999999997</v>
      </c>
      <c r="AP69">
        <v>-11.379</v>
      </c>
      <c r="AQ69">
        <v>906.20500000000004</v>
      </c>
      <c r="AR69">
        <v>369.12599999999998</v>
      </c>
      <c r="AS69">
        <v>32.256</v>
      </c>
      <c r="AT69">
        <v>140.26599999999999</v>
      </c>
      <c r="AU69">
        <v>194.64400000000001</v>
      </c>
      <c r="AV69">
        <v>48.548999999999999</v>
      </c>
      <c r="AW69">
        <v>747.77099999999996</v>
      </c>
      <c r="AX69">
        <v>275.82499999999999</v>
      </c>
      <c r="AY69">
        <v>9.3279999999999994</v>
      </c>
    </row>
    <row r="70" spans="1:51" x14ac:dyDescent="0.25">
      <c r="A70">
        <v>555.37800000000004</v>
      </c>
      <c r="B70">
        <v>225.56800000000001</v>
      </c>
      <c r="C70">
        <v>1742.5139999999999</v>
      </c>
      <c r="D70">
        <v>514.798</v>
      </c>
      <c r="E70">
        <v>47.646000000000001</v>
      </c>
      <c r="F70">
        <v>1410.5630000000001</v>
      </c>
      <c r="G70">
        <v>495.87099999999998</v>
      </c>
      <c r="H70">
        <v>400.88</v>
      </c>
      <c r="I70">
        <v>1411.106</v>
      </c>
      <c r="J70">
        <v>562.43200000000002</v>
      </c>
      <c r="K70">
        <v>-87.445999999999998</v>
      </c>
      <c r="L70">
        <v>1071.4639999999999</v>
      </c>
      <c r="M70">
        <v>397.779</v>
      </c>
      <c r="N70">
        <v>489.44099999999997</v>
      </c>
      <c r="O70">
        <v>1056.106</v>
      </c>
      <c r="P70">
        <v>740.553</v>
      </c>
      <c r="Q70">
        <v>-90.78</v>
      </c>
      <c r="R70">
        <v>849.07100000000003</v>
      </c>
      <c r="S70">
        <v>365.70400000000001</v>
      </c>
      <c r="T70">
        <v>530.66</v>
      </c>
      <c r="U70">
        <v>797.15800000000002</v>
      </c>
      <c r="V70">
        <v>504.05700000000002</v>
      </c>
      <c r="W70">
        <v>33.689</v>
      </c>
      <c r="X70">
        <v>889.58399999999995</v>
      </c>
      <c r="Y70">
        <v>563.976</v>
      </c>
      <c r="Z70">
        <v>386.524</v>
      </c>
      <c r="AA70">
        <v>896.43299999999999</v>
      </c>
      <c r="AB70">
        <v>428.97899999999998</v>
      </c>
      <c r="AC70">
        <v>116.637</v>
      </c>
      <c r="AD70">
        <v>460.00400000000002</v>
      </c>
      <c r="AE70">
        <v>720.48800000000006</v>
      </c>
      <c r="AF70">
        <v>335.755</v>
      </c>
      <c r="AG70">
        <v>496.03399999999999</v>
      </c>
      <c r="AH70">
        <v>229.86799999999999</v>
      </c>
      <c r="AI70">
        <v>181.74799999999999</v>
      </c>
      <c r="AJ70">
        <v>78.783999999999992</v>
      </c>
      <c r="AK70">
        <v>813.173</v>
      </c>
      <c r="AL70">
        <v>283.63649999999996</v>
      </c>
      <c r="AM70">
        <v>75.158999999999992</v>
      </c>
      <c r="AN70">
        <v>311.185</v>
      </c>
      <c r="AO70">
        <v>88.906000000000006</v>
      </c>
      <c r="AP70">
        <v>-11.176</v>
      </c>
      <c r="AQ70">
        <v>917.75199999999995</v>
      </c>
      <c r="AR70">
        <v>365.35399999999998</v>
      </c>
      <c r="AS70">
        <v>30.25</v>
      </c>
      <c r="AT70">
        <v>141.91300000000001</v>
      </c>
      <c r="AU70">
        <v>193.625</v>
      </c>
      <c r="AV70">
        <v>54.34</v>
      </c>
      <c r="AW70">
        <v>757.50599999999997</v>
      </c>
      <c r="AX70">
        <v>274.7</v>
      </c>
      <c r="AY70">
        <v>7.8760000000000003</v>
      </c>
    </row>
    <row r="71" spans="1:51" x14ac:dyDescent="0.25">
      <c r="A71">
        <v>567.25199999999995</v>
      </c>
      <c r="B71">
        <v>227.47</v>
      </c>
      <c r="C71">
        <v>1742.3589999999999</v>
      </c>
      <c r="D71">
        <v>527.73699999999997</v>
      </c>
      <c r="E71">
        <v>49.177</v>
      </c>
      <c r="F71">
        <v>1410.604</v>
      </c>
      <c r="G71">
        <v>509.173</v>
      </c>
      <c r="H71">
        <v>402.55</v>
      </c>
      <c r="I71">
        <v>1410.46</v>
      </c>
      <c r="J71">
        <v>575.66200000000003</v>
      </c>
      <c r="K71">
        <v>-85.561000000000007</v>
      </c>
      <c r="L71">
        <v>1071.059</v>
      </c>
      <c r="M71">
        <v>410.33600000000001</v>
      </c>
      <c r="N71">
        <v>490.50099999999998</v>
      </c>
      <c r="O71">
        <v>1055.316</v>
      </c>
      <c r="P71">
        <v>754.59500000000003</v>
      </c>
      <c r="Q71">
        <v>-89.022000000000006</v>
      </c>
      <c r="R71">
        <v>849.45299999999997</v>
      </c>
      <c r="S71">
        <v>377.52800000000002</v>
      </c>
      <c r="T71">
        <v>531.16399999999999</v>
      </c>
      <c r="U71">
        <v>796.36699999999996</v>
      </c>
      <c r="V71">
        <v>516.80499999999995</v>
      </c>
      <c r="W71">
        <v>34.655000000000001</v>
      </c>
      <c r="X71">
        <v>888.57600000000002</v>
      </c>
      <c r="Y71">
        <v>578.31500000000005</v>
      </c>
      <c r="Z71">
        <v>387.375</v>
      </c>
      <c r="AA71">
        <v>896.678</v>
      </c>
      <c r="AB71">
        <v>440.69400000000002</v>
      </c>
      <c r="AC71">
        <v>116.699</v>
      </c>
      <c r="AD71">
        <v>459.69400000000002</v>
      </c>
      <c r="AE71">
        <v>732.64800000000002</v>
      </c>
      <c r="AF71">
        <v>334.54899999999998</v>
      </c>
      <c r="AG71">
        <v>495.09399999999999</v>
      </c>
      <c r="AH71">
        <v>232.51599999999999</v>
      </c>
      <c r="AI71">
        <v>180.72800000000001</v>
      </c>
      <c r="AJ71">
        <v>82.793999999999997</v>
      </c>
      <c r="AK71">
        <v>820.16650000000004</v>
      </c>
      <c r="AL71">
        <v>281.19549999999998</v>
      </c>
      <c r="AM71">
        <v>73.049000000000007</v>
      </c>
      <c r="AN71">
        <v>311.41699999999997</v>
      </c>
      <c r="AO71">
        <v>89.15</v>
      </c>
      <c r="AP71">
        <v>-10.988</v>
      </c>
      <c r="AQ71">
        <v>925.68700000000001</v>
      </c>
      <c r="AR71">
        <v>361.18900000000002</v>
      </c>
      <c r="AS71">
        <v>26.911000000000001</v>
      </c>
      <c r="AT71">
        <v>143.923</v>
      </c>
      <c r="AU71">
        <v>192.36</v>
      </c>
      <c r="AV71">
        <v>60.491</v>
      </c>
      <c r="AW71">
        <v>763.78200000000004</v>
      </c>
      <c r="AX71">
        <v>273.589</v>
      </c>
      <c r="AY71">
        <v>5.952</v>
      </c>
    </row>
    <row r="72" spans="1:51" x14ac:dyDescent="0.25">
      <c r="A72">
        <v>579.17399999999998</v>
      </c>
      <c r="B72">
        <v>229.63</v>
      </c>
      <c r="C72">
        <v>1742.3050000000001</v>
      </c>
      <c r="D72">
        <v>540.63</v>
      </c>
      <c r="E72">
        <v>50.951999999999998</v>
      </c>
      <c r="F72">
        <v>1410.752</v>
      </c>
      <c r="G72">
        <v>522.22299999999996</v>
      </c>
      <c r="H72">
        <v>404.36099999999999</v>
      </c>
      <c r="I72">
        <v>1409.759</v>
      </c>
      <c r="J72">
        <v>588.46900000000005</v>
      </c>
      <c r="K72">
        <v>-83.656000000000006</v>
      </c>
      <c r="L72">
        <v>1071.019</v>
      </c>
      <c r="M72">
        <v>423.19299999999998</v>
      </c>
      <c r="N72">
        <v>491.28</v>
      </c>
      <c r="O72">
        <v>1054.83</v>
      </c>
      <c r="P72">
        <v>768.01</v>
      </c>
      <c r="Q72">
        <v>-87.447000000000003</v>
      </c>
      <c r="R72">
        <v>850.25199999999995</v>
      </c>
      <c r="S72">
        <v>390.30399999999997</v>
      </c>
      <c r="T72">
        <v>531.87</v>
      </c>
      <c r="U72">
        <v>795.91800000000001</v>
      </c>
      <c r="V72">
        <v>529.92499999999995</v>
      </c>
      <c r="W72">
        <v>35.680999999999997</v>
      </c>
      <c r="X72">
        <v>888.38599999999997</v>
      </c>
      <c r="Y72">
        <v>592.65599999999995</v>
      </c>
      <c r="Z72">
        <v>388.435</v>
      </c>
      <c r="AA72">
        <v>896.26800000000003</v>
      </c>
      <c r="AB72">
        <v>453.29700000000003</v>
      </c>
      <c r="AC72">
        <v>116.866</v>
      </c>
      <c r="AD72">
        <v>458.62400000000002</v>
      </c>
      <c r="AE72">
        <v>744.68600000000004</v>
      </c>
      <c r="AF72">
        <v>333.654</v>
      </c>
      <c r="AG72">
        <v>494.56700000000001</v>
      </c>
      <c r="AH72">
        <v>235.44900000000001</v>
      </c>
      <c r="AI72">
        <v>179.631</v>
      </c>
      <c r="AJ72">
        <v>87.097999999999999</v>
      </c>
      <c r="AK72">
        <v>824.149</v>
      </c>
      <c r="AL72">
        <v>278.99699999999996</v>
      </c>
      <c r="AM72">
        <v>69.555499999999995</v>
      </c>
      <c r="AN72">
        <v>311.39499999999998</v>
      </c>
      <c r="AO72">
        <v>89.275999999999996</v>
      </c>
      <c r="AP72">
        <v>-10.401</v>
      </c>
      <c r="AQ72">
        <v>929.79499999999996</v>
      </c>
      <c r="AR72">
        <v>357.46300000000002</v>
      </c>
      <c r="AS72">
        <v>22.878</v>
      </c>
      <c r="AT72">
        <v>146.34</v>
      </c>
      <c r="AU72">
        <v>191.06800000000001</v>
      </c>
      <c r="AV72">
        <v>67.426000000000002</v>
      </c>
      <c r="AW72">
        <v>766.50599999999997</v>
      </c>
      <c r="AX72">
        <v>272.10399999999998</v>
      </c>
      <c r="AY72">
        <v>3.327</v>
      </c>
    </row>
    <row r="73" spans="1:51" x14ac:dyDescent="0.25">
      <c r="A73">
        <v>590.97400000000005</v>
      </c>
      <c r="B73">
        <v>231.67</v>
      </c>
      <c r="C73">
        <v>1742.3040000000001</v>
      </c>
      <c r="D73">
        <v>553.88099999999997</v>
      </c>
      <c r="E73">
        <v>52.741</v>
      </c>
      <c r="F73">
        <v>1410.979</v>
      </c>
      <c r="G73">
        <v>535.34199999999998</v>
      </c>
      <c r="H73">
        <v>406.21</v>
      </c>
      <c r="I73">
        <v>1409.454</v>
      </c>
      <c r="J73">
        <v>601.23299999999995</v>
      </c>
      <c r="K73">
        <v>-81.087000000000003</v>
      </c>
      <c r="L73">
        <v>1070.8610000000001</v>
      </c>
      <c r="M73">
        <v>436.45600000000002</v>
      </c>
      <c r="N73">
        <v>492.76400000000001</v>
      </c>
      <c r="O73">
        <v>1054.2260000000001</v>
      </c>
      <c r="P73">
        <v>780.96</v>
      </c>
      <c r="Q73">
        <v>-85.783000000000001</v>
      </c>
      <c r="R73">
        <v>850.596</v>
      </c>
      <c r="S73">
        <v>403.84899999999999</v>
      </c>
      <c r="T73">
        <v>532.57600000000002</v>
      </c>
      <c r="U73">
        <v>795.21299999999997</v>
      </c>
      <c r="V73">
        <v>543.14300000000003</v>
      </c>
      <c r="W73">
        <v>36.737000000000002</v>
      </c>
      <c r="X73">
        <v>888.21299999999997</v>
      </c>
      <c r="Y73">
        <v>607.33100000000002</v>
      </c>
      <c r="Z73">
        <v>389.14299999999997</v>
      </c>
      <c r="AA73">
        <v>896.48199999999997</v>
      </c>
      <c r="AB73">
        <v>466.71699999999998</v>
      </c>
      <c r="AC73">
        <v>116.834</v>
      </c>
      <c r="AD73">
        <v>457.85</v>
      </c>
      <c r="AE73">
        <v>756.69299999999998</v>
      </c>
      <c r="AF73">
        <v>332.57900000000001</v>
      </c>
      <c r="AG73">
        <v>493.63600000000002</v>
      </c>
      <c r="AH73">
        <v>239.07400000000001</v>
      </c>
      <c r="AI73">
        <v>178.441</v>
      </c>
      <c r="AJ73">
        <v>91.456999999999994</v>
      </c>
      <c r="AK73">
        <v>825.06799999999998</v>
      </c>
      <c r="AL73">
        <v>276.84100000000001</v>
      </c>
      <c r="AM73">
        <v>65.480999999999995</v>
      </c>
      <c r="AN73">
        <v>311.86</v>
      </c>
      <c r="AO73">
        <v>89.581999999999994</v>
      </c>
      <c r="AP73">
        <v>-9.9600000000000009</v>
      </c>
      <c r="AQ73">
        <v>931.01300000000003</v>
      </c>
      <c r="AR73">
        <v>354.19499999999999</v>
      </c>
      <c r="AS73">
        <v>16.986000000000001</v>
      </c>
      <c r="AT73">
        <v>149.36000000000001</v>
      </c>
      <c r="AU73">
        <v>189.78899999999999</v>
      </c>
      <c r="AV73">
        <v>74.813999999999993</v>
      </c>
      <c r="AW73">
        <v>766.51199999999994</v>
      </c>
      <c r="AX73">
        <v>271.22500000000002</v>
      </c>
      <c r="AY73">
        <v>1.0529999999999999</v>
      </c>
    </row>
    <row r="74" spans="1:51" x14ac:dyDescent="0.25">
      <c r="A74">
        <v>602.61400000000003</v>
      </c>
      <c r="B74">
        <v>233.983</v>
      </c>
      <c r="C74">
        <v>1742.5530000000001</v>
      </c>
      <c r="D74">
        <v>566.96</v>
      </c>
      <c r="E74">
        <v>54.892000000000003</v>
      </c>
      <c r="F74">
        <v>1411.34</v>
      </c>
      <c r="G74">
        <v>548.48699999999997</v>
      </c>
      <c r="H74">
        <v>407.983</v>
      </c>
      <c r="I74">
        <v>1409.3879999999999</v>
      </c>
      <c r="J74">
        <v>613.34799999999996</v>
      </c>
      <c r="K74">
        <v>-79.191000000000003</v>
      </c>
      <c r="L74">
        <v>1071.5160000000001</v>
      </c>
      <c r="M74">
        <v>450.28699999999998</v>
      </c>
      <c r="N74">
        <v>493.94499999999999</v>
      </c>
      <c r="O74">
        <v>1053.6010000000001</v>
      </c>
      <c r="P74">
        <v>793.35500000000002</v>
      </c>
      <c r="Q74">
        <v>-84.155000000000001</v>
      </c>
      <c r="R74">
        <v>851.08100000000002</v>
      </c>
      <c r="S74">
        <v>418.14699999999999</v>
      </c>
      <c r="T74">
        <v>533.03300000000002</v>
      </c>
      <c r="U74">
        <v>794.56899999999996</v>
      </c>
      <c r="V74">
        <v>556.80499999999995</v>
      </c>
      <c r="W74">
        <v>37.768000000000001</v>
      </c>
      <c r="X74">
        <v>888.21600000000001</v>
      </c>
      <c r="Y74">
        <v>622.39700000000005</v>
      </c>
      <c r="Z74">
        <v>390.005</v>
      </c>
      <c r="AA74">
        <v>896.73800000000006</v>
      </c>
      <c r="AB74">
        <v>480.61200000000002</v>
      </c>
      <c r="AC74">
        <v>116.837</v>
      </c>
      <c r="AD74">
        <v>456.78</v>
      </c>
      <c r="AE74">
        <v>768.63099999999997</v>
      </c>
      <c r="AF74">
        <v>331.17099999999999</v>
      </c>
      <c r="AG74">
        <v>492.13600000000002</v>
      </c>
      <c r="AH74">
        <v>243.161</v>
      </c>
      <c r="AI74">
        <v>177.459</v>
      </c>
      <c r="AJ74">
        <v>96.614499999999992</v>
      </c>
      <c r="AK74">
        <v>824.25300000000004</v>
      </c>
      <c r="AL74">
        <v>274.89</v>
      </c>
      <c r="AM74">
        <v>60.327500000000001</v>
      </c>
      <c r="AN74">
        <v>312.10399999999998</v>
      </c>
      <c r="AO74">
        <v>89.811000000000007</v>
      </c>
      <c r="AP74">
        <v>-9.6720000000000006</v>
      </c>
      <c r="AQ74">
        <v>929.42600000000004</v>
      </c>
      <c r="AR74">
        <v>351.47500000000002</v>
      </c>
      <c r="AS74">
        <v>10.69</v>
      </c>
      <c r="AT74">
        <v>153.08500000000001</v>
      </c>
      <c r="AU74">
        <v>188.87799999999999</v>
      </c>
      <c r="AV74">
        <v>83.188000000000002</v>
      </c>
      <c r="AW74">
        <v>764.67</v>
      </c>
      <c r="AX74">
        <v>270.065</v>
      </c>
      <c r="AY74">
        <v>-2.6520000000000001</v>
      </c>
    </row>
    <row r="75" spans="1:51" x14ac:dyDescent="0.25">
      <c r="A75">
        <v>614.21100000000001</v>
      </c>
      <c r="B75">
        <v>236.148</v>
      </c>
      <c r="C75">
        <v>1743.193</v>
      </c>
      <c r="D75">
        <v>580.07600000000002</v>
      </c>
      <c r="E75">
        <v>56.978999999999999</v>
      </c>
      <c r="F75">
        <v>1411.9880000000001</v>
      </c>
      <c r="G75">
        <v>561.89499999999998</v>
      </c>
      <c r="H75">
        <v>410.06200000000001</v>
      </c>
      <c r="I75">
        <v>1409.354</v>
      </c>
      <c r="J75">
        <v>625.56100000000004</v>
      </c>
      <c r="K75">
        <v>-76.933000000000007</v>
      </c>
      <c r="L75">
        <v>1071.9179999999999</v>
      </c>
      <c r="M75">
        <v>464.46</v>
      </c>
      <c r="N75">
        <v>495.2</v>
      </c>
      <c r="O75">
        <v>1053.181</v>
      </c>
      <c r="P75">
        <v>805.29300000000001</v>
      </c>
      <c r="Q75">
        <v>-82.584000000000003</v>
      </c>
      <c r="R75">
        <v>851.41399999999999</v>
      </c>
      <c r="S75">
        <v>433.36700000000002</v>
      </c>
      <c r="T75">
        <v>533.66700000000003</v>
      </c>
      <c r="U75">
        <v>793.85500000000002</v>
      </c>
      <c r="V75">
        <v>570.78700000000003</v>
      </c>
      <c r="W75">
        <v>39.340000000000003</v>
      </c>
      <c r="X75">
        <v>888.24699999999996</v>
      </c>
      <c r="Y75">
        <v>637.67100000000005</v>
      </c>
      <c r="Z75">
        <v>390.46499999999997</v>
      </c>
      <c r="AA75">
        <v>896.69399999999996</v>
      </c>
      <c r="AB75">
        <v>495.36200000000002</v>
      </c>
      <c r="AC75">
        <v>116.851</v>
      </c>
      <c r="AD75">
        <v>456.238</v>
      </c>
      <c r="AE75">
        <v>779.79100000000005</v>
      </c>
      <c r="AF75">
        <v>329.99400000000003</v>
      </c>
      <c r="AG75">
        <v>491.24299999999999</v>
      </c>
      <c r="AH75">
        <v>248.00549999999998</v>
      </c>
      <c r="AI75">
        <v>176.285</v>
      </c>
      <c r="AJ75">
        <v>101.82599999999999</v>
      </c>
      <c r="AK75">
        <v>824.87950000000001</v>
      </c>
      <c r="AL75">
        <v>274.37049999999999</v>
      </c>
      <c r="AM75">
        <v>59.632499999999993</v>
      </c>
      <c r="AN75">
        <v>312.18700000000001</v>
      </c>
      <c r="AO75">
        <v>89.894000000000005</v>
      </c>
      <c r="AP75">
        <v>-9.1929999999999996</v>
      </c>
      <c r="AQ75">
        <v>929.08600000000001</v>
      </c>
      <c r="AR75">
        <v>349.62299999999999</v>
      </c>
      <c r="AS75">
        <v>4.1959999999999997</v>
      </c>
      <c r="AT75">
        <v>157.06200000000001</v>
      </c>
      <c r="AU75">
        <v>187.95099999999999</v>
      </c>
      <c r="AV75">
        <v>92.055999999999997</v>
      </c>
      <c r="AW75">
        <v>766.07799999999997</v>
      </c>
      <c r="AX75">
        <v>269.70400000000001</v>
      </c>
      <c r="AY75">
        <v>-0.54300000000000004</v>
      </c>
    </row>
    <row r="76" spans="1:51" x14ac:dyDescent="0.25">
      <c r="A76">
        <v>625.82299999999998</v>
      </c>
      <c r="B76">
        <v>238.31200000000001</v>
      </c>
      <c r="C76">
        <v>1744.184</v>
      </c>
      <c r="D76">
        <v>592.95299999999997</v>
      </c>
      <c r="E76">
        <v>58.918999999999997</v>
      </c>
      <c r="F76">
        <v>1412.6590000000001</v>
      </c>
      <c r="G76">
        <v>575.173</v>
      </c>
      <c r="H76">
        <v>412.20400000000001</v>
      </c>
      <c r="I76">
        <v>1409.729</v>
      </c>
      <c r="J76">
        <v>637.38699999999994</v>
      </c>
      <c r="K76">
        <v>-74.808000000000007</v>
      </c>
      <c r="L76">
        <v>1072.636</v>
      </c>
      <c r="M76">
        <v>478.76400000000001</v>
      </c>
      <c r="N76">
        <v>496.70299999999997</v>
      </c>
      <c r="O76">
        <v>1053.04</v>
      </c>
      <c r="P76">
        <v>816.56899999999996</v>
      </c>
      <c r="Q76">
        <v>-80.947000000000003</v>
      </c>
      <c r="R76">
        <v>851.29499999999996</v>
      </c>
      <c r="S76">
        <v>449.51600000000002</v>
      </c>
      <c r="T76">
        <v>534.26900000000001</v>
      </c>
      <c r="U76">
        <v>792.947</v>
      </c>
      <c r="V76">
        <v>584.91</v>
      </c>
      <c r="W76">
        <v>40.646000000000001</v>
      </c>
      <c r="X76">
        <v>888.83799999999997</v>
      </c>
      <c r="Y76">
        <v>653.14200000000005</v>
      </c>
      <c r="Z76">
        <v>391.38200000000001</v>
      </c>
      <c r="AA76">
        <v>897.61400000000003</v>
      </c>
      <c r="AB76">
        <v>511.52</v>
      </c>
      <c r="AC76">
        <v>117.384</v>
      </c>
      <c r="AD76">
        <v>454.60199999999998</v>
      </c>
      <c r="AE76">
        <v>789.43799999999999</v>
      </c>
      <c r="AF76">
        <v>329.55700000000002</v>
      </c>
      <c r="AG76">
        <v>490.16</v>
      </c>
      <c r="AH76">
        <v>253.93350000000001</v>
      </c>
      <c r="AI76">
        <v>175.34350000000001</v>
      </c>
      <c r="AJ76">
        <v>107.47450000000001</v>
      </c>
      <c r="AK76">
        <v>831.0145</v>
      </c>
      <c r="AL76">
        <v>274.65899999999999</v>
      </c>
      <c r="AM76">
        <v>60.444500000000005</v>
      </c>
      <c r="AN76">
        <v>312.62400000000002</v>
      </c>
      <c r="AO76">
        <v>90.091999999999999</v>
      </c>
      <c r="AP76">
        <v>-8.2970000000000006</v>
      </c>
      <c r="AQ76">
        <v>933.51599999999996</v>
      </c>
      <c r="AR76">
        <v>350.38900000000001</v>
      </c>
      <c r="AS76">
        <v>1.8640000000000001</v>
      </c>
      <c r="AT76">
        <v>162.661</v>
      </c>
      <c r="AU76">
        <v>187.18</v>
      </c>
      <c r="AV76">
        <v>101.82899999999999</v>
      </c>
      <c r="AW76">
        <v>770.17899999999997</v>
      </c>
      <c r="AX76">
        <v>269.488</v>
      </c>
      <c r="AY76">
        <v>3.5489999999999999</v>
      </c>
    </row>
    <row r="77" spans="1:51" x14ac:dyDescent="0.25">
      <c r="A77">
        <v>637.73500000000001</v>
      </c>
      <c r="B77">
        <v>240.43799999999999</v>
      </c>
      <c r="C77">
        <v>1745.5029999999999</v>
      </c>
      <c r="D77">
        <v>605.90599999999995</v>
      </c>
      <c r="E77">
        <v>61.131999999999998</v>
      </c>
      <c r="F77">
        <v>1413.829</v>
      </c>
      <c r="G77">
        <v>588.49</v>
      </c>
      <c r="H77">
        <v>414.36799999999999</v>
      </c>
      <c r="I77">
        <v>1409.922</v>
      </c>
      <c r="J77">
        <v>649.23500000000001</v>
      </c>
      <c r="K77">
        <v>-72.744</v>
      </c>
      <c r="L77">
        <v>1073.5450000000001</v>
      </c>
      <c r="M77">
        <v>493.78199999999998</v>
      </c>
      <c r="N77">
        <v>498.16399999999999</v>
      </c>
      <c r="O77">
        <v>1052.797</v>
      </c>
      <c r="P77">
        <v>827.23900000000003</v>
      </c>
      <c r="Q77">
        <v>-79.349000000000004</v>
      </c>
      <c r="R77">
        <v>851.51099999999997</v>
      </c>
      <c r="S77">
        <v>466.43599999999998</v>
      </c>
      <c r="T77">
        <v>534.93399999999997</v>
      </c>
      <c r="U77">
        <v>792.27800000000002</v>
      </c>
      <c r="V77">
        <v>599.65200000000004</v>
      </c>
      <c r="W77">
        <v>42.220999999999997</v>
      </c>
      <c r="X77">
        <v>888.45100000000002</v>
      </c>
      <c r="Y77">
        <v>668.73699999999997</v>
      </c>
      <c r="Z77">
        <v>392.012</v>
      </c>
      <c r="AA77">
        <v>899.42399999999998</v>
      </c>
      <c r="AB77">
        <v>529.32799999999997</v>
      </c>
      <c r="AC77">
        <v>117.5</v>
      </c>
      <c r="AD77">
        <v>453.178</v>
      </c>
      <c r="AE77">
        <v>799.53099999999995</v>
      </c>
      <c r="AF77">
        <v>329.53500000000003</v>
      </c>
      <c r="AG77">
        <v>489.44900000000001</v>
      </c>
      <c r="AH77">
        <v>261.0145</v>
      </c>
      <c r="AI77">
        <v>174.6035</v>
      </c>
      <c r="AJ77">
        <v>114.18</v>
      </c>
      <c r="AK77">
        <v>839.78950000000009</v>
      </c>
      <c r="AL77">
        <v>274.69599999999997</v>
      </c>
      <c r="AM77">
        <v>59.031500000000001</v>
      </c>
      <c r="AN77">
        <v>313.36399999999998</v>
      </c>
      <c r="AO77">
        <v>90.730999999999995</v>
      </c>
      <c r="AP77">
        <v>-6.7030000000000003</v>
      </c>
      <c r="AQ77">
        <v>939.505</v>
      </c>
      <c r="AR77">
        <v>351.553</v>
      </c>
      <c r="AS77">
        <v>0.55500000000000005</v>
      </c>
      <c r="AT77">
        <v>170.40600000000001</v>
      </c>
      <c r="AU77">
        <v>187.31800000000001</v>
      </c>
      <c r="AV77">
        <v>112.36799999999999</v>
      </c>
      <c r="AW77">
        <v>774.33500000000004</v>
      </c>
      <c r="AX77">
        <v>269.94200000000001</v>
      </c>
      <c r="AY77">
        <v>7.0510000000000002</v>
      </c>
    </row>
    <row r="78" spans="1:51" x14ac:dyDescent="0.25">
      <c r="A78">
        <v>649.09</v>
      </c>
      <c r="B78">
        <v>242.73699999999999</v>
      </c>
      <c r="C78">
        <v>1746.633</v>
      </c>
      <c r="D78">
        <v>619.04399999999998</v>
      </c>
      <c r="E78">
        <v>62.93</v>
      </c>
      <c r="F78">
        <v>1415.4269999999999</v>
      </c>
      <c r="G78">
        <v>602.13499999999999</v>
      </c>
      <c r="H78">
        <v>416.512</v>
      </c>
      <c r="I78">
        <v>1410.5740000000001</v>
      </c>
      <c r="J78">
        <v>660.80200000000002</v>
      </c>
      <c r="K78">
        <v>-70.382000000000005</v>
      </c>
      <c r="L78">
        <v>1074.8320000000001</v>
      </c>
      <c r="M78">
        <v>509.142</v>
      </c>
      <c r="N78">
        <v>499.779</v>
      </c>
      <c r="O78">
        <v>1052.5889999999999</v>
      </c>
      <c r="P78">
        <v>837.00599999999997</v>
      </c>
      <c r="Q78">
        <v>-77.716999999999999</v>
      </c>
      <c r="R78">
        <v>851.01199999999994</v>
      </c>
      <c r="S78">
        <v>484.32600000000002</v>
      </c>
      <c r="T78">
        <v>535.71900000000005</v>
      </c>
      <c r="U78">
        <v>791.68</v>
      </c>
      <c r="V78">
        <v>614.30100000000004</v>
      </c>
      <c r="W78">
        <v>43.518000000000001</v>
      </c>
      <c r="X78">
        <v>889.00699999999995</v>
      </c>
      <c r="Y78">
        <v>683.74300000000005</v>
      </c>
      <c r="Z78">
        <v>392.755</v>
      </c>
      <c r="AA78">
        <v>901.72900000000004</v>
      </c>
      <c r="AB78">
        <v>548.50199999999995</v>
      </c>
      <c r="AC78">
        <v>117.1</v>
      </c>
      <c r="AD78">
        <v>451.58600000000001</v>
      </c>
      <c r="AE78">
        <v>809.51800000000003</v>
      </c>
      <c r="AF78">
        <v>330.39</v>
      </c>
      <c r="AG78">
        <v>490.83</v>
      </c>
      <c r="AH78">
        <v>270.14800000000002</v>
      </c>
      <c r="AI78">
        <v>174.50299999999999</v>
      </c>
      <c r="AJ78">
        <v>121.16749999999999</v>
      </c>
      <c r="AK78">
        <v>845.5920000000001</v>
      </c>
      <c r="AL78">
        <v>275.32100000000003</v>
      </c>
      <c r="AM78">
        <v>58.575499999999998</v>
      </c>
      <c r="AN78">
        <v>314.02999999999997</v>
      </c>
      <c r="AO78">
        <v>91.528000000000006</v>
      </c>
      <c r="AP78">
        <v>-4.2640000000000002</v>
      </c>
      <c r="AQ78">
        <v>943.904</v>
      </c>
      <c r="AR78">
        <v>351.36</v>
      </c>
      <c r="AS78">
        <v>-2.42</v>
      </c>
      <c r="AT78">
        <v>179.53200000000001</v>
      </c>
      <c r="AU78">
        <v>188.39099999999999</v>
      </c>
      <c r="AV78">
        <v>123.801</v>
      </c>
      <c r="AW78">
        <v>777.40300000000002</v>
      </c>
      <c r="AX78">
        <v>270.73700000000002</v>
      </c>
      <c r="AY78">
        <v>9.3650000000000002</v>
      </c>
    </row>
    <row r="79" spans="1:51" x14ac:dyDescent="0.25">
      <c r="A79">
        <v>660.25099999999998</v>
      </c>
      <c r="B79">
        <v>245.04900000000001</v>
      </c>
      <c r="C79">
        <v>1747.9639999999999</v>
      </c>
      <c r="D79">
        <v>632.072</v>
      </c>
      <c r="E79">
        <v>64.962000000000003</v>
      </c>
      <c r="F79">
        <v>1417.125</v>
      </c>
      <c r="G79">
        <v>615.85599999999999</v>
      </c>
      <c r="H79">
        <v>418.53899999999999</v>
      </c>
      <c r="I79">
        <v>1411.5940000000001</v>
      </c>
      <c r="J79">
        <v>672.27200000000005</v>
      </c>
      <c r="K79">
        <v>-67.984999999999999</v>
      </c>
      <c r="L79">
        <v>1076.346</v>
      </c>
      <c r="M79">
        <v>524.96600000000001</v>
      </c>
      <c r="N79">
        <v>501.09300000000002</v>
      </c>
      <c r="O79">
        <v>1052.6089999999999</v>
      </c>
      <c r="P79">
        <v>846.35199999999998</v>
      </c>
      <c r="Q79">
        <v>-76.021000000000001</v>
      </c>
      <c r="R79">
        <v>850.87699999999995</v>
      </c>
      <c r="S79">
        <v>503.06099999999998</v>
      </c>
      <c r="T79">
        <v>536.01599999999996</v>
      </c>
      <c r="U79">
        <v>791.43700000000001</v>
      </c>
      <c r="V79">
        <v>629.55499999999995</v>
      </c>
      <c r="W79">
        <v>45.25</v>
      </c>
      <c r="X79">
        <v>889.47199999999998</v>
      </c>
      <c r="Y79">
        <v>698.39700000000005</v>
      </c>
      <c r="Z79">
        <v>393.58800000000002</v>
      </c>
      <c r="AA79">
        <v>903.79399999999998</v>
      </c>
      <c r="AB79">
        <v>569.70799999999997</v>
      </c>
      <c r="AC79">
        <v>116.913</v>
      </c>
      <c r="AD79">
        <v>449.49200000000002</v>
      </c>
      <c r="AE79">
        <v>819.37400000000002</v>
      </c>
      <c r="AF79">
        <v>331.51400000000001</v>
      </c>
      <c r="AG79">
        <v>491.47300000000001</v>
      </c>
      <c r="AH79">
        <v>280.79349999999999</v>
      </c>
      <c r="AI79">
        <v>174.55600000000001</v>
      </c>
      <c r="AJ79">
        <v>127.95649999999999</v>
      </c>
      <c r="AK79">
        <v>847.7595</v>
      </c>
      <c r="AL79">
        <v>275.31650000000002</v>
      </c>
      <c r="AM79">
        <v>57.782499999999999</v>
      </c>
      <c r="AN79">
        <v>315.10599999999999</v>
      </c>
      <c r="AO79">
        <v>92.632000000000005</v>
      </c>
      <c r="AP79">
        <v>-0.91300000000000003</v>
      </c>
      <c r="AQ79">
        <v>944.072</v>
      </c>
      <c r="AR79">
        <v>351.86200000000002</v>
      </c>
      <c r="AS79">
        <v>-3.98</v>
      </c>
      <c r="AT79">
        <v>190.578</v>
      </c>
      <c r="AU79">
        <v>190.34800000000001</v>
      </c>
      <c r="AV79">
        <v>137.298</v>
      </c>
      <c r="AW79">
        <v>777.46299999999997</v>
      </c>
      <c r="AX79">
        <v>271.52499999999998</v>
      </c>
      <c r="AY79">
        <v>9.5500000000000007</v>
      </c>
    </row>
    <row r="80" spans="1:51" x14ac:dyDescent="0.25">
      <c r="A80">
        <v>671.28700000000003</v>
      </c>
      <c r="B80">
        <v>247.68700000000001</v>
      </c>
      <c r="C80">
        <v>1749.354</v>
      </c>
      <c r="D80">
        <v>644.94799999999998</v>
      </c>
      <c r="E80">
        <v>66.933000000000007</v>
      </c>
      <c r="F80">
        <v>1419.0029999999999</v>
      </c>
      <c r="G80">
        <v>629.54499999999996</v>
      </c>
      <c r="H80">
        <v>420.64299999999997</v>
      </c>
      <c r="I80">
        <v>1412.3920000000001</v>
      </c>
      <c r="J80">
        <v>683.36599999999999</v>
      </c>
      <c r="K80">
        <v>-65.600999999999999</v>
      </c>
      <c r="L80">
        <v>1077.5129999999999</v>
      </c>
      <c r="M80">
        <v>541.15700000000004</v>
      </c>
      <c r="N80">
        <v>502.5</v>
      </c>
      <c r="O80">
        <v>1052.68</v>
      </c>
      <c r="P80">
        <v>855.12699999999995</v>
      </c>
      <c r="Q80">
        <v>-74.491</v>
      </c>
      <c r="R80">
        <v>851.05200000000002</v>
      </c>
      <c r="S80">
        <v>522.41099999999994</v>
      </c>
      <c r="T80">
        <v>537.04399999999998</v>
      </c>
      <c r="U80">
        <v>791.11199999999997</v>
      </c>
      <c r="V80">
        <v>644.90800000000002</v>
      </c>
      <c r="W80">
        <v>47.087000000000003</v>
      </c>
      <c r="X80">
        <v>890.10599999999999</v>
      </c>
      <c r="Y80">
        <v>712.721</v>
      </c>
      <c r="Z80">
        <v>394.98899999999998</v>
      </c>
      <c r="AA80">
        <v>906.27300000000002</v>
      </c>
      <c r="AB80">
        <v>592.70799999999997</v>
      </c>
      <c r="AC80">
        <v>113.61199999999999</v>
      </c>
      <c r="AD80">
        <v>447.91</v>
      </c>
      <c r="AE80">
        <v>829.38900000000001</v>
      </c>
      <c r="AF80">
        <v>332.35</v>
      </c>
      <c r="AG80">
        <v>491.09100000000001</v>
      </c>
      <c r="AH80">
        <v>293.00200000000001</v>
      </c>
      <c r="AI80">
        <v>174.38200000000001</v>
      </c>
      <c r="AJ80">
        <v>135.04150000000001</v>
      </c>
      <c r="AK80">
        <v>846.58349999999996</v>
      </c>
      <c r="AL80">
        <v>275.52099999999996</v>
      </c>
      <c r="AM80">
        <v>57.015000000000001</v>
      </c>
      <c r="AN80">
        <v>316.27999999999997</v>
      </c>
      <c r="AO80">
        <v>94.54</v>
      </c>
      <c r="AP80">
        <v>2.1789999999999998</v>
      </c>
      <c r="AQ80">
        <v>944.06899999999996</v>
      </c>
      <c r="AR80">
        <v>353.60899999999998</v>
      </c>
      <c r="AS80">
        <v>-5.5629999999999997</v>
      </c>
      <c r="AT80">
        <v>204.27699999999999</v>
      </c>
      <c r="AU80">
        <v>193.41300000000001</v>
      </c>
      <c r="AV80">
        <v>147.80799999999999</v>
      </c>
      <c r="AW80">
        <v>777.64700000000005</v>
      </c>
      <c r="AX80">
        <v>272.10599999999999</v>
      </c>
      <c r="AY80">
        <v>9.9640000000000004</v>
      </c>
    </row>
    <row r="81" spans="1:51" x14ac:dyDescent="0.25">
      <c r="A81">
        <v>682.39300000000003</v>
      </c>
      <c r="B81">
        <v>250.065</v>
      </c>
      <c r="C81">
        <v>1750.8630000000001</v>
      </c>
      <c r="D81">
        <v>657.60400000000004</v>
      </c>
      <c r="E81">
        <v>68.804000000000002</v>
      </c>
      <c r="F81">
        <v>1420.82</v>
      </c>
      <c r="G81">
        <v>643.38099999999997</v>
      </c>
      <c r="H81">
        <v>422.36500000000001</v>
      </c>
      <c r="I81">
        <v>1413.491</v>
      </c>
      <c r="J81">
        <v>694.34</v>
      </c>
      <c r="K81">
        <v>-63.481000000000002</v>
      </c>
      <c r="L81">
        <v>1079.5229999999999</v>
      </c>
      <c r="M81">
        <v>557.69100000000003</v>
      </c>
      <c r="N81">
        <v>504.02300000000002</v>
      </c>
      <c r="O81">
        <v>1052.6600000000001</v>
      </c>
      <c r="P81">
        <v>863.72799999999995</v>
      </c>
      <c r="Q81">
        <v>-73.039000000000001</v>
      </c>
      <c r="R81">
        <v>850.44</v>
      </c>
      <c r="S81">
        <v>542.65700000000004</v>
      </c>
      <c r="T81">
        <v>537.80200000000002</v>
      </c>
      <c r="U81">
        <v>790.47799999999995</v>
      </c>
      <c r="V81">
        <v>660.26900000000001</v>
      </c>
      <c r="W81">
        <v>49.183</v>
      </c>
      <c r="X81">
        <v>890.59500000000003</v>
      </c>
      <c r="Y81">
        <v>726.30200000000002</v>
      </c>
      <c r="Z81">
        <v>396.79399999999998</v>
      </c>
      <c r="AA81">
        <v>908.43899999999996</v>
      </c>
      <c r="AB81">
        <v>615.91600000000005</v>
      </c>
      <c r="AC81">
        <v>111.86</v>
      </c>
      <c r="AD81">
        <v>446.60300000000001</v>
      </c>
      <c r="AE81">
        <v>839.02200000000005</v>
      </c>
      <c r="AF81">
        <v>332.98200000000003</v>
      </c>
      <c r="AG81">
        <v>490.87900000000002</v>
      </c>
      <c r="AH81">
        <v>306.62200000000001</v>
      </c>
      <c r="AI81">
        <v>174.26850000000002</v>
      </c>
      <c r="AJ81">
        <v>142.40600000000001</v>
      </c>
      <c r="AK81">
        <v>846.26600000000008</v>
      </c>
      <c r="AL81">
        <v>275.36849999999998</v>
      </c>
      <c r="AM81">
        <v>57.014499999999998</v>
      </c>
      <c r="AN81">
        <v>317.714</v>
      </c>
      <c r="AO81">
        <v>97.122</v>
      </c>
      <c r="AP81">
        <v>6.2859999999999996</v>
      </c>
      <c r="AQ81">
        <v>944.55499999999995</v>
      </c>
      <c r="AR81">
        <v>355.447</v>
      </c>
      <c r="AS81">
        <v>-6.6859999999999999</v>
      </c>
      <c r="AT81">
        <v>220.137</v>
      </c>
      <c r="AU81">
        <v>196.821</v>
      </c>
      <c r="AV81">
        <v>160.84800000000001</v>
      </c>
      <c r="AW81">
        <v>778.78300000000002</v>
      </c>
      <c r="AX81">
        <v>272.35000000000002</v>
      </c>
      <c r="AY81">
        <v>10.907999999999999</v>
      </c>
    </row>
    <row r="82" spans="1:51" x14ac:dyDescent="0.25">
      <c r="A82">
        <v>693.54700000000003</v>
      </c>
      <c r="B82">
        <v>252.52799999999999</v>
      </c>
      <c r="C82">
        <v>1752.193</v>
      </c>
      <c r="D82">
        <v>669.95500000000004</v>
      </c>
      <c r="E82">
        <v>70.474000000000004</v>
      </c>
      <c r="F82">
        <v>1422.653</v>
      </c>
      <c r="G82">
        <v>657.29200000000003</v>
      </c>
      <c r="H82">
        <v>424.05099999999999</v>
      </c>
      <c r="I82">
        <v>1414.567</v>
      </c>
      <c r="J82">
        <v>705.072</v>
      </c>
      <c r="K82">
        <v>-61.27</v>
      </c>
      <c r="L82">
        <v>1081.0239999999999</v>
      </c>
      <c r="M82">
        <v>574.67499999999995</v>
      </c>
      <c r="N82">
        <v>505.70400000000001</v>
      </c>
      <c r="O82">
        <v>1052.711</v>
      </c>
      <c r="P82">
        <v>871.70699999999999</v>
      </c>
      <c r="Q82">
        <v>-71.614999999999995</v>
      </c>
      <c r="R82">
        <v>850.524</v>
      </c>
      <c r="S82">
        <v>563.63800000000003</v>
      </c>
      <c r="T82">
        <v>538.88</v>
      </c>
      <c r="U82">
        <v>790.28700000000003</v>
      </c>
      <c r="V82">
        <v>675.73</v>
      </c>
      <c r="W82">
        <v>51.177</v>
      </c>
      <c r="X82">
        <v>890.66800000000001</v>
      </c>
      <c r="Y82">
        <v>739.43200000000002</v>
      </c>
      <c r="Z82">
        <v>398.76299999999998</v>
      </c>
      <c r="AA82">
        <v>910.45</v>
      </c>
      <c r="AB82">
        <v>640.25599999999997</v>
      </c>
      <c r="AC82">
        <v>109.44</v>
      </c>
      <c r="AD82">
        <v>445.286</v>
      </c>
      <c r="AE82">
        <v>848.80200000000002</v>
      </c>
      <c r="AF82">
        <v>333.68700000000001</v>
      </c>
      <c r="AG82">
        <v>490.62799999999999</v>
      </c>
      <c r="AH82">
        <v>321.07849999999996</v>
      </c>
      <c r="AI82">
        <v>173.809</v>
      </c>
      <c r="AJ82">
        <v>150.63849999999999</v>
      </c>
      <c r="AK82">
        <v>848.99399999999991</v>
      </c>
      <c r="AL82">
        <v>274.97899999999998</v>
      </c>
      <c r="AM82">
        <v>56.56</v>
      </c>
      <c r="AN82">
        <v>319.45699999999999</v>
      </c>
      <c r="AO82">
        <v>100.458</v>
      </c>
      <c r="AP82">
        <v>10.81</v>
      </c>
      <c r="AQ82">
        <v>944.78200000000004</v>
      </c>
      <c r="AR82">
        <v>355.59300000000002</v>
      </c>
      <c r="AS82">
        <v>-6.89</v>
      </c>
      <c r="AT82">
        <v>236.851</v>
      </c>
      <c r="AU82">
        <v>199.26599999999999</v>
      </c>
      <c r="AV82">
        <v>175.012</v>
      </c>
      <c r="AW82">
        <v>779.34</v>
      </c>
      <c r="AX82">
        <v>272.08499999999998</v>
      </c>
      <c r="AY82">
        <v>11.378</v>
      </c>
    </row>
    <row r="83" spans="1:51" x14ac:dyDescent="0.25">
      <c r="A83">
        <v>704.71699999999998</v>
      </c>
      <c r="B83">
        <v>254.96100000000001</v>
      </c>
      <c r="C83">
        <v>1753.7270000000001</v>
      </c>
      <c r="D83">
        <v>682.28200000000004</v>
      </c>
      <c r="E83">
        <v>71.897000000000006</v>
      </c>
      <c r="F83">
        <v>1424.4</v>
      </c>
      <c r="G83">
        <v>670.82799999999997</v>
      </c>
      <c r="H83">
        <v>425.65</v>
      </c>
      <c r="I83">
        <v>1415.5319999999999</v>
      </c>
      <c r="J83">
        <v>715.71900000000005</v>
      </c>
      <c r="K83">
        <v>-59.366999999999997</v>
      </c>
      <c r="L83">
        <v>1082.4970000000001</v>
      </c>
      <c r="M83">
        <v>592.01099999999997</v>
      </c>
      <c r="N83">
        <v>507.44499999999999</v>
      </c>
      <c r="O83">
        <v>1052.579</v>
      </c>
      <c r="P83">
        <v>879.86900000000003</v>
      </c>
      <c r="Q83">
        <v>-70.343000000000004</v>
      </c>
      <c r="R83">
        <v>850.27</v>
      </c>
      <c r="S83">
        <v>585.28</v>
      </c>
      <c r="T83">
        <v>539.80799999999999</v>
      </c>
      <c r="U83">
        <v>790.15099999999995</v>
      </c>
      <c r="V83">
        <v>690.92399999999998</v>
      </c>
      <c r="W83">
        <v>53.029000000000003</v>
      </c>
      <c r="X83">
        <v>891.61699999999996</v>
      </c>
      <c r="Y83">
        <v>752.44100000000003</v>
      </c>
      <c r="Z83">
        <v>400.83499999999998</v>
      </c>
      <c r="AA83">
        <v>912.19399999999996</v>
      </c>
      <c r="AB83">
        <v>665.00199999999995</v>
      </c>
      <c r="AC83">
        <v>107.099</v>
      </c>
      <c r="AD83">
        <v>443.55099999999999</v>
      </c>
      <c r="AE83">
        <v>857.84500000000003</v>
      </c>
      <c r="AF83">
        <v>334.57</v>
      </c>
      <c r="AG83">
        <v>490.72399999999999</v>
      </c>
      <c r="AH83">
        <v>336.358</v>
      </c>
      <c r="AI83">
        <v>173.69749999999999</v>
      </c>
      <c r="AJ83">
        <v>159.58550000000002</v>
      </c>
      <c r="AK83">
        <v>851.10649999999998</v>
      </c>
      <c r="AL83">
        <v>274.82050000000004</v>
      </c>
      <c r="AM83">
        <v>55.778000000000006</v>
      </c>
      <c r="AN83">
        <v>321.97000000000003</v>
      </c>
      <c r="AO83">
        <v>103.54600000000001</v>
      </c>
      <c r="AP83">
        <v>17.649999999999999</v>
      </c>
      <c r="AQ83">
        <v>944.85699999999997</v>
      </c>
      <c r="AR83">
        <v>355.77600000000001</v>
      </c>
      <c r="AS83">
        <v>-7.0460000000000003</v>
      </c>
      <c r="AT83">
        <v>253.94399999999999</v>
      </c>
      <c r="AU83">
        <v>200.02600000000001</v>
      </c>
      <c r="AV83">
        <v>189.63200000000001</v>
      </c>
      <c r="AW83">
        <v>779.30399999999997</v>
      </c>
      <c r="AX83">
        <v>272.005</v>
      </c>
      <c r="AY83">
        <v>11.590999999999999</v>
      </c>
    </row>
    <row r="84" spans="1:51" x14ac:dyDescent="0.25">
      <c r="A84">
        <v>715.85</v>
      </c>
      <c r="B84">
        <v>257.38099999999997</v>
      </c>
      <c r="C84">
        <v>1755.2529999999999</v>
      </c>
      <c r="D84">
        <v>694.21699999999998</v>
      </c>
      <c r="E84">
        <v>73.343000000000004</v>
      </c>
      <c r="F84">
        <v>1425.9880000000001</v>
      </c>
      <c r="G84">
        <v>684.45299999999997</v>
      </c>
      <c r="H84">
        <v>427.113</v>
      </c>
      <c r="I84">
        <v>1416.6990000000001</v>
      </c>
      <c r="J84">
        <v>726.12800000000004</v>
      </c>
      <c r="K84">
        <v>-57.441000000000003</v>
      </c>
      <c r="L84">
        <v>1084.01</v>
      </c>
      <c r="M84">
        <v>609.53200000000004</v>
      </c>
      <c r="N84">
        <v>509.447</v>
      </c>
      <c r="O84">
        <v>1052.7270000000001</v>
      </c>
      <c r="P84">
        <v>887.53499999999997</v>
      </c>
      <c r="Q84">
        <v>-69.054000000000002</v>
      </c>
      <c r="R84">
        <v>849.99199999999996</v>
      </c>
      <c r="S84">
        <v>607.56500000000005</v>
      </c>
      <c r="T84">
        <v>540.82299999999998</v>
      </c>
      <c r="U84">
        <v>789.94600000000003</v>
      </c>
      <c r="V84">
        <v>705.77</v>
      </c>
      <c r="W84">
        <v>55.277000000000001</v>
      </c>
      <c r="X84">
        <v>892.15200000000004</v>
      </c>
      <c r="Y84">
        <v>765.17899999999997</v>
      </c>
      <c r="Z84">
        <v>402.99599999999998</v>
      </c>
      <c r="AA84">
        <v>913.83600000000001</v>
      </c>
      <c r="AB84">
        <v>690.06299999999999</v>
      </c>
      <c r="AC84">
        <v>105.137</v>
      </c>
      <c r="AD84">
        <v>442.90300000000002</v>
      </c>
      <c r="AE84">
        <v>866.02</v>
      </c>
      <c r="AF84">
        <v>334.89299999999997</v>
      </c>
      <c r="AG84">
        <v>490.69299999999998</v>
      </c>
      <c r="AH84">
        <v>352.84050000000002</v>
      </c>
      <c r="AI84">
        <v>172.78649999999999</v>
      </c>
      <c r="AJ84">
        <v>168.52100000000002</v>
      </c>
      <c r="AK84">
        <v>852.19849999999997</v>
      </c>
      <c r="AL84">
        <v>274.61649999999997</v>
      </c>
      <c r="AM84">
        <v>56.269500000000008</v>
      </c>
      <c r="AN84">
        <v>327.959</v>
      </c>
      <c r="AO84">
        <v>104.39100000000001</v>
      </c>
      <c r="AP84">
        <v>29.042999999999999</v>
      </c>
      <c r="AQ84">
        <v>944.93299999999999</v>
      </c>
      <c r="AR84">
        <v>356</v>
      </c>
      <c r="AS84">
        <v>-7.2050000000000001</v>
      </c>
      <c r="AT84">
        <v>272.86099999999999</v>
      </c>
      <c r="AU84">
        <v>200.94800000000001</v>
      </c>
      <c r="AV84">
        <v>203.94800000000001</v>
      </c>
      <c r="AW84">
        <v>779.66300000000001</v>
      </c>
      <c r="AX84">
        <v>272.51299999999998</v>
      </c>
      <c r="AY84">
        <v>11.413</v>
      </c>
    </row>
    <row r="85" spans="1:51" x14ac:dyDescent="0.25">
      <c r="A85">
        <v>726.95</v>
      </c>
      <c r="B85">
        <v>259.69200000000001</v>
      </c>
      <c r="C85">
        <v>1756.836</v>
      </c>
      <c r="D85">
        <v>706.11300000000006</v>
      </c>
      <c r="E85">
        <v>74.724999999999994</v>
      </c>
      <c r="F85">
        <v>1427.4290000000001</v>
      </c>
      <c r="G85">
        <v>698.09500000000003</v>
      </c>
      <c r="H85">
        <v>428.30399999999997</v>
      </c>
      <c r="I85">
        <v>1417.817</v>
      </c>
      <c r="J85">
        <v>736.11800000000005</v>
      </c>
      <c r="K85">
        <v>-55.747999999999998</v>
      </c>
      <c r="L85">
        <v>1085.4110000000001</v>
      </c>
      <c r="M85">
        <v>627.55499999999995</v>
      </c>
      <c r="N85">
        <v>511.029</v>
      </c>
      <c r="O85">
        <v>1052.712</v>
      </c>
      <c r="P85">
        <v>894.98699999999997</v>
      </c>
      <c r="Q85">
        <v>-67.938999999999993</v>
      </c>
      <c r="R85">
        <v>849.61699999999996</v>
      </c>
      <c r="S85">
        <v>630.80399999999997</v>
      </c>
      <c r="T85">
        <v>541.95399999999995</v>
      </c>
      <c r="U85">
        <v>789.55499999999995</v>
      </c>
      <c r="V85">
        <v>720.34400000000005</v>
      </c>
      <c r="W85">
        <v>57.415999999999997</v>
      </c>
      <c r="X85">
        <v>892.32500000000005</v>
      </c>
      <c r="Y85">
        <v>777.8</v>
      </c>
      <c r="Z85">
        <v>405.23599999999999</v>
      </c>
      <c r="AA85">
        <v>915.26599999999996</v>
      </c>
      <c r="AB85">
        <v>715.15300000000002</v>
      </c>
      <c r="AC85">
        <v>104.476</v>
      </c>
      <c r="AD85">
        <v>442.27300000000002</v>
      </c>
      <c r="AE85">
        <v>873.19299999999998</v>
      </c>
      <c r="AF85">
        <v>335.69099999999997</v>
      </c>
      <c r="AG85">
        <v>490.28300000000002</v>
      </c>
      <c r="AH85">
        <v>372.15899999999999</v>
      </c>
      <c r="AI85">
        <v>174.881</v>
      </c>
      <c r="AJ85">
        <v>178.84</v>
      </c>
      <c r="AK85">
        <v>852.31050000000005</v>
      </c>
      <c r="AL85">
        <v>274.33150000000001</v>
      </c>
      <c r="AM85">
        <v>55.862499999999997</v>
      </c>
      <c r="AN85">
        <v>338.55900000000003</v>
      </c>
      <c r="AO85">
        <v>104.23099999999999</v>
      </c>
      <c r="AP85">
        <v>42.030999999999999</v>
      </c>
      <c r="AQ85">
        <v>944.96100000000001</v>
      </c>
      <c r="AR85">
        <v>355.88600000000002</v>
      </c>
      <c r="AS85">
        <v>-7.2039999999999997</v>
      </c>
      <c r="AT85">
        <v>294.28899999999999</v>
      </c>
      <c r="AU85">
        <v>201.7</v>
      </c>
      <c r="AV85">
        <v>218.16800000000001</v>
      </c>
      <c r="AW85">
        <v>779.75400000000002</v>
      </c>
      <c r="AX85">
        <v>272.45600000000002</v>
      </c>
      <c r="AY85">
        <v>11.628</v>
      </c>
    </row>
    <row r="86" spans="1:51" x14ac:dyDescent="0.25">
      <c r="A86">
        <v>738.19200000000001</v>
      </c>
      <c r="B86">
        <v>261.85899999999998</v>
      </c>
      <c r="C86">
        <v>1758.1780000000001</v>
      </c>
      <c r="D86">
        <v>718.11300000000006</v>
      </c>
      <c r="E86">
        <v>75.873000000000005</v>
      </c>
      <c r="F86">
        <v>1428.893</v>
      </c>
      <c r="G86">
        <v>711.84699999999998</v>
      </c>
      <c r="H86">
        <v>429.6</v>
      </c>
      <c r="I86">
        <v>1418.9169999999999</v>
      </c>
      <c r="J86">
        <v>746.05200000000002</v>
      </c>
      <c r="K86">
        <v>-54.241999999999997</v>
      </c>
      <c r="L86">
        <v>1086.4770000000001</v>
      </c>
      <c r="M86">
        <v>645.82500000000005</v>
      </c>
      <c r="N86">
        <v>512.44200000000001</v>
      </c>
      <c r="O86">
        <v>1052.5170000000001</v>
      </c>
      <c r="P86">
        <v>902.41399999999999</v>
      </c>
      <c r="Q86">
        <v>-66.742999999999995</v>
      </c>
      <c r="R86">
        <v>849.08799999999997</v>
      </c>
      <c r="S86">
        <v>654.48</v>
      </c>
      <c r="T86">
        <v>543.01900000000001</v>
      </c>
      <c r="U86">
        <v>789.59299999999996</v>
      </c>
      <c r="V86">
        <v>734.43200000000002</v>
      </c>
      <c r="W86">
        <v>59.375999999999998</v>
      </c>
      <c r="X86">
        <v>892.26700000000005</v>
      </c>
      <c r="Y86">
        <v>789.98400000000004</v>
      </c>
      <c r="Z86">
        <v>406.99099999999999</v>
      </c>
      <c r="AA86">
        <v>916.21299999999997</v>
      </c>
      <c r="AB86">
        <v>740.64400000000001</v>
      </c>
      <c r="AC86">
        <v>103.732</v>
      </c>
      <c r="AD86">
        <v>442.05900000000003</v>
      </c>
      <c r="AE86">
        <v>879.35799999999995</v>
      </c>
      <c r="AF86">
        <v>336.77800000000002</v>
      </c>
      <c r="AG86">
        <v>490.089</v>
      </c>
      <c r="AH86">
        <v>393.08699999999999</v>
      </c>
      <c r="AI86">
        <v>175.71100000000001</v>
      </c>
      <c r="AJ86">
        <v>187.43599999999998</v>
      </c>
      <c r="AK86">
        <v>852.13400000000001</v>
      </c>
      <c r="AL86">
        <v>273.99900000000002</v>
      </c>
      <c r="AM86">
        <v>55.6295</v>
      </c>
      <c r="AN86">
        <v>351.68200000000002</v>
      </c>
      <c r="AO86">
        <v>103.586</v>
      </c>
      <c r="AP86">
        <v>54.177</v>
      </c>
      <c r="AQ86">
        <v>944.76400000000001</v>
      </c>
      <c r="AR86">
        <v>356.048</v>
      </c>
      <c r="AS86">
        <v>-7.3250000000000002</v>
      </c>
      <c r="AT86">
        <v>318.91199999999998</v>
      </c>
      <c r="AU86">
        <v>204.31899999999999</v>
      </c>
      <c r="AV86">
        <v>231.95599999999999</v>
      </c>
      <c r="AW86">
        <v>779.76</v>
      </c>
      <c r="AX86">
        <v>272.20499999999998</v>
      </c>
      <c r="AY86">
        <v>11.552</v>
      </c>
    </row>
    <row r="87" spans="1:51" x14ac:dyDescent="0.25">
      <c r="A87">
        <v>749.27300000000002</v>
      </c>
      <c r="B87">
        <v>264.00799999999998</v>
      </c>
      <c r="C87">
        <v>1759.6610000000001</v>
      </c>
      <c r="D87">
        <v>729.81399999999996</v>
      </c>
      <c r="E87">
        <v>76.88</v>
      </c>
      <c r="F87">
        <v>1429.9159999999999</v>
      </c>
      <c r="G87">
        <v>725.25900000000001</v>
      </c>
      <c r="H87">
        <v>430.71100000000001</v>
      </c>
      <c r="I87">
        <v>1420.15</v>
      </c>
      <c r="J87">
        <v>755.59400000000005</v>
      </c>
      <c r="K87">
        <v>-52.610999999999997</v>
      </c>
      <c r="L87">
        <v>1087.393</v>
      </c>
      <c r="M87">
        <v>664.423</v>
      </c>
      <c r="N87">
        <v>514.39499999999998</v>
      </c>
      <c r="O87">
        <v>1052.316</v>
      </c>
      <c r="P87">
        <v>909.09699999999998</v>
      </c>
      <c r="Q87">
        <v>-66.004000000000005</v>
      </c>
      <c r="R87">
        <v>848.596</v>
      </c>
      <c r="S87">
        <v>678.74</v>
      </c>
      <c r="T87">
        <v>544.05100000000004</v>
      </c>
      <c r="U87">
        <v>789.83399999999995</v>
      </c>
      <c r="V87">
        <v>748.33500000000004</v>
      </c>
      <c r="W87">
        <v>61.3</v>
      </c>
      <c r="X87">
        <v>892.66700000000003</v>
      </c>
      <c r="Y87">
        <v>802.00300000000004</v>
      </c>
      <c r="Z87">
        <v>408.68900000000002</v>
      </c>
      <c r="AA87">
        <v>916.73199999999997</v>
      </c>
      <c r="AB87">
        <v>766.56200000000001</v>
      </c>
      <c r="AC87">
        <v>103.449</v>
      </c>
      <c r="AD87">
        <v>442.22699999999998</v>
      </c>
      <c r="AE87">
        <v>885.03399999999999</v>
      </c>
      <c r="AF87">
        <v>337.62299999999999</v>
      </c>
      <c r="AG87">
        <v>489.32400000000001</v>
      </c>
      <c r="AH87">
        <v>415.16300000000001</v>
      </c>
      <c r="AI87">
        <v>176.44800000000001</v>
      </c>
      <c r="AJ87">
        <v>195.25299999999999</v>
      </c>
      <c r="AK87">
        <v>851.65949999999998</v>
      </c>
      <c r="AL87">
        <v>273.98149999999998</v>
      </c>
      <c r="AM87">
        <v>55.603499999999997</v>
      </c>
      <c r="AN87">
        <v>366.89499999999998</v>
      </c>
      <c r="AO87">
        <v>102.851</v>
      </c>
      <c r="AP87">
        <v>66.010999999999996</v>
      </c>
      <c r="AQ87">
        <v>944.8</v>
      </c>
      <c r="AR87">
        <v>356.10599999999999</v>
      </c>
      <c r="AS87">
        <v>-7.4210000000000003</v>
      </c>
      <c r="AT87">
        <v>344.45400000000001</v>
      </c>
      <c r="AU87">
        <v>205.601</v>
      </c>
      <c r="AV87">
        <v>242.852</v>
      </c>
      <c r="AW87">
        <v>779.85799999999995</v>
      </c>
      <c r="AX87">
        <v>272.06299999999999</v>
      </c>
      <c r="AY87">
        <v>11.489000000000001</v>
      </c>
    </row>
    <row r="88" spans="1:51" x14ac:dyDescent="0.25">
      <c r="A88">
        <v>760.53399999999999</v>
      </c>
      <c r="B88">
        <v>265.959</v>
      </c>
      <c r="C88">
        <v>1761.0550000000001</v>
      </c>
      <c r="D88">
        <v>741.41600000000005</v>
      </c>
      <c r="E88">
        <v>77.944000000000003</v>
      </c>
      <c r="F88">
        <v>1430.8219999999999</v>
      </c>
      <c r="G88">
        <v>738.63699999999994</v>
      </c>
      <c r="H88">
        <v>431.77</v>
      </c>
      <c r="I88">
        <v>1421.3989999999999</v>
      </c>
      <c r="J88">
        <v>765.12300000000005</v>
      </c>
      <c r="K88">
        <v>-51.292999999999999</v>
      </c>
      <c r="L88">
        <v>1088.2449999999999</v>
      </c>
      <c r="M88">
        <v>683.13300000000004</v>
      </c>
      <c r="N88">
        <v>516.26599999999996</v>
      </c>
      <c r="O88">
        <v>1052.4190000000001</v>
      </c>
      <c r="P88">
        <v>915.76199999999994</v>
      </c>
      <c r="Q88">
        <v>-64.742999999999995</v>
      </c>
      <c r="R88">
        <v>847.33399999999995</v>
      </c>
      <c r="S88">
        <v>703.31100000000004</v>
      </c>
      <c r="T88">
        <v>544.96299999999997</v>
      </c>
      <c r="U88">
        <v>789.86699999999996</v>
      </c>
      <c r="V88">
        <v>761.11800000000005</v>
      </c>
      <c r="W88">
        <v>62.375999999999998</v>
      </c>
      <c r="X88">
        <v>893.47799999999995</v>
      </c>
      <c r="Y88">
        <v>814.08199999999999</v>
      </c>
      <c r="Z88">
        <v>410.22399999999999</v>
      </c>
      <c r="AA88">
        <v>917.77499999999998</v>
      </c>
      <c r="AB88">
        <v>793.51499999999999</v>
      </c>
      <c r="AC88">
        <v>102.227</v>
      </c>
      <c r="AD88">
        <v>443.49700000000001</v>
      </c>
      <c r="AE88">
        <v>890.56100000000004</v>
      </c>
      <c r="AF88">
        <v>338.70600000000002</v>
      </c>
      <c r="AG88">
        <v>488.065</v>
      </c>
      <c r="AH88">
        <v>438.66700000000003</v>
      </c>
      <c r="AI88">
        <v>177.4145</v>
      </c>
      <c r="AJ88">
        <v>202.001</v>
      </c>
      <c r="AK88">
        <v>851.44399999999996</v>
      </c>
      <c r="AL88">
        <v>273.9205</v>
      </c>
      <c r="AM88">
        <v>55.344999999999999</v>
      </c>
      <c r="AN88">
        <v>384.24299999999999</v>
      </c>
      <c r="AO88">
        <v>101.925</v>
      </c>
      <c r="AP88">
        <v>76.933999999999997</v>
      </c>
      <c r="AQ88">
        <v>944.68700000000001</v>
      </c>
      <c r="AR88">
        <v>356.30500000000001</v>
      </c>
      <c r="AS88">
        <v>-7.4880000000000004</v>
      </c>
      <c r="AT88">
        <v>371.01299999999998</v>
      </c>
      <c r="AU88">
        <v>208.24299999999999</v>
      </c>
      <c r="AV88">
        <v>251.81700000000001</v>
      </c>
      <c r="AW88">
        <v>779.779</v>
      </c>
      <c r="AX88">
        <v>272.25700000000001</v>
      </c>
      <c r="AY88">
        <v>11.87</v>
      </c>
    </row>
    <row r="89" spans="1:51" x14ac:dyDescent="0.25">
      <c r="A89">
        <v>771.83500000000004</v>
      </c>
      <c r="B89">
        <v>267.81900000000002</v>
      </c>
      <c r="C89">
        <v>1762.1980000000001</v>
      </c>
      <c r="D89">
        <v>752.82500000000005</v>
      </c>
      <c r="E89">
        <v>78.932000000000002</v>
      </c>
      <c r="F89">
        <v>1431.808</v>
      </c>
      <c r="G89">
        <v>752.36699999999996</v>
      </c>
      <c r="H89">
        <v>432.84500000000003</v>
      </c>
      <c r="I89">
        <v>1422.6420000000001</v>
      </c>
      <c r="J89">
        <v>774.58299999999997</v>
      </c>
      <c r="K89">
        <v>-49.883000000000003</v>
      </c>
      <c r="L89">
        <v>1088.9659999999999</v>
      </c>
      <c r="M89">
        <v>701.99699999999996</v>
      </c>
      <c r="N89">
        <v>517.99900000000002</v>
      </c>
      <c r="O89">
        <v>1052.6569999999999</v>
      </c>
      <c r="P89">
        <v>922.13400000000001</v>
      </c>
      <c r="Q89">
        <v>-63.548000000000002</v>
      </c>
      <c r="R89">
        <v>846.29499999999996</v>
      </c>
      <c r="S89">
        <v>728.97699999999998</v>
      </c>
      <c r="T89">
        <v>545.21900000000005</v>
      </c>
      <c r="U89">
        <v>790.21699999999998</v>
      </c>
      <c r="V89">
        <v>773.91</v>
      </c>
      <c r="W89">
        <v>63.344999999999999</v>
      </c>
      <c r="X89">
        <v>894.62400000000002</v>
      </c>
      <c r="Y89">
        <v>825.61199999999997</v>
      </c>
      <c r="Z89">
        <v>411.63400000000001</v>
      </c>
      <c r="AA89">
        <v>918.43899999999996</v>
      </c>
      <c r="AB89">
        <v>819.99699999999996</v>
      </c>
      <c r="AC89">
        <v>101.376</v>
      </c>
      <c r="AD89">
        <v>444.76900000000001</v>
      </c>
      <c r="AE89">
        <v>895.101</v>
      </c>
      <c r="AF89">
        <v>340.05099999999999</v>
      </c>
      <c r="AG89">
        <v>488.27199999999999</v>
      </c>
      <c r="AH89">
        <v>462.97050000000002</v>
      </c>
      <c r="AI89">
        <v>178.72550000000001</v>
      </c>
      <c r="AJ89">
        <v>208.57249999999999</v>
      </c>
      <c r="AK89">
        <v>851.93499999999995</v>
      </c>
      <c r="AL89">
        <v>273.94100000000003</v>
      </c>
      <c r="AM89">
        <v>55.386499999999998</v>
      </c>
      <c r="AN89">
        <v>405.42099999999999</v>
      </c>
      <c r="AO89">
        <v>100.669</v>
      </c>
      <c r="AP89">
        <v>86.492999999999995</v>
      </c>
      <c r="AQ89">
        <v>944.66600000000005</v>
      </c>
      <c r="AR89">
        <v>356.49099999999999</v>
      </c>
      <c r="AS89">
        <v>-7.6529999999999996</v>
      </c>
      <c r="AT89">
        <v>396.42399999999998</v>
      </c>
      <c r="AU89">
        <v>211.2</v>
      </c>
      <c r="AV89">
        <v>258.77699999999999</v>
      </c>
      <c r="AW89">
        <v>779.75900000000001</v>
      </c>
      <c r="AX89">
        <v>272.15600000000001</v>
      </c>
      <c r="AY89">
        <v>11.755000000000001</v>
      </c>
    </row>
    <row r="90" spans="1:51" x14ac:dyDescent="0.25">
      <c r="A90">
        <v>783.21299999999997</v>
      </c>
      <c r="B90">
        <v>269.43799999999999</v>
      </c>
      <c r="C90">
        <v>1763.5170000000001</v>
      </c>
      <c r="D90">
        <v>764.28399999999999</v>
      </c>
      <c r="E90">
        <v>79.83</v>
      </c>
      <c r="F90">
        <v>1432.5360000000001</v>
      </c>
      <c r="G90">
        <v>765.77700000000004</v>
      </c>
      <c r="H90">
        <v>433.98099999999999</v>
      </c>
      <c r="I90">
        <v>1424.0219999999999</v>
      </c>
      <c r="J90">
        <v>783.52099999999996</v>
      </c>
      <c r="K90">
        <v>-48.389000000000003</v>
      </c>
      <c r="L90">
        <v>1089.3579999999999</v>
      </c>
      <c r="M90">
        <v>721.19600000000003</v>
      </c>
      <c r="N90">
        <v>520.07600000000002</v>
      </c>
      <c r="O90">
        <v>1052.8699999999999</v>
      </c>
      <c r="P90">
        <v>928.18200000000002</v>
      </c>
      <c r="Q90">
        <v>-62.548000000000002</v>
      </c>
      <c r="R90">
        <v>844.94100000000003</v>
      </c>
      <c r="S90">
        <v>754.85799999999995</v>
      </c>
      <c r="T90">
        <v>545.99699999999996</v>
      </c>
      <c r="U90">
        <v>791.16399999999999</v>
      </c>
      <c r="V90">
        <v>788.36500000000001</v>
      </c>
      <c r="W90">
        <v>65.242999999999995</v>
      </c>
      <c r="X90">
        <v>895.34299999999996</v>
      </c>
      <c r="Y90">
        <v>837.25</v>
      </c>
      <c r="Z90">
        <v>412.80900000000003</v>
      </c>
      <c r="AA90">
        <v>918.85</v>
      </c>
      <c r="AB90">
        <v>846.92700000000002</v>
      </c>
      <c r="AC90">
        <v>100.336</v>
      </c>
      <c r="AD90">
        <v>447.30900000000003</v>
      </c>
      <c r="AE90">
        <v>899.04300000000001</v>
      </c>
      <c r="AF90">
        <v>340.79</v>
      </c>
      <c r="AG90">
        <v>487.197</v>
      </c>
      <c r="AH90">
        <v>488.15800000000002</v>
      </c>
      <c r="AI90">
        <v>179.81099999999998</v>
      </c>
      <c r="AJ90">
        <v>213.72550000000001</v>
      </c>
      <c r="AK90">
        <v>852.29650000000004</v>
      </c>
      <c r="AL90">
        <v>273.93049999999999</v>
      </c>
      <c r="AM90">
        <v>55.419000000000004</v>
      </c>
      <c r="AN90">
        <v>431.56799999999998</v>
      </c>
      <c r="AO90">
        <v>98.808999999999997</v>
      </c>
      <c r="AP90">
        <v>94.251000000000005</v>
      </c>
      <c r="AQ90">
        <v>944.52800000000002</v>
      </c>
      <c r="AR90">
        <v>356.59899999999999</v>
      </c>
      <c r="AS90">
        <v>-7.6790000000000003</v>
      </c>
      <c r="AT90">
        <v>420.94499999999999</v>
      </c>
      <c r="AU90">
        <v>214.87</v>
      </c>
      <c r="AV90">
        <v>263.07400000000001</v>
      </c>
      <c r="AW90">
        <v>779.44899999999996</v>
      </c>
      <c r="AX90">
        <v>271.95800000000003</v>
      </c>
      <c r="AY90">
        <v>11.939</v>
      </c>
    </row>
    <row r="91" spans="1:51" x14ac:dyDescent="0.25">
      <c r="A91">
        <v>794.60199999999998</v>
      </c>
      <c r="B91">
        <v>270.84300000000002</v>
      </c>
      <c r="C91">
        <v>1764.7</v>
      </c>
      <c r="D91">
        <v>775.67700000000002</v>
      </c>
      <c r="E91">
        <v>80.751999999999995</v>
      </c>
      <c r="F91">
        <v>1433.3219999999999</v>
      </c>
      <c r="G91">
        <v>779.23500000000001</v>
      </c>
      <c r="H91">
        <v>434.81</v>
      </c>
      <c r="I91">
        <v>1425.171</v>
      </c>
      <c r="J91">
        <v>792.45500000000004</v>
      </c>
      <c r="K91">
        <v>-47.015000000000001</v>
      </c>
      <c r="L91">
        <v>1090.1849999999999</v>
      </c>
      <c r="M91">
        <v>740.553</v>
      </c>
      <c r="N91">
        <v>521.80200000000002</v>
      </c>
      <c r="O91">
        <v>1053.2470000000001</v>
      </c>
      <c r="P91">
        <v>933.91399999999999</v>
      </c>
      <c r="Q91">
        <v>-61.872999999999998</v>
      </c>
      <c r="R91">
        <v>843.82799999999997</v>
      </c>
      <c r="S91">
        <v>780.68200000000002</v>
      </c>
      <c r="T91">
        <v>546.29200000000003</v>
      </c>
      <c r="U91">
        <v>792.322</v>
      </c>
      <c r="V91">
        <v>801.35900000000004</v>
      </c>
      <c r="W91">
        <v>66.498000000000005</v>
      </c>
      <c r="X91">
        <v>896.57600000000002</v>
      </c>
      <c r="Y91">
        <v>849.02599999999995</v>
      </c>
      <c r="Z91">
        <v>414.291</v>
      </c>
      <c r="AA91">
        <v>919.52599999999995</v>
      </c>
      <c r="AB91">
        <v>872.83199999999999</v>
      </c>
      <c r="AC91">
        <v>98.95</v>
      </c>
      <c r="AD91">
        <v>450.31299999999999</v>
      </c>
      <c r="AE91">
        <v>902.75599999999997</v>
      </c>
      <c r="AF91">
        <v>341.84899999999999</v>
      </c>
      <c r="AG91">
        <v>487.07299999999998</v>
      </c>
      <c r="AH91">
        <v>514.15</v>
      </c>
      <c r="AI91">
        <v>180.92099999999999</v>
      </c>
      <c r="AJ91">
        <v>217.77100000000002</v>
      </c>
      <c r="AK91">
        <v>852.57799999999997</v>
      </c>
      <c r="AL91">
        <v>273.971</v>
      </c>
      <c r="AM91">
        <v>55.498000000000005</v>
      </c>
      <c r="AN91">
        <v>460.32499999999999</v>
      </c>
      <c r="AO91">
        <v>96.697000000000003</v>
      </c>
      <c r="AP91">
        <v>99.93</v>
      </c>
      <c r="AQ91">
        <v>944.56899999999996</v>
      </c>
      <c r="AR91">
        <v>356.69400000000002</v>
      </c>
      <c r="AS91">
        <v>-7.8170000000000002</v>
      </c>
      <c r="AT91">
        <v>445.584</v>
      </c>
      <c r="AU91">
        <v>216.845</v>
      </c>
      <c r="AV91">
        <v>265.47800000000001</v>
      </c>
      <c r="AW91">
        <v>779.63</v>
      </c>
      <c r="AX91">
        <v>272.35399999999998</v>
      </c>
      <c r="AY91">
        <v>11.906000000000001</v>
      </c>
    </row>
    <row r="92" spans="1:51" x14ac:dyDescent="0.25">
      <c r="A92">
        <v>806.07600000000002</v>
      </c>
      <c r="B92">
        <v>272.04899999999998</v>
      </c>
      <c r="C92">
        <v>1766.0360000000001</v>
      </c>
      <c r="D92">
        <v>786.86400000000003</v>
      </c>
      <c r="E92">
        <v>81.418999999999997</v>
      </c>
      <c r="F92">
        <v>1434.204</v>
      </c>
      <c r="G92">
        <v>792.55399999999997</v>
      </c>
      <c r="H92">
        <v>435.62400000000002</v>
      </c>
      <c r="I92">
        <v>1426.806</v>
      </c>
      <c r="J92">
        <v>801.07899999999995</v>
      </c>
      <c r="K92">
        <v>-45.375999999999998</v>
      </c>
      <c r="L92">
        <v>1090.598</v>
      </c>
      <c r="M92">
        <v>759.96</v>
      </c>
      <c r="N92">
        <v>523.43200000000002</v>
      </c>
      <c r="O92">
        <v>1054.001</v>
      </c>
      <c r="P92">
        <v>939.327</v>
      </c>
      <c r="Q92">
        <v>-61.241999999999997</v>
      </c>
      <c r="R92">
        <v>842.95299999999997</v>
      </c>
      <c r="S92">
        <v>806.82399999999996</v>
      </c>
      <c r="T92">
        <v>546.755</v>
      </c>
      <c r="U92">
        <v>793.78599999999994</v>
      </c>
      <c r="V92">
        <v>814.74599999999998</v>
      </c>
      <c r="W92">
        <v>67.835999999999999</v>
      </c>
      <c r="X92">
        <v>898.28800000000001</v>
      </c>
      <c r="Y92">
        <v>860.80799999999999</v>
      </c>
      <c r="Z92">
        <v>415.80099999999999</v>
      </c>
      <c r="AA92">
        <v>919.98699999999997</v>
      </c>
      <c r="AB92">
        <v>898.9</v>
      </c>
      <c r="AC92">
        <v>98.28</v>
      </c>
      <c r="AD92">
        <v>453.798</v>
      </c>
      <c r="AE92">
        <v>905.81399999999996</v>
      </c>
      <c r="AF92">
        <v>342.81</v>
      </c>
      <c r="AG92">
        <v>486.59199999999998</v>
      </c>
      <c r="AH92">
        <v>540.79349999999999</v>
      </c>
      <c r="AI92">
        <v>181.6345</v>
      </c>
      <c r="AJ92">
        <v>220.67750000000001</v>
      </c>
      <c r="AK92">
        <v>852.64850000000001</v>
      </c>
      <c r="AL92">
        <v>274.09350000000001</v>
      </c>
      <c r="AM92">
        <v>55.512</v>
      </c>
      <c r="AN92">
        <v>490.85500000000002</v>
      </c>
      <c r="AO92">
        <v>95.381</v>
      </c>
      <c r="AP92">
        <v>103.33199999999999</v>
      </c>
      <c r="AQ92">
        <v>944.52800000000002</v>
      </c>
      <c r="AR92">
        <v>356.69799999999998</v>
      </c>
      <c r="AS92">
        <v>-7.8479999999999999</v>
      </c>
      <c r="AT92">
        <v>470.73200000000003</v>
      </c>
      <c r="AU92">
        <v>217.381</v>
      </c>
      <c r="AV92">
        <v>266.98399999999998</v>
      </c>
      <c r="AW92">
        <v>779.44399999999996</v>
      </c>
      <c r="AX92">
        <v>272.39999999999998</v>
      </c>
      <c r="AY92">
        <v>12.207000000000001</v>
      </c>
    </row>
    <row r="93" spans="1:51" x14ac:dyDescent="0.25">
      <c r="A93">
        <v>817.71299999999997</v>
      </c>
      <c r="B93">
        <v>272.988</v>
      </c>
      <c r="C93">
        <v>1767.0219999999999</v>
      </c>
      <c r="D93">
        <v>797.97299999999996</v>
      </c>
      <c r="E93">
        <v>82.269000000000005</v>
      </c>
      <c r="F93">
        <v>1435.2470000000001</v>
      </c>
      <c r="G93">
        <v>806.05700000000002</v>
      </c>
      <c r="H93">
        <v>436.64800000000002</v>
      </c>
      <c r="I93">
        <v>1428.4110000000001</v>
      </c>
      <c r="J93">
        <v>809.47900000000004</v>
      </c>
      <c r="K93">
        <v>-43.761000000000003</v>
      </c>
      <c r="L93">
        <v>1091.3340000000001</v>
      </c>
      <c r="M93">
        <v>779.53800000000001</v>
      </c>
      <c r="N93">
        <v>525.18100000000004</v>
      </c>
      <c r="O93">
        <v>1054.4010000000001</v>
      </c>
      <c r="P93">
        <v>944.55799999999999</v>
      </c>
      <c r="Q93">
        <v>-60.569000000000003</v>
      </c>
      <c r="R93">
        <v>841.74300000000005</v>
      </c>
      <c r="S93">
        <v>833.45100000000002</v>
      </c>
      <c r="T93">
        <v>546.81299999999999</v>
      </c>
      <c r="U93">
        <v>795.40700000000004</v>
      </c>
      <c r="V93">
        <v>828.37900000000002</v>
      </c>
      <c r="W93">
        <v>69.427999999999997</v>
      </c>
      <c r="X93">
        <v>900.29700000000003</v>
      </c>
      <c r="Y93">
        <v>872.36</v>
      </c>
      <c r="Z93">
        <v>416.73200000000003</v>
      </c>
      <c r="AA93">
        <v>920.67</v>
      </c>
      <c r="AB93">
        <v>924.42600000000004</v>
      </c>
      <c r="AC93">
        <v>97.575999999999993</v>
      </c>
      <c r="AD93">
        <v>457.68599999999998</v>
      </c>
      <c r="AE93">
        <v>909.79100000000005</v>
      </c>
      <c r="AF93">
        <v>343.541</v>
      </c>
      <c r="AG93">
        <v>486.56700000000001</v>
      </c>
      <c r="AH93">
        <v>568.11300000000006</v>
      </c>
      <c r="AI93">
        <v>181.99850000000001</v>
      </c>
      <c r="AJ93">
        <v>222.07550000000001</v>
      </c>
      <c r="AK93">
        <v>852.41149999999993</v>
      </c>
      <c r="AL93">
        <v>274.21899999999999</v>
      </c>
      <c r="AM93">
        <v>55.525500000000001</v>
      </c>
      <c r="AN93">
        <v>523.00800000000004</v>
      </c>
      <c r="AO93">
        <v>94.227000000000004</v>
      </c>
      <c r="AP93">
        <v>103.863</v>
      </c>
      <c r="AQ93">
        <v>944.48900000000003</v>
      </c>
      <c r="AR93">
        <v>356.80500000000001</v>
      </c>
      <c r="AS93">
        <v>-7.9029999999999996</v>
      </c>
      <c r="AT93">
        <v>496.33600000000001</v>
      </c>
      <c r="AU93">
        <v>216.68299999999999</v>
      </c>
      <c r="AV93">
        <v>266.68599999999998</v>
      </c>
      <c r="AW93">
        <v>779.55799999999999</v>
      </c>
      <c r="AX93">
        <v>272.38900000000001</v>
      </c>
      <c r="AY93">
        <v>12.223000000000001</v>
      </c>
    </row>
    <row r="94" spans="1:51" x14ac:dyDescent="0.25">
      <c r="A94">
        <v>829.35500000000002</v>
      </c>
      <c r="B94">
        <v>273.85500000000002</v>
      </c>
      <c r="C94">
        <v>1767.9110000000001</v>
      </c>
      <c r="D94">
        <v>809.072</v>
      </c>
      <c r="E94">
        <v>83.05</v>
      </c>
      <c r="F94">
        <v>1435.683</v>
      </c>
      <c r="G94">
        <v>819.36800000000005</v>
      </c>
      <c r="H94">
        <v>437.18200000000002</v>
      </c>
      <c r="I94">
        <v>1429.491</v>
      </c>
      <c r="J94">
        <v>817.59500000000003</v>
      </c>
      <c r="K94">
        <v>-41.994999999999997</v>
      </c>
      <c r="L94">
        <v>1091.8019999999999</v>
      </c>
      <c r="M94">
        <v>799.23299999999995</v>
      </c>
      <c r="N94">
        <v>526.78800000000001</v>
      </c>
      <c r="O94">
        <v>1055.104</v>
      </c>
      <c r="P94">
        <v>949.375</v>
      </c>
      <c r="Q94">
        <v>-59.825000000000003</v>
      </c>
      <c r="R94">
        <v>840.44399999999996</v>
      </c>
      <c r="S94">
        <v>859.72500000000002</v>
      </c>
      <c r="T94">
        <v>546.78800000000001</v>
      </c>
      <c r="U94">
        <v>797.05399999999997</v>
      </c>
      <c r="V94">
        <v>842.76599999999996</v>
      </c>
      <c r="W94">
        <v>71.472999999999999</v>
      </c>
      <c r="X94">
        <v>902.76900000000001</v>
      </c>
      <c r="Y94">
        <v>884.22699999999998</v>
      </c>
      <c r="Z94">
        <v>418.21600000000001</v>
      </c>
      <c r="AA94">
        <v>921.04300000000001</v>
      </c>
      <c r="AB94">
        <v>949.98099999999999</v>
      </c>
      <c r="AC94">
        <v>96.989000000000004</v>
      </c>
      <c r="AD94">
        <v>462.17700000000002</v>
      </c>
      <c r="AE94">
        <v>912.36400000000003</v>
      </c>
      <c r="AF94">
        <v>344.42200000000003</v>
      </c>
      <c r="AG94">
        <v>486.14400000000001</v>
      </c>
      <c r="AH94">
        <v>596.20550000000003</v>
      </c>
      <c r="AI94">
        <v>182.15600000000001</v>
      </c>
      <c r="AJ94">
        <v>222.38499999999999</v>
      </c>
      <c r="AK94">
        <v>852.61799999999994</v>
      </c>
      <c r="AL94">
        <v>274.291</v>
      </c>
      <c r="AM94">
        <v>56.031999999999996</v>
      </c>
      <c r="AN94">
        <v>556.19200000000001</v>
      </c>
      <c r="AO94">
        <v>93.36</v>
      </c>
      <c r="AP94">
        <v>104.54900000000001</v>
      </c>
      <c r="AQ94">
        <v>944.57899999999995</v>
      </c>
      <c r="AR94">
        <v>356.81599999999997</v>
      </c>
      <c r="AS94">
        <v>-7.9880000000000004</v>
      </c>
      <c r="AT94">
        <v>522.39499999999998</v>
      </c>
      <c r="AU94">
        <v>215.54</v>
      </c>
      <c r="AV94">
        <v>264.49599999999998</v>
      </c>
      <c r="AW94">
        <v>779.53200000000004</v>
      </c>
      <c r="AX94">
        <v>272.596</v>
      </c>
      <c r="AY94">
        <v>12.688000000000001</v>
      </c>
    </row>
    <row r="95" spans="1:51" x14ac:dyDescent="0.25">
      <c r="A95">
        <v>841.02099999999996</v>
      </c>
      <c r="B95">
        <v>274.73399999999998</v>
      </c>
      <c r="C95">
        <v>1768.5920000000001</v>
      </c>
      <c r="D95">
        <v>820.05499999999995</v>
      </c>
      <c r="E95">
        <v>84.066000000000003</v>
      </c>
      <c r="F95">
        <v>1436.3240000000001</v>
      </c>
      <c r="G95">
        <v>832.70500000000004</v>
      </c>
      <c r="H95">
        <v>437.911</v>
      </c>
      <c r="I95">
        <v>1430.9190000000001</v>
      </c>
      <c r="J95">
        <v>825.90700000000004</v>
      </c>
      <c r="K95">
        <v>-40.585000000000001</v>
      </c>
      <c r="L95">
        <v>1092.3969999999999</v>
      </c>
      <c r="M95">
        <v>818.654</v>
      </c>
      <c r="N95">
        <v>528.54600000000005</v>
      </c>
      <c r="O95">
        <v>1055.954</v>
      </c>
      <c r="P95">
        <v>954.06</v>
      </c>
      <c r="Q95">
        <v>-59.244999999999997</v>
      </c>
      <c r="R95">
        <v>839.51099999999997</v>
      </c>
      <c r="S95">
        <v>886.64400000000001</v>
      </c>
      <c r="T95">
        <v>546.86099999999999</v>
      </c>
      <c r="U95">
        <v>799.84</v>
      </c>
      <c r="V95">
        <v>856.11800000000005</v>
      </c>
      <c r="W95">
        <v>72.53</v>
      </c>
      <c r="X95">
        <v>904.86500000000001</v>
      </c>
      <c r="Y95">
        <v>896.58</v>
      </c>
      <c r="Z95">
        <v>418.98500000000001</v>
      </c>
      <c r="AA95">
        <v>921.10500000000002</v>
      </c>
      <c r="AB95">
        <v>974.96500000000003</v>
      </c>
      <c r="AC95">
        <v>96.978999999999999</v>
      </c>
      <c r="AD95">
        <v>466.04500000000002</v>
      </c>
      <c r="AE95">
        <v>915.87800000000004</v>
      </c>
      <c r="AF95">
        <v>344.92599999999999</v>
      </c>
      <c r="AG95">
        <v>485.44400000000002</v>
      </c>
      <c r="AH95">
        <v>624.69100000000003</v>
      </c>
      <c r="AI95">
        <v>181.863</v>
      </c>
      <c r="AJ95">
        <v>221.209</v>
      </c>
      <c r="AK95">
        <v>852.66049999999996</v>
      </c>
      <c r="AL95">
        <v>274.07600000000002</v>
      </c>
      <c r="AM95">
        <v>55.847000000000001</v>
      </c>
      <c r="AN95">
        <v>590.03399999999999</v>
      </c>
      <c r="AO95">
        <v>94.102999999999994</v>
      </c>
      <c r="AP95">
        <v>101.277</v>
      </c>
      <c r="AQ95">
        <v>944.35</v>
      </c>
      <c r="AR95">
        <v>356.88499999999999</v>
      </c>
      <c r="AS95">
        <v>-8.0310000000000006</v>
      </c>
      <c r="AT95">
        <v>548.84299999999996</v>
      </c>
      <c r="AU95">
        <v>214.13900000000001</v>
      </c>
      <c r="AV95">
        <v>260.69200000000001</v>
      </c>
      <c r="AW95">
        <v>779.87599999999998</v>
      </c>
      <c r="AX95">
        <v>272.28399999999999</v>
      </c>
      <c r="AY95">
        <v>12.814</v>
      </c>
    </row>
    <row r="96" spans="1:51" x14ac:dyDescent="0.25">
      <c r="A96">
        <v>852.88400000000001</v>
      </c>
      <c r="B96">
        <v>275.37200000000001</v>
      </c>
      <c r="C96">
        <v>1769.3779999999999</v>
      </c>
      <c r="D96">
        <v>831.08199999999999</v>
      </c>
      <c r="E96">
        <v>84.909000000000006</v>
      </c>
      <c r="F96">
        <v>1436.931</v>
      </c>
      <c r="G96">
        <v>845.94500000000005</v>
      </c>
      <c r="H96">
        <v>438.39400000000001</v>
      </c>
      <c r="I96">
        <v>1431.981</v>
      </c>
      <c r="J96">
        <v>833.80600000000004</v>
      </c>
      <c r="K96">
        <v>-38.83</v>
      </c>
      <c r="L96">
        <v>1092.7940000000001</v>
      </c>
      <c r="M96">
        <v>838.351</v>
      </c>
      <c r="N96">
        <v>529.74900000000002</v>
      </c>
      <c r="O96">
        <v>1056.355</v>
      </c>
      <c r="P96">
        <v>958.79100000000005</v>
      </c>
      <c r="Q96">
        <v>-58.661999999999999</v>
      </c>
      <c r="R96">
        <v>838.50300000000004</v>
      </c>
      <c r="S96">
        <v>913.58399999999995</v>
      </c>
      <c r="T96">
        <v>546.44200000000001</v>
      </c>
      <c r="U96">
        <v>802.26900000000001</v>
      </c>
      <c r="V96">
        <v>868.92700000000002</v>
      </c>
      <c r="W96">
        <v>73.045000000000002</v>
      </c>
      <c r="X96">
        <v>906.52800000000002</v>
      </c>
      <c r="Y96">
        <v>906.899</v>
      </c>
      <c r="Z96">
        <v>420.483</v>
      </c>
      <c r="AA96">
        <v>920.44600000000003</v>
      </c>
      <c r="AB96">
        <v>999.55799999999999</v>
      </c>
      <c r="AC96">
        <v>97.278999999999996</v>
      </c>
      <c r="AD96">
        <v>470.47899999999998</v>
      </c>
      <c r="AE96">
        <v>918.61099999999999</v>
      </c>
      <c r="AF96">
        <v>345.613</v>
      </c>
      <c r="AG96">
        <v>485.01600000000002</v>
      </c>
      <c r="AH96">
        <v>653.78150000000005</v>
      </c>
      <c r="AI96">
        <v>181.86500000000001</v>
      </c>
      <c r="AJ96">
        <v>218.1215</v>
      </c>
      <c r="AK96">
        <v>852.92499999999995</v>
      </c>
      <c r="AL96">
        <v>273.91849999999999</v>
      </c>
      <c r="AM96">
        <v>56.015500000000003</v>
      </c>
      <c r="AN96">
        <v>625.13800000000003</v>
      </c>
      <c r="AO96">
        <v>93.816999999999993</v>
      </c>
      <c r="AP96">
        <v>95.003</v>
      </c>
      <c r="AQ96">
        <v>944.48</v>
      </c>
      <c r="AR96">
        <v>356.80200000000002</v>
      </c>
      <c r="AS96">
        <v>-7.9269999999999996</v>
      </c>
      <c r="AT96">
        <v>575.96600000000001</v>
      </c>
      <c r="AU96">
        <v>212.61199999999999</v>
      </c>
      <c r="AV96">
        <v>255.30600000000001</v>
      </c>
      <c r="AW96">
        <v>779.75099999999998</v>
      </c>
      <c r="AX96">
        <v>272.19299999999998</v>
      </c>
      <c r="AY96">
        <v>13.082000000000001</v>
      </c>
    </row>
    <row r="97" spans="1:51" x14ac:dyDescent="0.25">
      <c r="A97">
        <v>864.67700000000002</v>
      </c>
      <c r="B97">
        <v>276.154</v>
      </c>
      <c r="C97">
        <v>1769.4359999999999</v>
      </c>
      <c r="D97">
        <v>841.98</v>
      </c>
      <c r="E97">
        <v>85.620999999999995</v>
      </c>
      <c r="F97">
        <v>1437.1759999999999</v>
      </c>
      <c r="G97">
        <v>859.26900000000001</v>
      </c>
      <c r="H97">
        <v>438.92099999999999</v>
      </c>
      <c r="I97">
        <v>1432.8030000000001</v>
      </c>
      <c r="J97">
        <v>841.42499999999995</v>
      </c>
      <c r="K97">
        <v>-37.161999999999999</v>
      </c>
      <c r="L97">
        <v>1093.1110000000001</v>
      </c>
      <c r="M97">
        <v>857.96</v>
      </c>
      <c r="N97">
        <v>531.38</v>
      </c>
      <c r="O97">
        <v>1057.1379999999999</v>
      </c>
      <c r="P97">
        <v>963.43700000000001</v>
      </c>
      <c r="Q97">
        <v>-58.146000000000001</v>
      </c>
      <c r="R97">
        <v>837.33100000000002</v>
      </c>
      <c r="S97">
        <v>940.26800000000003</v>
      </c>
      <c r="T97">
        <v>546.26</v>
      </c>
      <c r="U97">
        <v>804.89400000000001</v>
      </c>
      <c r="V97">
        <v>882.14700000000005</v>
      </c>
      <c r="W97">
        <v>73.664000000000001</v>
      </c>
      <c r="X97">
        <v>908.14099999999996</v>
      </c>
      <c r="Y97">
        <v>917.78399999999999</v>
      </c>
      <c r="Z97">
        <v>421.44799999999998</v>
      </c>
      <c r="AA97">
        <v>920.09799999999996</v>
      </c>
      <c r="AB97">
        <v>1023.5940000000001</v>
      </c>
      <c r="AC97">
        <v>97.894000000000005</v>
      </c>
      <c r="AD97">
        <v>474.36900000000003</v>
      </c>
      <c r="AE97">
        <v>921.01599999999996</v>
      </c>
      <c r="AF97">
        <v>345.97399999999999</v>
      </c>
      <c r="AG97">
        <v>484.64800000000002</v>
      </c>
      <c r="AH97">
        <v>683.38650000000007</v>
      </c>
      <c r="AI97">
        <v>181.57150000000001</v>
      </c>
      <c r="AJ97">
        <v>213.92349999999999</v>
      </c>
      <c r="AK97">
        <v>853.25700000000006</v>
      </c>
      <c r="AL97">
        <v>273.76900000000001</v>
      </c>
      <c r="AM97">
        <v>56.391999999999996</v>
      </c>
      <c r="AN97">
        <v>660.928</v>
      </c>
      <c r="AO97">
        <v>93.808999999999997</v>
      </c>
      <c r="AP97">
        <v>89.516000000000005</v>
      </c>
      <c r="AQ97">
        <v>944.64400000000001</v>
      </c>
      <c r="AR97">
        <v>356.84399999999999</v>
      </c>
      <c r="AS97">
        <v>-7.9279999999999999</v>
      </c>
      <c r="AT97">
        <v>603.88900000000001</v>
      </c>
      <c r="AU97">
        <v>211.196</v>
      </c>
      <c r="AV97">
        <v>248.18799999999999</v>
      </c>
      <c r="AW97">
        <v>780.12199999999996</v>
      </c>
      <c r="AX97">
        <v>271.87900000000002</v>
      </c>
      <c r="AY97">
        <v>13.603999999999999</v>
      </c>
    </row>
    <row r="98" spans="1:51" x14ac:dyDescent="0.25">
      <c r="A98">
        <v>876.48299999999995</v>
      </c>
      <c r="B98">
        <v>276.64699999999999</v>
      </c>
      <c r="C98">
        <v>1769.8409999999999</v>
      </c>
      <c r="D98">
        <v>852.952</v>
      </c>
      <c r="E98">
        <v>86.516000000000005</v>
      </c>
      <c r="F98">
        <v>1437.1590000000001</v>
      </c>
      <c r="G98">
        <v>872.45</v>
      </c>
      <c r="H98">
        <v>439.57100000000003</v>
      </c>
      <c r="I98">
        <v>1433.7529999999999</v>
      </c>
      <c r="J98">
        <v>848.96900000000005</v>
      </c>
      <c r="K98">
        <v>-35.497</v>
      </c>
      <c r="L98">
        <v>1092.982</v>
      </c>
      <c r="M98">
        <v>877.20399999999995</v>
      </c>
      <c r="N98">
        <v>532.91899999999998</v>
      </c>
      <c r="O98">
        <v>1057.9570000000001</v>
      </c>
      <c r="P98">
        <v>967.923</v>
      </c>
      <c r="Q98">
        <v>-57.497999999999998</v>
      </c>
      <c r="R98">
        <v>835.78800000000001</v>
      </c>
      <c r="S98">
        <v>967.36900000000003</v>
      </c>
      <c r="T98">
        <v>545.9</v>
      </c>
      <c r="U98">
        <v>807.89300000000003</v>
      </c>
      <c r="V98">
        <v>895.71500000000003</v>
      </c>
      <c r="W98">
        <v>74.510000000000005</v>
      </c>
      <c r="X98">
        <v>909.76199999999994</v>
      </c>
      <c r="Y98">
        <v>928.73299999999995</v>
      </c>
      <c r="Z98">
        <v>422.69400000000002</v>
      </c>
      <c r="AA98">
        <v>919.49300000000005</v>
      </c>
      <c r="AB98">
        <v>1047.125</v>
      </c>
      <c r="AC98">
        <v>98.988</v>
      </c>
      <c r="AD98">
        <v>478.00099999999998</v>
      </c>
      <c r="AE98">
        <v>923.61</v>
      </c>
      <c r="AF98">
        <v>346.892</v>
      </c>
      <c r="AG98">
        <v>484.23700000000002</v>
      </c>
      <c r="AH98">
        <v>714.12799999999993</v>
      </c>
      <c r="AI98">
        <v>181.3785</v>
      </c>
      <c r="AJ98">
        <v>208.55549999999999</v>
      </c>
      <c r="AK98">
        <v>853.45550000000003</v>
      </c>
      <c r="AL98">
        <v>273.72500000000002</v>
      </c>
      <c r="AM98">
        <v>56.841500000000003</v>
      </c>
      <c r="AN98">
        <v>698.34199999999998</v>
      </c>
      <c r="AO98">
        <v>93.823999999999998</v>
      </c>
      <c r="AP98">
        <v>83.617999999999995</v>
      </c>
      <c r="AQ98">
        <v>944.59500000000003</v>
      </c>
      <c r="AR98">
        <v>356.74</v>
      </c>
      <c r="AS98">
        <v>-7.9649999999999999</v>
      </c>
      <c r="AT98">
        <v>632.07899999999995</v>
      </c>
      <c r="AU98">
        <v>210.126</v>
      </c>
      <c r="AV98">
        <v>239.54599999999999</v>
      </c>
      <c r="AW98">
        <v>780.34699999999998</v>
      </c>
      <c r="AX98">
        <v>271.48099999999999</v>
      </c>
      <c r="AY98">
        <v>14.092000000000001</v>
      </c>
    </row>
    <row r="99" spans="1:51" x14ac:dyDescent="0.25">
      <c r="A99">
        <v>888.44899999999996</v>
      </c>
      <c r="B99">
        <v>276.87400000000002</v>
      </c>
      <c r="C99">
        <v>1769.6410000000001</v>
      </c>
      <c r="D99">
        <v>863.99699999999996</v>
      </c>
      <c r="E99">
        <v>87.257000000000005</v>
      </c>
      <c r="F99">
        <v>1437.01</v>
      </c>
      <c r="G99">
        <v>885.32799999999997</v>
      </c>
      <c r="H99">
        <v>440.03800000000001</v>
      </c>
      <c r="I99">
        <v>1434.1590000000001</v>
      </c>
      <c r="J99">
        <v>856.58100000000002</v>
      </c>
      <c r="K99">
        <v>-34.011000000000003</v>
      </c>
      <c r="L99">
        <v>1092.809</v>
      </c>
      <c r="M99">
        <v>896.82399999999996</v>
      </c>
      <c r="N99">
        <v>534.04999999999995</v>
      </c>
      <c r="O99">
        <v>1058.31</v>
      </c>
      <c r="P99">
        <v>972.43299999999999</v>
      </c>
      <c r="Q99">
        <v>-56.918999999999997</v>
      </c>
      <c r="R99">
        <v>834.447</v>
      </c>
      <c r="S99">
        <v>994.3</v>
      </c>
      <c r="T99">
        <v>545.17100000000005</v>
      </c>
      <c r="U99">
        <v>810.87</v>
      </c>
      <c r="V99">
        <v>909.18299999999999</v>
      </c>
      <c r="W99">
        <v>75.209000000000003</v>
      </c>
      <c r="X99">
        <v>910.72799999999995</v>
      </c>
      <c r="Y99">
        <v>938.8</v>
      </c>
      <c r="Z99">
        <v>423.41300000000001</v>
      </c>
      <c r="AA99">
        <v>918.779</v>
      </c>
      <c r="AB99">
        <v>1070.201</v>
      </c>
      <c r="AC99">
        <v>99.834000000000003</v>
      </c>
      <c r="AD99">
        <v>482.65100000000001</v>
      </c>
      <c r="AE99">
        <v>926.35900000000004</v>
      </c>
      <c r="AF99">
        <v>347.947</v>
      </c>
      <c r="AG99">
        <v>483.935</v>
      </c>
      <c r="AH99">
        <v>744.88750000000005</v>
      </c>
      <c r="AI99">
        <v>181.33100000000002</v>
      </c>
      <c r="AJ99">
        <v>202.00299999999999</v>
      </c>
      <c r="AK99">
        <v>853.57549999999992</v>
      </c>
      <c r="AL99">
        <v>273.84449999999998</v>
      </c>
      <c r="AM99">
        <v>57.176000000000002</v>
      </c>
      <c r="AN99">
        <v>736.98</v>
      </c>
      <c r="AO99">
        <v>93.68</v>
      </c>
      <c r="AP99">
        <v>76.677000000000007</v>
      </c>
      <c r="AQ99">
        <v>944.35</v>
      </c>
      <c r="AR99">
        <v>356.863</v>
      </c>
      <c r="AS99">
        <v>-8.0670000000000002</v>
      </c>
      <c r="AT99">
        <v>661.14599999999996</v>
      </c>
      <c r="AU99">
        <v>209.40199999999999</v>
      </c>
      <c r="AV99">
        <v>228.86099999999999</v>
      </c>
      <c r="AW99">
        <v>780.42899999999997</v>
      </c>
      <c r="AX99">
        <v>271.32900000000001</v>
      </c>
      <c r="AY99">
        <v>15.1</v>
      </c>
    </row>
    <row r="100" spans="1:51" x14ac:dyDescent="0.25">
      <c r="A100">
        <v>900.19200000000001</v>
      </c>
      <c r="B100">
        <v>277.32799999999997</v>
      </c>
      <c r="C100">
        <v>1769.2080000000001</v>
      </c>
      <c r="D100">
        <v>875.00199999999995</v>
      </c>
      <c r="E100">
        <v>87.866</v>
      </c>
      <c r="F100">
        <v>1436.489</v>
      </c>
      <c r="G100">
        <v>898.40099999999995</v>
      </c>
      <c r="H100">
        <v>440.46</v>
      </c>
      <c r="I100">
        <v>1434.296</v>
      </c>
      <c r="J100">
        <v>864.03399999999999</v>
      </c>
      <c r="K100">
        <v>-32.597000000000001</v>
      </c>
      <c r="L100">
        <v>1092.578</v>
      </c>
      <c r="M100">
        <v>915.92899999999997</v>
      </c>
      <c r="N100">
        <v>536.005</v>
      </c>
      <c r="O100">
        <v>1058.7380000000001</v>
      </c>
      <c r="P100">
        <v>976.90499999999997</v>
      </c>
      <c r="Q100">
        <v>-56.350999999999999</v>
      </c>
      <c r="R100">
        <v>833.03399999999999</v>
      </c>
      <c r="S100">
        <v>1021.268</v>
      </c>
      <c r="T100">
        <v>544.65700000000004</v>
      </c>
      <c r="U100">
        <v>814.68799999999999</v>
      </c>
      <c r="V100">
        <v>922.51199999999994</v>
      </c>
      <c r="W100">
        <v>76.198999999999998</v>
      </c>
      <c r="X100">
        <v>911.553</v>
      </c>
      <c r="Y100">
        <v>949.16200000000003</v>
      </c>
      <c r="Z100">
        <v>424.43200000000002</v>
      </c>
      <c r="AA100">
        <v>918.21500000000003</v>
      </c>
      <c r="AB100">
        <v>1092.329</v>
      </c>
      <c r="AC100">
        <v>101.044</v>
      </c>
      <c r="AD100">
        <v>486.26799999999997</v>
      </c>
      <c r="AE100">
        <v>928.91300000000001</v>
      </c>
      <c r="AF100">
        <v>348.80200000000002</v>
      </c>
      <c r="AG100">
        <v>483.61700000000002</v>
      </c>
      <c r="AH100">
        <v>776.53899999999999</v>
      </c>
      <c r="AI100">
        <v>181.227</v>
      </c>
      <c r="AJ100">
        <v>194.49450000000002</v>
      </c>
      <c r="AK100">
        <v>853.72450000000003</v>
      </c>
      <c r="AL100">
        <v>273.68049999999999</v>
      </c>
      <c r="AM100">
        <v>57.533000000000001</v>
      </c>
      <c r="AN100">
        <v>776.56899999999996</v>
      </c>
      <c r="AO100">
        <v>93.102999999999994</v>
      </c>
      <c r="AP100">
        <v>69.775999999999996</v>
      </c>
      <c r="AQ100">
        <v>944.33100000000002</v>
      </c>
      <c r="AR100">
        <v>357.02300000000002</v>
      </c>
      <c r="AS100">
        <v>-8.0269999999999992</v>
      </c>
      <c r="AT100">
        <v>690.59799999999996</v>
      </c>
      <c r="AU100">
        <v>208.81700000000001</v>
      </c>
      <c r="AV100">
        <v>217.00399999999999</v>
      </c>
      <c r="AW100">
        <v>780.64400000000001</v>
      </c>
      <c r="AX100">
        <v>271.10199999999998</v>
      </c>
      <c r="AY100">
        <v>15.614000000000001</v>
      </c>
    </row>
    <row r="101" spans="1:51" x14ac:dyDescent="0.25">
      <c r="A101">
        <v>912.24699999999996</v>
      </c>
      <c r="B101">
        <v>277.529</v>
      </c>
      <c r="C101">
        <v>1768.992</v>
      </c>
      <c r="D101">
        <v>885.904</v>
      </c>
      <c r="E101">
        <v>88.671000000000006</v>
      </c>
      <c r="F101">
        <v>1435.627</v>
      </c>
      <c r="G101">
        <v>911.36300000000006</v>
      </c>
      <c r="H101">
        <v>440.95499999999998</v>
      </c>
      <c r="I101">
        <v>1434.4390000000001</v>
      </c>
      <c r="J101">
        <v>871.55700000000002</v>
      </c>
      <c r="K101">
        <v>-30.99</v>
      </c>
      <c r="L101">
        <v>1091.4580000000001</v>
      </c>
      <c r="M101">
        <v>935.15200000000004</v>
      </c>
      <c r="N101">
        <v>537.428</v>
      </c>
      <c r="O101">
        <v>1059.0840000000001</v>
      </c>
      <c r="P101">
        <v>981.41099999999994</v>
      </c>
      <c r="Q101">
        <v>-55.673999999999999</v>
      </c>
      <c r="R101">
        <v>830.99199999999996</v>
      </c>
      <c r="S101">
        <v>1048.069</v>
      </c>
      <c r="T101">
        <v>543.75699999999995</v>
      </c>
      <c r="U101">
        <v>817.60500000000002</v>
      </c>
      <c r="V101">
        <v>935.721</v>
      </c>
      <c r="W101">
        <v>77.134</v>
      </c>
      <c r="X101">
        <v>911.86900000000003</v>
      </c>
      <c r="Y101">
        <v>959.04100000000005</v>
      </c>
      <c r="Z101">
        <v>425.4</v>
      </c>
      <c r="AA101">
        <v>917.14</v>
      </c>
      <c r="AB101">
        <v>1113.825</v>
      </c>
      <c r="AC101">
        <v>102.26900000000001</v>
      </c>
      <c r="AD101">
        <v>489.56</v>
      </c>
      <c r="AE101">
        <v>931.726</v>
      </c>
      <c r="AF101">
        <v>349.56099999999998</v>
      </c>
      <c r="AG101">
        <v>483.37099999999998</v>
      </c>
      <c r="AH101">
        <v>808.84500000000003</v>
      </c>
      <c r="AI101">
        <v>181.2645</v>
      </c>
      <c r="AJ101">
        <v>186.20850000000002</v>
      </c>
      <c r="AK101">
        <v>854.17049999999995</v>
      </c>
      <c r="AL101">
        <v>273.6155</v>
      </c>
      <c r="AM101">
        <v>58.197000000000003</v>
      </c>
      <c r="AN101">
        <v>817.00800000000004</v>
      </c>
      <c r="AO101">
        <v>92.591999999999999</v>
      </c>
      <c r="AP101">
        <v>62.463999999999999</v>
      </c>
      <c r="AQ101">
        <v>944.21600000000001</v>
      </c>
      <c r="AR101">
        <v>357.05099999999999</v>
      </c>
      <c r="AS101">
        <v>-8.1509999999999998</v>
      </c>
      <c r="AT101">
        <v>721.50199999999995</v>
      </c>
      <c r="AU101">
        <v>207.93899999999999</v>
      </c>
      <c r="AV101">
        <v>203.38800000000001</v>
      </c>
      <c r="AW101">
        <v>780.73599999999999</v>
      </c>
      <c r="AX101">
        <v>270.93799999999999</v>
      </c>
      <c r="AY101">
        <v>16.321999999999999</v>
      </c>
    </row>
    <row r="102" spans="1:51" x14ac:dyDescent="0.25">
      <c r="A102">
        <v>924.28700000000003</v>
      </c>
      <c r="B102">
        <v>277.71699999999998</v>
      </c>
      <c r="C102">
        <v>1768.4960000000001</v>
      </c>
      <c r="D102">
        <v>896.78899999999999</v>
      </c>
      <c r="E102">
        <v>89.263999999999996</v>
      </c>
      <c r="F102">
        <v>1435.02</v>
      </c>
      <c r="G102">
        <v>924.03399999999999</v>
      </c>
      <c r="H102">
        <v>441.52</v>
      </c>
      <c r="I102">
        <v>1434.1289999999999</v>
      </c>
      <c r="J102">
        <v>878.93799999999999</v>
      </c>
      <c r="K102">
        <v>-29.960999999999999</v>
      </c>
      <c r="L102">
        <v>1090.8109999999999</v>
      </c>
      <c r="M102">
        <v>954.44600000000003</v>
      </c>
      <c r="N102">
        <v>538.73099999999999</v>
      </c>
      <c r="O102">
        <v>1059.0630000000001</v>
      </c>
      <c r="P102">
        <v>986.08500000000004</v>
      </c>
      <c r="Q102">
        <v>-55.164999999999999</v>
      </c>
      <c r="R102">
        <v>828.87400000000002</v>
      </c>
      <c r="S102">
        <v>1074.8320000000001</v>
      </c>
      <c r="T102">
        <v>542.57600000000002</v>
      </c>
      <c r="U102">
        <v>821.14599999999996</v>
      </c>
      <c r="V102">
        <v>948.95500000000004</v>
      </c>
      <c r="W102">
        <v>77.86</v>
      </c>
      <c r="X102">
        <v>912.423</v>
      </c>
      <c r="Y102">
        <v>969.096</v>
      </c>
      <c r="Z102">
        <v>426.34899999999999</v>
      </c>
      <c r="AA102">
        <v>915.98</v>
      </c>
      <c r="AB102">
        <v>1134.829</v>
      </c>
      <c r="AC102">
        <v>103.887</v>
      </c>
      <c r="AD102">
        <v>493.15499999999997</v>
      </c>
      <c r="AE102">
        <v>935.255</v>
      </c>
      <c r="AF102">
        <v>350.26100000000002</v>
      </c>
      <c r="AG102">
        <v>482.81099999999998</v>
      </c>
      <c r="AH102">
        <v>841.94450000000006</v>
      </c>
      <c r="AI102">
        <v>181.41000000000003</v>
      </c>
      <c r="AJ102">
        <v>176.99450000000002</v>
      </c>
      <c r="AK102">
        <v>854.56999999999994</v>
      </c>
      <c r="AL102">
        <v>273.48950000000002</v>
      </c>
      <c r="AM102">
        <v>59.116999999999997</v>
      </c>
      <c r="AN102">
        <v>858.41099999999994</v>
      </c>
      <c r="AO102">
        <v>92.028000000000006</v>
      </c>
      <c r="AP102">
        <v>55.304000000000002</v>
      </c>
      <c r="AQ102">
        <v>944.19200000000001</v>
      </c>
      <c r="AR102">
        <v>357.084</v>
      </c>
      <c r="AS102">
        <v>-8.1989999999999998</v>
      </c>
      <c r="AT102">
        <v>752.99599999999998</v>
      </c>
      <c r="AU102">
        <v>207.33500000000001</v>
      </c>
      <c r="AV102">
        <v>189.08600000000001</v>
      </c>
      <c r="AW102">
        <v>781.60699999999997</v>
      </c>
      <c r="AX102">
        <v>271.26299999999998</v>
      </c>
      <c r="AY102">
        <v>16.7</v>
      </c>
    </row>
    <row r="103" spans="1:51" x14ac:dyDescent="0.25">
      <c r="A103">
        <v>936.33699999999999</v>
      </c>
      <c r="B103">
        <v>277.79500000000002</v>
      </c>
      <c r="C103">
        <v>1767.5350000000001</v>
      </c>
      <c r="D103">
        <v>908.14300000000003</v>
      </c>
      <c r="E103">
        <v>89.724000000000004</v>
      </c>
      <c r="F103">
        <v>1433.8309999999999</v>
      </c>
      <c r="G103">
        <v>936.93299999999999</v>
      </c>
      <c r="H103">
        <v>441.76900000000001</v>
      </c>
      <c r="I103">
        <v>1433.79</v>
      </c>
      <c r="J103">
        <v>886.54499999999996</v>
      </c>
      <c r="K103">
        <v>-28.614000000000001</v>
      </c>
      <c r="L103">
        <v>1089.8389999999999</v>
      </c>
      <c r="M103">
        <v>972.803</v>
      </c>
      <c r="N103">
        <v>540.44299999999998</v>
      </c>
      <c r="O103">
        <v>1058.9760000000001</v>
      </c>
      <c r="P103">
        <v>990.798</v>
      </c>
      <c r="Q103">
        <v>-54.540999999999997</v>
      </c>
      <c r="R103">
        <v>826.93600000000004</v>
      </c>
      <c r="S103">
        <v>1101.2380000000001</v>
      </c>
      <c r="T103">
        <v>541.70799999999997</v>
      </c>
      <c r="U103">
        <v>825.23099999999999</v>
      </c>
      <c r="V103">
        <v>962.05499999999995</v>
      </c>
      <c r="W103">
        <v>78.106999999999999</v>
      </c>
      <c r="X103">
        <v>911.92700000000002</v>
      </c>
      <c r="Y103">
        <v>979.33</v>
      </c>
      <c r="Z103">
        <v>427.21</v>
      </c>
      <c r="AA103">
        <v>915.38900000000001</v>
      </c>
      <c r="AB103">
        <v>1154.864</v>
      </c>
      <c r="AC103">
        <v>105.072</v>
      </c>
      <c r="AD103">
        <v>496.21800000000002</v>
      </c>
      <c r="AE103">
        <v>938.76400000000001</v>
      </c>
      <c r="AF103">
        <v>350.75099999999998</v>
      </c>
      <c r="AG103">
        <v>482.22699999999998</v>
      </c>
      <c r="AH103">
        <v>875.346</v>
      </c>
      <c r="AI103">
        <v>181.268</v>
      </c>
      <c r="AJ103">
        <v>167.35050000000001</v>
      </c>
      <c r="AK103">
        <v>854.95949999999993</v>
      </c>
      <c r="AL103">
        <v>273.29250000000002</v>
      </c>
      <c r="AM103">
        <v>59.814</v>
      </c>
      <c r="AN103">
        <v>900.48599999999999</v>
      </c>
      <c r="AO103">
        <v>91.167000000000002</v>
      </c>
      <c r="AP103">
        <v>47.744</v>
      </c>
      <c r="AQ103">
        <v>944.17700000000002</v>
      </c>
      <c r="AR103">
        <v>357.09100000000001</v>
      </c>
      <c r="AS103">
        <v>-8.1660000000000004</v>
      </c>
      <c r="AT103">
        <v>785.93</v>
      </c>
      <c r="AU103">
        <v>207.46899999999999</v>
      </c>
      <c r="AV103">
        <v>174.083</v>
      </c>
      <c r="AW103">
        <v>781.66200000000003</v>
      </c>
      <c r="AX103">
        <v>270.76400000000001</v>
      </c>
      <c r="AY103">
        <v>17.484000000000002</v>
      </c>
    </row>
    <row r="104" spans="1:51" x14ac:dyDescent="0.25">
      <c r="A104">
        <v>948.50099999999998</v>
      </c>
      <c r="B104">
        <v>277.69299999999998</v>
      </c>
      <c r="C104">
        <v>1766.674</v>
      </c>
      <c r="D104">
        <v>919.58900000000006</v>
      </c>
      <c r="E104">
        <v>90.117999999999995</v>
      </c>
      <c r="F104">
        <v>1432.5239999999999</v>
      </c>
      <c r="G104">
        <v>949.57799999999997</v>
      </c>
      <c r="H104">
        <v>442.16899999999998</v>
      </c>
      <c r="I104">
        <v>1433.0889999999999</v>
      </c>
      <c r="J104">
        <v>894.245</v>
      </c>
      <c r="K104">
        <v>-27.375</v>
      </c>
      <c r="L104">
        <v>1088.777</v>
      </c>
      <c r="M104">
        <v>991.49300000000005</v>
      </c>
      <c r="N104">
        <v>541.63900000000001</v>
      </c>
      <c r="O104">
        <v>1058.7339999999999</v>
      </c>
      <c r="P104">
        <v>995.22199999999998</v>
      </c>
      <c r="Q104">
        <v>-53.87</v>
      </c>
      <c r="R104">
        <v>824.67100000000005</v>
      </c>
      <c r="S104">
        <v>1127.4359999999999</v>
      </c>
      <c r="T104">
        <v>540.47799999999995</v>
      </c>
      <c r="U104">
        <v>829.08500000000004</v>
      </c>
      <c r="V104">
        <v>973.99099999999999</v>
      </c>
      <c r="W104">
        <v>78.539000000000001</v>
      </c>
      <c r="X104">
        <v>911.50199999999995</v>
      </c>
      <c r="Y104">
        <v>989.39800000000002</v>
      </c>
      <c r="Z104">
        <v>427.935</v>
      </c>
      <c r="AA104">
        <v>914.15700000000004</v>
      </c>
      <c r="AB104">
        <v>1174.038</v>
      </c>
      <c r="AC104">
        <v>106.42</v>
      </c>
      <c r="AD104">
        <v>499.25099999999998</v>
      </c>
      <c r="AE104">
        <v>942.63400000000001</v>
      </c>
      <c r="AF104">
        <v>351.09699999999998</v>
      </c>
      <c r="AG104">
        <v>481.26299999999998</v>
      </c>
      <c r="AH104">
        <v>910.61249999999995</v>
      </c>
      <c r="AI104">
        <v>181.74599999999998</v>
      </c>
      <c r="AJ104">
        <v>157.3725</v>
      </c>
      <c r="AK104">
        <v>854.779</v>
      </c>
      <c r="AL104">
        <v>272.85000000000002</v>
      </c>
      <c r="AM104">
        <v>60.176000000000002</v>
      </c>
      <c r="AN104">
        <v>942.83399999999995</v>
      </c>
      <c r="AO104">
        <v>90.563000000000002</v>
      </c>
      <c r="AP104">
        <v>40.290999999999997</v>
      </c>
      <c r="AQ104">
        <v>944.07100000000003</v>
      </c>
      <c r="AR104">
        <v>357.065</v>
      </c>
      <c r="AS104">
        <v>-8.1440000000000001</v>
      </c>
      <c r="AT104">
        <v>819.96400000000006</v>
      </c>
      <c r="AU104">
        <v>206.98599999999999</v>
      </c>
      <c r="AV104">
        <v>158.23400000000001</v>
      </c>
      <c r="AW104">
        <v>782.26199999999994</v>
      </c>
      <c r="AX104">
        <v>270.16500000000002</v>
      </c>
      <c r="AY104">
        <v>18.553000000000001</v>
      </c>
    </row>
    <row r="105" spans="1:51" x14ac:dyDescent="0.25">
      <c r="A105">
        <v>960.654</v>
      </c>
      <c r="B105">
        <v>277.63200000000001</v>
      </c>
      <c r="C105">
        <v>1765.5419999999999</v>
      </c>
      <c r="D105">
        <v>931.07100000000003</v>
      </c>
      <c r="E105">
        <v>90.668999999999997</v>
      </c>
      <c r="F105">
        <v>1430.9480000000001</v>
      </c>
      <c r="G105">
        <v>962.34699999999998</v>
      </c>
      <c r="H105">
        <v>442.428</v>
      </c>
      <c r="I105">
        <v>1432.3910000000001</v>
      </c>
      <c r="J105">
        <v>901.98800000000006</v>
      </c>
      <c r="K105">
        <v>-26.238</v>
      </c>
      <c r="L105">
        <v>1087.865</v>
      </c>
      <c r="M105">
        <v>1010.073</v>
      </c>
      <c r="N105">
        <v>542.63400000000001</v>
      </c>
      <c r="O105">
        <v>1058.3009999999999</v>
      </c>
      <c r="P105">
        <v>999.81899999999996</v>
      </c>
      <c r="Q105">
        <v>-53.011000000000003</v>
      </c>
      <c r="R105">
        <v>822.17600000000004</v>
      </c>
      <c r="S105">
        <v>1153.29</v>
      </c>
      <c r="T105">
        <v>539.04100000000005</v>
      </c>
      <c r="U105">
        <v>832.64300000000003</v>
      </c>
      <c r="V105">
        <v>986.16200000000003</v>
      </c>
      <c r="W105">
        <v>78.59</v>
      </c>
      <c r="X105">
        <v>910.58799999999997</v>
      </c>
      <c r="Y105">
        <v>999.45600000000002</v>
      </c>
      <c r="Z105">
        <v>428.69400000000002</v>
      </c>
      <c r="AA105">
        <v>913.13900000000001</v>
      </c>
      <c r="AB105">
        <v>1192.9860000000001</v>
      </c>
      <c r="AC105">
        <v>108.074</v>
      </c>
      <c r="AD105">
        <v>501.589</v>
      </c>
      <c r="AE105">
        <v>946.99199999999996</v>
      </c>
      <c r="AF105">
        <v>351.726</v>
      </c>
      <c r="AG105">
        <v>481.33600000000001</v>
      </c>
      <c r="AH105">
        <v>945.40499999999997</v>
      </c>
      <c r="AI105">
        <v>181.62299999999999</v>
      </c>
      <c r="AJ105">
        <v>146.92500000000001</v>
      </c>
      <c r="AK105">
        <v>855.91800000000001</v>
      </c>
      <c r="AL105">
        <v>272.49299999999999</v>
      </c>
      <c r="AM105">
        <v>60.951999999999998</v>
      </c>
      <c r="AN105">
        <v>985.44</v>
      </c>
      <c r="AO105">
        <v>89.978999999999999</v>
      </c>
      <c r="AP105">
        <v>33.423000000000002</v>
      </c>
      <c r="AQ105">
        <v>944.08799999999997</v>
      </c>
      <c r="AR105">
        <v>356.89600000000002</v>
      </c>
      <c r="AS105">
        <v>-8.0239999999999991</v>
      </c>
      <c r="AT105">
        <v>854.81299999999999</v>
      </c>
      <c r="AU105">
        <v>206.816</v>
      </c>
      <c r="AV105">
        <v>142.309</v>
      </c>
      <c r="AW105">
        <v>782.68299999999999</v>
      </c>
      <c r="AX105">
        <v>269.459</v>
      </c>
      <c r="AY105">
        <v>19.664999999999999</v>
      </c>
    </row>
    <row r="106" spans="1:51" x14ac:dyDescent="0.25">
      <c r="A106">
        <v>972.80200000000002</v>
      </c>
      <c r="B106">
        <v>277.58100000000002</v>
      </c>
      <c r="C106">
        <v>1764.586</v>
      </c>
      <c r="D106">
        <v>942.56200000000001</v>
      </c>
      <c r="E106">
        <v>90.91</v>
      </c>
      <c r="F106">
        <v>1429.3430000000001</v>
      </c>
      <c r="G106">
        <v>975.01300000000003</v>
      </c>
      <c r="H106">
        <v>442.6</v>
      </c>
      <c r="I106">
        <v>1431.124</v>
      </c>
      <c r="J106">
        <v>910.01400000000001</v>
      </c>
      <c r="K106">
        <v>-24.966999999999999</v>
      </c>
      <c r="L106">
        <v>1086.009</v>
      </c>
      <c r="M106">
        <v>1029.0909999999999</v>
      </c>
      <c r="N106">
        <v>543.846</v>
      </c>
      <c r="O106">
        <v>1058.6030000000001</v>
      </c>
      <c r="P106">
        <v>1004.376</v>
      </c>
      <c r="Q106">
        <v>-52.28</v>
      </c>
      <c r="R106">
        <v>819.63099999999997</v>
      </c>
      <c r="S106">
        <v>1178.6300000000001</v>
      </c>
      <c r="T106">
        <v>537.6</v>
      </c>
      <c r="U106">
        <v>837.25599999999997</v>
      </c>
      <c r="V106">
        <v>1000.279</v>
      </c>
      <c r="W106">
        <v>78.034999999999997</v>
      </c>
      <c r="X106">
        <v>910.27800000000002</v>
      </c>
      <c r="Y106">
        <v>1009.374</v>
      </c>
      <c r="Z106">
        <v>429.88099999999997</v>
      </c>
      <c r="AA106">
        <v>912.25199999999995</v>
      </c>
      <c r="AB106">
        <v>1210.606</v>
      </c>
      <c r="AC106">
        <v>109.52800000000001</v>
      </c>
      <c r="AD106">
        <v>503.92899999999997</v>
      </c>
      <c r="AE106">
        <v>951.90700000000004</v>
      </c>
      <c r="AF106">
        <v>352.16899999999998</v>
      </c>
      <c r="AG106">
        <v>481.017</v>
      </c>
      <c r="AH106">
        <v>981.77350000000001</v>
      </c>
      <c r="AI106">
        <v>181.62049999999999</v>
      </c>
      <c r="AJ106">
        <v>136.6215</v>
      </c>
      <c r="AK106">
        <v>856.70699999999999</v>
      </c>
      <c r="AL106">
        <v>272.08600000000001</v>
      </c>
      <c r="AM106">
        <v>61.703999999999994</v>
      </c>
      <c r="AN106">
        <v>1028.8589999999999</v>
      </c>
      <c r="AO106">
        <v>89.230999999999995</v>
      </c>
      <c r="AP106">
        <v>26.288</v>
      </c>
      <c r="AQ106">
        <v>944.13300000000004</v>
      </c>
      <c r="AR106">
        <v>356.68200000000002</v>
      </c>
      <c r="AS106">
        <v>-7.94</v>
      </c>
      <c r="AT106">
        <v>891.173</v>
      </c>
      <c r="AU106">
        <v>206.50200000000001</v>
      </c>
      <c r="AV106">
        <v>126.633</v>
      </c>
      <c r="AW106">
        <v>782.13900000000001</v>
      </c>
      <c r="AX106">
        <v>268.142</v>
      </c>
      <c r="AY106">
        <v>21.084</v>
      </c>
    </row>
    <row r="107" spans="1:51" x14ac:dyDescent="0.25">
      <c r="A107">
        <v>985.11199999999997</v>
      </c>
      <c r="B107">
        <v>277.26400000000001</v>
      </c>
      <c r="C107">
        <v>1763.2719999999999</v>
      </c>
      <c r="D107">
        <v>954.30100000000004</v>
      </c>
      <c r="E107">
        <v>91.125</v>
      </c>
      <c r="F107">
        <v>1428.009</v>
      </c>
      <c r="G107">
        <v>987.62599999999998</v>
      </c>
      <c r="H107">
        <v>442.85399999999998</v>
      </c>
      <c r="I107">
        <v>1429.9970000000001</v>
      </c>
      <c r="J107">
        <v>918.17499999999995</v>
      </c>
      <c r="K107">
        <v>-23.667000000000002</v>
      </c>
      <c r="L107">
        <v>1084.252</v>
      </c>
      <c r="M107">
        <v>1047.2850000000001</v>
      </c>
      <c r="N107">
        <v>544.78</v>
      </c>
      <c r="O107">
        <v>1057.8209999999999</v>
      </c>
      <c r="P107">
        <v>1009.2569999999999</v>
      </c>
      <c r="Q107">
        <v>-51.643000000000001</v>
      </c>
      <c r="R107">
        <v>816.99099999999999</v>
      </c>
      <c r="S107">
        <v>1203.6179999999999</v>
      </c>
      <c r="T107">
        <v>535.96900000000005</v>
      </c>
      <c r="U107">
        <v>841.35900000000004</v>
      </c>
      <c r="V107">
        <v>1013.21</v>
      </c>
      <c r="W107">
        <v>78.39</v>
      </c>
      <c r="X107">
        <v>909.36199999999997</v>
      </c>
      <c r="Y107">
        <v>1019.384</v>
      </c>
      <c r="Z107">
        <v>430.67500000000001</v>
      </c>
      <c r="AA107">
        <v>910.88199999999995</v>
      </c>
      <c r="AB107">
        <v>1227.01</v>
      </c>
      <c r="AC107">
        <v>111.36499999999999</v>
      </c>
      <c r="AD107">
        <v>505.39699999999999</v>
      </c>
      <c r="AE107">
        <v>957.03300000000002</v>
      </c>
      <c r="AF107">
        <v>352.28399999999999</v>
      </c>
      <c r="AG107">
        <v>479.79599999999999</v>
      </c>
      <c r="AH107">
        <v>1018.5565</v>
      </c>
      <c r="AI107">
        <v>181.565</v>
      </c>
      <c r="AJ107">
        <v>126.529</v>
      </c>
      <c r="AK107">
        <v>857.53099999999995</v>
      </c>
      <c r="AL107">
        <v>271.77999999999997</v>
      </c>
      <c r="AM107">
        <v>62.656500000000001</v>
      </c>
      <c r="AN107">
        <v>1072.1759999999999</v>
      </c>
      <c r="AO107">
        <v>88.715000000000003</v>
      </c>
      <c r="AP107">
        <v>19.933</v>
      </c>
      <c r="AQ107">
        <v>944.29</v>
      </c>
      <c r="AR107">
        <v>356.51400000000001</v>
      </c>
      <c r="AS107">
        <v>-7.96</v>
      </c>
      <c r="AT107">
        <v>928.52700000000004</v>
      </c>
      <c r="AU107">
        <v>206.19</v>
      </c>
      <c r="AV107">
        <v>110.697</v>
      </c>
      <c r="AW107">
        <v>782.54200000000003</v>
      </c>
      <c r="AX107">
        <v>267.17500000000001</v>
      </c>
      <c r="AY107">
        <v>22.181000000000001</v>
      </c>
    </row>
    <row r="108" spans="1:51" x14ac:dyDescent="0.25">
      <c r="A108">
        <v>997.46400000000006</v>
      </c>
      <c r="B108">
        <v>276.971</v>
      </c>
      <c r="C108">
        <v>1761.89</v>
      </c>
      <c r="D108">
        <v>966.07299999999998</v>
      </c>
      <c r="E108">
        <v>91.506</v>
      </c>
      <c r="F108">
        <v>1426.213</v>
      </c>
      <c r="G108">
        <v>1000.354</v>
      </c>
      <c r="H108">
        <v>443.03100000000001</v>
      </c>
      <c r="I108">
        <v>1429.059</v>
      </c>
      <c r="J108">
        <v>926.53300000000002</v>
      </c>
      <c r="K108">
        <v>-22.295999999999999</v>
      </c>
      <c r="L108">
        <v>1082.8430000000001</v>
      </c>
      <c r="M108">
        <v>1065.1949999999999</v>
      </c>
      <c r="N108">
        <v>546.36800000000005</v>
      </c>
      <c r="O108">
        <v>1057.9670000000001</v>
      </c>
      <c r="P108">
        <v>1013.956</v>
      </c>
      <c r="Q108">
        <v>-50.81</v>
      </c>
      <c r="R108">
        <v>814.51</v>
      </c>
      <c r="S108">
        <v>1228.0119999999999</v>
      </c>
      <c r="T108">
        <v>534.21500000000003</v>
      </c>
      <c r="U108">
        <v>845.89599999999996</v>
      </c>
      <c r="V108">
        <v>1026.2360000000001</v>
      </c>
      <c r="W108">
        <v>79.183999999999997</v>
      </c>
      <c r="X108">
        <v>908.57799999999997</v>
      </c>
      <c r="Y108">
        <v>1029.5239999999999</v>
      </c>
      <c r="Z108">
        <v>431.14499999999998</v>
      </c>
      <c r="AA108">
        <v>909.50699999999995</v>
      </c>
      <c r="AB108">
        <v>1242.6130000000001</v>
      </c>
      <c r="AC108">
        <v>113.246</v>
      </c>
      <c r="AD108">
        <v>506.58699999999999</v>
      </c>
      <c r="AE108">
        <v>962.19299999999998</v>
      </c>
      <c r="AF108">
        <v>352.64299999999997</v>
      </c>
      <c r="AG108">
        <v>479.89800000000002</v>
      </c>
      <c r="AH108">
        <v>1055.299</v>
      </c>
      <c r="AI108">
        <v>181.499</v>
      </c>
      <c r="AJ108">
        <v>116.26349999999999</v>
      </c>
      <c r="AK108">
        <v>858.20299999999997</v>
      </c>
      <c r="AL108">
        <v>271.3775</v>
      </c>
      <c r="AM108">
        <v>63.524000000000001</v>
      </c>
      <c r="AN108">
        <v>1115.8209999999999</v>
      </c>
      <c r="AO108">
        <v>87.983000000000004</v>
      </c>
      <c r="AP108">
        <v>14.031000000000001</v>
      </c>
      <c r="AQ108">
        <v>944.24099999999999</v>
      </c>
      <c r="AR108">
        <v>356.22500000000002</v>
      </c>
      <c r="AS108">
        <v>-7.9160000000000004</v>
      </c>
      <c r="AT108">
        <v>966.28499999999997</v>
      </c>
      <c r="AU108">
        <v>205.68199999999999</v>
      </c>
      <c r="AV108">
        <v>95.102999999999994</v>
      </c>
      <c r="AW108">
        <v>783.11699999999996</v>
      </c>
      <c r="AX108">
        <v>266.63799999999998</v>
      </c>
      <c r="AY108">
        <v>22.911999999999999</v>
      </c>
    </row>
    <row r="109" spans="1:51" x14ac:dyDescent="0.25">
      <c r="A109">
        <v>1009.679</v>
      </c>
      <c r="B109">
        <v>276.60300000000001</v>
      </c>
      <c r="C109">
        <v>1760.537</v>
      </c>
      <c r="D109">
        <v>977.971</v>
      </c>
      <c r="E109">
        <v>91.44</v>
      </c>
      <c r="F109">
        <v>1424.423</v>
      </c>
      <c r="G109">
        <v>1013.175</v>
      </c>
      <c r="H109">
        <v>443.16500000000002</v>
      </c>
      <c r="I109">
        <v>1427.723</v>
      </c>
      <c r="J109">
        <v>935.14499999999998</v>
      </c>
      <c r="K109">
        <v>-21.026</v>
      </c>
      <c r="L109">
        <v>1081.5429999999999</v>
      </c>
      <c r="M109">
        <v>1082.912</v>
      </c>
      <c r="N109">
        <v>546.94799999999998</v>
      </c>
      <c r="O109">
        <v>1057.143</v>
      </c>
      <c r="P109">
        <v>1018.925</v>
      </c>
      <c r="Q109">
        <v>-49.886000000000003</v>
      </c>
      <c r="R109">
        <v>811.74099999999999</v>
      </c>
      <c r="S109">
        <v>1251.9110000000001</v>
      </c>
      <c r="T109">
        <v>532.31399999999996</v>
      </c>
      <c r="U109">
        <v>849.952</v>
      </c>
      <c r="V109">
        <v>1037.934</v>
      </c>
      <c r="W109">
        <v>79.757999999999996</v>
      </c>
      <c r="X109">
        <v>907.52599999999995</v>
      </c>
      <c r="Y109">
        <v>1039.6600000000001</v>
      </c>
      <c r="Z109">
        <v>431.65</v>
      </c>
      <c r="AA109">
        <v>908.11900000000003</v>
      </c>
      <c r="AB109">
        <v>1257.297</v>
      </c>
      <c r="AC109">
        <v>115.238</v>
      </c>
      <c r="AD109">
        <v>507.45100000000002</v>
      </c>
      <c r="AE109">
        <v>968.27700000000004</v>
      </c>
      <c r="AF109">
        <v>352.755</v>
      </c>
      <c r="AG109">
        <v>479.202</v>
      </c>
      <c r="AH109">
        <v>1092.4265</v>
      </c>
      <c r="AI109">
        <v>181.45600000000002</v>
      </c>
      <c r="AJ109">
        <v>107.057</v>
      </c>
      <c r="AK109">
        <v>858.94100000000003</v>
      </c>
      <c r="AL109">
        <v>270.90050000000002</v>
      </c>
      <c r="AM109">
        <v>64.331500000000005</v>
      </c>
      <c r="AN109">
        <v>1160.001</v>
      </c>
      <c r="AO109">
        <v>87.518000000000001</v>
      </c>
      <c r="AP109">
        <v>10.273999999999999</v>
      </c>
      <c r="AQ109">
        <v>943.93399999999997</v>
      </c>
      <c r="AR109">
        <v>356.01100000000002</v>
      </c>
      <c r="AS109">
        <v>-7.6609999999999996</v>
      </c>
      <c r="AT109">
        <v>1004.967</v>
      </c>
      <c r="AU109">
        <v>205.46299999999999</v>
      </c>
      <c r="AV109">
        <v>80.262</v>
      </c>
      <c r="AW109">
        <v>783.31700000000001</v>
      </c>
      <c r="AX109">
        <v>266.274</v>
      </c>
      <c r="AY109">
        <v>24.289000000000001</v>
      </c>
    </row>
    <row r="110" spans="1:51" x14ac:dyDescent="0.25">
      <c r="A110">
        <v>1021.936</v>
      </c>
      <c r="B110">
        <v>276.24299999999999</v>
      </c>
      <c r="C110">
        <v>1759.0160000000001</v>
      </c>
      <c r="D110">
        <v>989.83100000000002</v>
      </c>
      <c r="E110">
        <v>91.620999999999995</v>
      </c>
      <c r="F110">
        <v>1422.866</v>
      </c>
      <c r="G110">
        <v>1025.9059999999999</v>
      </c>
      <c r="H110">
        <v>442.92399999999998</v>
      </c>
      <c r="I110">
        <v>1426.519</v>
      </c>
      <c r="J110">
        <v>943.93799999999999</v>
      </c>
      <c r="K110">
        <v>-19.777000000000001</v>
      </c>
      <c r="L110">
        <v>1080.2639999999999</v>
      </c>
      <c r="M110">
        <v>1100.4110000000001</v>
      </c>
      <c r="N110">
        <v>547.64300000000003</v>
      </c>
      <c r="O110">
        <v>1056.7090000000001</v>
      </c>
      <c r="P110">
        <v>1023.9829999999999</v>
      </c>
      <c r="Q110">
        <v>-48.95</v>
      </c>
      <c r="R110">
        <v>809.21600000000001</v>
      </c>
      <c r="S110">
        <v>1275.085</v>
      </c>
      <c r="T110">
        <v>530.65599999999995</v>
      </c>
      <c r="U110">
        <v>854.37599999999998</v>
      </c>
      <c r="V110">
        <v>1049.894</v>
      </c>
      <c r="W110">
        <v>80.537000000000006</v>
      </c>
      <c r="X110">
        <v>905.75300000000004</v>
      </c>
      <c r="Y110">
        <v>1049.9559999999999</v>
      </c>
      <c r="Z110">
        <v>432.29399999999998</v>
      </c>
      <c r="AA110">
        <v>907.39400000000001</v>
      </c>
      <c r="AB110">
        <v>1271.4939999999999</v>
      </c>
      <c r="AC110">
        <v>117.502</v>
      </c>
      <c r="AD110">
        <v>507.78300000000002</v>
      </c>
      <c r="AE110">
        <v>974.43399999999997</v>
      </c>
      <c r="AF110">
        <v>352.85300000000001</v>
      </c>
      <c r="AG110">
        <v>478.596</v>
      </c>
      <c r="AH110">
        <v>1129.8485000000001</v>
      </c>
      <c r="AI110">
        <v>181.58099999999999</v>
      </c>
      <c r="AJ110">
        <v>98.513000000000005</v>
      </c>
      <c r="AK110">
        <v>859.46199999999999</v>
      </c>
      <c r="AL110">
        <v>270.7115</v>
      </c>
      <c r="AM110">
        <v>64.960499999999996</v>
      </c>
      <c r="AN110">
        <v>1203.269</v>
      </c>
      <c r="AO110">
        <v>87.451999999999998</v>
      </c>
      <c r="AP110">
        <v>6.8849999999999998</v>
      </c>
      <c r="AQ110">
        <v>943.84299999999996</v>
      </c>
      <c r="AR110">
        <v>355.8</v>
      </c>
      <c r="AS110">
        <v>-7.6710000000000003</v>
      </c>
      <c r="AT110">
        <v>1043.836</v>
      </c>
      <c r="AU110">
        <v>204.82</v>
      </c>
      <c r="AV110">
        <v>65.807000000000002</v>
      </c>
      <c r="AW110">
        <v>783.327</v>
      </c>
      <c r="AX110">
        <v>265.76499999999999</v>
      </c>
      <c r="AY110">
        <v>25.472999999999999</v>
      </c>
    </row>
    <row r="111" spans="1:51" x14ac:dyDescent="0.25">
      <c r="A111">
        <v>1034.203</v>
      </c>
      <c r="B111">
        <v>275.774</v>
      </c>
      <c r="C111">
        <v>1757.6759999999999</v>
      </c>
      <c r="D111">
        <v>1002.155</v>
      </c>
      <c r="E111">
        <v>91.734999999999999</v>
      </c>
      <c r="F111">
        <v>1420.9110000000001</v>
      </c>
      <c r="G111">
        <v>1038.71</v>
      </c>
      <c r="H111">
        <v>442.89</v>
      </c>
      <c r="I111">
        <v>1425.2639999999999</v>
      </c>
      <c r="J111">
        <v>953.19299999999998</v>
      </c>
      <c r="K111">
        <v>-18.462</v>
      </c>
      <c r="L111">
        <v>1078.873</v>
      </c>
      <c r="M111">
        <v>1117.6389999999999</v>
      </c>
      <c r="N111">
        <v>548.04700000000003</v>
      </c>
      <c r="O111">
        <v>1056.1690000000001</v>
      </c>
      <c r="P111">
        <v>1029.3810000000001</v>
      </c>
      <c r="Q111">
        <v>-48.226999999999997</v>
      </c>
      <c r="R111">
        <v>807.08399999999995</v>
      </c>
      <c r="S111">
        <v>1297.9949999999999</v>
      </c>
      <c r="T111">
        <v>528.60599999999999</v>
      </c>
      <c r="U111">
        <v>858.697</v>
      </c>
      <c r="V111">
        <v>1062.6400000000001</v>
      </c>
      <c r="W111">
        <v>80.326999999999998</v>
      </c>
      <c r="X111">
        <v>904.298</v>
      </c>
      <c r="Y111">
        <v>1060.393</v>
      </c>
      <c r="Z111">
        <v>433.09199999999998</v>
      </c>
      <c r="AA111">
        <v>906.11400000000003</v>
      </c>
      <c r="AB111">
        <v>1284.7560000000001</v>
      </c>
      <c r="AC111">
        <v>119.70099999999999</v>
      </c>
      <c r="AD111">
        <v>507.39100000000002</v>
      </c>
      <c r="AE111">
        <v>980.78399999999999</v>
      </c>
      <c r="AF111">
        <v>353.18099999999998</v>
      </c>
      <c r="AG111">
        <v>478.005</v>
      </c>
      <c r="AH111">
        <v>1166.8265000000001</v>
      </c>
      <c r="AI111">
        <v>181.78399999999999</v>
      </c>
      <c r="AJ111">
        <v>90.744</v>
      </c>
      <c r="AK111">
        <v>860.23350000000005</v>
      </c>
      <c r="AL111">
        <v>270.60599999999999</v>
      </c>
      <c r="AM111">
        <v>66.007499999999993</v>
      </c>
      <c r="AN111">
        <v>1246.96</v>
      </c>
      <c r="AO111">
        <v>87.504999999999995</v>
      </c>
      <c r="AP111">
        <v>4.1269999999999998</v>
      </c>
      <c r="AQ111">
        <v>943.721</v>
      </c>
      <c r="AR111">
        <v>355.60700000000003</v>
      </c>
      <c r="AS111">
        <v>-7.6219999999999999</v>
      </c>
      <c r="AT111">
        <v>1083.643</v>
      </c>
      <c r="AU111">
        <v>205.203</v>
      </c>
      <c r="AV111">
        <v>52.293999999999997</v>
      </c>
      <c r="AW111">
        <v>783.8</v>
      </c>
      <c r="AX111">
        <v>265.76400000000001</v>
      </c>
      <c r="AY111">
        <v>27.55</v>
      </c>
    </row>
    <row r="112" spans="1:51" x14ac:dyDescent="0.25">
      <c r="A112">
        <v>1046.5319999999999</v>
      </c>
      <c r="B112">
        <v>275.38799999999998</v>
      </c>
      <c r="C112">
        <v>1756.26</v>
      </c>
      <c r="D112">
        <v>1014.188</v>
      </c>
      <c r="E112">
        <v>91.441000000000003</v>
      </c>
      <c r="F112">
        <v>1419.5519999999999</v>
      </c>
      <c r="G112">
        <v>1051.797</v>
      </c>
      <c r="H112">
        <v>442.73</v>
      </c>
      <c r="I112">
        <v>1423.922</v>
      </c>
      <c r="J112">
        <v>962.54399999999998</v>
      </c>
      <c r="K112">
        <v>-17.247</v>
      </c>
      <c r="L112">
        <v>1077.2650000000001</v>
      </c>
      <c r="M112">
        <v>1134.6210000000001</v>
      </c>
      <c r="N112">
        <v>548.596</v>
      </c>
      <c r="O112">
        <v>1055.78</v>
      </c>
      <c r="P112">
        <v>1034.93</v>
      </c>
      <c r="Q112">
        <v>-47.216999999999999</v>
      </c>
      <c r="R112">
        <v>804.54</v>
      </c>
      <c r="S112">
        <v>1320.05</v>
      </c>
      <c r="T112">
        <v>526.649</v>
      </c>
      <c r="U112">
        <v>863.20299999999997</v>
      </c>
      <c r="V112">
        <v>1075.1959999999999</v>
      </c>
      <c r="W112">
        <v>80.421999999999997</v>
      </c>
      <c r="X112">
        <v>902.44</v>
      </c>
      <c r="Y112">
        <v>1071.663</v>
      </c>
      <c r="Z112">
        <v>433.38</v>
      </c>
      <c r="AA112">
        <v>904.99300000000005</v>
      </c>
      <c r="AB112">
        <v>1296.8489999999999</v>
      </c>
      <c r="AC112">
        <v>121.85899999999999</v>
      </c>
      <c r="AD112">
        <v>506.39299999999997</v>
      </c>
      <c r="AE112">
        <v>987.89700000000005</v>
      </c>
      <c r="AF112">
        <v>353.21300000000002</v>
      </c>
      <c r="AG112">
        <v>477.42200000000003</v>
      </c>
      <c r="AH112">
        <v>1204.3175000000001</v>
      </c>
      <c r="AI112">
        <v>182.68099999999998</v>
      </c>
      <c r="AJ112">
        <v>83.823000000000008</v>
      </c>
      <c r="AK112">
        <v>861.16849999999999</v>
      </c>
      <c r="AL112">
        <v>270.66550000000001</v>
      </c>
      <c r="AM112">
        <v>67.381</v>
      </c>
      <c r="AN112">
        <v>1289.604</v>
      </c>
      <c r="AO112">
        <v>88.123999999999995</v>
      </c>
      <c r="AP112">
        <v>2.4279999999999999</v>
      </c>
      <c r="AQ112">
        <v>943.76</v>
      </c>
      <c r="AR112">
        <v>355.51799999999997</v>
      </c>
      <c r="AS112">
        <v>-7.5860000000000003</v>
      </c>
      <c r="AT112">
        <v>1123.115</v>
      </c>
      <c r="AU112">
        <v>204.864</v>
      </c>
      <c r="AV112">
        <v>40.158000000000001</v>
      </c>
      <c r="AW112">
        <v>784.27</v>
      </c>
      <c r="AX112">
        <v>265.94900000000001</v>
      </c>
      <c r="AY112">
        <v>29.908000000000001</v>
      </c>
    </row>
    <row r="113" spans="1:51" x14ac:dyDescent="0.25">
      <c r="A113">
        <v>1058.875</v>
      </c>
      <c r="B113">
        <v>274.79599999999999</v>
      </c>
      <c r="C113">
        <v>1754.8869999999999</v>
      </c>
      <c r="D113">
        <v>1026.6089999999999</v>
      </c>
      <c r="E113">
        <v>91.21</v>
      </c>
      <c r="F113">
        <v>1417.915</v>
      </c>
      <c r="G113">
        <v>1064.732</v>
      </c>
      <c r="H113">
        <v>442.45100000000002</v>
      </c>
      <c r="I113">
        <v>1422.692</v>
      </c>
      <c r="J113">
        <v>972.31200000000001</v>
      </c>
      <c r="K113">
        <v>-15.975</v>
      </c>
      <c r="L113">
        <v>1075.759</v>
      </c>
      <c r="M113">
        <v>1151.152</v>
      </c>
      <c r="N113">
        <v>548.64200000000005</v>
      </c>
      <c r="O113">
        <v>1055.1949999999999</v>
      </c>
      <c r="P113">
        <v>1040.9849999999999</v>
      </c>
      <c r="Q113">
        <v>-46.414999999999999</v>
      </c>
      <c r="R113">
        <v>802.02200000000005</v>
      </c>
      <c r="S113">
        <v>1341.2919999999999</v>
      </c>
      <c r="T113">
        <v>524.62599999999998</v>
      </c>
      <c r="U113">
        <v>867.51599999999996</v>
      </c>
      <c r="V113">
        <v>1087.895</v>
      </c>
      <c r="W113">
        <v>80.516999999999996</v>
      </c>
      <c r="X113">
        <v>900.99699999999996</v>
      </c>
      <c r="Y113">
        <v>1083.306</v>
      </c>
      <c r="Z113">
        <v>433.45699999999999</v>
      </c>
      <c r="AA113">
        <v>904.10699999999997</v>
      </c>
      <c r="AB113">
        <v>1307.693</v>
      </c>
      <c r="AC113">
        <v>124.161</v>
      </c>
      <c r="AD113">
        <v>504.78</v>
      </c>
      <c r="AE113">
        <v>994.56500000000005</v>
      </c>
      <c r="AF113">
        <v>353.827</v>
      </c>
      <c r="AG113">
        <v>477.38499999999999</v>
      </c>
      <c r="AH113">
        <v>1241.0905</v>
      </c>
      <c r="AI113">
        <v>183.46199999999999</v>
      </c>
      <c r="AJ113">
        <v>77.626499999999993</v>
      </c>
      <c r="AK113">
        <v>862.18049999999994</v>
      </c>
      <c r="AL113">
        <v>271.048</v>
      </c>
      <c r="AM113">
        <v>69.066000000000003</v>
      </c>
      <c r="AN113">
        <v>1331.61</v>
      </c>
      <c r="AO113">
        <v>89.191999999999993</v>
      </c>
      <c r="AP113">
        <v>1.86</v>
      </c>
      <c r="AQ113">
        <v>943.59299999999996</v>
      </c>
      <c r="AR113">
        <v>355.39600000000002</v>
      </c>
      <c r="AS113">
        <v>-7.6440000000000001</v>
      </c>
      <c r="AT113">
        <v>1163.2550000000001</v>
      </c>
      <c r="AU113">
        <v>205.809</v>
      </c>
      <c r="AV113">
        <v>28.95</v>
      </c>
      <c r="AW113">
        <v>784.68499999999995</v>
      </c>
      <c r="AX113">
        <v>266.31</v>
      </c>
      <c r="AY113">
        <v>32.103000000000002</v>
      </c>
    </row>
    <row r="114" spans="1:51" x14ac:dyDescent="0.25">
      <c r="A114">
        <v>1071.348</v>
      </c>
      <c r="B114">
        <v>274.29700000000003</v>
      </c>
      <c r="C114">
        <v>1753.5740000000001</v>
      </c>
      <c r="D114">
        <v>1039.018</v>
      </c>
      <c r="E114">
        <v>90.909000000000006</v>
      </c>
      <c r="F114">
        <v>1416.183</v>
      </c>
      <c r="G114">
        <v>1077.67</v>
      </c>
      <c r="H114">
        <v>441.935</v>
      </c>
      <c r="I114">
        <v>1421.414</v>
      </c>
      <c r="J114">
        <v>982.17200000000003</v>
      </c>
      <c r="K114">
        <v>-14.932</v>
      </c>
      <c r="L114">
        <v>1074.423</v>
      </c>
      <c r="M114">
        <v>1167.566</v>
      </c>
      <c r="N114">
        <v>548.71</v>
      </c>
      <c r="O114">
        <v>1054.605</v>
      </c>
      <c r="P114">
        <v>1047.117</v>
      </c>
      <c r="Q114">
        <v>-45.707000000000001</v>
      </c>
      <c r="R114">
        <v>800.13199999999995</v>
      </c>
      <c r="S114">
        <v>1362.0540000000001</v>
      </c>
      <c r="T114">
        <v>522.49599999999998</v>
      </c>
      <c r="U114">
        <v>871.63499999999999</v>
      </c>
      <c r="V114">
        <v>1100.329</v>
      </c>
      <c r="W114">
        <v>80.766000000000005</v>
      </c>
      <c r="X114">
        <v>899.14800000000002</v>
      </c>
      <c r="Y114">
        <v>1095.0319999999999</v>
      </c>
      <c r="Z114">
        <v>433.87599999999998</v>
      </c>
      <c r="AA114">
        <v>902.85500000000002</v>
      </c>
      <c r="AB114">
        <v>1318.213</v>
      </c>
      <c r="AC114">
        <v>125.886</v>
      </c>
      <c r="AD114">
        <v>502.899</v>
      </c>
      <c r="AE114">
        <v>1001.9829999999999</v>
      </c>
      <c r="AF114">
        <v>354.387</v>
      </c>
      <c r="AG114">
        <v>476.87799999999999</v>
      </c>
      <c r="AH114">
        <v>1277.6585</v>
      </c>
      <c r="AI114">
        <v>184.483</v>
      </c>
      <c r="AJ114">
        <v>72.89500000000001</v>
      </c>
      <c r="AK114">
        <v>863.154</v>
      </c>
      <c r="AL114">
        <v>271.32100000000003</v>
      </c>
      <c r="AM114">
        <v>70.242999999999995</v>
      </c>
      <c r="AN114">
        <v>1372.818</v>
      </c>
      <c r="AO114">
        <v>90.516999999999996</v>
      </c>
      <c r="AP114">
        <v>1.63</v>
      </c>
      <c r="AQ114">
        <v>943.56500000000005</v>
      </c>
      <c r="AR114">
        <v>355.38600000000002</v>
      </c>
      <c r="AS114">
        <v>-7.625</v>
      </c>
      <c r="AT114">
        <v>1202.395</v>
      </c>
      <c r="AU114">
        <v>206.75</v>
      </c>
      <c r="AV114">
        <v>19.992999999999999</v>
      </c>
      <c r="AW114">
        <v>785.02499999999998</v>
      </c>
      <c r="AX114">
        <v>266.95100000000002</v>
      </c>
      <c r="AY114">
        <v>34.997999999999998</v>
      </c>
    </row>
    <row r="115" spans="1:51" x14ac:dyDescent="0.25">
      <c r="A115">
        <v>1083.95</v>
      </c>
      <c r="B115">
        <v>273.57299999999998</v>
      </c>
      <c r="C115">
        <v>1751.9770000000001</v>
      </c>
      <c r="D115">
        <v>1051.4090000000001</v>
      </c>
      <c r="E115">
        <v>90.418000000000006</v>
      </c>
      <c r="F115">
        <v>1414.578</v>
      </c>
      <c r="G115">
        <v>1090.694</v>
      </c>
      <c r="H115">
        <v>441.572</v>
      </c>
      <c r="I115">
        <v>1420.03</v>
      </c>
      <c r="J115">
        <v>992.28399999999999</v>
      </c>
      <c r="K115">
        <v>-13.907999999999999</v>
      </c>
      <c r="L115">
        <v>1072.663</v>
      </c>
      <c r="M115">
        <v>1183.6769999999999</v>
      </c>
      <c r="N115">
        <v>548.42399999999998</v>
      </c>
      <c r="O115">
        <v>1054.5550000000001</v>
      </c>
      <c r="P115">
        <v>1053.6489999999999</v>
      </c>
      <c r="Q115">
        <v>-44.826000000000001</v>
      </c>
      <c r="R115">
        <v>797.79600000000005</v>
      </c>
      <c r="S115">
        <v>1381.982</v>
      </c>
      <c r="T115">
        <v>520.24800000000005</v>
      </c>
      <c r="U115">
        <v>875.59199999999998</v>
      </c>
      <c r="V115">
        <v>1113.059</v>
      </c>
      <c r="W115">
        <v>80.902000000000001</v>
      </c>
      <c r="X115">
        <v>897.41600000000005</v>
      </c>
      <c r="Y115">
        <v>1107.0170000000001</v>
      </c>
      <c r="Z115">
        <v>434.05500000000001</v>
      </c>
      <c r="AA115">
        <v>901.71900000000005</v>
      </c>
      <c r="AB115">
        <v>1327.636</v>
      </c>
      <c r="AC115">
        <v>128.29499999999999</v>
      </c>
      <c r="AD115">
        <v>500.01799999999997</v>
      </c>
      <c r="AE115">
        <v>1009.492</v>
      </c>
      <c r="AF115">
        <v>354.755</v>
      </c>
      <c r="AG115">
        <v>476.68299999999999</v>
      </c>
      <c r="AH115">
        <v>1312.8634999999999</v>
      </c>
      <c r="AI115">
        <v>185.85649999999998</v>
      </c>
      <c r="AJ115">
        <v>69.408000000000001</v>
      </c>
      <c r="AK115">
        <v>864.17100000000005</v>
      </c>
      <c r="AL115">
        <v>272.21249999999998</v>
      </c>
      <c r="AM115">
        <v>72.238500000000002</v>
      </c>
      <c r="AN115">
        <v>1412.444</v>
      </c>
      <c r="AO115">
        <v>92.492999999999995</v>
      </c>
      <c r="AP115">
        <v>2.5030000000000001</v>
      </c>
      <c r="AQ115">
        <v>943.58799999999997</v>
      </c>
      <c r="AR115">
        <v>355.52300000000002</v>
      </c>
      <c r="AS115">
        <v>-7.6360000000000001</v>
      </c>
      <c r="AT115">
        <v>1240.684</v>
      </c>
      <c r="AU115">
        <v>208.09800000000001</v>
      </c>
      <c r="AV115">
        <v>12.368</v>
      </c>
      <c r="AW115">
        <v>785.68200000000002</v>
      </c>
      <c r="AX115">
        <v>267.75</v>
      </c>
      <c r="AY115">
        <v>37.905999999999999</v>
      </c>
    </row>
    <row r="116" spans="1:51" x14ac:dyDescent="0.25">
      <c r="A116">
        <v>1096.567</v>
      </c>
      <c r="B116">
        <v>272.87400000000002</v>
      </c>
      <c r="C116">
        <v>1750.769</v>
      </c>
      <c r="D116">
        <v>1063.9349999999999</v>
      </c>
      <c r="E116">
        <v>90.045000000000002</v>
      </c>
      <c r="F116">
        <v>1413.1780000000001</v>
      </c>
      <c r="G116">
        <v>1104.0899999999999</v>
      </c>
      <c r="H116">
        <v>441.06299999999999</v>
      </c>
      <c r="I116">
        <v>1419.46</v>
      </c>
      <c r="J116">
        <v>1002.831</v>
      </c>
      <c r="K116">
        <v>-12.887</v>
      </c>
      <c r="L116">
        <v>1071.298</v>
      </c>
      <c r="M116">
        <v>1199.404</v>
      </c>
      <c r="N116">
        <v>548.30200000000002</v>
      </c>
      <c r="O116">
        <v>1053.925</v>
      </c>
      <c r="P116">
        <v>1060.8969999999999</v>
      </c>
      <c r="Q116">
        <v>-44.22</v>
      </c>
      <c r="R116">
        <v>795.72900000000004</v>
      </c>
      <c r="S116">
        <v>1401.4259999999999</v>
      </c>
      <c r="T116">
        <v>518.20500000000004</v>
      </c>
      <c r="U116">
        <v>879.13499999999999</v>
      </c>
      <c r="V116">
        <v>1125.8689999999999</v>
      </c>
      <c r="W116">
        <v>81.081999999999994</v>
      </c>
      <c r="X116">
        <v>895.20899999999995</v>
      </c>
      <c r="Y116">
        <v>1119.354</v>
      </c>
      <c r="Z116">
        <v>434.041</v>
      </c>
      <c r="AA116">
        <v>900.77</v>
      </c>
      <c r="AB116">
        <v>1336.77</v>
      </c>
      <c r="AC116">
        <v>130.50299999999999</v>
      </c>
      <c r="AD116">
        <v>496.94600000000003</v>
      </c>
      <c r="AE116">
        <v>1017.177</v>
      </c>
      <c r="AF116">
        <v>355.459</v>
      </c>
      <c r="AG116">
        <v>476.13799999999998</v>
      </c>
      <c r="AH116">
        <v>1346.9270000000001</v>
      </c>
      <c r="AI116">
        <v>187.0095</v>
      </c>
      <c r="AJ116">
        <v>67.218999999999994</v>
      </c>
      <c r="AK116">
        <v>865.37699999999995</v>
      </c>
      <c r="AL116">
        <v>273.03899999999999</v>
      </c>
      <c r="AM116">
        <v>74.213499999999996</v>
      </c>
      <c r="AN116">
        <v>1450.7650000000001</v>
      </c>
      <c r="AO116">
        <v>94.596999999999994</v>
      </c>
      <c r="AP116">
        <v>4.6559999999999997</v>
      </c>
      <c r="AQ116">
        <v>943.62300000000005</v>
      </c>
      <c r="AR116">
        <v>355.65600000000001</v>
      </c>
      <c r="AS116">
        <v>-7.633</v>
      </c>
      <c r="AT116">
        <v>1277.94</v>
      </c>
      <c r="AU116">
        <v>209.47800000000001</v>
      </c>
      <c r="AV116">
        <v>6.2619999999999996</v>
      </c>
      <c r="AW116">
        <v>786.18600000000004</v>
      </c>
      <c r="AX116">
        <v>268.851</v>
      </c>
      <c r="AY116">
        <v>40.826999999999998</v>
      </c>
    </row>
    <row r="117" spans="1:51" x14ac:dyDescent="0.25">
      <c r="A117">
        <v>1109.325</v>
      </c>
      <c r="B117">
        <v>272.11200000000002</v>
      </c>
      <c r="C117">
        <v>1749.2829999999999</v>
      </c>
      <c r="D117">
        <v>1076.7670000000001</v>
      </c>
      <c r="E117">
        <v>89.644000000000005</v>
      </c>
      <c r="F117">
        <v>1411.431</v>
      </c>
      <c r="G117">
        <v>1117.0530000000001</v>
      </c>
      <c r="H117">
        <v>440.44600000000003</v>
      </c>
      <c r="I117">
        <v>1418.259</v>
      </c>
      <c r="J117">
        <v>1013.546</v>
      </c>
      <c r="K117">
        <v>-12.144</v>
      </c>
      <c r="L117">
        <v>1069.6859999999999</v>
      </c>
      <c r="M117">
        <v>1215.0519999999999</v>
      </c>
      <c r="N117">
        <v>548.07799999999997</v>
      </c>
      <c r="O117">
        <v>1053.7339999999999</v>
      </c>
      <c r="P117">
        <v>1068.3240000000001</v>
      </c>
      <c r="Q117">
        <v>-43.58</v>
      </c>
      <c r="R117">
        <v>793.779</v>
      </c>
      <c r="S117">
        <v>1419.934</v>
      </c>
      <c r="T117">
        <v>515.75199999999995</v>
      </c>
      <c r="U117">
        <v>882.779</v>
      </c>
      <c r="V117">
        <v>1138.855</v>
      </c>
      <c r="W117">
        <v>81.191999999999993</v>
      </c>
      <c r="X117">
        <v>893.59500000000003</v>
      </c>
      <c r="Y117">
        <v>1132.0360000000001</v>
      </c>
      <c r="Z117">
        <v>434.09500000000003</v>
      </c>
      <c r="AA117">
        <v>899.6</v>
      </c>
      <c r="AB117">
        <v>1345.289</v>
      </c>
      <c r="AC117">
        <v>132.86799999999999</v>
      </c>
      <c r="AD117">
        <v>493.94299999999998</v>
      </c>
      <c r="AE117">
        <v>1025.547</v>
      </c>
      <c r="AF117">
        <v>356.28699999999998</v>
      </c>
      <c r="AG117">
        <v>476.06200000000001</v>
      </c>
      <c r="AH117">
        <v>1378.415</v>
      </c>
      <c r="AI117">
        <v>188.88150000000002</v>
      </c>
      <c r="AJ117">
        <v>65.4345</v>
      </c>
      <c r="AK117">
        <v>866.53649999999993</v>
      </c>
      <c r="AL117">
        <v>273.97799999999995</v>
      </c>
      <c r="AM117">
        <v>76.573499999999996</v>
      </c>
      <c r="AN117">
        <v>1486.296</v>
      </c>
      <c r="AO117">
        <v>96.688000000000002</v>
      </c>
      <c r="AP117">
        <v>7.9050000000000002</v>
      </c>
      <c r="AQ117">
        <v>943.71199999999999</v>
      </c>
      <c r="AR117">
        <v>355.96</v>
      </c>
      <c r="AS117">
        <v>-7.6639999999999997</v>
      </c>
      <c r="AT117">
        <v>1312.9970000000001</v>
      </c>
      <c r="AU117">
        <v>211</v>
      </c>
      <c r="AV117">
        <v>1.966</v>
      </c>
      <c r="AW117">
        <v>786.90800000000002</v>
      </c>
      <c r="AX117">
        <v>270.00799999999998</v>
      </c>
      <c r="AY117">
        <v>44.795999999999999</v>
      </c>
    </row>
    <row r="118" spans="1:51" x14ac:dyDescent="0.25">
      <c r="A118">
        <v>1122.133</v>
      </c>
      <c r="B118">
        <v>271.37</v>
      </c>
      <c r="C118">
        <v>1747.97</v>
      </c>
      <c r="D118">
        <v>1089.46</v>
      </c>
      <c r="E118">
        <v>88.953000000000003</v>
      </c>
      <c r="F118">
        <v>1409.9839999999999</v>
      </c>
      <c r="G118">
        <v>1130.2629999999999</v>
      </c>
      <c r="H118">
        <v>439.73500000000001</v>
      </c>
      <c r="I118">
        <v>1417.309</v>
      </c>
      <c r="J118">
        <v>1024.6079999999999</v>
      </c>
      <c r="K118">
        <v>-11.574</v>
      </c>
      <c r="L118">
        <v>1068.172</v>
      </c>
      <c r="M118">
        <v>1230.0630000000001</v>
      </c>
      <c r="N118">
        <v>547.36500000000001</v>
      </c>
      <c r="O118">
        <v>1052.885</v>
      </c>
      <c r="P118">
        <v>1076.2909999999999</v>
      </c>
      <c r="Q118">
        <v>-42.973999999999997</v>
      </c>
      <c r="R118">
        <v>791.80100000000004</v>
      </c>
      <c r="S118">
        <v>1437.8879999999999</v>
      </c>
      <c r="T118">
        <v>513.46600000000001</v>
      </c>
      <c r="U118">
        <v>886.18399999999997</v>
      </c>
      <c r="V118">
        <v>1152.605</v>
      </c>
      <c r="W118">
        <v>80.781000000000006</v>
      </c>
      <c r="X118">
        <v>892.077</v>
      </c>
      <c r="Y118">
        <v>1144.7619999999999</v>
      </c>
      <c r="Z118">
        <v>433.68299999999999</v>
      </c>
      <c r="AA118">
        <v>898.46699999999998</v>
      </c>
      <c r="AB118">
        <v>1353.4839999999999</v>
      </c>
      <c r="AC118">
        <v>135.55199999999999</v>
      </c>
      <c r="AD118">
        <v>490.62599999999998</v>
      </c>
      <c r="AE118">
        <v>1034.4770000000001</v>
      </c>
      <c r="AF118">
        <v>357.04300000000001</v>
      </c>
      <c r="AG118">
        <v>475.21499999999997</v>
      </c>
      <c r="AH118">
        <v>1408.5630000000001</v>
      </c>
      <c r="AI118">
        <v>188.89249999999998</v>
      </c>
      <c r="AJ118">
        <v>65.851500000000001</v>
      </c>
      <c r="AK118">
        <v>867.97250000000008</v>
      </c>
      <c r="AL118">
        <v>275.34699999999998</v>
      </c>
      <c r="AM118">
        <v>78.621000000000009</v>
      </c>
      <c r="AN118">
        <v>1519.819</v>
      </c>
      <c r="AO118">
        <v>98.468000000000004</v>
      </c>
      <c r="AP118">
        <v>13.406000000000001</v>
      </c>
      <c r="AQ118">
        <v>943.81399999999996</v>
      </c>
      <c r="AR118">
        <v>356.154</v>
      </c>
      <c r="AS118">
        <v>-7.7</v>
      </c>
      <c r="AT118">
        <v>1345.53</v>
      </c>
      <c r="AU118">
        <v>211.33699999999999</v>
      </c>
      <c r="AV118">
        <v>-1.0640000000000001</v>
      </c>
      <c r="AW118">
        <v>787.73400000000004</v>
      </c>
      <c r="AX118">
        <v>271.53500000000003</v>
      </c>
      <c r="AY118">
        <v>48.451000000000001</v>
      </c>
    </row>
    <row r="119" spans="1:51" x14ac:dyDescent="0.25">
      <c r="A119">
        <v>1135.037</v>
      </c>
      <c r="B119">
        <v>270.33499999999998</v>
      </c>
      <c r="C119">
        <v>1746.4290000000001</v>
      </c>
      <c r="D119">
        <v>1102.1300000000001</v>
      </c>
      <c r="E119">
        <v>88.287999999999997</v>
      </c>
      <c r="F119">
        <v>1408.5530000000001</v>
      </c>
      <c r="G119">
        <v>1143.46</v>
      </c>
      <c r="H119">
        <v>438.98399999999998</v>
      </c>
      <c r="I119">
        <v>1416.2429999999999</v>
      </c>
      <c r="J119">
        <v>1035.7529999999999</v>
      </c>
      <c r="K119">
        <v>-10.932</v>
      </c>
      <c r="L119">
        <v>1066.6880000000001</v>
      </c>
      <c r="M119">
        <v>1245.057</v>
      </c>
      <c r="N119">
        <v>546.73199999999997</v>
      </c>
      <c r="O119">
        <v>1052.4849999999999</v>
      </c>
      <c r="P119">
        <v>1084.739</v>
      </c>
      <c r="Q119">
        <v>-42.402000000000001</v>
      </c>
      <c r="R119">
        <v>790.00599999999997</v>
      </c>
      <c r="S119">
        <v>1455.499</v>
      </c>
      <c r="T119">
        <v>511.23700000000002</v>
      </c>
      <c r="U119">
        <v>889.01800000000003</v>
      </c>
      <c r="V119">
        <v>1166.107</v>
      </c>
      <c r="W119">
        <v>80.516000000000005</v>
      </c>
      <c r="X119">
        <v>890.06200000000001</v>
      </c>
      <c r="Y119">
        <v>1157.6569999999999</v>
      </c>
      <c r="Z119">
        <v>433.69600000000003</v>
      </c>
      <c r="AA119">
        <v>897.56399999999996</v>
      </c>
      <c r="AB119">
        <v>1361.7909999999999</v>
      </c>
      <c r="AC119">
        <v>137.864</v>
      </c>
      <c r="AD119">
        <v>487.50299999999999</v>
      </c>
      <c r="AE119">
        <v>1043.73</v>
      </c>
      <c r="AF119">
        <v>357.59199999999998</v>
      </c>
      <c r="AG119">
        <v>474.99200000000002</v>
      </c>
      <c r="AH119">
        <v>1435.607</v>
      </c>
      <c r="AI119">
        <v>189.89499999999998</v>
      </c>
      <c r="AJ119">
        <v>66.432000000000002</v>
      </c>
      <c r="AK119">
        <v>869.51649999999995</v>
      </c>
      <c r="AL119">
        <v>276.62450000000001</v>
      </c>
      <c r="AM119">
        <v>81.117999999999995</v>
      </c>
      <c r="AN119">
        <v>1550.336</v>
      </c>
      <c r="AO119">
        <v>100.42</v>
      </c>
      <c r="AP119">
        <v>19.173999999999999</v>
      </c>
      <c r="AQ119">
        <v>943.97500000000002</v>
      </c>
      <c r="AR119">
        <v>356.46</v>
      </c>
      <c r="AS119">
        <v>-7.5620000000000003</v>
      </c>
      <c r="AT119">
        <v>1375.6510000000001</v>
      </c>
      <c r="AU119">
        <v>210.965</v>
      </c>
      <c r="AV119">
        <v>-3.6640000000000001</v>
      </c>
      <c r="AW119">
        <v>788.98</v>
      </c>
      <c r="AX119">
        <v>273.32</v>
      </c>
      <c r="AY119">
        <v>52.668999999999997</v>
      </c>
    </row>
    <row r="120" spans="1:51" x14ac:dyDescent="0.25">
      <c r="A120">
        <v>1147.9079999999999</v>
      </c>
      <c r="B120">
        <v>269.25400000000002</v>
      </c>
      <c r="C120">
        <v>1745.1389999999999</v>
      </c>
      <c r="D120">
        <v>1115.0889999999999</v>
      </c>
      <c r="E120">
        <v>87.799000000000007</v>
      </c>
      <c r="F120">
        <v>1406.6980000000001</v>
      </c>
      <c r="G120">
        <v>1156.604</v>
      </c>
      <c r="H120">
        <v>438.25</v>
      </c>
      <c r="I120">
        <v>1415.46</v>
      </c>
      <c r="J120">
        <v>1047.4649999999999</v>
      </c>
      <c r="K120">
        <v>-10.675000000000001</v>
      </c>
      <c r="L120">
        <v>1065.528</v>
      </c>
      <c r="M120">
        <v>1259.606</v>
      </c>
      <c r="N120">
        <v>545.83399999999995</v>
      </c>
      <c r="O120">
        <v>1051.7529999999999</v>
      </c>
      <c r="P120">
        <v>1093.568</v>
      </c>
      <c r="Q120">
        <v>-42.106999999999999</v>
      </c>
      <c r="R120">
        <v>788.06200000000001</v>
      </c>
      <c r="S120">
        <v>1472.0530000000001</v>
      </c>
      <c r="T120">
        <v>508.71300000000002</v>
      </c>
      <c r="U120">
        <v>891.32</v>
      </c>
      <c r="V120">
        <v>1180.05</v>
      </c>
      <c r="W120">
        <v>80.024000000000001</v>
      </c>
      <c r="X120">
        <v>888.178</v>
      </c>
      <c r="Y120">
        <v>1170.769</v>
      </c>
      <c r="Z120">
        <v>433.21499999999997</v>
      </c>
      <c r="AA120">
        <v>896.39499999999998</v>
      </c>
      <c r="AB120">
        <v>1370.51</v>
      </c>
      <c r="AC120">
        <v>140.672</v>
      </c>
      <c r="AD120">
        <v>484.69099999999997</v>
      </c>
      <c r="AE120">
        <v>1054.1199999999999</v>
      </c>
      <c r="AF120">
        <v>358.42599999999999</v>
      </c>
      <c r="AG120">
        <v>474.08499999999998</v>
      </c>
      <c r="AH120">
        <v>1460.3865000000001</v>
      </c>
      <c r="AI120">
        <v>190.87549999999999</v>
      </c>
      <c r="AJ120">
        <v>67.594999999999999</v>
      </c>
      <c r="AK120">
        <v>871.18799999999999</v>
      </c>
      <c r="AL120">
        <v>277.9665</v>
      </c>
      <c r="AM120">
        <v>83.742999999999995</v>
      </c>
      <c r="AN120">
        <v>1578.2149999999999</v>
      </c>
      <c r="AO120">
        <v>102.76600000000001</v>
      </c>
      <c r="AP120">
        <v>25.669</v>
      </c>
      <c r="AQ120">
        <v>944.06100000000004</v>
      </c>
      <c r="AR120">
        <v>356.75</v>
      </c>
      <c r="AS120">
        <v>-7.4269999999999996</v>
      </c>
      <c r="AT120">
        <v>1402.452</v>
      </c>
      <c r="AU120">
        <v>211.02500000000001</v>
      </c>
      <c r="AV120">
        <v>-4.6559999999999997</v>
      </c>
      <c r="AW120">
        <v>789.96900000000005</v>
      </c>
      <c r="AX120">
        <v>275.06900000000002</v>
      </c>
      <c r="AY120">
        <v>56.954000000000001</v>
      </c>
    </row>
    <row r="121" spans="1:51" x14ac:dyDescent="0.25">
      <c r="A121">
        <v>1160.913</v>
      </c>
      <c r="B121">
        <v>268.35199999999998</v>
      </c>
      <c r="C121">
        <v>1743.893</v>
      </c>
      <c r="D121">
        <v>1127.9349999999999</v>
      </c>
      <c r="E121">
        <v>86.947000000000003</v>
      </c>
      <c r="F121">
        <v>1405.3530000000001</v>
      </c>
      <c r="G121">
        <v>1170.124</v>
      </c>
      <c r="H121">
        <v>437.49099999999999</v>
      </c>
      <c r="I121">
        <v>1414.3620000000001</v>
      </c>
      <c r="J121">
        <v>1059.2940000000001</v>
      </c>
      <c r="K121">
        <v>-10.26</v>
      </c>
      <c r="L121">
        <v>1064.008</v>
      </c>
      <c r="M121">
        <v>1273.8789999999999</v>
      </c>
      <c r="N121">
        <v>544.96500000000003</v>
      </c>
      <c r="O121">
        <v>1050.8720000000001</v>
      </c>
      <c r="P121">
        <v>1102.826</v>
      </c>
      <c r="Q121">
        <v>-41.615000000000002</v>
      </c>
      <c r="R121">
        <v>786.44100000000003</v>
      </c>
      <c r="S121">
        <v>1488.5039999999999</v>
      </c>
      <c r="T121">
        <v>506.47199999999998</v>
      </c>
      <c r="U121">
        <v>893.61900000000003</v>
      </c>
      <c r="V121">
        <v>1194.115</v>
      </c>
      <c r="W121">
        <v>79.67</v>
      </c>
      <c r="X121">
        <v>886.58399999999995</v>
      </c>
      <c r="Y121">
        <v>1184.1980000000001</v>
      </c>
      <c r="Z121">
        <v>432.65600000000001</v>
      </c>
      <c r="AA121">
        <v>895.44299999999998</v>
      </c>
      <c r="AB121">
        <v>1380.0309999999999</v>
      </c>
      <c r="AC121">
        <v>143.40600000000001</v>
      </c>
      <c r="AD121">
        <v>482.70800000000003</v>
      </c>
      <c r="AE121">
        <v>1064.8140000000001</v>
      </c>
      <c r="AF121">
        <v>358.92200000000003</v>
      </c>
      <c r="AG121">
        <v>473.18900000000002</v>
      </c>
      <c r="AH121">
        <v>1482.0805</v>
      </c>
      <c r="AI121">
        <v>192.792</v>
      </c>
      <c r="AJ121">
        <v>68.579000000000008</v>
      </c>
      <c r="AK121">
        <v>873.33299999999997</v>
      </c>
      <c r="AL121">
        <v>279.81950000000001</v>
      </c>
      <c r="AM121">
        <v>87.0565</v>
      </c>
      <c r="AN121">
        <v>1602.1479999999999</v>
      </c>
      <c r="AO121">
        <v>105.1</v>
      </c>
      <c r="AP121">
        <v>31.379000000000001</v>
      </c>
      <c r="AQ121">
        <v>944.27200000000005</v>
      </c>
      <c r="AR121">
        <v>356.86900000000003</v>
      </c>
      <c r="AS121">
        <v>-7.3470000000000004</v>
      </c>
      <c r="AT121">
        <v>1425.95</v>
      </c>
      <c r="AU121">
        <v>211.74199999999999</v>
      </c>
      <c r="AV121">
        <v>-5.2880000000000003</v>
      </c>
      <c r="AW121">
        <v>790.99400000000003</v>
      </c>
      <c r="AX121">
        <v>278.41000000000003</v>
      </c>
      <c r="AY121">
        <v>63.877000000000002</v>
      </c>
    </row>
    <row r="122" spans="1:51" x14ac:dyDescent="0.25">
      <c r="A122">
        <v>1173.954</v>
      </c>
      <c r="B122">
        <v>267.13200000000001</v>
      </c>
      <c r="C122">
        <v>1742.934</v>
      </c>
      <c r="D122">
        <v>1141.067</v>
      </c>
      <c r="E122">
        <v>86.063000000000002</v>
      </c>
      <c r="F122">
        <v>1403.9970000000001</v>
      </c>
      <c r="G122">
        <v>1183.3820000000001</v>
      </c>
      <c r="H122">
        <v>436.63900000000001</v>
      </c>
      <c r="I122">
        <v>1413.567</v>
      </c>
      <c r="J122">
        <v>1071.2550000000001</v>
      </c>
      <c r="K122">
        <v>-10.131</v>
      </c>
      <c r="L122">
        <v>1062.2190000000001</v>
      </c>
      <c r="M122">
        <v>1287.827</v>
      </c>
      <c r="N122">
        <v>544.05100000000004</v>
      </c>
      <c r="O122">
        <v>1050.1869999999999</v>
      </c>
      <c r="P122">
        <v>1112.8599999999999</v>
      </c>
      <c r="Q122">
        <v>-41.601999999999997</v>
      </c>
      <c r="R122">
        <v>784.33199999999999</v>
      </c>
      <c r="S122">
        <v>1503.95</v>
      </c>
      <c r="T122">
        <v>504.11599999999999</v>
      </c>
      <c r="U122">
        <v>895.06100000000004</v>
      </c>
      <c r="V122">
        <v>1208.54</v>
      </c>
      <c r="W122">
        <v>79.513000000000005</v>
      </c>
      <c r="X122">
        <v>884.38099999999997</v>
      </c>
      <c r="Y122">
        <v>1197.6110000000001</v>
      </c>
      <c r="Z122">
        <v>432.46800000000002</v>
      </c>
      <c r="AA122">
        <v>894.67899999999997</v>
      </c>
      <c r="AB122">
        <v>1390.9960000000001</v>
      </c>
      <c r="AC122">
        <v>145.67599999999999</v>
      </c>
      <c r="AD122">
        <v>480.51600000000002</v>
      </c>
      <c r="AE122">
        <v>1076.423</v>
      </c>
      <c r="AF122">
        <v>359.32799999999997</v>
      </c>
      <c r="AG122">
        <v>472.23200000000003</v>
      </c>
      <c r="AH122">
        <v>1500.4285</v>
      </c>
      <c r="AI122">
        <v>195.501</v>
      </c>
      <c r="AJ122">
        <v>68.958499999999987</v>
      </c>
      <c r="AK122">
        <v>875.75099999999998</v>
      </c>
      <c r="AL122">
        <v>281.45499999999998</v>
      </c>
      <c r="AM122">
        <v>90.198000000000008</v>
      </c>
      <c r="AN122">
        <v>1621.354</v>
      </c>
      <c r="AO122">
        <v>108.252</v>
      </c>
      <c r="AP122">
        <v>33.552999999999997</v>
      </c>
      <c r="AQ122">
        <v>944.58299999999997</v>
      </c>
      <c r="AR122">
        <v>357.05099999999999</v>
      </c>
      <c r="AS122">
        <v>-7.2380000000000004</v>
      </c>
      <c r="AT122">
        <v>1445.654</v>
      </c>
      <c r="AU122">
        <v>214.423</v>
      </c>
      <c r="AV122">
        <v>-5.7930000000000001</v>
      </c>
      <c r="AW122">
        <v>792.97</v>
      </c>
      <c r="AX122">
        <v>280.09699999999998</v>
      </c>
      <c r="AY122">
        <v>69.082999999999998</v>
      </c>
    </row>
    <row r="123" spans="1:51" x14ac:dyDescent="0.25">
      <c r="A123">
        <v>1186.998</v>
      </c>
      <c r="B123">
        <v>266.01</v>
      </c>
      <c r="C123">
        <v>1742.037</v>
      </c>
      <c r="D123">
        <v>1154.2280000000001</v>
      </c>
      <c r="E123">
        <v>85.25</v>
      </c>
      <c r="F123">
        <v>1402.2809999999999</v>
      </c>
      <c r="G123">
        <v>1197.2339999999999</v>
      </c>
      <c r="H123">
        <v>435.89499999999998</v>
      </c>
      <c r="I123">
        <v>1412.9090000000001</v>
      </c>
      <c r="J123">
        <v>1083.7159999999999</v>
      </c>
      <c r="K123">
        <v>-9.9740000000000002</v>
      </c>
      <c r="L123">
        <v>1060.876</v>
      </c>
      <c r="M123">
        <v>1301.548</v>
      </c>
      <c r="N123">
        <v>542.846</v>
      </c>
      <c r="O123">
        <v>1049.0999999999999</v>
      </c>
      <c r="P123">
        <v>1122.922</v>
      </c>
      <c r="Q123">
        <v>-41.295999999999999</v>
      </c>
      <c r="R123">
        <v>783.255</v>
      </c>
      <c r="S123">
        <v>1518.884</v>
      </c>
      <c r="T123">
        <v>501.67</v>
      </c>
      <c r="U123">
        <v>896.18799999999999</v>
      </c>
      <c r="V123">
        <v>1223.145</v>
      </c>
      <c r="W123">
        <v>79.263000000000005</v>
      </c>
      <c r="X123">
        <v>882.66600000000005</v>
      </c>
      <c r="Y123">
        <v>1211.607</v>
      </c>
      <c r="Z123">
        <v>431.80900000000003</v>
      </c>
      <c r="AA123">
        <v>893.88400000000001</v>
      </c>
      <c r="AB123">
        <v>1402.873</v>
      </c>
      <c r="AC123">
        <v>147.25</v>
      </c>
      <c r="AD123">
        <v>478.90499999999997</v>
      </c>
      <c r="AE123">
        <v>1088.954</v>
      </c>
      <c r="AF123">
        <v>360.45600000000002</v>
      </c>
      <c r="AG123">
        <v>472.024</v>
      </c>
      <c r="AH123">
        <v>1515.1770000000001</v>
      </c>
      <c r="AI123">
        <v>199.114</v>
      </c>
      <c r="AJ123">
        <v>68.099500000000006</v>
      </c>
      <c r="AK123">
        <v>878.80850000000009</v>
      </c>
      <c r="AL123">
        <v>283.10050000000001</v>
      </c>
      <c r="AM123">
        <v>94.168499999999995</v>
      </c>
      <c r="AN123">
        <v>1636.893</v>
      </c>
      <c r="AO123">
        <v>111.754</v>
      </c>
      <c r="AP123">
        <v>33.616999999999997</v>
      </c>
      <c r="AQ123">
        <v>944.92399999999998</v>
      </c>
      <c r="AR123">
        <v>357.07100000000003</v>
      </c>
      <c r="AS123">
        <v>-6.9180000000000001</v>
      </c>
      <c r="AT123">
        <v>1461.7339999999999</v>
      </c>
      <c r="AU123">
        <v>218.33600000000001</v>
      </c>
      <c r="AV123">
        <v>-7.3689999999999998</v>
      </c>
      <c r="AW123">
        <v>795.31799999999998</v>
      </c>
      <c r="AX123">
        <v>282.38</v>
      </c>
      <c r="AY123">
        <v>75.146000000000001</v>
      </c>
    </row>
    <row r="124" spans="1:51" x14ac:dyDescent="0.25">
      <c r="A124">
        <v>1200.124</v>
      </c>
      <c r="B124">
        <v>264.80399999999997</v>
      </c>
      <c r="C124">
        <v>1740.856</v>
      </c>
      <c r="D124">
        <v>1167.4069999999999</v>
      </c>
      <c r="E124">
        <v>84.153999999999996</v>
      </c>
      <c r="F124">
        <v>1400.865</v>
      </c>
      <c r="G124">
        <v>1211.0309999999999</v>
      </c>
      <c r="H124">
        <v>434.97800000000001</v>
      </c>
      <c r="I124">
        <v>1412.453</v>
      </c>
      <c r="J124">
        <v>1096.4849999999999</v>
      </c>
      <c r="K124">
        <v>-9.6859999999999999</v>
      </c>
      <c r="L124">
        <v>1059.3150000000001</v>
      </c>
      <c r="M124">
        <v>1315.001</v>
      </c>
      <c r="N124">
        <v>541.38</v>
      </c>
      <c r="O124">
        <v>1048.1980000000001</v>
      </c>
      <c r="P124">
        <v>1133.722</v>
      </c>
      <c r="Q124">
        <v>-40.997999999999998</v>
      </c>
      <c r="R124">
        <v>781.39200000000005</v>
      </c>
      <c r="S124">
        <v>1533.3620000000001</v>
      </c>
      <c r="T124">
        <v>499.34500000000003</v>
      </c>
      <c r="U124">
        <v>896.77700000000004</v>
      </c>
      <c r="V124">
        <v>1237.8620000000001</v>
      </c>
      <c r="W124">
        <v>79.061000000000007</v>
      </c>
      <c r="X124">
        <v>881.68600000000004</v>
      </c>
      <c r="Y124">
        <v>1225.777</v>
      </c>
      <c r="Z124">
        <v>431.16199999999998</v>
      </c>
      <c r="AA124">
        <v>892.98900000000003</v>
      </c>
      <c r="AB124">
        <v>1415.8979999999999</v>
      </c>
      <c r="AC124">
        <v>149.01499999999999</v>
      </c>
      <c r="AD124">
        <v>477.75099999999998</v>
      </c>
      <c r="AE124">
        <v>1101.9359999999999</v>
      </c>
      <c r="AF124">
        <v>361.02699999999999</v>
      </c>
      <c r="AG124">
        <v>470.66699999999997</v>
      </c>
      <c r="AH124">
        <v>1527.0654999999999</v>
      </c>
      <c r="AI124">
        <v>202.75450000000001</v>
      </c>
      <c r="AJ124">
        <v>66.279499999999999</v>
      </c>
      <c r="AK124">
        <v>882.09400000000005</v>
      </c>
      <c r="AL124">
        <v>284.91300000000001</v>
      </c>
      <c r="AM124">
        <v>98.006500000000003</v>
      </c>
      <c r="AN124">
        <v>1648.768</v>
      </c>
      <c r="AO124">
        <v>116.435</v>
      </c>
      <c r="AP124">
        <v>30.413</v>
      </c>
      <c r="AQ124">
        <v>945.35699999999997</v>
      </c>
      <c r="AR124">
        <v>357.12900000000002</v>
      </c>
      <c r="AS124">
        <v>-6.492</v>
      </c>
      <c r="AT124">
        <v>1473.577</v>
      </c>
      <c r="AU124">
        <v>223.11699999999999</v>
      </c>
      <c r="AV124">
        <v>-9.24</v>
      </c>
      <c r="AW124">
        <v>798.26400000000001</v>
      </c>
      <c r="AX124">
        <v>284.15699999999998</v>
      </c>
      <c r="AY124">
        <v>81.248000000000005</v>
      </c>
    </row>
    <row r="125" spans="1:51" x14ac:dyDescent="0.25">
      <c r="A125">
        <v>1213.3140000000001</v>
      </c>
      <c r="B125">
        <v>263.53300000000002</v>
      </c>
      <c r="C125">
        <v>1740.1410000000001</v>
      </c>
      <c r="D125">
        <v>1180.778</v>
      </c>
      <c r="E125">
        <v>83.188000000000002</v>
      </c>
      <c r="F125">
        <v>1399.9369999999999</v>
      </c>
      <c r="G125">
        <v>1224.758</v>
      </c>
      <c r="H125">
        <v>433.98099999999999</v>
      </c>
      <c r="I125">
        <v>1411.7180000000001</v>
      </c>
      <c r="J125">
        <v>1109.6030000000001</v>
      </c>
      <c r="K125">
        <v>-9.7959999999999994</v>
      </c>
      <c r="L125">
        <v>1058.0219999999999</v>
      </c>
      <c r="M125">
        <v>1328.1679999999999</v>
      </c>
      <c r="N125">
        <v>540.03099999999995</v>
      </c>
      <c r="O125">
        <v>1047.558</v>
      </c>
      <c r="P125">
        <v>1144.865</v>
      </c>
      <c r="Q125">
        <v>-40.758000000000003</v>
      </c>
      <c r="R125">
        <v>779.79499999999996</v>
      </c>
      <c r="S125">
        <v>1547.212</v>
      </c>
      <c r="T125">
        <v>496.75200000000001</v>
      </c>
      <c r="U125">
        <v>897.072</v>
      </c>
      <c r="V125">
        <v>1252.8499999999999</v>
      </c>
      <c r="W125">
        <v>78.691000000000003</v>
      </c>
      <c r="X125">
        <v>881.15599999999995</v>
      </c>
      <c r="Y125">
        <v>1240.3330000000001</v>
      </c>
      <c r="Z125">
        <v>430.21899999999999</v>
      </c>
      <c r="AA125">
        <v>892.32500000000005</v>
      </c>
      <c r="AB125">
        <v>1428.8979999999999</v>
      </c>
      <c r="AC125">
        <v>150.42500000000001</v>
      </c>
      <c r="AD125">
        <v>476.678</v>
      </c>
      <c r="AE125">
        <v>1115.7460000000001</v>
      </c>
      <c r="AF125">
        <v>361.798</v>
      </c>
      <c r="AG125">
        <v>470.12400000000002</v>
      </c>
      <c r="AH125">
        <v>1535.3689999999999</v>
      </c>
      <c r="AI125">
        <v>206.32</v>
      </c>
      <c r="AJ125">
        <v>63.352000000000004</v>
      </c>
      <c r="AK125">
        <v>886.0335</v>
      </c>
      <c r="AL125">
        <v>286.87149999999997</v>
      </c>
      <c r="AM125">
        <v>102.01650000000001</v>
      </c>
      <c r="AN125">
        <v>1657.4870000000001</v>
      </c>
      <c r="AO125">
        <v>121.09399999999999</v>
      </c>
      <c r="AP125">
        <v>25.64</v>
      </c>
      <c r="AQ125">
        <v>946.08600000000001</v>
      </c>
      <c r="AR125">
        <v>357.298</v>
      </c>
      <c r="AS125">
        <v>-5.7290000000000001</v>
      </c>
      <c r="AT125">
        <v>1480.7460000000001</v>
      </c>
      <c r="AU125">
        <v>226.59700000000001</v>
      </c>
      <c r="AV125">
        <v>-11.032999999999999</v>
      </c>
      <c r="AW125">
        <v>801.84900000000005</v>
      </c>
      <c r="AX125">
        <v>286.40199999999999</v>
      </c>
      <c r="AY125">
        <v>88.501000000000005</v>
      </c>
    </row>
    <row r="126" spans="1:51" x14ac:dyDescent="0.25">
      <c r="A126">
        <v>1226.54</v>
      </c>
      <c r="B126">
        <v>262.08800000000002</v>
      </c>
      <c r="C126">
        <v>1739.3689999999999</v>
      </c>
      <c r="D126">
        <v>1194.31</v>
      </c>
      <c r="E126">
        <v>82.346000000000004</v>
      </c>
      <c r="F126">
        <v>1398.7090000000001</v>
      </c>
      <c r="G126">
        <v>1239.0229999999999</v>
      </c>
      <c r="H126">
        <v>432.92599999999999</v>
      </c>
      <c r="I126">
        <v>1411.307</v>
      </c>
      <c r="J126">
        <v>1122.8900000000001</v>
      </c>
      <c r="K126">
        <v>-9.9109999999999996</v>
      </c>
      <c r="L126">
        <v>1056.5940000000001</v>
      </c>
      <c r="M126">
        <v>1341.2270000000001</v>
      </c>
      <c r="N126">
        <v>538.60599999999999</v>
      </c>
      <c r="O126">
        <v>1046.6020000000001</v>
      </c>
      <c r="P126">
        <v>1156.7550000000001</v>
      </c>
      <c r="Q126">
        <v>-40.951999999999998</v>
      </c>
      <c r="R126">
        <v>778.45699999999999</v>
      </c>
      <c r="S126">
        <v>1560.681</v>
      </c>
      <c r="T126">
        <v>494.38099999999997</v>
      </c>
      <c r="U126">
        <v>896.28300000000002</v>
      </c>
      <c r="V126">
        <v>1267.7650000000001</v>
      </c>
      <c r="W126">
        <v>77.995999999999995</v>
      </c>
      <c r="X126">
        <v>880.26099999999997</v>
      </c>
      <c r="Y126">
        <v>1255.2819999999999</v>
      </c>
      <c r="Z126">
        <v>429.18200000000002</v>
      </c>
      <c r="AA126">
        <v>891.30200000000002</v>
      </c>
      <c r="AB126">
        <v>1442.4949999999999</v>
      </c>
      <c r="AC126">
        <v>151.76599999999999</v>
      </c>
      <c r="AD126">
        <v>475.774</v>
      </c>
      <c r="AE126">
        <v>1130.3</v>
      </c>
      <c r="AF126">
        <v>362.83100000000002</v>
      </c>
      <c r="AG126">
        <v>469.08199999999999</v>
      </c>
      <c r="AH126">
        <v>1541.1985</v>
      </c>
      <c r="AI126">
        <v>209.50749999999999</v>
      </c>
      <c r="AJ126">
        <v>59.650499999999994</v>
      </c>
      <c r="AK126">
        <v>890.23199999999997</v>
      </c>
      <c r="AL126">
        <v>288.9905</v>
      </c>
      <c r="AM126">
        <v>106.77549999999999</v>
      </c>
      <c r="AN126">
        <v>1663.5509999999999</v>
      </c>
      <c r="AO126">
        <v>126.116</v>
      </c>
      <c r="AP126">
        <v>19.498999999999999</v>
      </c>
      <c r="AQ126">
        <v>946.78</v>
      </c>
      <c r="AR126">
        <v>357.70499999999998</v>
      </c>
      <c r="AS126">
        <v>-4.9550000000000001</v>
      </c>
      <c r="AT126">
        <v>1483.68</v>
      </c>
      <c r="AU126">
        <v>228.73500000000001</v>
      </c>
      <c r="AV126">
        <v>-13.824999999999999</v>
      </c>
      <c r="AW126">
        <v>806.09299999999996</v>
      </c>
      <c r="AX126">
        <v>288.786</v>
      </c>
      <c r="AY126">
        <v>95.513999999999996</v>
      </c>
    </row>
    <row r="127" spans="1:51" x14ac:dyDescent="0.25">
      <c r="A127">
        <v>1239.6759999999999</v>
      </c>
      <c r="B127">
        <v>260.666</v>
      </c>
      <c r="C127">
        <v>1738.846</v>
      </c>
      <c r="D127">
        <v>1207.73</v>
      </c>
      <c r="E127">
        <v>81.186999999999998</v>
      </c>
      <c r="F127">
        <v>1397.8140000000001</v>
      </c>
      <c r="G127">
        <v>1253.2919999999999</v>
      </c>
      <c r="H127">
        <v>431.78800000000001</v>
      </c>
      <c r="I127">
        <v>1410.9949999999999</v>
      </c>
      <c r="J127">
        <v>1136.72</v>
      </c>
      <c r="K127">
        <v>-9.968</v>
      </c>
      <c r="L127">
        <v>1055.6769999999999</v>
      </c>
      <c r="M127">
        <v>1353.9359999999999</v>
      </c>
      <c r="N127">
        <v>536.90099999999995</v>
      </c>
      <c r="O127">
        <v>1045.3800000000001</v>
      </c>
      <c r="P127">
        <v>1169.0509999999999</v>
      </c>
      <c r="Q127">
        <v>-41.055</v>
      </c>
      <c r="R127">
        <v>777.14700000000005</v>
      </c>
      <c r="S127">
        <v>1573.106</v>
      </c>
      <c r="T127">
        <v>491.85399999999998</v>
      </c>
      <c r="U127">
        <v>895.40800000000002</v>
      </c>
      <c r="V127">
        <v>1283.0630000000001</v>
      </c>
      <c r="W127">
        <v>77.343999999999994</v>
      </c>
      <c r="X127">
        <v>879.96799999999996</v>
      </c>
      <c r="Y127">
        <v>1270.6379999999999</v>
      </c>
      <c r="Z127">
        <v>428.351</v>
      </c>
      <c r="AA127">
        <v>891.09199999999998</v>
      </c>
      <c r="AB127">
        <v>1456.5809999999999</v>
      </c>
      <c r="AC127">
        <v>153.792</v>
      </c>
      <c r="AD127">
        <v>475.06200000000001</v>
      </c>
      <c r="AE127">
        <v>1145.067</v>
      </c>
      <c r="AF127">
        <v>363.75799999999998</v>
      </c>
      <c r="AG127">
        <v>467.971</v>
      </c>
      <c r="AH127">
        <v>1544.232</v>
      </c>
      <c r="AI127">
        <v>212.584</v>
      </c>
      <c r="AJ127">
        <v>55.239000000000004</v>
      </c>
      <c r="AK127">
        <v>895.59750000000008</v>
      </c>
      <c r="AL127">
        <v>291.41449999999998</v>
      </c>
      <c r="AM127">
        <v>111.8115</v>
      </c>
      <c r="AN127">
        <v>1666.5550000000001</v>
      </c>
      <c r="AO127">
        <v>130.655</v>
      </c>
      <c r="AP127">
        <v>14.554</v>
      </c>
      <c r="AQ127">
        <v>947.43</v>
      </c>
      <c r="AR127">
        <v>357.88</v>
      </c>
      <c r="AS127">
        <v>-4.29</v>
      </c>
      <c r="AT127">
        <v>1483.123</v>
      </c>
      <c r="AU127">
        <v>228.88300000000001</v>
      </c>
      <c r="AV127">
        <v>-15.041</v>
      </c>
      <c r="AW127">
        <v>810.96799999999996</v>
      </c>
      <c r="AX127">
        <v>291.46100000000001</v>
      </c>
      <c r="AY127">
        <v>102.883</v>
      </c>
    </row>
    <row r="128" spans="1:51" x14ac:dyDescent="0.25">
      <c r="A128">
        <v>1252.923</v>
      </c>
      <c r="B128">
        <v>259.53899999999999</v>
      </c>
      <c r="C128">
        <v>1738.3440000000001</v>
      </c>
      <c r="D128">
        <v>1221.1389999999999</v>
      </c>
      <c r="E128">
        <v>80.082999999999998</v>
      </c>
      <c r="F128">
        <v>1397.143</v>
      </c>
      <c r="G128">
        <v>1267.6300000000001</v>
      </c>
      <c r="H128">
        <v>430.572</v>
      </c>
      <c r="I128">
        <v>1410.7080000000001</v>
      </c>
      <c r="J128">
        <v>1150.877</v>
      </c>
      <c r="K128">
        <v>-10.308999999999999</v>
      </c>
      <c r="L128">
        <v>1054.742</v>
      </c>
      <c r="M128">
        <v>1366.5050000000001</v>
      </c>
      <c r="N128">
        <v>535.13400000000001</v>
      </c>
      <c r="O128">
        <v>1044.4559999999999</v>
      </c>
      <c r="P128">
        <v>1181.846</v>
      </c>
      <c r="Q128">
        <v>-40.915999999999997</v>
      </c>
      <c r="R128">
        <v>776.17399999999998</v>
      </c>
      <c r="S128">
        <v>1585.2819999999999</v>
      </c>
      <c r="T128">
        <v>489.59399999999999</v>
      </c>
      <c r="U128">
        <v>893.92899999999997</v>
      </c>
      <c r="V128">
        <v>1298.8989999999999</v>
      </c>
      <c r="W128">
        <v>76.305999999999997</v>
      </c>
      <c r="X128">
        <v>880.37300000000005</v>
      </c>
      <c r="Y128">
        <v>1286.1610000000001</v>
      </c>
      <c r="Z128">
        <v>426.98099999999999</v>
      </c>
      <c r="AA128">
        <v>890.471</v>
      </c>
      <c r="AB128">
        <v>1470.3969999999999</v>
      </c>
      <c r="AC128">
        <v>156.29900000000001</v>
      </c>
      <c r="AD128">
        <v>474.17899999999997</v>
      </c>
      <c r="AE128">
        <v>1161.2370000000001</v>
      </c>
      <c r="AF128">
        <v>364.791</v>
      </c>
      <c r="AG128">
        <v>466.19499999999999</v>
      </c>
      <c r="AH128">
        <v>1546.8755000000001</v>
      </c>
      <c r="AI128">
        <v>215.477</v>
      </c>
      <c r="AJ128">
        <v>52.012500000000003</v>
      </c>
      <c r="AK128">
        <v>901.28700000000003</v>
      </c>
      <c r="AL128">
        <v>293.98599999999999</v>
      </c>
      <c r="AM128">
        <v>116.54599999999999</v>
      </c>
      <c r="AN128">
        <v>1668.175</v>
      </c>
      <c r="AO128">
        <v>134.33699999999999</v>
      </c>
      <c r="AP128">
        <v>8.1270000000000007</v>
      </c>
      <c r="AQ128">
        <v>948.35900000000004</v>
      </c>
      <c r="AR128">
        <v>358.32</v>
      </c>
      <c r="AS128">
        <v>-3.4649999999999999</v>
      </c>
      <c r="AT128">
        <v>1483.204</v>
      </c>
      <c r="AU128">
        <v>228.929</v>
      </c>
      <c r="AV128">
        <v>-16.001000000000001</v>
      </c>
      <c r="AW128">
        <v>816.86599999999999</v>
      </c>
      <c r="AX128">
        <v>293.94200000000001</v>
      </c>
      <c r="AY128">
        <v>111.774</v>
      </c>
    </row>
    <row r="129" spans="1:51" x14ac:dyDescent="0.25">
      <c r="A129">
        <v>1266.163</v>
      </c>
      <c r="B129">
        <v>258.18700000000001</v>
      </c>
      <c r="C129">
        <v>1738.3240000000001</v>
      </c>
      <c r="D129">
        <v>1234.835</v>
      </c>
      <c r="E129">
        <v>78.924000000000007</v>
      </c>
      <c r="F129">
        <v>1396.41</v>
      </c>
      <c r="G129">
        <v>1282.25</v>
      </c>
      <c r="H129">
        <v>429.399</v>
      </c>
      <c r="I129">
        <v>1410.6949999999999</v>
      </c>
      <c r="J129">
        <v>1165.4190000000001</v>
      </c>
      <c r="K129">
        <v>-10.481999999999999</v>
      </c>
      <c r="L129">
        <v>1053.7850000000001</v>
      </c>
      <c r="M129">
        <v>1378.6120000000001</v>
      </c>
      <c r="N129">
        <v>533.36699999999996</v>
      </c>
      <c r="O129">
        <v>1043.74</v>
      </c>
      <c r="P129">
        <v>1195.3869999999999</v>
      </c>
      <c r="Q129">
        <v>-41.445999999999998</v>
      </c>
      <c r="R129">
        <v>775.18299999999999</v>
      </c>
      <c r="S129">
        <v>1596.028</v>
      </c>
      <c r="T129">
        <v>487.50200000000001</v>
      </c>
      <c r="U129">
        <v>891.73800000000006</v>
      </c>
      <c r="V129">
        <v>1315.5350000000001</v>
      </c>
      <c r="W129">
        <v>74.762</v>
      </c>
      <c r="X129">
        <v>880.81799999999998</v>
      </c>
      <c r="Y129">
        <v>1302.489</v>
      </c>
      <c r="Z129">
        <v>425.15300000000002</v>
      </c>
      <c r="AA129">
        <v>889.98800000000006</v>
      </c>
      <c r="AB129">
        <v>1484.2909999999999</v>
      </c>
      <c r="AC129">
        <v>159.13399999999999</v>
      </c>
      <c r="AD129">
        <v>473.55099999999999</v>
      </c>
      <c r="AE129">
        <v>1177.99</v>
      </c>
      <c r="AF129">
        <v>365.25599999999997</v>
      </c>
      <c r="AG129">
        <v>464.43200000000002</v>
      </c>
      <c r="AH129">
        <v>1552.973</v>
      </c>
      <c r="AI129">
        <v>217.53149999999999</v>
      </c>
      <c r="AJ129">
        <v>52.262500000000003</v>
      </c>
      <c r="AK129">
        <v>908.11850000000004</v>
      </c>
      <c r="AL129">
        <v>296.81349999999998</v>
      </c>
      <c r="AM129">
        <v>122.172</v>
      </c>
      <c r="AN129">
        <v>1670.546</v>
      </c>
      <c r="AO129">
        <v>136.804</v>
      </c>
      <c r="AP129">
        <v>2.52</v>
      </c>
      <c r="AQ129">
        <v>949.66099999999994</v>
      </c>
      <c r="AR129">
        <v>358.678</v>
      </c>
      <c r="AS129">
        <v>-2.3069999999999999</v>
      </c>
      <c r="AT129">
        <v>1485.1089999999999</v>
      </c>
      <c r="AU129">
        <v>230.60300000000001</v>
      </c>
      <c r="AV129">
        <v>-13.25</v>
      </c>
      <c r="AW129">
        <v>824.15</v>
      </c>
      <c r="AX129">
        <v>296.01499999999999</v>
      </c>
      <c r="AY129">
        <v>119.604</v>
      </c>
    </row>
    <row r="130" spans="1:51" x14ac:dyDescent="0.25">
      <c r="A130">
        <v>1279.703</v>
      </c>
      <c r="B130">
        <v>256.73899999999998</v>
      </c>
      <c r="C130">
        <v>1739.171</v>
      </c>
      <c r="D130">
        <v>1248.249</v>
      </c>
      <c r="E130">
        <v>77.713999999999999</v>
      </c>
      <c r="F130">
        <v>1396.183</v>
      </c>
      <c r="G130">
        <v>1296.672</v>
      </c>
      <c r="H130">
        <v>428.01900000000001</v>
      </c>
      <c r="I130">
        <v>1410.633</v>
      </c>
      <c r="J130">
        <v>1179.943</v>
      </c>
      <c r="K130">
        <v>-10.851000000000001</v>
      </c>
      <c r="L130">
        <v>1053.4190000000001</v>
      </c>
      <c r="M130">
        <v>1390.6020000000001</v>
      </c>
      <c r="N130">
        <v>531.31299999999999</v>
      </c>
      <c r="O130">
        <v>1042.847</v>
      </c>
      <c r="P130">
        <v>1209.431</v>
      </c>
      <c r="Q130">
        <v>-41.667999999999999</v>
      </c>
      <c r="R130">
        <v>774.49699999999996</v>
      </c>
      <c r="S130">
        <v>1607.3979999999999</v>
      </c>
      <c r="T130">
        <v>485.34</v>
      </c>
      <c r="U130">
        <v>889.63800000000003</v>
      </c>
      <c r="V130">
        <v>1332.2809999999999</v>
      </c>
      <c r="W130">
        <v>73.519000000000005</v>
      </c>
      <c r="X130">
        <v>881.94200000000001</v>
      </c>
      <c r="Y130">
        <v>1318.8989999999999</v>
      </c>
      <c r="Z130">
        <v>423.59199999999998</v>
      </c>
      <c r="AA130">
        <v>889.33799999999997</v>
      </c>
      <c r="AB130">
        <v>1498.7840000000001</v>
      </c>
      <c r="AC130">
        <v>161.01</v>
      </c>
      <c r="AD130">
        <v>474.97199999999998</v>
      </c>
      <c r="AE130">
        <v>1196.287</v>
      </c>
      <c r="AF130">
        <v>366.57600000000002</v>
      </c>
      <c r="AG130">
        <v>462.08100000000002</v>
      </c>
      <c r="AH130">
        <v>1558.3784999999998</v>
      </c>
      <c r="AI130">
        <v>218.05400000000003</v>
      </c>
      <c r="AJ130">
        <v>50.472999999999999</v>
      </c>
      <c r="AK130">
        <v>916.25800000000004</v>
      </c>
      <c r="AL130">
        <v>299.80799999999999</v>
      </c>
      <c r="AM130">
        <v>127.825</v>
      </c>
      <c r="AN130">
        <v>1676.075</v>
      </c>
      <c r="AO130">
        <v>139.50800000000001</v>
      </c>
      <c r="AP130">
        <v>-1.208</v>
      </c>
      <c r="AQ130">
        <v>951.13300000000004</v>
      </c>
      <c r="AR130">
        <v>359.09100000000001</v>
      </c>
      <c r="AS130">
        <v>-0.94799999999999995</v>
      </c>
      <c r="AT130">
        <v>1487.74</v>
      </c>
      <c r="AU130">
        <v>229.453</v>
      </c>
      <c r="AV130">
        <v>-8.6519999999999992</v>
      </c>
      <c r="AW130">
        <v>832.61699999999996</v>
      </c>
      <c r="AX130">
        <v>299.05799999999999</v>
      </c>
      <c r="AY130">
        <v>129.16900000000001</v>
      </c>
    </row>
    <row r="131" spans="1:51" x14ac:dyDescent="0.25">
      <c r="A131">
        <v>1293.4090000000001</v>
      </c>
      <c r="B131">
        <v>255.524</v>
      </c>
      <c r="C131">
        <v>1740.0509999999999</v>
      </c>
      <c r="D131">
        <v>1261.8409999999999</v>
      </c>
      <c r="E131">
        <v>76.534999999999997</v>
      </c>
      <c r="F131">
        <v>1396.2149999999999</v>
      </c>
      <c r="G131">
        <v>1311.5250000000001</v>
      </c>
      <c r="H131">
        <v>427.01299999999998</v>
      </c>
      <c r="I131">
        <v>1411.654</v>
      </c>
      <c r="J131">
        <v>1195.2080000000001</v>
      </c>
      <c r="K131">
        <v>-11.058999999999999</v>
      </c>
      <c r="L131">
        <v>1052.77</v>
      </c>
      <c r="M131">
        <v>1402.28</v>
      </c>
      <c r="N131">
        <v>529.08299999999997</v>
      </c>
      <c r="O131">
        <v>1041.9780000000001</v>
      </c>
      <c r="P131">
        <v>1223.557</v>
      </c>
      <c r="Q131">
        <v>-41.927</v>
      </c>
      <c r="R131">
        <v>774.12400000000002</v>
      </c>
      <c r="S131">
        <v>1617.4949999999999</v>
      </c>
      <c r="T131">
        <v>483.464</v>
      </c>
      <c r="U131">
        <v>886.90599999999995</v>
      </c>
      <c r="V131">
        <v>1348.7639999999999</v>
      </c>
      <c r="W131">
        <v>72.867999999999995</v>
      </c>
      <c r="X131">
        <v>883.952</v>
      </c>
      <c r="Y131">
        <v>1335.6020000000001</v>
      </c>
      <c r="Z131">
        <v>421.94400000000002</v>
      </c>
      <c r="AA131">
        <v>889.08100000000002</v>
      </c>
      <c r="AB131">
        <v>1513.81</v>
      </c>
      <c r="AC131">
        <v>162.19399999999999</v>
      </c>
      <c r="AD131">
        <v>476.40199999999999</v>
      </c>
      <c r="AE131">
        <v>1215.6590000000001</v>
      </c>
      <c r="AF131">
        <v>368.28800000000001</v>
      </c>
      <c r="AG131">
        <v>459.69200000000001</v>
      </c>
      <c r="AH131">
        <v>1563.556</v>
      </c>
      <c r="AI131">
        <v>217.53199999999998</v>
      </c>
      <c r="AJ131">
        <v>51.134</v>
      </c>
      <c r="AK131">
        <v>925.94749999999999</v>
      </c>
      <c r="AL131">
        <v>302.54750000000001</v>
      </c>
      <c r="AM131">
        <v>133.83199999999999</v>
      </c>
      <c r="AN131">
        <v>1682.3789999999999</v>
      </c>
      <c r="AO131">
        <v>142.274</v>
      </c>
      <c r="AP131">
        <v>-4.5789999999999997</v>
      </c>
      <c r="AQ131">
        <v>953.06100000000004</v>
      </c>
      <c r="AR131">
        <v>359.50200000000001</v>
      </c>
      <c r="AS131">
        <v>1.2909999999999999</v>
      </c>
      <c r="AT131">
        <v>1489.8050000000001</v>
      </c>
      <c r="AU131">
        <v>226.64099999999999</v>
      </c>
      <c r="AV131">
        <v>-4.1719999999999997</v>
      </c>
      <c r="AW131">
        <v>842.91600000000005</v>
      </c>
      <c r="AX131">
        <v>301.15699999999998</v>
      </c>
      <c r="AY131">
        <v>139.40299999999999</v>
      </c>
    </row>
    <row r="132" spans="1:51" x14ac:dyDescent="0.25">
      <c r="A132">
        <v>1307.2529999999999</v>
      </c>
      <c r="B132">
        <v>254.42400000000001</v>
      </c>
      <c r="C132">
        <v>1740.896</v>
      </c>
      <c r="D132">
        <v>1275.3440000000001</v>
      </c>
      <c r="E132">
        <v>75.510000000000005</v>
      </c>
      <c r="F132">
        <v>1397.134</v>
      </c>
      <c r="G132">
        <v>1326.4349999999999</v>
      </c>
      <c r="H132">
        <v>425.887</v>
      </c>
      <c r="I132">
        <v>1412.7760000000001</v>
      </c>
      <c r="J132">
        <v>1210.797</v>
      </c>
      <c r="K132">
        <v>-11.37</v>
      </c>
      <c r="L132">
        <v>1052.297</v>
      </c>
      <c r="M132">
        <v>1413.992</v>
      </c>
      <c r="N132">
        <v>526.79899999999998</v>
      </c>
      <c r="O132">
        <v>1042.143</v>
      </c>
      <c r="P132">
        <v>1238.5889999999999</v>
      </c>
      <c r="Q132">
        <v>-42.293999999999997</v>
      </c>
      <c r="R132">
        <v>774.24800000000005</v>
      </c>
      <c r="S132">
        <v>1627.2570000000001</v>
      </c>
      <c r="T132">
        <v>481.678</v>
      </c>
      <c r="U132">
        <v>884.16200000000003</v>
      </c>
      <c r="V132">
        <v>1364.682</v>
      </c>
      <c r="W132">
        <v>72.391000000000005</v>
      </c>
      <c r="X132">
        <v>886.59400000000005</v>
      </c>
      <c r="Y132">
        <v>1352.21</v>
      </c>
      <c r="Z132">
        <v>420.36900000000003</v>
      </c>
      <c r="AA132">
        <v>889.04499999999996</v>
      </c>
      <c r="AB132">
        <v>1529.346</v>
      </c>
      <c r="AC132">
        <v>163.04599999999999</v>
      </c>
      <c r="AD132">
        <v>477.83499999999998</v>
      </c>
      <c r="AE132">
        <v>1236.9190000000001</v>
      </c>
      <c r="AF132">
        <v>370.62599999999998</v>
      </c>
      <c r="AG132">
        <v>456.81599999999997</v>
      </c>
      <c r="AH132">
        <v>1565.6775</v>
      </c>
      <c r="AI132">
        <v>217.53100000000001</v>
      </c>
      <c r="AJ132">
        <v>48.908500000000004</v>
      </c>
      <c r="AK132">
        <v>937.54500000000007</v>
      </c>
      <c r="AL132">
        <v>305.21249999999998</v>
      </c>
      <c r="AM132">
        <v>139.6215</v>
      </c>
      <c r="AN132">
        <v>1684.549</v>
      </c>
      <c r="AO132">
        <v>142.636</v>
      </c>
      <c r="AP132">
        <v>-8.1989999999999998</v>
      </c>
      <c r="AQ132">
        <v>955.12300000000005</v>
      </c>
      <c r="AR132">
        <v>359.66399999999999</v>
      </c>
      <c r="AS132">
        <v>3.9529999999999998</v>
      </c>
      <c r="AT132">
        <v>1490.7629999999999</v>
      </c>
      <c r="AU132">
        <v>224.697</v>
      </c>
      <c r="AV132">
        <v>-1.9179999999999999</v>
      </c>
      <c r="AW132">
        <v>855.03300000000002</v>
      </c>
      <c r="AX132">
        <v>303.12700000000001</v>
      </c>
      <c r="AY132">
        <v>149.589</v>
      </c>
    </row>
    <row r="133" spans="1:51" x14ac:dyDescent="0.25">
      <c r="A133">
        <v>1320.8</v>
      </c>
      <c r="B133">
        <v>253.09899999999999</v>
      </c>
      <c r="C133">
        <v>1741.799</v>
      </c>
      <c r="D133">
        <v>1288.6780000000001</v>
      </c>
      <c r="E133">
        <v>74.591999999999999</v>
      </c>
      <c r="F133">
        <v>1397.836</v>
      </c>
      <c r="G133">
        <v>1341.424</v>
      </c>
      <c r="H133">
        <v>424.69600000000003</v>
      </c>
      <c r="I133">
        <v>1414.028</v>
      </c>
      <c r="J133">
        <v>1226.6020000000001</v>
      </c>
      <c r="K133">
        <v>-12.151</v>
      </c>
      <c r="L133">
        <v>1053.3900000000001</v>
      </c>
      <c r="M133">
        <v>1424.799</v>
      </c>
      <c r="N133">
        <v>524.42200000000003</v>
      </c>
      <c r="O133">
        <v>1042.6759999999999</v>
      </c>
      <c r="P133">
        <v>1254.56</v>
      </c>
      <c r="Q133">
        <v>-42.902999999999999</v>
      </c>
      <c r="R133">
        <v>774.61400000000003</v>
      </c>
      <c r="S133">
        <v>1635.825</v>
      </c>
      <c r="T133">
        <v>479.887</v>
      </c>
      <c r="U133">
        <v>880.95</v>
      </c>
      <c r="V133">
        <v>1380.5219999999999</v>
      </c>
      <c r="W133">
        <v>71.795000000000002</v>
      </c>
      <c r="X133">
        <v>889.49199999999996</v>
      </c>
      <c r="Y133">
        <v>1368.8209999999999</v>
      </c>
      <c r="Z133">
        <v>418.39</v>
      </c>
      <c r="AA133">
        <v>888.81600000000003</v>
      </c>
      <c r="AB133">
        <v>1543.7470000000001</v>
      </c>
      <c r="AC133">
        <v>163.55699999999999</v>
      </c>
      <c r="AD133">
        <v>479.89400000000001</v>
      </c>
      <c r="AE133">
        <v>1259.6479999999999</v>
      </c>
      <c r="AF133">
        <v>373.36900000000003</v>
      </c>
      <c r="AG133">
        <v>453.89100000000002</v>
      </c>
      <c r="AH133">
        <v>1567.6795000000002</v>
      </c>
      <c r="AI133">
        <v>217.1155</v>
      </c>
      <c r="AJ133">
        <v>49.33</v>
      </c>
      <c r="AK133">
        <v>951.18499999999995</v>
      </c>
      <c r="AL133">
        <v>307.57500000000005</v>
      </c>
      <c r="AM133">
        <v>145.47199999999998</v>
      </c>
      <c r="AN133">
        <v>1684.5150000000001</v>
      </c>
      <c r="AO133">
        <v>139.17099999999999</v>
      </c>
      <c r="AP133">
        <v>-11.27</v>
      </c>
      <c r="AQ133">
        <v>958.31700000000001</v>
      </c>
      <c r="AR133">
        <v>360.137</v>
      </c>
      <c r="AS133">
        <v>7.085</v>
      </c>
      <c r="AT133">
        <v>1490.8820000000001</v>
      </c>
      <c r="AU133">
        <v>224.78800000000001</v>
      </c>
      <c r="AV133">
        <v>-2.4910000000000001</v>
      </c>
      <c r="AW133">
        <v>869.94200000000001</v>
      </c>
      <c r="AX133">
        <v>303.47199999999998</v>
      </c>
      <c r="AY133">
        <v>159.65899999999999</v>
      </c>
    </row>
    <row r="134" spans="1:51" x14ac:dyDescent="0.25">
      <c r="A134">
        <v>1333.9690000000001</v>
      </c>
      <c r="B134">
        <v>251.99600000000001</v>
      </c>
      <c r="C134">
        <v>1742.8340000000001</v>
      </c>
      <c r="D134">
        <v>1302.3130000000001</v>
      </c>
      <c r="E134">
        <v>73.790000000000006</v>
      </c>
      <c r="F134">
        <v>1398.846</v>
      </c>
      <c r="G134">
        <v>1356.749</v>
      </c>
      <c r="H134">
        <v>423.084</v>
      </c>
      <c r="I134">
        <v>1415.585</v>
      </c>
      <c r="J134">
        <v>1242.412</v>
      </c>
      <c r="K134">
        <v>-11.94</v>
      </c>
      <c r="L134">
        <v>1053.6579999999999</v>
      </c>
      <c r="M134">
        <v>1435.577</v>
      </c>
      <c r="N134">
        <v>522.16700000000003</v>
      </c>
      <c r="O134">
        <v>1043.0540000000001</v>
      </c>
      <c r="P134">
        <v>1270.702</v>
      </c>
      <c r="Q134">
        <v>-43.563000000000002</v>
      </c>
      <c r="R134">
        <v>775.67200000000003</v>
      </c>
      <c r="S134">
        <v>1643.827</v>
      </c>
      <c r="T134">
        <v>478.29500000000002</v>
      </c>
      <c r="U134">
        <v>877.48500000000001</v>
      </c>
      <c r="V134">
        <v>1395.627</v>
      </c>
      <c r="W134">
        <v>71.152000000000001</v>
      </c>
      <c r="X134">
        <v>891.58100000000002</v>
      </c>
      <c r="Y134">
        <v>1385.175</v>
      </c>
      <c r="Z134">
        <v>416.44200000000001</v>
      </c>
      <c r="AA134">
        <v>888.91600000000005</v>
      </c>
      <c r="AB134">
        <v>1556.2349999999999</v>
      </c>
      <c r="AC134">
        <v>163.03899999999999</v>
      </c>
      <c r="AD134">
        <v>479.49299999999999</v>
      </c>
      <c r="AE134">
        <v>1283.1759999999999</v>
      </c>
      <c r="AF134">
        <v>376.08199999999999</v>
      </c>
      <c r="AG134">
        <v>451.14499999999998</v>
      </c>
      <c r="AH134">
        <v>1569.723</v>
      </c>
      <c r="AI134">
        <v>217.57999999999998</v>
      </c>
      <c r="AJ134">
        <v>48.334999999999994</v>
      </c>
      <c r="AK134">
        <v>966.29600000000005</v>
      </c>
      <c r="AL134">
        <v>309.495</v>
      </c>
      <c r="AM134">
        <v>151.13</v>
      </c>
      <c r="AN134">
        <v>1684.269</v>
      </c>
      <c r="AO134">
        <v>135.99100000000001</v>
      </c>
      <c r="AP134">
        <v>-15.837999999999999</v>
      </c>
      <c r="AQ134">
        <v>961.47199999999998</v>
      </c>
      <c r="AR134">
        <v>360.54</v>
      </c>
      <c r="AS134">
        <v>10.683999999999999</v>
      </c>
      <c r="AT134">
        <v>1491.8710000000001</v>
      </c>
      <c r="AU134">
        <v>226.18100000000001</v>
      </c>
      <c r="AV134">
        <v>-2.6320000000000001</v>
      </c>
      <c r="AW134">
        <v>886.39700000000005</v>
      </c>
      <c r="AX134">
        <v>303.17</v>
      </c>
      <c r="AY134">
        <v>170.685</v>
      </c>
    </row>
    <row r="135" spans="1:51" x14ac:dyDescent="0.25">
      <c r="A135">
        <v>1347.2940000000001</v>
      </c>
      <c r="B135">
        <v>250.875</v>
      </c>
      <c r="C135">
        <v>1743.559</v>
      </c>
      <c r="D135">
        <v>1315.9110000000001</v>
      </c>
      <c r="E135">
        <v>73.072999999999993</v>
      </c>
      <c r="F135">
        <v>1400.242</v>
      </c>
      <c r="G135">
        <v>1371.828</v>
      </c>
      <c r="H135">
        <v>421.82900000000001</v>
      </c>
      <c r="I135">
        <v>1417.546</v>
      </c>
      <c r="J135">
        <v>1258.1320000000001</v>
      </c>
      <c r="K135">
        <v>-12.367000000000001</v>
      </c>
      <c r="L135">
        <v>1054.69</v>
      </c>
      <c r="M135">
        <v>1445.8630000000001</v>
      </c>
      <c r="N135">
        <v>519.846</v>
      </c>
      <c r="O135">
        <v>1044.566</v>
      </c>
      <c r="P135">
        <v>1287.972</v>
      </c>
      <c r="Q135">
        <v>-44.454999999999998</v>
      </c>
      <c r="R135">
        <v>776.95</v>
      </c>
      <c r="S135">
        <v>1651.0129999999999</v>
      </c>
      <c r="T135">
        <v>477.17399999999998</v>
      </c>
      <c r="U135">
        <v>874.15300000000002</v>
      </c>
      <c r="V135">
        <v>1410.26</v>
      </c>
      <c r="W135">
        <v>69.382999999999996</v>
      </c>
      <c r="X135">
        <v>893.60400000000004</v>
      </c>
      <c r="Y135">
        <v>1400.9570000000001</v>
      </c>
      <c r="Z135">
        <v>414.55200000000002</v>
      </c>
      <c r="AA135">
        <v>888.86</v>
      </c>
      <c r="AB135">
        <v>1568.046</v>
      </c>
      <c r="AC135">
        <v>162.245</v>
      </c>
      <c r="AD135">
        <v>478.97699999999998</v>
      </c>
      <c r="AE135">
        <v>1308.115</v>
      </c>
      <c r="AF135">
        <v>378.58600000000001</v>
      </c>
      <c r="AG135">
        <v>448.43200000000002</v>
      </c>
      <c r="AH135">
        <v>1571.44</v>
      </c>
      <c r="AI135">
        <v>217.76600000000002</v>
      </c>
      <c r="AJ135">
        <v>47.46</v>
      </c>
      <c r="AK135">
        <v>982.24399999999991</v>
      </c>
      <c r="AL135">
        <v>311.24250000000001</v>
      </c>
      <c r="AM135">
        <v>156.4315</v>
      </c>
      <c r="AN135">
        <v>1683.85</v>
      </c>
      <c r="AO135">
        <v>135.215</v>
      </c>
      <c r="AP135">
        <v>-16.933</v>
      </c>
      <c r="AQ135">
        <v>966.35799999999995</v>
      </c>
      <c r="AR135">
        <v>361.22</v>
      </c>
      <c r="AS135">
        <v>18.187999999999999</v>
      </c>
      <c r="AT135">
        <v>1492.5119999999999</v>
      </c>
      <c r="AU135">
        <v>226.089</v>
      </c>
      <c r="AV135">
        <v>-1.5109999999999999</v>
      </c>
      <c r="AW135">
        <v>903.86199999999997</v>
      </c>
      <c r="AX135">
        <v>303.29599999999999</v>
      </c>
      <c r="AY135">
        <v>182.221</v>
      </c>
    </row>
    <row r="136" spans="1:51" x14ac:dyDescent="0.25">
      <c r="A136">
        <v>1360.6</v>
      </c>
      <c r="B136">
        <v>249.863</v>
      </c>
      <c r="C136">
        <v>1744.3579999999999</v>
      </c>
      <c r="D136">
        <v>1329.752</v>
      </c>
      <c r="E136">
        <v>72.335999999999999</v>
      </c>
      <c r="F136">
        <v>1401.537</v>
      </c>
      <c r="G136">
        <v>1386.4829999999999</v>
      </c>
      <c r="H136">
        <v>420.53899999999999</v>
      </c>
      <c r="I136">
        <v>1419.501</v>
      </c>
      <c r="J136">
        <v>1274.059</v>
      </c>
      <c r="K136">
        <v>-13.388</v>
      </c>
      <c r="L136">
        <v>1055.338</v>
      </c>
      <c r="M136">
        <v>1456.3340000000001</v>
      </c>
      <c r="N136">
        <v>517.40899999999999</v>
      </c>
      <c r="O136">
        <v>1045.5260000000001</v>
      </c>
      <c r="P136">
        <v>1305.7650000000001</v>
      </c>
      <c r="Q136">
        <v>-45.448999999999998</v>
      </c>
      <c r="R136">
        <v>777.85299999999995</v>
      </c>
      <c r="S136">
        <v>1657.5550000000001</v>
      </c>
      <c r="T136">
        <v>476.548</v>
      </c>
      <c r="U136">
        <v>870.70500000000004</v>
      </c>
      <c r="V136">
        <v>1424.681</v>
      </c>
      <c r="W136">
        <v>67.786000000000001</v>
      </c>
      <c r="X136">
        <v>895.69100000000003</v>
      </c>
      <c r="Y136">
        <v>1416.644</v>
      </c>
      <c r="Z136">
        <v>412.80799999999999</v>
      </c>
      <c r="AA136">
        <v>888.56600000000003</v>
      </c>
      <c r="AB136">
        <v>1578.4829999999999</v>
      </c>
      <c r="AC136">
        <v>161.345</v>
      </c>
      <c r="AD136">
        <v>478.63900000000001</v>
      </c>
      <c r="AE136">
        <v>1333.5730000000001</v>
      </c>
      <c r="AF136">
        <v>380.26499999999999</v>
      </c>
      <c r="AG136">
        <v>445.37900000000002</v>
      </c>
      <c r="AH136">
        <v>1572.3054999999999</v>
      </c>
      <c r="AI136">
        <v>218.42600000000002</v>
      </c>
      <c r="AJ136">
        <v>47.330500000000001</v>
      </c>
      <c r="AK136">
        <v>998.57050000000004</v>
      </c>
      <c r="AL136">
        <v>312.57900000000001</v>
      </c>
      <c r="AM136">
        <v>163.8415</v>
      </c>
      <c r="AN136">
        <v>1684.55</v>
      </c>
      <c r="AO136">
        <v>135.67500000000001</v>
      </c>
      <c r="AP136">
        <v>-16.318999999999999</v>
      </c>
      <c r="AQ136">
        <v>973.14300000000003</v>
      </c>
      <c r="AR136">
        <v>362.625</v>
      </c>
      <c r="AS136">
        <v>27.934999999999999</v>
      </c>
      <c r="AT136">
        <v>1492.7380000000001</v>
      </c>
      <c r="AU136">
        <v>224.81399999999999</v>
      </c>
      <c r="AV136">
        <v>-0.46700000000000003</v>
      </c>
      <c r="AW136">
        <v>921.64200000000005</v>
      </c>
      <c r="AX136">
        <v>304.98500000000001</v>
      </c>
      <c r="AY136">
        <v>195.40299999999999</v>
      </c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</sheetData>
  <mergeCells count="17">
    <mergeCell ref="AH9:AJ9"/>
    <mergeCell ref="A9:C9"/>
    <mergeCell ref="D9:F9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AK9:AM9"/>
    <mergeCell ref="AN9:AP9"/>
    <mergeCell ref="AQ9:AS9"/>
    <mergeCell ref="AT9:AV9"/>
    <mergeCell ref="AW9:AY9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51"/>
  <sheetViews>
    <sheetView workbookViewId="0">
      <selection activeCell="C6" sqref="C6:N131"/>
    </sheetView>
  </sheetViews>
  <sheetFormatPr defaultRowHeight="15" x14ac:dyDescent="0.25"/>
  <sheetData>
    <row r="4" spans="3:14" x14ac:dyDescent="0.25">
      <c r="C4" t="s">
        <v>57</v>
      </c>
      <c r="F4" t="s">
        <v>63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64</v>
      </c>
      <c r="J5" t="s">
        <v>67</v>
      </c>
      <c r="K5" t="s">
        <v>65</v>
      </c>
      <c r="L5" t="s">
        <v>66</v>
      </c>
      <c r="M5" t="s">
        <v>65</v>
      </c>
      <c r="N5" t="s">
        <v>68</v>
      </c>
    </row>
    <row r="6" spans="3:14" x14ac:dyDescent="0.25">
      <c r="C6" s="3">
        <f>'Dados RAW nossos'!G10-'Dados RAW nossos'!Q10</f>
        <v>-27.039500000000004</v>
      </c>
      <c r="D6" s="3">
        <f>'Dados RAW nossos'!H10-'Dados RAW nossos'!R10</f>
        <v>518.93899999999996</v>
      </c>
      <c r="E6" s="3">
        <f>SQRT(C6^2+D6^2)</f>
        <v>519.64297385921611</v>
      </c>
      <c r="F6" s="3">
        <f>'Dados RAW nossos'!AA10-'Dados RAW nossos'!Q10</f>
        <v>-65.000499999999988</v>
      </c>
      <c r="G6" s="3">
        <f>'Dados RAW nossos'!AB10-'Dados RAW nossos'!R10</f>
        <v>-428.9975</v>
      </c>
      <c r="H6" s="3">
        <f>SQRT(F6^2+G6^2)</f>
        <v>433.89390409004363</v>
      </c>
      <c r="I6" s="3">
        <f>(C6*F6+D6*G6)/(E6*H6)</f>
        <v>-0.97958057529211529</v>
      </c>
      <c r="J6" s="3">
        <f>(-D6*F6+C6*G6)/(E6*H6)</f>
        <v>0.20105197464926455</v>
      </c>
      <c r="K6" s="3">
        <f>ACOS(I6)</f>
        <v>2.939160947783666</v>
      </c>
      <c r="L6" s="3">
        <f>DEGREES(K6)</f>
        <v>168.40151761767498</v>
      </c>
      <c r="M6" s="3">
        <f>ATAN2(I6,J6)</f>
        <v>2.9391609477836664</v>
      </c>
      <c r="N6" s="3">
        <f>IF(DEGREES(M6)&gt;0,DEGREES(M6),360+DEGREES(M6))</f>
        <v>168.40151761767501</v>
      </c>
    </row>
    <row r="7" spans="3:14" x14ac:dyDescent="0.25">
      <c r="C7" s="3">
        <f>'Dados RAW nossos'!G11-'Dados RAW nossos'!Q11</f>
        <v>-27.122500000000002</v>
      </c>
      <c r="D7" s="3">
        <f>'Dados RAW nossos'!H11-'Dados RAW nossos'!R11</f>
        <v>518.67999999999995</v>
      </c>
      <c r="E7" s="3">
        <f t="shared" ref="E7:E70" si="0">SQRT(C7^2+D7^2)</f>
        <v>519.38865255822634</v>
      </c>
      <c r="F7" s="3">
        <f>'Dados RAW nossos'!AA11-'Dados RAW nossos'!Q11</f>
        <v>-69.706500000000005</v>
      </c>
      <c r="G7" s="3">
        <f>'Dados RAW nossos'!AB11-'Dados RAW nossos'!R11</f>
        <v>-428.10399999999998</v>
      </c>
      <c r="H7" s="3">
        <f t="shared" ref="H7:H70" si="1">SQRT(F7^2+G7^2)</f>
        <v>433.74189440063316</v>
      </c>
      <c r="I7" s="3">
        <f t="shared" ref="I7:I70" si="2">(C7*F7+D7*G7)/(E7*H7)</f>
        <v>-0.97726280245297037</v>
      </c>
      <c r="J7" s="3">
        <f t="shared" ref="J7:J70" si="3">(-D7*F7+C7*G7)/(E7*H7)</f>
        <v>0.21203163665303906</v>
      </c>
      <c r="K7" s="3">
        <f t="shared" ref="K7:K70" si="4">ACOS(I7)</f>
        <v>2.9279392558390578</v>
      </c>
      <c r="L7" s="3">
        <f t="shared" ref="L7:L70" si="5">DEGREES(K7)</f>
        <v>167.75856203025299</v>
      </c>
      <c r="M7" s="3">
        <f t="shared" ref="M7:M70" si="6">ATAN2(I7,J7)</f>
        <v>2.9279392558390582</v>
      </c>
      <c r="N7" s="3">
        <f>IF(DEGREES(M7)&gt;0,DEGREES(M7),360+DEGREES(M7))</f>
        <v>167.75856203025302</v>
      </c>
    </row>
    <row r="8" spans="3:14" x14ac:dyDescent="0.25">
      <c r="C8" s="3">
        <f>'Dados RAW nossos'!G12-'Dados RAW nossos'!Q12</f>
        <v>-27.5505</v>
      </c>
      <c r="D8" s="3">
        <f>'Dados RAW nossos'!H12-'Dados RAW nossos'!R12</f>
        <v>518.6400000000001</v>
      </c>
      <c r="E8" s="3">
        <f t="shared" si="0"/>
        <v>519.37123490837473</v>
      </c>
      <c r="F8" s="3">
        <f>'Dados RAW nossos'!AA12-'Dados RAW nossos'!Q12</f>
        <v>-74.327499999999986</v>
      </c>
      <c r="G8" s="3">
        <f>'Dados RAW nossos'!AB12-'Dados RAW nossos'!R12</f>
        <v>-427.25650000000007</v>
      </c>
      <c r="H8" s="3">
        <f t="shared" si="1"/>
        <v>433.67348783214783</v>
      </c>
      <c r="I8" s="3">
        <f t="shared" si="2"/>
        <v>-0.97472453446484464</v>
      </c>
      <c r="J8" s="3">
        <f t="shared" si="3"/>
        <v>0.22341012043390365</v>
      </c>
      <c r="K8" s="3">
        <f t="shared" si="4"/>
        <v>2.916281029691226</v>
      </c>
      <c r="L8" s="3">
        <f t="shared" si="5"/>
        <v>167.09059487537317</v>
      </c>
      <c r="M8" s="3">
        <f t="shared" si="6"/>
        <v>2.9162810296912278</v>
      </c>
      <c r="N8" s="3">
        <f t="shared" ref="N8:N70" si="7">IF(DEGREES(M8)&gt;0,DEGREES(M8),360+DEGREES(M8))</f>
        <v>167.09059487537328</v>
      </c>
    </row>
    <row r="9" spans="3:14" x14ac:dyDescent="0.25">
      <c r="C9" s="3">
        <f>'Dados RAW nossos'!G13-'Dados RAW nossos'!Q13</f>
        <v>-27.274000000000001</v>
      </c>
      <c r="D9" s="3">
        <f>'Dados RAW nossos'!H13-'Dados RAW nossos'!R13</f>
        <v>518.63</v>
      </c>
      <c r="E9" s="3">
        <f t="shared" si="0"/>
        <v>519.34665491942849</v>
      </c>
      <c r="F9" s="3">
        <f>'Dados RAW nossos'!AA13-'Dados RAW nossos'!Q13</f>
        <v>-77.781000000000006</v>
      </c>
      <c r="G9" s="3">
        <f>'Dados RAW nossos'!AB13-'Dados RAW nossos'!R13</f>
        <v>-426.40550000000002</v>
      </c>
      <c r="H9" s="3">
        <f t="shared" si="1"/>
        <v>433.44150054101885</v>
      </c>
      <c r="I9" s="3">
        <f t="shared" si="2"/>
        <v>-0.97298562761307039</v>
      </c>
      <c r="J9" s="3">
        <f t="shared" si="3"/>
        <v>0.23086569355016717</v>
      </c>
      <c r="K9" s="3">
        <f t="shared" si="4"/>
        <v>2.9086253354844196</v>
      </c>
      <c r="L9" s="3">
        <f t="shared" si="5"/>
        <v>166.6519559080804</v>
      </c>
      <c r="M9" s="3">
        <f t="shared" si="6"/>
        <v>2.9086253354844191</v>
      </c>
      <c r="N9" s="3">
        <f t="shared" si="7"/>
        <v>166.65195590808037</v>
      </c>
    </row>
    <row r="10" spans="3:14" x14ac:dyDescent="0.25">
      <c r="C10" s="3">
        <f>'Dados RAW nossos'!G14-'Dados RAW nossos'!Q14</f>
        <v>-27.375</v>
      </c>
      <c r="D10" s="3">
        <f>'Dados RAW nossos'!H14-'Dados RAW nossos'!R14</f>
        <v>518.78399999999988</v>
      </c>
      <c r="E10" s="3">
        <f t="shared" si="0"/>
        <v>519.50575481028102</v>
      </c>
      <c r="F10" s="3">
        <f>'Dados RAW nossos'!AA14-'Dados RAW nossos'!Q14</f>
        <v>-81.234499999999997</v>
      </c>
      <c r="G10" s="3">
        <f>'Dados RAW nossos'!AB14-'Dados RAW nossos'!R14</f>
        <v>-425.79750000000007</v>
      </c>
      <c r="H10" s="3">
        <f t="shared" si="1"/>
        <v>433.47728313776724</v>
      </c>
      <c r="I10" s="3">
        <f t="shared" si="2"/>
        <v>-0.97104359346741043</v>
      </c>
      <c r="J10" s="3">
        <f t="shared" si="3"/>
        <v>0.23890236412789836</v>
      </c>
      <c r="K10" s="3">
        <f t="shared" si="4"/>
        <v>2.9003573272586944</v>
      </c>
      <c r="L10" s="3">
        <f t="shared" si="5"/>
        <v>166.1782339317669</v>
      </c>
      <c r="M10" s="3">
        <f t="shared" si="6"/>
        <v>2.9003573272586931</v>
      </c>
      <c r="N10" s="3">
        <f t="shared" si="7"/>
        <v>166.17823393176684</v>
      </c>
    </row>
    <row r="11" spans="3:14" x14ac:dyDescent="0.25">
      <c r="C11" s="3">
        <f>'Dados RAW nossos'!G15-'Dados RAW nossos'!Q15</f>
        <v>-27.584000000000003</v>
      </c>
      <c r="D11" s="3">
        <f>'Dados RAW nossos'!H15-'Dados RAW nossos'!R15</f>
        <v>518.87350000000004</v>
      </c>
      <c r="E11" s="3">
        <f t="shared" si="0"/>
        <v>519.60618362202933</v>
      </c>
      <c r="F11" s="3">
        <f>'Dados RAW nossos'!AA15-'Dados RAW nossos'!Q15</f>
        <v>-84.203000000000003</v>
      </c>
      <c r="G11" s="3">
        <f>'Dados RAW nossos'!AB15-'Dados RAW nossos'!R15</f>
        <v>-425.27249999999998</v>
      </c>
      <c r="H11" s="3">
        <f t="shared" si="1"/>
        <v>433.52836639053965</v>
      </c>
      <c r="I11" s="3">
        <f t="shared" si="2"/>
        <v>-0.96926253479448676</v>
      </c>
      <c r="J11" s="3">
        <f t="shared" si="3"/>
        <v>0.24602873540252643</v>
      </c>
      <c r="K11" s="3">
        <f t="shared" si="4"/>
        <v>2.8930117449020538</v>
      </c>
      <c r="L11" s="3">
        <f t="shared" si="5"/>
        <v>165.75736306466564</v>
      </c>
      <c r="M11" s="3">
        <f t="shared" si="6"/>
        <v>2.8930117449020538</v>
      </c>
      <c r="N11" s="3">
        <f t="shared" si="7"/>
        <v>165.75736306466564</v>
      </c>
    </row>
    <row r="12" spans="3:14" x14ac:dyDescent="0.25">
      <c r="C12" s="3">
        <f>'Dados RAW nossos'!G16-'Dados RAW nossos'!Q16</f>
        <v>-27.428999999999974</v>
      </c>
      <c r="D12" s="3">
        <f>'Dados RAW nossos'!H16-'Dados RAW nossos'!R16</f>
        <v>518.82299999999987</v>
      </c>
      <c r="E12" s="3">
        <f t="shared" si="0"/>
        <v>519.54754870945146</v>
      </c>
      <c r="F12" s="3">
        <f>'Dados RAW nossos'!AA16-'Dados RAW nossos'!Q16</f>
        <v>-86.997499999999974</v>
      </c>
      <c r="G12" s="3">
        <f>'Dados RAW nossos'!AB16-'Dados RAW nossos'!R16</f>
        <v>-424.18049999999999</v>
      </c>
      <c r="H12" s="3">
        <f t="shared" si="1"/>
        <v>433.01000171647303</v>
      </c>
      <c r="I12" s="3">
        <f t="shared" si="2"/>
        <v>-0.96763584933021807</v>
      </c>
      <c r="J12" s="3">
        <f t="shared" si="3"/>
        <v>0.2523506748375911</v>
      </c>
      <c r="K12" s="3">
        <f t="shared" si="4"/>
        <v>2.8864838681305738</v>
      </c>
      <c r="L12" s="3">
        <f t="shared" si="5"/>
        <v>165.38334327647834</v>
      </c>
      <c r="M12" s="3">
        <f t="shared" si="6"/>
        <v>2.8864838681305733</v>
      </c>
      <c r="N12" s="3">
        <f t="shared" si="7"/>
        <v>165.38334327647831</v>
      </c>
    </row>
    <row r="13" spans="3:14" x14ac:dyDescent="0.25">
      <c r="C13" s="3">
        <f>'Dados RAW nossos'!G17-'Dados RAW nossos'!Q17</f>
        <v>-27.736999999999995</v>
      </c>
      <c r="D13" s="3">
        <f>'Dados RAW nossos'!H17-'Dados RAW nossos'!R17</f>
        <v>518.49</v>
      </c>
      <c r="E13" s="3">
        <f t="shared" si="0"/>
        <v>519.23137546666032</v>
      </c>
      <c r="F13" s="3">
        <f>'Dados RAW nossos'!AA17-'Dados RAW nossos'!Q17</f>
        <v>-89.210000000000008</v>
      </c>
      <c r="G13" s="3">
        <f>'Dados RAW nossos'!AB17-'Dados RAW nossos'!R17</f>
        <v>-424.93799999999999</v>
      </c>
      <c r="H13" s="3">
        <f t="shared" si="1"/>
        <v>434.20125281256384</v>
      </c>
      <c r="I13" s="3">
        <f t="shared" si="2"/>
        <v>-0.96629320435396704</v>
      </c>
      <c r="J13" s="3">
        <f t="shared" si="3"/>
        <v>0.2574440584269575</v>
      </c>
      <c r="K13" s="3">
        <f t="shared" si="4"/>
        <v>2.881216485851791</v>
      </c>
      <c r="L13" s="3">
        <f t="shared" si="5"/>
        <v>165.08154450282208</v>
      </c>
      <c r="M13" s="3">
        <f t="shared" si="6"/>
        <v>2.8812164858517906</v>
      </c>
      <c r="N13" s="3">
        <f t="shared" si="7"/>
        <v>165.08154450282206</v>
      </c>
    </row>
    <row r="14" spans="3:14" x14ac:dyDescent="0.25">
      <c r="C14" s="3">
        <f>'Dados RAW nossos'!G18-'Dados RAW nossos'!Q18</f>
        <v>-28.419000000000011</v>
      </c>
      <c r="D14" s="3">
        <f>'Dados RAW nossos'!H18-'Dados RAW nossos'!R18</f>
        <v>518.00450000000012</v>
      </c>
      <c r="E14" s="3">
        <f t="shared" si="0"/>
        <v>518.78348237125874</v>
      </c>
      <c r="F14" s="3">
        <f>'Dados RAW nossos'!AA18-'Dados RAW nossos'!Q18</f>
        <v>-91.408500000000004</v>
      </c>
      <c r="G14" s="3">
        <f>'Dados RAW nossos'!AB18-'Dados RAW nossos'!R18</f>
        <v>-425.60050000000001</v>
      </c>
      <c r="H14" s="3">
        <f t="shared" si="1"/>
        <v>435.30598373155868</v>
      </c>
      <c r="I14" s="3">
        <f t="shared" si="2"/>
        <v>-0.96473305663211761</v>
      </c>
      <c r="J14" s="3">
        <f t="shared" si="3"/>
        <v>0.26323018337806808</v>
      </c>
      <c r="K14" s="3">
        <f t="shared" si="4"/>
        <v>2.8752237060006016</v>
      </c>
      <c r="L14" s="3">
        <f t="shared" si="5"/>
        <v>164.73818350979789</v>
      </c>
      <c r="M14" s="3">
        <f t="shared" si="6"/>
        <v>2.8752237060006021</v>
      </c>
      <c r="N14" s="3">
        <f t="shared" si="7"/>
        <v>164.73818350979792</v>
      </c>
    </row>
    <row r="15" spans="3:14" x14ac:dyDescent="0.25">
      <c r="C15" s="3">
        <f>'Dados RAW nossos'!G19-'Dados RAW nossos'!Q19</f>
        <v>-29.072500000000019</v>
      </c>
      <c r="D15" s="3">
        <f>'Dados RAW nossos'!H19-'Dados RAW nossos'!R19</f>
        <v>518.01400000000012</v>
      </c>
      <c r="E15" s="3">
        <f t="shared" si="0"/>
        <v>518.82917656223822</v>
      </c>
      <c r="F15" s="3">
        <f>'Dados RAW nossos'!AA19-'Dados RAW nossos'!Q19</f>
        <v>-93.468500000000006</v>
      </c>
      <c r="G15" s="3">
        <f>'Dados RAW nossos'!AB19-'Dados RAW nossos'!R19</f>
        <v>-425.52199999999993</v>
      </c>
      <c r="H15" s="3">
        <f t="shared" si="1"/>
        <v>435.66653873834508</v>
      </c>
      <c r="I15" s="3">
        <f t="shared" si="2"/>
        <v>-0.96315851297427046</v>
      </c>
      <c r="J15" s="3">
        <f t="shared" si="3"/>
        <v>0.26893433935663913</v>
      </c>
      <c r="K15" s="3">
        <f t="shared" si="4"/>
        <v>2.8693062162170113</v>
      </c>
      <c r="L15" s="3">
        <f t="shared" si="5"/>
        <v>164.3991363198864</v>
      </c>
      <c r="M15" s="3">
        <f t="shared" si="6"/>
        <v>2.8693062162170109</v>
      </c>
      <c r="N15" s="3">
        <f t="shared" si="7"/>
        <v>164.39913631988637</v>
      </c>
    </row>
    <row r="16" spans="3:14" x14ac:dyDescent="0.25">
      <c r="C16" s="3">
        <f>'Dados RAW nossos'!G20-'Dados RAW nossos'!Q20</f>
        <v>-29.5685</v>
      </c>
      <c r="D16" s="3">
        <f>'Dados RAW nossos'!H20-'Dados RAW nossos'!R20</f>
        <v>518.15399999999977</v>
      </c>
      <c r="E16" s="3">
        <f t="shared" si="0"/>
        <v>518.99697870820955</v>
      </c>
      <c r="F16" s="3">
        <f>'Dados RAW nossos'!AA20-'Dados RAW nossos'!Q20</f>
        <v>-95.284999999999997</v>
      </c>
      <c r="G16" s="3">
        <f>'Dados RAW nossos'!AB20-'Dados RAW nossos'!R20</f>
        <v>-426.01950000000005</v>
      </c>
      <c r="H16" s="3">
        <f t="shared" si="1"/>
        <v>436.54535343449714</v>
      </c>
      <c r="I16" s="3">
        <f t="shared" si="2"/>
        <v>-0.96186781460091919</v>
      </c>
      <c r="J16" s="3">
        <f t="shared" si="3"/>
        <v>0.27351472946598704</v>
      </c>
      <c r="K16" s="3">
        <f t="shared" si="4"/>
        <v>2.8645474434149945</v>
      </c>
      <c r="L16" s="3">
        <f t="shared" si="5"/>
        <v>164.12647872266919</v>
      </c>
      <c r="M16" s="3">
        <f t="shared" si="6"/>
        <v>2.8645474434149936</v>
      </c>
      <c r="N16" s="3">
        <f t="shared" si="7"/>
        <v>164.12647872266913</v>
      </c>
    </row>
    <row r="17" spans="3:14" x14ac:dyDescent="0.25">
      <c r="C17" s="3">
        <f>'Dados RAW nossos'!G21-'Dados RAW nossos'!Q21</f>
        <v>-31.054000000000002</v>
      </c>
      <c r="D17" s="3">
        <f>'Dados RAW nossos'!H21-'Dados RAW nossos'!R21</f>
        <v>517.97100000000012</v>
      </c>
      <c r="E17" s="3">
        <f t="shared" si="0"/>
        <v>518.90105777209601</v>
      </c>
      <c r="F17" s="3">
        <f>'Dados RAW nossos'!AA21-'Dados RAW nossos'!Q21</f>
        <v>-96.94850000000001</v>
      </c>
      <c r="G17" s="3">
        <f>'Dados RAW nossos'!AB21-'Dados RAW nossos'!R21</f>
        <v>-427.06899999999996</v>
      </c>
      <c r="H17" s="3">
        <f t="shared" si="1"/>
        <v>437.93486092482971</v>
      </c>
      <c r="I17" s="3">
        <f t="shared" si="2"/>
        <v>-0.96019208449028692</v>
      </c>
      <c r="J17" s="3">
        <f t="shared" si="3"/>
        <v>0.27934058223286812</v>
      </c>
      <c r="K17" s="3">
        <f t="shared" si="4"/>
        <v>2.8584853691491912</v>
      </c>
      <c r="L17" s="3">
        <f t="shared" si="5"/>
        <v>163.77914745214377</v>
      </c>
      <c r="M17" s="3">
        <f t="shared" si="6"/>
        <v>2.8584853691491912</v>
      </c>
      <c r="N17" s="3">
        <f t="shared" si="7"/>
        <v>163.77914745214377</v>
      </c>
    </row>
    <row r="18" spans="3:14" x14ac:dyDescent="0.25">
      <c r="C18" s="3">
        <f>'Dados RAW nossos'!G22-'Dados RAW nossos'!Q22</f>
        <v>-32.424500000000002</v>
      </c>
      <c r="D18" s="3">
        <f>'Dados RAW nossos'!H22-'Dados RAW nossos'!R22</f>
        <v>518.30000000000007</v>
      </c>
      <c r="E18" s="3">
        <f t="shared" si="0"/>
        <v>519.31323707397451</v>
      </c>
      <c r="F18" s="3">
        <f>'Dados RAW nossos'!AA22-'Dados RAW nossos'!Q22</f>
        <v>-98.049999999999983</v>
      </c>
      <c r="G18" s="3">
        <f>'Dados RAW nossos'!AB22-'Dados RAW nossos'!R22</f>
        <v>-427.79399999999993</v>
      </c>
      <c r="H18" s="3">
        <f t="shared" si="1"/>
        <v>438.88666980896096</v>
      </c>
      <c r="I18" s="3">
        <f t="shared" si="2"/>
        <v>-0.95887476601638288</v>
      </c>
      <c r="J18" s="3">
        <f t="shared" si="3"/>
        <v>0.28382949652392908</v>
      </c>
      <c r="K18" s="3">
        <f t="shared" si="4"/>
        <v>2.8538071516051327</v>
      </c>
      <c r="L18" s="3">
        <f t="shared" si="5"/>
        <v>163.51110533122517</v>
      </c>
      <c r="M18" s="3">
        <f t="shared" si="6"/>
        <v>2.8538071516051322</v>
      </c>
      <c r="N18" s="3">
        <f t="shared" si="7"/>
        <v>163.51110533122514</v>
      </c>
    </row>
    <row r="19" spans="3:14" x14ac:dyDescent="0.25">
      <c r="C19" s="3">
        <f>'Dados RAW nossos'!G23-'Dados RAW nossos'!Q23</f>
        <v>-34.02450000000001</v>
      </c>
      <c r="D19" s="3">
        <f>'Dados RAW nossos'!H23-'Dados RAW nossos'!R23</f>
        <v>517.79399999999998</v>
      </c>
      <c r="E19" s="3">
        <f t="shared" si="0"/>
        <v>518.91067924667925</v>
      </c>
      <c r="F19" s="3">
        <f>'Dados RAW nossos'!AA23-'Dados RAW nossos'!Q23</f>
        <v>-98.775499999999994</v>
      </c>
      <c r="G19" s="3">
        <f>'Dados RAW nossos'!AB23-'Dados RAW nossos'!R23</f>
        <v>-429.32499999999993</v>
      </c>
      <c r="H19" s="3">
        <f t="shared" si="1"/>
        <v>440.54120695486586</v>
      </c>
      <c r="I19" s="3">
        <f t="shared" si="2"/>
        <v>-0.95774125136564847</v>
      </c>
      <c r="J19" s="3">
        <f t="shared" si="3"/>
        <v>0.28763117952086037</v>
      </c>
      <c r="K19" s="3">
        <f t="shared" si="4"/>
        <v>2.8498400784129538</v>
      </c>
      <c r="L19" s="3">
        <f t="shared" si="5"/>
        <v>163.28380878029384</v>
      </c>
      <c r="M19" s="3">
        <f t="shared" si="6"/>
        <v>2.8498400784129543</v>
      </c>
      <c r="N19" s="3">
        <f t="shared" si="7"/>
        <v>163.28380878029387</v>
      </c>
    </row>
    <row r="20" spans="3:14" x14ac:dyDescent="0.25">
      <c r="C20" s="3">
        <f>'Dados RAW nossos'!G24-'Dados RAW nossos'!Q24</f>
        <v>-36.08550000000001</v>
      </c>
      <c r="D20" s="3">
        <f>'Dados RAW nossos'!H24-'Dados RAW nossos'!R24</f>
        <v>518.10600000000011</v>
      </c>
      <c r="E20" s="3">
        <f t="shared" si="0"/>
        <v>519.36113692328775</v>
      </c>
      <c r="F20" s="3">
        <f>'Dados RAW nossos'!AA24-'Dados RAW nossos'!Q24</f>
        <v>-98.756500000000003</v>
      </c>
      <c r="G20" s="3">
        <f>'Dados RAW nossos'!AB24-'Dados RAW nossos'!R24</f>
        <v>-430.35199999999998</v>
      </c>
      <c r="H20" s="3">
        <f t="shared" si="1"/>
        <v>441.53786949281033</v>
      </c>
      <c r="I20" s="3">
        <f t="shared" si="2"/>
        <v>-0.95677028786500895</v>
      </c>
      <c r="J20" s="3">
        <f t="shared" si="3"/>
        <v>0.29084466001408354</v>
      </c>
      <c r="K20" s="3">
        <f t="shared" si="4"/>
        <v>2.8464831099020991</v>
      </c>
      <c r="L20" s="3">
        <f t="shared" si="5"/>
        <v>163.09146865266354</v>
      </c>
      <c r="M20" s="3">
        <f t="shared" si="6"/>
        <v>2.8464831099020991</v>
      </c>
      <c r="N20" s="3">
        <f t="shared" si="7"/>
        <v>163.09146865266354</v>
      </c>
    </row>
    <row r="21" spans="3:14" x14ac:dyDescent="0.25">
      <c r="C21" s="3">
        <f>'Dados RAW nossos'!G25-'Dados RAW nossos'!Q25</f>
        <v>-37.725499999999997</v>
      </c>
      <c r="D21" s="3">
        <f>'Dados RAW nossos'!H25-'Dados RAW nossos'!R25</f>
        <v>517.54549999999995</v>
      </c>
      <c r="E21" s="3">
        <f t="shared" si="0"/>
        <v>518.91864287236774</v>
      </c>
      <c r="F21" s="3">
        <f>'Dados RAW nossos'!AA25-'Dados RAW nossos'!Q25</f>
        <v>-96.835999999999999</v>
      </c>
      <c r="G21" s="3">
        <f>'Dados RAW nossos'!AB25-'Dados RAW nossos'!R25</f>
        <v>-432.95300000000009</v>
      </c>
      <c r="H21" s="3">
        <f t="shared" si="1"/>
        <v>443.6502125605262</v>
      </c>
      <c r="I21" s="3">
        <f t="shared" si="2"/>
        <v>-0.9574374710859308</v>
      </c>
      <c r="J21" s="3">
        <f t="shared" si="3"/>
        <v>0.28864076108647135</v>
      </c>
      <c r="K21" s="3">
        <f t="shared" si="4"/>
        <v>2.8487857836254653</v>
      </c>
      <c r="L21" s="3">
        <f t="shared" si="5"/>
        <v>163.22340213860809</v>
      </c>
      <c r="M21" s="3">
        <f t="shared" si="6"/>
        <v>2.8487857836254653</v>
      </c>
      <c r="N21" s="3">
        <f t="shared" si="7"/>
        <v>163.22340213860809</v>
      </c>
    </row>
    <row r="22" spans="3:14" x14ac:dyDescent="0.25">
      <c r="C22" s="3">
        <f>'Dados RAW nossos'!G26-'Dados RAW nossos'!Q26</f>
        <v>-39.220999999999997</v>
      </c>
      <c r="D22" s="3">
        <f>'Dados RAW nossos'!H26-'Dados RAW nossos'!R26</f>
        <v>517.1305000000001</v>
      </c>
      <c r="E22" s="3">
        <f t="shared" si="0"/>
        <v>518.61569670735003</v>
      </c>
      <c r="F22" s="3">
        <f>'Dados RAW nossos'!AA26-'Dados RAW nossos'!Q26</f>
        <v>-93.048000000000002</v>
      </c>
      <c r="G22" s="3">
        <f>'Dados RAW nossos'!AB26-'Dados RAW nossos'!R26</f>
        <v>-436.02249999999998</v>
      </c>
      <c r="H22" s="3">
        <f t="shared" si="1"/>
        <v>445.84027499795258</v>
      </c>
      <c r="I22" s="3">
        <f t="shared" si="2"/>
        <v>-0.9593950499146251</v>
      </c>
      <c r="J22" s="3">
        <f t="shared" si="3"/>
        <v>0.28206584018507858</v>
      </c>
      <c r="K22" s="3">
        <f t="shared" si="4"/>
        <v>2.8556459501174869</v>
      </c>
      <c r="L22" s="3">
        <f t="shared" si="5"/>
        <v>163.61646072535802</v>
      </c>
      <c r="M22" s="3">
        <f t="shared" si="6"/>
        <v>2.855645950117486</v>
      </c>
      <c r="N22" s="3">
        <f t="shared" si="7"/>
        <v>163.61646072535797</v>
      </c>
    </row>
    <row r="23" spans="3:14" x14ac:dyDescent="0.25">
      <c r="C23" s="3">
        <f>'Dados RAW nossos'!G27-'Dados RAW nossos'!Q27</f>
        <v>-40.29</v>
      </c>
      <c r="D23" s="3">
        <f>'Dados RAW nossos'!H27-'Dados RAW nossos'!R27</f>
        <v>516.86599999999976</v>
      </c>
      <c r="E23" s="3">
        <f t="shared" si="0"/>
        <v>518.43393605743029</v>
      </c>
      <c r="F23" s="3">
        <f>'Dados RAW nossos'!AA27-'Dados RAW nossos'!Q27</f>
        <v>-86.99</v>
      </c>
      <c r="G23" s="3">
        <f>'Dados RAW nossos'!AB27-'Dados RAW nossos'!R27</f>
        <v>-439.36250000000007</v>
      </c>
      <c r="H23" s="3">
        <f t="shared" si="1"/>
        <v>447.89135569493862</v>
      </c>
      <c r="I23" s="3">
        <f t="shared" si="2"/>
        <v>-0.96289711232905306</v>
      </c>
      <c r="J23" s="3">
        <f t="shared" si="3"/>
        <v>0.26986876638168295</v>
      </c>
      <c r="K23" s="3">
        <f t="shared" si="4"/>
        <v>2.8683359151110048</v>
      </c>
      <c r="L23" s="3">
        <f t="shared" si="5"/>
        <v>164.34354216165534</v>
      </c>
      <c r="M23" s="3">
        <f t="shared" si="6"/>
        <v>2.8683359151110039</v>
      </c>
      <c r="N23" s="3">
        <f t="shared" si="7"/>
        <v>164.34354216165531</v>
      </c>
    </row>
    <row r="24" spans="3:14" x14ac:dyDescent="0.25">
      <c r="C24" s="3">
        <f>'Dados RAW nossos'!G28-'Dados RAW nossos'!Q28</f>
        <v>-42.305500000000002</v>
      </c>
      <c r="D24" s="3">
        <f>'Dados RAW nossos'!H28-'Dados RAW nossos'!R28</f>
        <v>517.13149999999985</v>
      </c>
      <c r="E24" s="3">
        <f t="shared" si="0"/>
        <v>518.85907877043053</v>
      </c>
      <c r="F24" s="3">
        <f>'Dados RAW nossos'!AA28-'Dados RAW nossos'!Q28</f>
        <v>-80.373999999999995</v>
      </c>
      <c r="G24" s="3">
        <f>'Dados RAW nossos'!AB28-'Dados RAW nossos'!R28</f>
        <v>-441.78849999999994</v>
      </c>
      <c r="H24" s="3">
        <f t="shared" si="1"/>
        <v>449.04015255681747</v>
      </c>
      <c r="I24" s="3">
        <f t="shared" si="2"/>
        <v>-0.96598085133590683</v>
      </c>
      <c r="J24" s="3">
        <f t="shared" si="3"/>
        <v>0.258613601445007</v>
      </c>
      <c r="K24" s="3">
        <f t="shared" si="4"/>
        <v>2.8800059506569666</v>
      </c>
      <c r="L24" s="3">
        <f t="shared" si="5"/>
        <v>165.0121859452066</v>
      </c>
      <c r="M24" s="3">
        <f t="shared" si="6"/>
        <v>2.8800059506569662</v>
      </c>
      <c r="N24" s="3">
        <f t="shared" si="7"/>
        <v>165.0121859452066</v>
      </c>
    </row>
    <row r="25" spans="3:14" x14ac:dyDescent="0.25">
      <c r="C25" s="3">
        <f>'Dados RAW nossos'!G29-'Dados RAW nossos'!Q29</f>
        <v>-43.494999999999997</v>
      </c>
      <c r="D25" s="3">
        <f>'Dados RAW nossos'!H29-'Dados RAW nossos'!R29</f>
        <v>517.5524999999999</v>
      </c>
      <c r="E25" s="3">
        <f t="shared" si="0"/>
        <v>519.3769394969803</v>
      </c>
      <c r="F25" s="3">
        <f>'Dados RAW nossos'!AA29-'Dados RAW nossos'!Q29</f>
        <v>-72.293999999999997</v>
      </c>
      <c r="G25" s="3">
        <f>'Dados RAW nossos'!AB29-'Dados RAW nossos'!R29</f>
        <v>-443.65499999999997</v>
      </c>
      <c r="H25" s="3">
        <f t="shared" si="1"/>
        <v>449.50659779473756</v>
      </c>
      <c r="I25" s="3">
        <f t="shared" si="2"/>
        <v>-0.97004654538729473</v>
      </c>
      <c r="J25" s="3">
        <f t="shared" si="3"/>
        <v>0.24291912189487125</v>
      </c>
      <c r="K25" s="3">
        <f t="shared" si="4"/>
        <v>2.8962186714042772</v>
      </c>
      <c r="L25" s="3">
        <f t="shared" si="5"/>
        <v>165.94110641845168</v>
      </c>
      <c r="M25" s="3">
        <f t="shared" si="6"/>
        <v>2.8962186714042764</v>
      </c>
      <c r="N25" s="3">
        <f t="shared" si="7"/>
        <v>165.94110641845165</v>
      </c>
    </row>
    <row r="26" spans="3:14" x14ac:dyDescent="0.25">
      <c r="C26" s="3">
        <f>'Dados RAW nossos'!G30-'Dados RAW nossos'!Q30</f>
        <v>-43.728500000000004</v>
      </c>
      <c r="D26" s="3">
        <f>'Dados RAW nossos'!H30-'Dados RAW nossos'!R30</f>
        <v>517.63350000000003</v>
      </c>
      <c r="E26" s="3">
        <f t="shared" si="0"/>
        <v>519.47725843823036</v>
      </c>
      <c r="F26" s="3">
        <f>'Dados RAW nossos'!AA30-'Dados RAW nossos'!Q30</f>
        <v>-61.894000000000005</v>
      </c>
      <c r="G26" s="3">
        <f>'Dados RAW nossos'!AB30-'Dados RAW nossos'!R30</f>
        <v>-446.72749999999996</v>
      </c>
      <c r="H26" s="3">
        <f t="shared" si="1"/>
        <v>450.9948186977872</v>
      </c>
      <c r="I26" s="3">
        <f t="shared" si="2"/>
        <v>-0.97546983812433163</v>
      </c>
      <c r="J26" s="3">
        <f t="shared" si="3"/>
        <v>0.2201331299684135</v>
      </c>
      <c r="K26" s="3">
        <f t="shared" si="4"/>
        <v>2.919641707403474</v>
      </c>
      <c r="L26" s="3">
        <f t="shared" si="5"/>
        <v>167.28314752458866</v>
      </c>
      <c r="M26" s="3">
        <f t="shared" si="6"/>
        <v>2.9196417074034731</v>
      </c>
      <c r="N26" s="3">
        <f t="shared" si="7"/>
        <v>167.2831475245886</v>
      </c>
    </row>
    <row r="27" spans="3:14" x14ac:dyDescent="0.25">
      <c r="C27" s="3">
        <f>'Dados RAW nossos'!G31-'Dados RAW nossos'!Q31</f>
        <v>-45.591499999999996</v>
      </c>
      <c r="D27" s="3">
        <f>'Dados RAW nossos'!H31-'Dados RAW nossos'!R31</f>
        <v>518.05849999999987</v>
      </c>
      <c r="E27" s="3">
        <f t="shared" si="0"/>
        <v>520.0607601949024</v>
      </c>
      <c r="F27" s="3">
        <f>'Dados RAW nossos'!AA31-'Dados RAW nossos'!Q31</f>
        <v>-52.754999999999995</v>
      </c>
      <c r="G27" s="3">
        <f>'Dados RAW nossos'!AB31-'Dados RAW nossos'!R31</f>
        <v>-448.67299999999994</v>
      </c>
      <c r="H27" s="3">
        <f t="shared" si="1"/>
        <v>451.76382209512968</v>
      </c>
      <c r="I27" s="3">
        <f t="shared" si="2"/>
        <v>-0.97909739491253434</v>
      </c>
      <c r="J27" s="3">
        <f t="shared" si="3"/>
        <v>0.20339196462861764</v>
      </c>
      <c r="K27" s="3">
        <f t="shared" si="4"/>
        <v>2.9367715924106088</v>
      </c>
      <c r="L27" s="3">
        <f t="shared" si="5"/>
        <v>168.26461763904192</v>
      </c>
      <c r="M27" s="3">
        <f t="shared" si="6"/>
        <v>2.9367715924106088</v>
      </c>
      <c r="N27" s="3">
        <f t="shared" si="7"/>
        <v>168.26461763904192</v>
      </c>
    </row>
    <row r="28" spans="3:14" x14ac:dyDescent="0.25">
      <c r="C28" s="3">
        <f>'Dados RAW nossos'!G32-'Dados RAW nossos'!Q32</f>
        <v>-46.8095</v>
      </c>
      <c r="D28" s="3">
        <f>'Dados RAW nossos'!H32-'Dados RAW nossos'!R32</f>
        <v>518.21450000000004</v>
      </c>
      <c r="E28" s="3">
        <f t="shared" si="0"/>
        <v>520.32431934371482</v>
      </c>
      <c r="F28" s="3">
        <f>'Dados RAW nossos'!AA32-'Dados RAW nossos'!Q32</f>
        <v>-42.460999999999999</v>
      </c>
      <c r="G28" s="3">
        <f>'Dados RAW nossos'!AB32-'Dados RAW nossos'!R32</f>
        <v>-450.666</v>
      </c>
      <c r="H28" s="3">
        <f t="shared" si="1"/>
        <v>452.66188273036641</v>
      </c>
      <c r="I28" s="3">
        <f t="shared" si="2"/>
        <v>-0.98311513735773048</v>
      </c>
      <c r="J28" s="3">
        <f t="shared" si="3"/>
        <v>0.18298805069755322</v>
      </c>
      <c r="K28" s="3">
        <f t="shared" si="4"/>
        <v>2.9575676868573955</v>
      </c>
      <c r="L28" s="3">
        <f t="shared" si="5"/>
        <v>169.45614608119823</v>
      </c>
      <c r="M28" s="3">
        <f t="shared" si="6"/>
        <v>2.9575676868573963</v>
      </c>
      <c r="N28" s="3">
        <f t="shared" si="7"/>
        <v>169.45614608119828</v>
      </c>
    </row>
    <row r="29" spans="3:14" x14ac:dyDescent="0.25">
      <c r="C29" s="3">
        <f>'Dados RAW nossos'!G33-'Dados RAW nossos'!Q33</f>
        <v>-46.964499999999994</v>
      </c>
      <c r="D29" s="3">
        <f>'Dados RAW nossos'!H33-'Dados RAW nossos'!R33</f>
        <v>517.83549999999991</v>
      </c>
      <c r="E29" s="3">
        <f t="shared" si="0"/>
        <v>519.96083441015048</v>
      </c>
      <c r="F29" s="3">
        <f>'Dados RAW nossos'!AA33-'Dados RAW nossos'!Q33</f>
        <v>-30.512999999999991</v>
      </c>
      <c r="G29" s="3">
        <f>'Dados RAW nossos'!AB33-'Dados RAW nossos'!R33</f>
        <v>-453.42550000000006</v>
      </c>
      <c r="H29" s="3">
        <f t="shared" si="1"/>
        <v>454.4510174036912</v>
      </c>
      <c r="I29" s="3">
        <f t="shared" si="2"/>
        <v>-0.98760060078512746</v>
      </c>
      <c r="J29" s="3">
        <f t="shared" si="3"/>
        <v>0.15698743048045347</v>
      </c>
      <c r="K29" s="3">
        <f t="shared" si="4"/>
        <v>2.9839531378327506</v>
      </c>
      <c r="L29" s="3">
        <f t="shared" si="5"/>
        <v>170.96792106263541</v>
      </c>
      <c r="M29" s="3">
        <f t="shared" si="6"/>
        <v>2.9839531378327511</v>
      </c>
      <c r="N29" s="3">
        <f t="shared" si="7"/>
        <v>170.96792106263544</v>
      </c>
    </row>
    <row r="30" spans="3:14" x14ac:dyDescent="0.25">
      <c r="C30" s="3">
        <f>'Dados RAW nossos'!G34-'Dados RAW nossos'!Q34</f>
        <v>-47.738500000000002</v>
      </c>
      <c r="D30" s="3">
        <f>'Dados RAW nossos'!H34-'Dados RAW nossos'!R34</f>
        <v>519.15300000000002</v>
      </c>
      <c r="E30" s="3">
        <f t="shared" si="0"/>
        <v>521.34326675545549</v>
      </c>
      <c r="F30" s="3">
        <f>'Dados RAW nossos'!AA34-'Dados RAW nossos'!Q34</f>
        <v>-18.017499999999998</v>
      </c>
      <c r="G30" s="3">
        <f>'Dados RAW nossos'!AB34-'Dados RAW nossos'!R34</f>
        <v>-454.23600000000005</v>
      </c>
      <c r="H30" s="3">
        <f t="shared" si="1"/>
        <v>454.59319616801355</v>
      </c>
      <c r="I30" s="3">
        <f t="shared" si="2"/>
        <v>-0.99138710554546627</v>
      </c>
      <c r="J30" s="3">
        <f t="shared" si="3"/>
        <v>0.1309641437882241</v>
      </c>
      <c r="K30" s="3">
        <f t="shared" si="4"/>
        <v>3.0102512161957038</v>
      </c>
      <c r="L30" s="3">
        <f t="shared" si="5"/>
        <v>172.47468996213695</v>
      </c>
      <c r="M30" s="3">
        <f t="shared" si="6"/>
        <v>3.0102512161957042</v>
      </c>
      <c r="N30" s="3">
        <f t="shared" si="7"/>
        <v>172.47468996213698</v>
      </c>
    </row>
    <row r="31" spans="3:14" x14ac:dyDescent="0.25">
      <c r="C31" s="3">
        <f>'Dados RAW nossos'!G35-'Dados RAW nossos'!Q35</f>
        <v>-47.955499999999986</v>
      </c>
      <c r="D31" s="3">
        <f>'Dados RAW nossos'!H35-'Dados RAW nossos'!R35</f>
        <v>518.68300000000022</v>
      </c>
      <c r="E31" s="3">
        <f t="shared" si="0"/>
        <v>520.89517608560197</v>
      </c>
      <c r="F31" s="3">
        <f>'Dados RAW nossos'!AA35-'Dados RAW nossos'!Q35</f>
        <v>-5.0734999999999957</v>
      </c>
      <c r="G31" s="3">
        <f>'Dados RAW nossos'!AB35-'Dados RAW nossos'!R35</f>
        <v>-455.0764999999999</v>
      </c>
      <c r="H31" s="3">
        <f t="shared" si="1"/>
        <v>455.10478052257361</v>
      </c>
      <c r="I31" s="3">
        <f t="shared" si="2"/>
        <v>-0.99466492570668719</v>
      </c>
      <c r="J31" s="3">
        <f t="shared" si="3"/>
        <v>0.10315854578710537</v>
      </c>
      <c r="K31" s="3">
        <f t="shared" si="4"/>
        <v>3.0382502625763665</v>
      </c>
      <c r="L31" s="3">
        <f t="shared" si="5"/>
        <v>174.07891715013997</v>
      </c>
      <c r="M31" s="3">
        <f t="shared" si="6"/>
        <v>3.0382502625763679</v>
      </c>
      <c r="N31" s="3">
        <f t="shared" si="7"/>
        <v>174.07891715014006</v>
      </c>
    </row>
    <row r="32" spans="3:14" x14ac:dyDescent="0.25">
      <c r="C32" s="3">
        <f>'Dados RAW nossos'!G36-'Dados RAW nossos'!Q36</f>
        <v>-48.066000000000003</v>
      </c>
      <c r="D32" s="3">
        <f>'Dados RAW nossos'!H36-'Dados RAW nossos'!R36</f>
        <v>518.89350000000013</v>
      </c>
      <c r="E32" s="3">
        <f t="shared" si="0"/>
        <v>521.11496303430988</v>
      </c>
      <c r="F32" s="3">
        <f>'Dados RAW nossos'!AA36-'Dados RAW nossos'!Q36</f>
        <v>7.7510000000000048</v>
      </c>
      <c r="G32" s="3">
        <f>'Dados RAW nossos'!AB36-'Dados RAW nossos'!R36</f>
        <v>-454.49799999999993</v>
      </c>
      <c r="H32" s="3">
        <f t="shared" si="1"/>
        <v>454.56408789630524</v>
      </c>
      <c r="I32" s="3">
        <f t="shared" si="2"/>
        <v>-0.9971651050631628</v>
      </c>
      <c r="J32" s="3">
        <f t="shared" si="3"/>
        <v>7.5244622694061514E-2</v>
      </c>
      <c r="K32" s="3">
        <f t="shared" si="4"/>
        <v>3.0662768466359323</v>
      </c>
      <c r="L32" s="3">
        <f t="shared" si="5"/>
        <v>175.68472213092173</v>
      </c>
      <c r="M32" s="3">
        <f t="shared" si="6"/>
        <v>3.0662768466359296</v>
      </c>
      <c r="N32" s="3">
        <f t="shared" si="7"/>
        <v>175.68472213092156</v>
      </c>
    </row>
    <row r="33" spans="3:14" x14ac:dyDescent="0.25">
      <c r="C33" s="3">
        <f>'Dados RAW nossos'!G37-'Dados RAW nossos'!Q37</f>
        <v>-47.283500000000004</v>
      </c>
      <c r="D33" s="3">
        <f>'Dados RAW nossos'!H37-'Dados RAW nossos'!R37</f>
        <v>519.15650000000005</v>
      </c>
      <c r="E33" s="3">
        <f t="shared" si="0"/>
        <v>521.30528566714156</v>
      </c>
      <c r="F33" s="3">
        <f>'Dados RAW nossos'!AA37-'Dados RAW nossos'!Q37</f>
        <v>22</v>
      </c>
      <c r="G33" s="3">
        <f>'Dados RAW nossos'!AB37-'Dados RAW nossos'!R37</f>
        <v>-452.95550000000003</v>
      </c>
      <c r="H33" s="3">
        <f t="shared" si="1"/>
        <v>453.48945410036828</v>
      </c>
      <c r="I33" s="3">
        <f t="shared" si="2"/>
        <v>-0.99910569114505932</v>
      </c>
      <c r="J33" s="3">
        <f t="shared" si="3"/>
        <v>4.2282595965160874E-2</v>
      </c>
      <c r="K33" s="3">
        <f t="shared" si="4"/>
        <v>3.0992974485472891</v>
      </c>
      <c r="L33" s="3">
        <f t="shared" si="5"/>
        <v>177.57666325742409</v>
      </c>
      <c r="M33" s="3">
        <f t="shared" si="6"/>
        <v>3.0992974485472926</v>
      </c>
      <c r="N33" s="3">
        <f t="shared" si="7"/>
        <v>177.57666325742429</v>
      </c>
    </row>
    <row r="34" spans="3:14" x14ac:dyDescent="0.25">
      <c r="C34" s="3">
        <f>'Dados RAW nossos'!G38-'Dados RAW nossos'!Q38</f>
        <v>-46.336000000000013</v>
      </c>
      <c r="D34" s="3">
        <f>'Dados RAW nossos'!H38-'Dados RAW nossos'!R38</f>
        <v>519.53399999999999</v>
      </c>
      <c r="E34" s="3">
        <f t="shared" si="0"/>
        <v>521.59620594095577</v>
      </c>
      <c r="F34" s="3">
        <f>'Dados RAW nossos'!AA38-'Dados RAW nossos'!Q38</f>
        <v>35.793499999999995</v>
      </c>
      <c r="G34" s="3">
        <f>'Dados RAW nossos'!AB38-'Dados RAW nossos'!R38</f>
        <v>-450.42950000000002</v>
      </c>
      <c r="H34" s="3">
        <f t="shared" si="1"/>
        <v>451.84943190458921</v>
      </c>
      <c r="I34" s="3">
        <f t="shared" si="2"/>
        <v>-0.99995340405811783</v>
      </c>
      <c r="J34" s="3">
        <f t="shared" si="3"/>
        <v>9.6534818890824242E-3</v>
      </c>
      <c r="K34" s="3">
        <f t="shared" si="4"/>
        <v>3.131939021760227</v>
      </c>
      <c r="L34" s="3">
        <f t="shared" si="5"/>
        <v>179.44688763919271</v>
      </c>
      <c r="M34" s="3">
        <f t="shared" si="6"/>
        <v>3.1319390217602225</v>
      </c>
      <c r="N34" s="3">
        <f t="shared" si="7"/>
        <v>179.44688763919245</v>
      </c>
    </row>
    <row r="35" spans="3:14" x14ac:dyDescent="0.25">
      <c r="C35" s="3">
        <f>'Dados RAW nossos'!G39-'Dados RAW nossos'!Q39</f>
        <v>-45.808499999999981</v>
      </c>
      <c r="D35" s="3">
        <f>'Dados RAW nossos'!H39-'Dados RAW nossos'!R39</f>
        <v>519.68700000000013</v>
      </c>
      <c r="E35" s="3">
        <f t="shared" si="0"/>
        <v>521.70201901205076</v>
      </c>
      <c r="F35" s="3">
        <f>'Dados RAW nossos'!AA39-'Dados RAW nossos'!Q39</f>
        <v>49.018000000000001</v>
      </c>
      <c r="G35" s="3">
        <f>'Dados RAW nossos'!AB39-'Dados RAW nossos'!R39</f>
        <v>-447.988</v>
      </c>
      <c r="H35" s="3">
        <f t="shared" si="1"/>
        <v>450.66174950621223</v>
      </c>
      <c r="I35" s="3">
        <f t="shared" si="2"/>
        <v>-0.99977813131750637</v>
      </c>
      <c r="J35" s="3">
        <f t="shared" si="3"/>
        <v>-2.1063906078285809E-2</v>
      </c>
      <c r="K35" s="3">
        <f t="shared" si="4"/>
        <v>3.1205271895662041</v>
      </c>
      <c r="L35" s="3">
        <f t="shared" si="5"/>
        <v>178.79303781796366</v>
      </c>
      <c r="M35" s="3">
        <f t="shared" si="6"/>
        <v>-3.120527189566213</v>
      </c>
      <c r="N35" s="3">
        <f t="shared" si="7"/>
        <v>181.20696218203582</v>
      </c>
    </row>
    <row r="36" spans="3:14" x14ac:dyDescent="0.25">
      <c r="C36" s="3">
        <f>'Dados RAW nossos'!G40-'Dados RAW nossos'!Q40</f>
        <v>-45.193000000000012</v>
      </c>
      <c r="D36" s="3">
        <f>'Dados RAW nossos'!H40-'Dados RAW nossos'!R40</f>
        <v>520.02250000000004</v>
      </c>
      <c r="E36" s="3">
        <f t="shared" si="0"/>
        <v>521.98257418734772</v>
      </c>
      <c r="F36" s="3">
        <f>'Dados RAW nossos'!AA40-'Dados RAW nossos'!Q40</f>
        <v>62.049999999999983</v>
      </c>
      <c r="G36" s="3">
        <f>'Dados RAW nossos'!AB40-'Dados RAW nossos'!R40</f>
        <v>-445.55949999999996</v>
      </c>
      <c r="H36" s="3">
        <f t="shared" si="1"/>
        <v>449.85938974333965</v>
      </c>
      <c r="I36" s="3">
        <f t="shared" si="2"/>
        <v>-0.99866462313836291</v>
      </c>
      <c r="J36" s="3">
        <f t="shared" si="3"/>
        <v>-5.1662079825651921E-2</v>
      </c>
      <c r="K36" s="3">
        <f t="shared" si="4"/>
        <v>3.0899075653583781</v>
      </c>
      <c r="L36" s="3">
        <f t="shared" si="5"/>
        <v>177.03866258057863</v>
      </c>
      <c r="M36" s="3">
        <f t="shared" si="6"/>
        <v>-3.0899075653583741</v>
      </c>
      <c r="N36" s="3">
        <f t="shared" si="7"/>
        <v>182.9613374194216</v>
      </c>
    </row>
    <row r="37" spans="3:14" x14ac:dyDescent="0.25">
      <c r="C37" s="3">
        <f>'Dados RAW nossos'!G41-'Dados RAW nossos'!Q41</f>
        <v>-44.769999999999982</v>
      </c>
      <c r="D37" s="3">
        <f>'Dados RAW nossos'!H41-'Dados RAW nossos'!R41</f>
        <v>520.19399999999996</v>
      </c>
      <c r="E37" s="3">
        <f t="shared" si="0"/>
        <v>522.11698931944363</v>
      </c>
      <c r="F37" s="3">
        <f>'Dados RAW nossos'!AA41-'Dados RAW nossos'!Q41</f>
        <v>75.024000000000001</v>
      </c>
      <c r="G37" s="3">
        <f>'Dados RAW nossos'!AB41-'Dados RAW nossos'!R41</f>
        <v>-442.35200000000003</v>
      </c>
      <c r="H37" s="3">
        <f t="shared" si="1"/>
        <v>448.66902331228533</v>
      </c>
      <c r="I37" s="3">
        <f t="shared" si="2"/>
        <v>-0.99662747982915179</v>
      </c>
      <c r="J37" s="3">
        <f t="shared" si="3"/>
        <v>-8.2058920596079388E-2</v>
      </c>
      <c r="K37" s="3">
        <f t="shared" si="4"/>
        <v>3.0594413599146959</v>
      </c>
      <c r="L37" s="3">
        <f t="shared" si="5"/>
        <v>175.29307759087715</v>
      </c>
      <c r="M37" s="3">
        <f t="shared" si="6"/>
        <v>-3.0594413599146972</v>
      </c>
      <c r="N37" s="3">
        <f t="shared" si="7"/>
        <v>184.70692240912277</v>
      </c>
    </row>
    <row r="38" spans="3:14" x14ac:dyDescent="0.25">
      <c r="C38" s="3">
        <f>'Dados RAW nossos'!G42-'Dados RAW nossos'!Q42</f>
        <v>-43.897999999999996</v>
      </c>
      <c r="D38" s="3">
        <f>'Dados RAW nossos'!H42-'Dados RAW nossos'!R42</f>
        <v>520.2684999999999</v>
      </c>
      <c r="E38" s="3">
        <f t="shared" si="0"/>
        <v>522.11717697874099</v>
      </c>
      <c r="F38" s="3">
        <f>'Dados RAW nossos'!AA42-'Dados RAW nossos'!Q42</f>
        <v>87.784999999999997</v>
      </c>
      <c r="G38" s="3">
        <f>'Dados RAW nossos'!AB42-'Dados RAW nossos'!R42</f>
        <v>-439.45550000000009</v>
      </c>
      <c r="H38" s="3">
        <f t="shared" si="1"/>
        <v>448.13763812611194</v>
      </c>
      <c r="I38" s="3">
        <f t="shared" si="2"/>
        <v>-0.99362374348840021</v>
      </c>
      <c r="J38" s="3">
        <f t="shared" si="3"/>
        <v>-0.11274686858666072</v>
      </c>
      <c r="K38" s="3">
        <f t="shared" si="4"/>
        <v>3.0286055378219197</v>
      </c>
      <c r="L38" s="3">
        <f t="shared" si="5"/>
        <v>173.52631512714481</v>
      </c>
      <c r="M38" s="3">
        <f t="shared" si="6"/>
        <v>-3.028605537821921</v>
      </c>
      <c r="N38" s="3">
        <f t="shared" si="7"/>
        <v>186.4736848728551</v>
      </c>
    </row>
    <row r="39" spans="3:14" x14ac:dyDescent="0.25">
      <c r="C39" s="3">
        <f>'Dados RAW nossos'!G43-'Dados RAW nossos'!Q43</f>
        <v>-43.526499999999999</v>
      </c>
      <c r="D39" s="3">
        <f>'Dados RAW nossos'!H43-'Dados RAW nossos'!R43</f>
        <v>520.38049999999987</v>
      </c>
      <c r="E39" s="3">
        <f t="shared" si="0"/>
        <v>522.19768381571737</v>
      </c>
      <c r="F39" s="3">
        <f>'Dados RAW nossos'!AA43-'Dados RAW nossos'!Q43</f>
        <v>99.477499999999992</v>
      </c>
      <c r="G39" s="3">
        <f>'Dados RAW nossos'!AB43-'Dados RAW nossos'!R43</f>
        <v>-436.80950000000001</v>
      </c>
      <c r="H39" s="3">
        <f t="shared" si="1"/>
        <v>447.99365207165607</v>
      </c>
      <c r="I39" s="3">
        <f t="shared" si="2"/>
        <v>-0.99015054385524748</v>
      </c>
      <c r="J39" s="3">
        <f t="shared" si="3"/>
        <v>-0.1400067873467474</v>
      </c>
      <c r="K39" s="3">
        <f t="shared" si="4"/>
        <v>3.0011243840198336</v>
      </c>
      <c r="L39" s="3">
        <f t="shared" si="5"/>
        <v>171.9517609981354</v>
      </c>
      <c r="M39" s="3">
        <f t="shared" si="6"/>
        <v>-3.0011243840198354</v>
      </c>
      <c r="N39" s="3">
        <f t="shared" si="7"/>
        <v>188.04823900186452</v>
      </c>
    </row>
    <row r="40" spans="3:14" x14ac:dyDescent="0.25">
      <c r="C40" s="3">
        <f>'Dados RAW nossos'!G44-'Dados RAW nossos'!Q44</f>
        <v>-43.658999999999992</v>
      </c>
      <c r="D40" s="3">
        <f>'Dados RAW nossos'!H44-'Dados RAW nossos'!R44</f>
        <v>520.74600000000009</v>
      </c>
      <c r="E40" s="3">
        <f t="shared" si="0"/>
        <v>522.57296600283496</v>
      </c>
      <c r="F40" s="3">
        <f>'Dados RAW nossos'!AA44-'Dados RAW nossos'!Q44</f>
        <v>110.47050000000002</v>
      </c>
      <c r="G40" s="3">
        <f>'Dados RAW nossos'!AB44-'Dados RAW nossos'!R44</f>
        <v>-433.9015</v>
      </c>
      <c r="H40" s="3">
        <f t="shared" si="1"/>
        <v>447.74350142966898</v>
      </c>
      <c r="I40" s="3">
        <f t="shared" si="2"/>
        <v>-0.9863100865046921</v>
      </c>
      <c r="J40" s="3">
        <f t="shared" si="3"/>
        <v>-0.16490122273381427</v>
      </c>
      <c r="K40" s="3">
        <f t="shared" si="4"/>
        <v>2.9759347914064698</v>
      </c>
      <c r="L40" s="3">
        <f t="shared" si="5"/>
        <v>170.50850365373572</v>
      </c>
      <c r="M40" s="3">
        <f t="shared" si="6"/>
        <v>-2.9759347914064689</v>
      </c>
      <c r="N40" s="3">
        <f t="shared" si="7"/>
        <v>189.49149634626431</v>
      </c>
    </row>
    <row r="41" spans="3:14" x14ac:dyDescent="0.25">
      <c r="C41" s="3">
        <f>'Dados RAW nossos'!G45-'Dados RAW nossos'!Q45</f>
        <v>-42.550999999999988</v>
      </c>
      <c r="D41" s="3">
        <f>'Dados RAW nossos'!H45-'Dados RAW nossos'!R45</f>
        <v>520.77099999999984</v>
      </c>
      <c r="E41" s="3">
        <f t="shared" si="0"/>
        <v>522.50648038277939</v>
      </c>
      <c r="F41" s="3">
        <f>'Dados RAW nossos'!AA45-'Dados RAW nossos'!Q45</f>
        <v>122.15250000000003</v>
      </c>
      <c r="G41" s="3">
        <f>'Dados RAW nossos'!AB45-'Dados RAW nossos'!R45</f>
        <v>-430.59399999999999</v>
      </c>
      <c r="H41" s="3">
        <f t="shared" si="1"/>
        <v>447.58510485967918</v>
      </c>
      <c r="I41" s="3">
        <f t="shared" si="2"/>
        <v>-0.98106806213780939</v>
      </c>
      <c r="J41" s="3">
        <f t="shared" si="3"/>
        <v>-0.19366325788120778</v>
      </c>
      <c r="K41" s="3">
        <f t="shared" si="4"/>
        <v>2.9466979247309908</v>
      </c>
      <c r="L41" s="3">
        <f t="shared" si="5"/>
        <v>168.83335458704411</v>
      </c>
      <c r="M41" s="3">
        <f t="shared" si="6"/>
        <v>-2.9466979247309912</v>
      </c>
      <c r="N41" s="3">
        <f t="shared" si="7"/>
        <v>191.16664541295589</v>
      </c>
    </row>
    <row r="42" spans="3:14" x14ac:dyDescent="0.25">
      <c r="C42" s="3">
        <f>'Dados RAW nossos'!G46-'Dados RAW nossos'!Q46</f>
        <v>-42.656999999999982</v>
      </c>
      <c r="D42" s="3">
        <f>'Dados RAW nossos'!H46-'Dados RAW nossos'!R46</f>
        <v>520.46699999999987</v>
      </c>
      <c r="E42" s="3">
        <f t="shared" si="0"/>
        <v>522.21213863524838</v>
      </c>
      <c r="F42" s="3">
        <f>'Dados RAW nossos'!AA46-'Dados RAW nossos'!Q46</f>
        <v>131.96100000000001</v>
      </c>
      <c r="G42" s="3">
        <f>'Dados RAW nossos'!AB46-'Dados RAW nossos'!R46</f>
        <v>-427.42349999999993</v>
      </c>
      <c r="H42" s="3">
        <f t="shared" si="1"/>
        <v>447.33047501064573</v>
      </c>
      <c r="I42" s="3">
        <f t="shared" si="2"/>
        <v>-0.97640203874898335</v>
      </c>
      <c r="J42" s="3">
        <f t="shared" si="3"/>
        <v>-0.21596078052930961</v>
      </c>
      <c r="K42" s="3">
        <f t="shared" si="4"/>
        <v>2.9239169297000993</v>
      </c>
      <c r="L42" s="3">
        <f t="shared" si="5"/>
        <v>167.52809971866552</v>
      </c>
      <c r="M42" s="3">
        <f t="shared" si="6"/>
        <v>-2.9239169297000993</v>
      </c>
      <c r="N42" s="3">
        <f t="shared" si="7"/>
        <v>192.47190028133448</v>
      </c>
    </row>
    <row r="43" spans="3:14" x14ac:dyDescent="0.25">
      <c r="C43" s="3">
        <f>'Dados RAW nossos'!G47-'Dados RAW nossos'!Q47</f>
        <v>-42.079999999999956</v>
      </c>
      <c r="D43" s="3">
        <f>'Dados RAW nossos'!H47-'Dados RAW nossos'!R47</f>
        <v>520.38099999999986</v>
      </c>
      <c r="E43" s="3">
        <f t="shared" si="0"/>
        <v>522.07960270537274</v>
      </c>
      <c r="F43" s="3">
        <f>'Dados RAW nossos'!AA47-'Dados RAW nossos'!Q47</f>
        <v>141.79500000000007</v>
      </c>
      <c r="G43" s="3">
        <f>'Dados RAW nossos'!AB47-'Dados RAW nossos'!R47</f>
        <v>-424.11349999999999</v>
      </c>
      <c r="H43" s="3">
        <f t="shared" si="1"/>
        <v>447.18909077397001</v>
      </c>
      <c r="I43" s="3">
        <f t="shared" si="2"/>
        <v>-0.97086987004632819</v>
      </c>
      <c r="J43" s="3">
        <f t="shared" si="3"/>
        <v>-0.23960737767486615</v>
      </c>
      <c r="K43" s="3">
        <f t="shared" si="4"/>
        <v>2.8996312253707992</v>
      </c>
      <c r="L43" s="3">
        <f t="shared" si="5"/>
        <v>166.13663135809404</v>
      </c>
      <c r="M43" s="3">
        <f t="shared" si="6"/>
        <v>-2.8996312253707988</v>
      </c>
      <c r="N43" s="3">
        <f t="shared" si="7"/>
        <v>193.86336864190599</v>
      </c>
    </row>
    <row r="44" spans="3:14" x14ac:dyDescent="0.25">
      <c r="C44" s="3">
        <f>'Dados RAW nossos'!G48-'Dados RAW nossos'!Q48</f>
        <v>-41.786000000000001</v>
      </c>
      <c r="D44" s="3">
        <f>'Dados RAW nossos'!H48-'Dados RAW nossos'!R48</f>
        <v>520.2204999999999</v>
      </c>
      <c r="E44" s="3">
        <f t="shared" si="0"/>
        <v>521.89600344920245</v>
      </c>
      <c r="F44" s="3">
        <f>'Dados RAW nossos'!AA48-'Dados RAW nossos'!Q48</f>
        <v>150.89800000000002</v>
      </c>
      <c r="G44" s="3">
        <f>'Dados RAW nossos'!AB48-'Dados RAW nossos'!R48</f>
        <v>-420.59600000000006</v>
      </c>
      <c r="H44" s="3">
        <f t="shared" si="1"/>
        <v>446.84583652530551</v>
      </c>
      <c r="I44" s="3">
        <f t="shared" si="2"/>
        <v>-0.96527132958566531</v>
      </c>
      <c r="J44" s="3">
        <f t="shared" si="3"/>
        <v>-0.26124942158772707</v>
      </c>
      <c r="K44" s="3">
        <f t="shared" si="4"/>
        <v>2.8772763035066466</v>
      </c>
      <c r="L44" s="3">
        <f t="shared" si="5"/>
        <v>164.85578868393335</v>
      </c>
      <c r="M44" s="3">
        <f t="shared" si="6"/>
        <v>-2.8772763035066462</v>
      </c>
      <c r="N44" s="3">
        <f t="shared" si="7"/>
        <v>195.14421131606667</v>
      </c>
    </row>
    <row r="45" spans="3:14" x14ac:dyDescent="0.25">
      <c r="C45" s="3">
        <f>'Dados RAW nossos'!G49-'Dados RAW nossos'!Q49</f>
        <v>-40.940499999999986</v>
      </c>
      <c r="D45" s="3">
        <f>'Dados RAW nossos'!H49-'Dados RAW nossos'!R49</f>
        <v>520.25149999999985</v>
      </c>
      <c r="E45" s="3">
        <f t="shared" si="0"/>
        <v>521.8598928759518</v>
      </c>
      <c r="F45" s="3">
        <f>'Dados RAW nossos'!AA49-'Dados RAW nossos'!Q49</f>
        <v>159.53649999999999</v>
      </c>
      <c r="G45" s="3">
        <f>'Dados RAW nossos'!AB49-'Dados RAW nossos'!R49</f>
        <v>-416.90900000000005</v>
      </c>
      <c r="H45" s="3">
        <f t="shared" si="1"/>
        <v>446.39109434805039</v>
      </c>
      <c r="I45" s="3">
        <f t="shared" si="2"/>
        <v>-0.95911386803756971</v>
      </c>
      <c r="J45" s="3">
        <f t="shared" si="3"/>
        <v>-0.28302047300153288</v>
      </c>
      <c r="K45" s="3">
        <f t="shared" si="4"/>
        <v>2.8546507681522284</v>
      </c>
      <c r="L45" s="3">
        <f t="shared" si="5"/>
        <v>163.55944099890115</v>
      </c>
      <c r="M45" s="3">
        <f t="shared" si="6"/>
        <v>-2.8546507681522284</v>
      </c>
      <c r="N45" s="3">
        <f t="shared" si="7"/>
        <v>196.44055900109885</v>
      </c>
    </row>
    <row r="46" spans="3:14" x14ac:dyDescent="0.25">
      <c r="C46" s="3">
        <f>'Dados RAW nossos'!G50-'Dados RAW nossos'!Q50</f>
        <v>-40.560499999999934</v>
      </c>
      <c r="D46" s="3">
        <f>'Dados RAW nossos'!H50-'Dados RAW nossos'!R50</f>
        <v>519.90300000000013</v>
      </c>
      <c r="E46" s="3">
        <f t="shared" si="0"/>
        <v>521.4827739909058</v>
      </c>
      <c r="F46" s="3">
        <f>'Dados RAW nossos'!AA50-'Dados RAW nossos'!Q50</f>
        <v>167.1345</v>
      </c>
      <c r="G46" s="3">
        <f>'Dados RAW nossos'!AB50-'Dados RAW nossos'!R50</f>
        <v>-413.67150000000004</v>
      </c>
      <c r="H46" s="3">
        <f t="shared" si="1"/>
        <v>446.15922158182502</v>
      </c>
      <c r="I46" s="3">
        <f t="shared" si="2"/>
        <v>-0.95351141750107826</v>
      </c>
      <c r="J46" s="3">
        <f t="shared" si="3"/>
        <v>-0.30135689256276244</v>
      </c>
      <c r="K46" s="3">
        <f t="shared" si="4"/>
        <v>2.8354772709119347</v>
      </c>
      <c r="L46" s="3">
        <f t="shared" si="5"/>
        <v>162.46088052852662</v>
      </c>
      <c r="M46" s="3">
        <f t="shared" si="6"/>
        <v>-2.8354772709119342</v>
      </c>
      <c r="N46" s="3">
        <f t="shared" si="7"/>
        <v>197.53911947147341</v>
      </c>
    </row>
    <row r="47" spans="3:14" x14ac:dyDescent="0.25">
      <c r="C47" s="3">
        <f>'Dados RAW nossos'!G51-'Dados RAW nossos'!Q51</f>
        <v>-39.895500000000027</v>
      </c>
      <c r="D47" s="3">
        <f>'Dados RAW nossos'!H51-'Dados RAW nossos'!R51</f>
        <v>519.68849999999998</v>
      </c>
      <c r="E47" s="3">
        <f t="shared" si="0"/>
        <v>521.2176013456376</v>
      </c>
      <c r="F47" s="3">
        <f>'Dados RAW nossos'!AA51-'Dados RAW nossos'!Q51</f>
        <v>174.20649999999995</v>
      </c>
      <c r="G47" s="3">
        <f>'Dados RAW nossos'!AB51-'Dados RAW nossos'!R51</f>
        <v>-410.24900000000002</v>
      </c>
      <c r="H47" s="3">
        <f t="shared" si="1"/>
        <v>445.70410211624704</v>
      </c>
      <c r="I47" s="3">
        <f t="shared" si="2"/>
        <v>-0.9476684527091358</v>
      </c>
      <c r="J47" s="3">
        <f t="shared" si="3"/>
        <v>-0.31925617259478695</v>
      </c>
      <c r="K47" s="3">
        <f t="shared" si="4"/>
        <v>2.8166481727474943</v>
      </c>
      <c r="L47" s="3">
        <f t="shared" si="5"/>
        <v>161.38205267166666</v>
      </c>
      <c r="M47" s="3">
        <f t="shared" si="6"/>
        <v>-2.8166481727474948</v>
      </c>
      <c r="N47" s="3">
        <f t="shared" si="7"/>
        <v>198.61794732833332</v>
      </c>
    </row>
    <row r="48" spans="3:14" x14ac:dyDescent="0.25">
      <c r="C48" s="3">
        <f>'Dados RAW nossos'!G52-'Dados RAW nossos'!Q52</f>
        <v>-39.465000000000032</v>
      </c>
      <c r="D48" s="3">
        <f>'Dados RAW nossos'!H52-'Dados RAW nossos'!R52</f>
        <v>519.75000000000023</v>
      </c>
      <c r="E48" s="3">
        <f t="shared" si="0"/>
        <v>521.24614984189589</v>
      </c>
      <c r="F48" s="3">
        <f>'Dados RAW nossos'!AA52-'Dados RAW nossos'!Q52</f>
        <v>179.96449999999999</v>
      </c>
      <c r="G48" s="3">
        <f>'Dados RAW nossos'!AB52-'Dados RAW nossos'!R52</f>
        <v>-406.94599999999997</v>
      </c>
      <c r="H48" s="3">
        <f t="shared" si="1"/>
        <v>444.96322115007433</v>
      </c>
      <c r="I48" s="3">
        <f t="shared" si="2"/>
        <v>-0.94255777550506825</v>
      </c>
      <c r="J48" s="3">
        <f t="shared" si="3"/>
        <v>-0.33404317061562211</v>
      </c>
      <c r="K48" s="3">
        <f t="shared" si="4"/>
        <v>2.8010027476977206</v>
      </c>
      <c r="L48" s="3">
        <f t="shared" si="5"/>
        <v>160.48563584762636</v>
      </c>
      <c r="M48" s="3">
        <f t="shared" si="6"/>
        <v>-2.8010027476977202</v>
      </c>
      <c r="N48" s="3">
        <f t="shared" si="7"/>
        <v>199.51436415237367</v>
      </c>
    </row>
    <row r="49" spans="3:14" x14ac:dyDescent="0.25">
      <c r="C49" s="3">
        <f>'Dados RAW nossos'!G53-'Dados RAW nossos'!Q53</f>
        <v>-38.689999999999941</v>
      </c>
      <c r="D49" s="3">
        <f>'Dados RAW nossos'!H53-'Dados RAW nossos'!R53</f>
        <v>519.50949999999989</v>
      </c>
      <c r="E49" s="3">
        <f t="shared" si="0"/>
        <v>520.94820922069584</v>
      </c>
      <c r="F49" s="3">
        <f>'Dados RAW nossos'!AA53-'Dados RAW nossos'!Q53</f>
        <v>185.09950000000003</v>
      </c>
      <c r="G49" s="3">
        <f>'Dados RAW nossos'!AB53-'Dados RAW nossos'!R53</f>
        <v>-404.28649999999999</v>
      </c>
      <c r="H49" s="3">
        <f t="shared" si="1"/>
        <v>444.64525071398208</v>
      </c>
      <c r="I49" s="3">
        <f t="shared" si="2"/>
        <v>-0.93763966551928291</v>
      </c>
      <c r="J49" s="3">
        <f t="shared" si="3"/>
        <v>-0.34760877095505976</v>
      </c>
      <c r="K49" s="3">
        <f t="shared" si="4"/>
        <v>2.7865730238183768</v>
      </c>
      <c r="L49" s="3">
        <f t="shared" si="5"/>
        <v>159.65887356980082</v>
      </c>
      <c r="M49" s="3">
        <f t="shared" si="6"/>
        <v>-2.7865730238183768</v>
      </c>
      <c r="N49" s="3">
        <f t="shared" si="7"/>
        <v>200.34112643019918</v>
      </c>
    </row>
    <row r="50" spans="3:14" x14ac:dyDescent="0.25">
      <c r="C50" s="3">
        <f>'Dados RAW nossos'!G54-'Dados RAW nossos'!Q54</f>
        <v>-38.141499999999951</v>
      </c>
      <c r="D50" s="3">
        <f>'Dados RAW nossos'!H54-'Dados RAW nossos'!R54</f>
        <v>519.7639999999999</v>
      </c>
      <c r="E50" s="3">
        <f t="shared" si="0"/>
        <v>521.16157736181003</v>
      </c>
      <c r="F50" s="3">
        <f>'Dados RAW nossos'!AA54-'Dados RAW nossos'!Q54</f>
        <v>189.61250000000007</v>
      </c>
      <c r="G50" s="3">
        <f>'Dados RAW nossos'!AB54-'Dados RAW nossos'!R54</f>
        <v>-401.3624999999999</v>
      </c>
      <c r="H50" s="3">
        <f t="shared" si="1"/>
        <v>443.89723648891976</v>
      </c>
      <c r="I50" s="3">
        <f t="shared" si="2"/>
        <v>-0.9330156737027665</v>
      </c>
      <c r="J50" s="3">
        <f t="shared" si="3"/>
        <v>-0.35983573005605274</v>
      </c>
      <c r="K50" s="3">
        <f t="shared" si="4"/>
        <v>2.7735008295665176</v>
      </c>
      <c r="L50" s="3">
        <f t="shared" si="5"/>
        <v>158.90989201019411</v>
      </c>
      <c r="M50" s="3">
        <f t="shared" si="6"/>
        <v>-2.7735008295665176</v>
      </c>
      <c r="N50" s="3">
        <f t="shared" si="7"/>
        <v>201.09010798980589</v>
      </c>
    </row>
    <row r="51" spans="3:14" x14ac:dyDescent="0.25">
      <c r="C51" s="3">
        <f>'Dados RAW nossos'!G55-'Dados RAW nossos'!Q55</f>
        <v>-36.751500000000021</v>
      </c>
      <c r="D51" s="3">
        <f>'Dados RAW nossos'!H55-'Dados RAW nossos'!R55</f>
        <v>519.79300000000001</v>
      </c>
      <c r="E51" s="3">
        <f t="shared" si="0"/>
        <v>521.09062129465542</v>
      </c>
      <c r="F51" s="3">
        <f>'Dados RAW nossos'!AA55-'Dados RAW nossos'!Q55</f>
        <v>193.61600000000004</v>
      </c>
      <c r="G51" s="3">
        <f>'Dados RAW nossos'!AB55-'Dados RAW nossos'!R55</f>
        <v>-399.04599999999999</v>
      </c>
      <c r="H51" s="3">
        <f t="shared" si="1"/>
        <v>443.53676913194016</v>
      </c>
      <c r="I51" s="3">
        <f t="shared" si="2"/>
        <v>-0.92823792779744152</v>
      </c>
      <c r="J51" s="3">
        <f t="shared" si="3"/>
        <v>-0.37198702853501775</v>
      </c>
      <c r="K51" s="3">
        <f t="shared" si="4"/>
        <v>2.76044390294904</v>
      </c>
      <c r="L51" s="3">
        <f t="shared" si="5"/>
        <v>158.16178522160061</v>
      </c>
      <c r="M51" s="3">
        <f t="shared" si="6"/>
        <v>-2.7604439029490395</v>
      </c>
      <c r="N51" s="3">
        <f t="shared" si="7"/>
        <v>201.83821477839942</v>
      </c>
    </row>
    <row r="52" spans="3:14" x14ac:dyDescent="0.25">
      <c r="C52" s="3">
        <f>'Dados RAW nossos'!G56-'Dados RAW nossos'!Q56</f>
        <v>-35.719499999999982</v>
      </c>
      <c r="D52" s="3">
        <f>'Dados RAW nossos'!H56-'Dados RAW nossos'!R56</f>
        <v>519.69100000000003</v>
      </c>
      <c r="E52" s="3">
        <f t="shared" si="0"/>
        <v>520.91709336635324</v>
      </c>
      <c r="F52" s="3">
        <f>'Dados RAW nossos'!AA56-'Dados RAW nossos'!Q56</f>
        <v>196.95250000000004</v>
      </c>
      <c r="G52" s="3">
        <f>'Dados RAW nossos'!AB56-'Dados RAW nossos'!R56</f>
        <v>-397.37400000000002</v>
      </c>
      <c r="H52" s="3">
        <f t="shared" si="1"/>
        <v>443.50465965111351</v>
      </c>
      <c r="I52" s="3">
        <f t="shared" si="2"/>
        <v>-0.92432807149383467</v>
      </c>
      <c r="J52" s="3">
        <f t="shared" si="3"/>
        <v>-0.38159876342630988</v>
      </c>
      <c r="K52" s="3">
        <f t="shared" si="4"/>
        <v>2.7500673240300619</v>
      </c>
      <c r="L52" s="3">
        <f t="shared" si="5"/>
        <v>157.56725104375874</v>
      </c>
      <c r="M52" s="3">
        <f t="shared" si="6"/>
        <v>-2.750067324030061</v>
      </c>
      <c r="N52" s="3">
        <f t="shared" si="7"/>
        <v>202.43274895624131</v>
      </c>
    </row>
    <row r="53" spans="3:14" x14ac:dyDescent="0.25">
      <c r="C53" s="3">
        <f>'Dados RAW nossos'!G57-'Dados RAW nossos'!Q57</f>
        <v>-34.759000000000015</v>
      </c>
      <c r="D53" s="3">
        <f>'Dados RAW nossos'!H57-'Dados RAW nossos'!R57</f>
        <v>519.55799999999988</v>
      </c>
      <c r="E53" s="3">
        <f t="shared" si="0"/>
        <v>520.71940951437546</v>
      </c>
      <c r="F53" s="3">
        <f>'Dados RAW nossos'!AA57-'Dados RAW nossos'!Q57</f>
        <v>199.02049999999997</v>
      </c>
      <c r="G53" s="3">
        <f>'Dados RAW nossos'!AB57-'Dados RAW nossos'!R57</f>
        <v>-395.83299999999997</v>
      </c>
      <c r="H53" s="3">
        <f t="shared" si="1"/>
        <v>443.04957206756217</v>
      </c>
      <c r="I53" s="3">
        <f t="shared" si="2"/>
        <v>-0.92142088571604241</v>
      </c>
      <c r="J53" s="3">
        <f t="shared" si="3"/>
        <v>-0.38856601931494733</v>
      </c>
      <c r="K53" s="3">
        <f t="shared" si="4"/>
        <v>2.7425178436199236</v>
      </c>
      <c r="L53" s="3">
        <f t="shared" si="5"/>
        <v>157.13469767874113</v>
      </c>
      <c r="M53" s="3">
        <f t="shared" si="6"/>
        <v>-2.7425178436199236</v>
      </c>
      <c r="N53" s="3">
        <f t="shared" si="7"/>
        <v>202.86530232125887</v>
      </c>
    </row>
    <row r="54" spans="3:14" x14ac:dyDescent="0.25">
      <c r="C54" s="3">
        <f>'Dados RAW nossos'!G58-'Dados RAW nossos'!Q58</f>
        <v>-33.837499999999977</v>
      </c>
      <c r="D54" s="3">
        <f>'Dados RAW nossos'!H58-'Dados RAW nossos'!R58</f>
        <v>519.37050000000011</v>
      </c>
      <c r="E54" s="3">
        <f t="shared" si="0"/>
        <v>520.47160602332576</v>
      </c>
      <c r="F54" s="3">
        <f>'Dados RAW nossos'!AA58-'Dados RAW nossos'!Q58</f>
        <v>200.52549999999997</v>
      </c>
      <c r="G54" s="3">
        <f>'Dados RAW nossos'!AB58-'Dados RAW nossos'!R58</f>
        <v>-395.14850000000001</v>
      </c>
      <c r="H54" s="3">
        <f t="shared" si="1"/>
        <v>443.11715516610275</v>
      </c>
      <c r="I54" s="3">
        <f t="shared" si="2"/>
        <v>-0.91928131612731045</v>
      </c>
      <c r="J54" s="3">
        <f t="shared" si="3"/>
        <v>-0.39360114560204268</v>
      </c>
      <c r="K54" s="3">
        <f t="shared" si="4"/>
        <v>2.7370469817678931</v>
      </c>
      <c r="L54" s="3">
        <f t="shared" si="5"/>
        <v>156.82124038432065</v>
      </c>
      <c r="M54" s="3">
        <f t="shared" si="6"/>
        <v>-2.7370469817678931</v>
      </c>
      <c r="N54" s="3">
        <f t="shared" si="7"/>
        <v>203.17875961567935</v>
      </c>
    </row>
    <row r="55" spans="3:14" x14ac:dyDescent="0.25">
      <c r="C55" s="3">
        <f>'Dados RAW nossos'!G59-'Dados RAW nossos'!Q59</f>
        <v>-32.765500000000031</v>
      </c>
      <c r="D55" s="3">
        <f>'Dados RAW nossos'!H59-'Dados RAW nossos'!R59</f>
        <v>519.36300000000006</v>
      </c>
      <c r="E55" s="3">
        <f t="shared" si="0"/>
        <v>520.39552626752095</v>
      </c>
      <c r="F55" s="3">
        <f>'Dados RAW nossos'!AA59-'Dados RAW nossos'!Q59</f>
        <v>201.54649999999998</v>
      </c>
      <c r="G55" s="3">
        <f>'Dados RAW nossos'!AB59-'Dados RAW nossos'!R59</f>
        <v>-394.49450000000002</v>
      </c>
      <c r="H55" s="3">
        <f t="shared" si="1"/>
        <v>442.9976322651172</v>
      </c>
      <c r="I55" s="3">
        <f t="shared" si="2"/>
        <v>-0.91739019716403392</v>
      </c>
      <c r="J55" s="3">
        <f t="shared" si="3"/>
        <v>-0.39798897741939415</v>
      </c>
      <c r="K55" s="3">
        <f t="shared" si="4"/>
        <v>2.7322689651895891</v>
      </c>
      <c r="L55" s="3">
        <f t="shared" si="5"/>
        <v>156.54748019994028</v>
      </c>
      <c r="M55" s="3">
        <f t="shared" si="6"/>
        <v>-2.7322689651895891</v>
      </c>
      <c r="N55" s="3">
        <f t="shared" si="7"/>
        <v>203.45251980005972</v>
      </c>
    </row>
    <row r="56" spans="3:14" x14ac:dyDescent="0.25">
      <c r="C56" s="3">
        <f>'Dados RAW nossos'!G60-'Dados RAW nossos'!Q60</f>
        <v>-31.831999999999994</v>
      </c>
      <c r="D56" s="3">
        <f>'Dados RAW nossos'!H60-'Dados RAW nossos'!R60</f>
        <v>519.08899999999994</v>
      </c>
      <c r="E56" s="3">
        <f t="shared" si="0"/>
        <v>520.06409811195385</v>
      </c>
      <c r="F56" s="3">
        <f>'Dados RAW nossos'!AA60-'Dados RAW nossos'!Q60</f>
        <v>201.4905</v>
      </c>
      <c r="G56" s="3">
        <f>'Dados RAW nossos'!AB60-'Dados RAW nossos'!R60</f>
        <v>-394.53249999999997</v>
      </c>
      <c r="H56" s="3">
        <f t="shared" si="1"/>
        <v>443.00599899606323</v>
      </c>
      <c r="I56" s="3">
        <f t="shared" si="2"/>
        <v>-0.91674958684816543</v>
      </c>
      <c r="J56" s="3">
        <f t="shared" si="3"/>
        <v>-0.39946238247639543</v>
      </c>
      <c r="K56" s="3">
        <f t="shared" si="4"/>
        <v>2.7306623212981016</v>
      </c>
      <c r="L56" s="3">
        <f t="shared" si="5"/>
        <v>156.45542628577758</v>
      </c>
      <c r="M56" s="3">
        <f t="shared" si="6"/>
        <v>-2.7306623212981012</v>
      </c>
      <c r="N56" s="3">
        <f t="shared" si="7"/>
        <v>203.54457371422242</v>
      </c>
    </row>
    <row r="57" spans="3:14" x14ac:dyDescent="0.25">
      <c r="C57" s="3">
        <f>'Dados RAW nossos'!G61-'Dados RAW nossos'!Q61</f>
        <v>-31.119500000000016</v>
      </c>
      <c r="D57" s="3">
        <f>'Dados RAW nossos'!H61-'Dados RAW nossos'!R61</f>
        <v>519.19399999999996</v>
      </c>
      <c r="E57" s="3">
        <f t="shared" si="0"/>
        <v>520.12578566751517</v>
      </c>
      <c r="F57" s="3">
        <f>'Dados RAW nossos'!AA61-'Dados RAW nossos'!Q61</f>
        <v>201.04749999999996</v>
      </c>
      <c r="G57" s="3">
        <f>'Dados RAW nossos'!AB61-'Dados RAW nossos'!R61</f>
        <v>-394.45449999999988</v>
      </c>
      <c r="H57" s="3">
        <f t="shared" si="1"/>
        <v>442.73519153835048</v>
      </c>
      <c r="I57" s="3">
        <f t="shared" si="2"/>
        <v>-0.91652227793347085</v>
      </c>
      <c r="J57" s="3">
        <f t="shared" si="3"/>
        <v>-0.39998364223008137</v>
      </c>
      <c r="K57" s="3">
        <f t="shared" si="4"/>
        <v>2.7300936552429982</v>
      </c>
      <c r="L57" s="3">
        <f t="shared" si="5"/>
        <v>156.42284412086781</v>
      </c>
      <c r="M57" s="3">
        <f t="shared" si="6"/>
        <v>-2.7300936552429977</v>
      </c>
      <c r="N57" s="3">
        <f t="shared" si="7"/>
        <v>203.57715587913222</v>
      </c>
    </row>
    <row r="58" spans="3:14" x14ac:dyDescent="0.25">
      <c r="C58" s="3">
        <f>'Dados RAW nossos'!G62-'Dados RAW nossos'!Q62</f>
        <v>-30.192499999999995</v>
      </c>
      <c r="D58" s="3">
        <f>'Dados RAW nossos'!H62-'Dados RAW nossos'!R62</f>
        <v>519.42700000000013</v>
      </c>
      <c r="E58" s="3">
        <f t="shared" si="0"/>
        <v>520.30375299938987</v>
      </c>
      <c r="F58" s="3">
        <f>'Dados RAW nossos'!AA62-'Dados RAW nossos'!Q62</f>
        <v>199.76350000000002</v>
      </c>
      <c r="G58" s="3">
        <f>'Dados RAW nossos'!AB62-'Dados RAW nossos'!R62</f>
        <v>-394.73399999999998</v>
      </c>
      <c r="H58" s="3">
        <f t="shared" si="1"/>
        <v>442.40296867024978</v>
      </c>
      <c r="I58" s="3">
        <f t="shared" si="2"/>
        <v>-0.91694872675983852</v>
      </c>
      <c r="J58" s="3">
        <f t="shared" si="3"/>
        <v>-0.39900505321801505</v>
      </c>
      <c r="K58" s="3">
        <f t="shared" si="4"/>
        <v>2.7311611266310227</v>
      </c>
      <c r="L58" s="3">
        <f t="shared" si="5"/>
        <v>156.48400572615259</v>
      </c>
      <c r="M58" s="3">
        <f t="shared" si="6"/>
        <v>-2.7311611266310223</v>
      </c>
      <c r="N58" s="3">
        <f t="shared" si="7"/>
        <v>203.51599427384744</v>
      </c>
    </row>
    <row r="59" spans="3:14" x14ac:dyDescent="0.25">
      <c r="C59" s="3">
        <f>'Dados RAW nossos'!G63-'Dados RAW nossos'!Q63</f>
        <v>-29.500999999999976</v>
      </c>
      <c r="D59" s="3">
        <f>'Dados RAW nossos'!H63-'Dados RAW nossos'!R63</f>
        <v>519.16</v>
      </c>
      <c r="E59" s="3">
        <f t="shared" si="0"/>
        <v>519.99751403348068</v>
      </c>
      <c r="F59" s="3">
        <f>'Dados RAW nossos'!AA63-'Dados RAW nossos'!Q63</f>
        <v>198.06150000000002</v>
      </c>
      <c r="G59" s="3">
        <f>'Dados RAW nossos'!AB63-'Dados RAW nossos'!R63</f>
        <v>-395.37049999999999</v>
      </c>
      <c r="H59" s="3">
        <f t="shared" si="1"/>
        <v>442.20604931694453</v>
      </c>
      <c r="I59" s="3">
        <f t="shared" si="2"/>
        <v>-0.9180569288136573</v>
      </c>
      <c r="J59" s="3">
        <f t="shared" si="3"/>
        <v>-0.39644857857890681</v>
      </c>
      <c r="K59" s="3">
        <f t="shared" si="4"/>
        <v>2.7339474646211785</v>
      </c>
      <c r="L59" s="3">
        <f t="shared" si="5"/>
        <v>156.64365113328549</v>
      </c>
      <c r="M59" s="3">
        <f t="shared" si="6"/>
        <v>-2.7339474646211781</v>
      </c>
      <c r="N59" s="3">
        <f t="shared" si="7"/>
        <v>203.35634886671454</v>
      </c>
    </row>
    <row r="60" spans="3:14" x14ac:dyDescent="0.25">
      <c r="C60" s="3">
        <f>'Dados RAW nossos'!G64-'Dados RAW nossos'!Q64</f>
        <v>-29.684000000000083</v>
      </c>
      <c r="D60" s="3">
        <f>'Dados RAW nossos'!H64-'Dados RAW nossos'!R64</f>
        <v>518.60349999999983</v>
      </c>
      <c r="E60" s="3">
        <f t="shared" si="0"/>
        <v>519.45233666646436</v>
      </c>
      <c r="F60" s="3">
        <f>'Dados RAW nossos'!AA64-'Dados RAW nossos'!Q64</f>
        <v>195.62199999999996</v>
      </c>
      <c r="G60" s="3">
        <f>'Dados RAW nossos'!AB64-'Dados RAW nossos'!R64</f>
        <v>-395.99349999999998</v>
      </c>
      <c r="H60" s="3">
        <f t="shared" si="1"/>
        <v>441.67727916007857</v>
      </c>
      <c r="I60" s="3">
        <f t="shared" si="2"/>
        <v>-0.9204122707079927</v>
      </c>
      <c r="J60" s="3">
        <f t="shared" si="3"/>
        <v>-0.39094916796197005</v>
      </c>
      <c r="K60" s="3">
        <f t="shared" si="4"/>
        <v>2.7399300442758041</v>
      </c>
      <c r="L60" s="3">
        <f t="shared" si="5"/>
        <v>156.98642769809635</v>
      </c>
      <c r="M60" s="3">
        <f t="shared" si="6"/>
        <v>-2.7399300442758041</v>
      </c>
      <c r="N60" s="3">
        <f t="shared" si="7"/>
        <v>203.01357230190365</v>
      </c>
    </row>
    <row r="61" spans="3:14" x14ac:dyDescent="0.25">
      <c r="C61" s="3">
        <f>'Dados RAW nossos'!G65-'Dados RAW nossos'!Q65</f>
        <v>-29.067999999999984</v>
      </c>
      <c r="D61" s="3">
        <f>'Dados RAW nossos'!H65-'Dados RAW nossos'!R65</f>
        <v>518.74450000000002</v>
      </c>
      <c r="E61" s="3">
        <f t="shared" si="0"/>
        <v>519.55827864085666</v>
      </c>
      <c r="F61" s="3">
        <f>'Dados RAW nossos'!AA65-'Dados RAW nossos'!Q65</f>
        <v>193.649</v>
      </c>
      <c r="G61" s="3">
        <f>'Dados RAW nossos'!AB65-'Dados RAW nossos'!R65</f>
        <v>-396.13250000000005</v>
      </c>
      <c r="H61" s="3">
        <f t="shared" si="1"/>
        <v>440.93184593228244</v>
      </c>
      <c r="I61" s="3">
        <f t="shared" si="2"/>
        <v>-0.92156243181338982</v>
      </c>
      <c r="J61" s="3">
        <f t="shared" si="3"/>
        <v>-0.38823019494906752</v>
      </c>
      <c r="K61" s="3">
        <f t="shared" si="4"/>
        <v>2.7428822792162397</v>
      </c>
      <c r="L61" s="3">
        <f t="shared" si="5"/>
        <v>157.15557830031437</v>
      </c>
      <c r="M61" s="3">
        <f t="shared" si="6"/>
        <v>-2.7428822792162402</v>
      </c>
      <c r="N61" s="3">
        <f t="shared" si="7"/>
        <v>202.8444216996856</v>
      </c>
    </row>
    <row r="62" spans="3:14" x14ac:dyDescent="0.25">
      <c r="C62" s="3">
        <f>'Dados RAW nossos'!G66-'Dados RAW nossos'!Q66</f>
        <v>-28.914499999999975</v>
      </c>
      <c r="D62" s="3">
        <f>'Dados RAW nossos'!H66-'Dados RAW nossos'!R66</f>
        <v>518.32550000000015</v>
      </c>
      <c r="E62" s="3">
        <f t="shared" si="0"/>
        <v>519.13136320251363</v>
      </c>
      <c r="F62" s="3">
        <f>'Dados RAW nossos'!AA66-'Dados RAW nossos'!Q66</f>
        <v>191.56049999999993</v>
      </c>
      <c r="G62" s="3">
        <f>'Dados RAW nossos'!AB66-'Dados RAW nossos'!R66</f>
        <v>-396.34049999999991</v>
      </c>
      <c r="H62" s="3">
        <f t="shared" si="1"/>
        <v>440.20588035656669</v>
      </c>
      <c r="I62" s="3">
        <f t="shared" si="2"/>
        <v>-0.92319247555859307</v>
      </c>
      <c r="J62" s="3">
        <f t="shared" si="3"/>
        <v>-0.38433794123400911</v>
      </c>
      <c r="K62" s="3">
        <f t="shared" si="4"/>
        <v>2.7471020787395455</v>
      </c>
      <c r="L62" s="3">
        <f t="shared" si="5"/>
        <v>157.39735500339111</v>
      </c>
      <c r="M62" s="3">
        <f t="shared" si="6"/>
        <v>-2.747102078739545</v>
      </c>
      <c r="N62" s="3">
        <f t="shared" si="7"/>
        <v>202.60264499660892</v>
      </c>
    </row>
    <row r="63" spans="3:14" x14ac:dyDescent="0.25">
      <c r="C63" s="3">
        <f>'Dados RAW nossos'!G67-'Dados RAW nossos'!Q67</f>
        <v>-28.753000000000043</v>
      </c>
      <c r="D63" s="3">
        <f>'Dados RAW nossos'!H67-'Dados RAW nossos'!R67</f>
        <v>518.1545000000001</v>
      </c>
      <c r="E63" s="3">
        <f t="shared" si="0"/>
        <v>518.95165562820023</v>
      </c>
      <c r="F63" s="3">
        <f>'Dados RAW nossos'!AA67-'Dados RAW nossos'!Q67</f>
        <v>189.65849999999989</v>
      </c>
      <c r="G63" s="3">
        <f>'Dados RAW nossos'!AB67-'Dados RAW nossos'!R67</f>
        <v>-397.05949999999996</v>
      </c>
      <c r="H63" s="3">
        <f t="shared" si="1"/>
        <v>440.03021846516395</v>
      </c>
      <c r="I63" s="3">
        <f t="shared" si="2"/>
        <v>-0.92484054577399355</v>
      </c>
      <c r="J63" s="3">
        <f t="shared" si="3"/>
        <v>-0.38035505109366102</v>
      </c>
      <c r="K63" s="3">
        <f t="shared" si="4"/>
        <v>2.7514124822092541</v>
      </c>
      <c r="L63" s="3">
        <f t="shared" si="5"/>
        <v>157.64432293020397</v>
      </c>
      <c r="M63" s="3">
        <f t="shared" si="6"/>
        <v>-2.7514124822092545</v>
      </c>
      <c r="N63" s="3">
        <f t="shared" si="7"/>
        <v>202.355677069796</v>
      </c>
    </row>
    <row r="64" spans="3:14" x14ac:dyDescent="0.25">
      <c r="C64" s="3">
        <f>'Dados RAW nossos'!G68-'Dados RAW nossos'!Q68</f>
        <v>-28.664500000000032</v>
      </c>
      <c r="D64" s="3">
        <f>'Dados RAW nossos'!H68-'Dados RAW nossos'!R68</f>
        <v>518.12950000000001</v>
      </c>
      <c r="E64" s="3">
        <f t="shared" si="0"/>
        <v>518.92179789492366</v>
      </c>
      <c r="F64" s="3">
        <f>'Dados RAW nossos'!AA68-'Dados RAW nossos'!Q68</f>
        <v>188.14300000000003</v>
      </c>
      <c r="G64" s="3">
        <f>'Dados RAW nossos'!AB68-'Dados RAW nossos'!R68</f>
        <v>-396.87900000000008</v>
      </c>
      <c r="H64" s="3">
        <f t="shared" si="1"/>
        <v>439.21603919938997</v>
      </c>
      <c r="I64" s="3">
        <f t="shared" si="2"/>
        <v>-0.92589011702196067</v>
      </c>
      <c r="J64" s="3">
        <f t="shared" si="3"/>
        <v>-0.37779292105736978</v>
      </c>
      <c r="K64" s="3">
        <f t="shared" si="4"/>
        <v>2.7541812572136322</v>
      </c>
      <c r="L64" s="3">
        <f t="shared" si="5"/>
        <v>157.80296205237613</v>
      </c>
      <c r="M64" s="3">
        <f t="shared" si="6"/>
        <v>-2.7541812572136322</v>
      </c>
      <c r="N64" s="3">
        <f t="shared" si="7"/>
        <v>202.19703794762387</v>
      </c>
    </row>
    <row r="65" spans="3:14" x14ac:dyDescent="0.25">
      <c r="C65" s="3">
        <f>'Dados RAW nossos'!G69-'Dados RAW nossos'!Q69</f>
        <v>-28.68199999999996</v>
      </c>
      <c r="D65" s="3">
        <f>'Dados RAW nossos'!H69-'Dados RAW nossos'!R69</f>
        <v>517.82600000000002</v>
      </c>
      <c r="E65" s="3">
        <f t="shared" si="0"/>
        <v>518.61972908866471</v>
      </c>
      <c r="F65" s="3">
        <f>'Dados RAW nossos'!AA69-'Dados RAW nossos'!Q69</f>
        <v>186.47150000000011</v>
      </c>
      <c r="G65" s="3">
        <f>'Dados RAW nossos'!AB69-'Dados RAW nossos'!R69</f>
        <v>-396.97449999999992</v>
      </c>
      <c r="H65" s="3">
        <f t="shared" si="1"/>
        <v>438.58907186853162</v>
      </c>
      <c r="I65" s="3">
        <f t="shared" si="2"/>
        <v>-0.92724530100056679</v>
      </c>
      <c r="J65" s="3">
        <f t="shared" si="3"/>
        <v>-0.37445447222909306</v>
      </c>
      <c r="K65" s="3">
        <f t="shared" si="4"/>
        <v>2.7577842806993687</v>
      </c>
      <c r="L65" s="3">
        <f t="shared" si="5"/>
        <v>158.00940009159535</v>
      </c>
      <c r="M65" s="3">
        <f t="shared" si="6"/>
        <v>-2.7577842806993682</v>
      </c>
      <c r="N65" s="3">
        <f t="shared" si="7"/>
        <v>201.99059990840468</v>
      </c>
    </row>
    <row r="66" spans="3:14" x14ac:dyDescent="0.25">
      <c r="C66" s="3">
        <f>'Dados RAW nossos'!G70-'Dados RAW nossos'!Q70</f>
        <v>-29.105000000000018</v>
      </c>
      <c r="D66" s="3">
        <f>'Dados RAW nossos'!H70-'Dados RAW nossos'!R70</f>
        <v>517.9050000000002</v>
      </c>
      <c r="E66" s="3">
        <f t="shared" si="0"/>
        <v>518.7221703860364</v>
      </c>
      <c r="F66" s="3">
        <f>'Dados RAW nossos'!AA70-'Dados RAW nossos'!Q70</f>
        <v>185.08800000000008</v>
      </c>
      <c r="G66" s="3">
        <f>'Dados RAW nossos'!AB70-'Dados RAW nossos'!R70</f>
        <v>-397.53299999999996</v>
      </c>
      <c r="H66" s="3">
        <f t="shared" si="1"/>
        <v>438.50889823696849</v>
      </c>
      <c r="I66" s="3">
        <f t="shared" si="2"/>
        <v>-0.92881092234198903</v>
      </c>
      <c r="J66" s="3">
        <f t="shared" si="3"/>
        <v>-0.37055400488757878</v>
      </c>
      <c r="K66" s="3">
        <f t="shared" si="4"/>
        <v>2.7619872370006884</v>
      </c>
      <c r="L66" s="3">
        <f t="shared" si="5"/>
        <v>158.25021174913888</v>
      </c>
      <c r="M66" s="3">
        <f t="shared" si="6"/>
        <v>-2.7619872370006884</v>
      </c>
      <c r="N66" s="3">
        <f t="shared" si="7"/>
        <v>201.74978825086112</v>
      </c>
    </row>
    <row r="67" spans="3:14" x14ac:dyDescent="0.25">
      <c r="C67" s="3">
        <f>'Dados RAW nossos'!G71-'Dados RAW nossos'!Q71</f>
        <v>-29.863999999999919</v>
      </c>
      <c r="D67" s="3">
        <f>'Dados RAW nossos'!H71-'Dados RAW nossos'!R71</f>
        <v>517.92849999999999</v>
      </c>
      <c r="E67" s="3">
        <f t="shared" si="0"/>
        <v>518.78877166747736</v>
      </c>
      <c r="F67" s="3">
        <f>'Dados RAW nossos'!AA71-'Dados RAW nossos'!Q71</f>
        <v>183.39550000000008</v>
      </c>
      <c r="G67" s="3">
        <f>'Dados RAW nossos'!AB71-'Dados RAW nossos'!R71</f>
        <v>-397.76</v>
      </c>
      <c r="H67" s="3">
        <f t="shared" si="1"/>
        <v>438.0033413345725</v>
      </c>
      <c r="I67" s="3">
        <f t="shared" si="2"/>
        <v>-0.93071791639664192</v>
      </c>
      <c r="J67" s="3">
        <f t="shared" si="3"/>
        <v>-0.36573782973366792</v>
      </c>
      <c r="K67" s="3">
        <f t="shared" si="4"/>
        <v>2.7671672205368552</v>
      </c>
      <c r="L67" s="3">
        <f t="shared" si="5"/>
        <v>158.54700294370849</v>
      </c>
      <c r="M67" s="3">
        <f t="shared" si="6"/>
        <v>-2.7671672205368547</v>
      </c>
      <c r="N67" s="3">
        <f t="shared" si="7"/>
        <v>201.45299705629154</v>
      </c>
    </row>
    <row r="68" spans="3:14" x14ac:dyDescent="0.25">
      <c r="C68" s="3">
        <f>'Dados RAW nossos'!G72-'Dados RAW nossos'!Q72</f>
        <v>-30.625500000000102</v>
      </c>
      <c r="D68" s="3">
        <f>'Dados RAW nossos'!H72-'Dados RAW nossos'!R72</f>
        <v>517.86900000000003</v>
      </c>
      <c r="E68" s="3">
        <f t="shared" si="0"/>
        <v>518.77376804465553</v>
      </c>
      <c r="F68" s="3">
        <f>'Dados RAW nossos'!AA72-'Dados RAW nossos'!Q72</f>
        <v>181.4559999999999</v>
      </c>
      <c r="G68" s="3">
        <f>'Dados RAW nossos'!AB72-'Dados RAW nossos'!R72</f>
        <v>-398.71149999999994</v>
      </c>
      <c r="H68" s="3">
        <f t="shared" si="1"/>
        <v>438.06065809228966</v>
      </c>
      <c r="I68" s="3">
        <f t="shared" si="2"/>
        <v>-0.93304035844047051</v>
      </c>
      <c r="J68" s="3">
        <f t="shared" si="3"/>
        <v>-0.35977171862346019</v>
      </c>
      <c r="K68" s="3">
        <f t="shared" si="4"/>
        <v>2.7735694356870892</v>
      </c>
      <c r="L68" s="3">
        <f t="shared" si="5"/>
        <v>158.91382285135163</v>
      </c>
      <c r="M68" s="3">
        <f t="shared" si="6"/>
        <v>-2.7735694356870892</v>
      </c>
      <c r="N68" s="3">
        <f t="shared" si="7"/>
        <v>201.08617714864837</v>
      </c>
    </row>
    <row r="69" spans="3:14" x14ac:dyDescent="0.25">
      <c r="C69" s="3">
        <f>'Dados RAW nossos'!G73-'Dados RAW nossos'!Q73</f>
        <v>-31.877499999999941</v>
      </c>
      <c r="D69" s="3">
        <f>'Dados RAW nossos'!H73-'Dados RAW nossos'!R73</f>
        <v>517.88699999999994</v>
      </c>
      <c r="E69" s="3">
        <f t="shared" si="0"/>
        <v>518.86715041063246</v>
      </c>
      <c r="F69" s="3">
        <f>'Dados RAW nossos'!AA73-'Dados RAW nossos'!Q73</f>
        <v>179.02999999999997</v>
      </c>
      <c r="G69" s="3">
        <f>'Dados RAW nossos'!AB73-'Dados RAW nossos'!R73</f>
        <v>-400.34100000000007</v>
      </c>
      <c r="H69" s="3">
        <f t="shared" si="1"/>
        <v>438.54835215857332</v>
      </c>
      <c r="I69" s="3">
        <f t="shared" si="2"/>
        <v>-0.93623374310252649</v>
      </c>
      <c r="J69" s="3">
        <f t="shared" si="3"/>
        <v>-0.35137782837884446</v>
      </c>
      <c r="K69" s="3">
        <f t="shared" si="4"/>
        <v>2.7825502842632597</v>
      </c>
      <c r="L69" s="3">
        <f t="shared" si="5"/>
        <v>159.42838757121226</v>
      </c>
      <c r="M69" s="3">
        <f t="shared" si="6"/>
        <v>-2.7825502842632588</v>
      </c>
      <c r="N69" s="3">
        <f t="shared" si="7"/>
        <v>200.57161242878777</v>
      </c>
    </row>
    <row r="70" spans="3:14" x14ac:dyDescent="0.25">
      <c r="C70" s="3">
        <f>'Dados RAW nossos'!G74-'Dados RAW nossos'!Q74</f>
        <v>-33.24350000000004</v>
      </c>
      <c r="D70" s="3">
        <f>'Dados RAW nossos'!H74-'Dados RAW nossos'!R74</f>
        <v>518.20050000000015</v>
      </c>
      <c r="E70" s="3">
        <f t="shared" si="0"/>
        <v>519.26572050588913</v>
      </c>
      <c r="F70" s="3">
        <f>'Dados RAW nossos'!AA74-'Dados RAW nossos'!Q74</f>
        <v>175.56200000000001</v>
      </c>
      <c r="G70" s="3">
        <f>'Dados RAW nossos'!AB74-'Dados RAW nossos'!R74</f>
        <v>-401.22749999999991</v>
      </c>
      <c r="H70" s="3">
        <f t="shared" si="1"/>
        <v>437.95607382504693</v>
      </c>
      <c r="I70" s="3">
        <f t="shared" si="2"/>
        <v>-0.93992060706323877</v>
      </c>
      <c r="J70" s="3">
        <f t="shared" si="3"/>
        <v>-0.34139310540471185</v>
      </c>
      <c r="K70" s="3">
        <f t="shared" si="4"/>
        <v>2.793194002046953</v>
      </c>
      <c r="L70" s="3">
        <f t="shared" si="5"/>
        <v>160.03822767854624</v>
      </c>
      <c r="M70" s="3">
        <f t="shared" si="6"/>
        <v>-2.7931940020469535</v>
      </c>
      <c r="N70" s="3">
        <f t="shared" si="7"/>
        <v>199.96177232145374</v>
      </c>
    </row>
    <row r="71" spans="3:14" x14ac:dyDescent="0.25">
      <c r="C71" s="3">
        <f>'Dados RAW nossos'!G75-'Dados RAW nossos'!Q75</f>
        <v>-34.963000000000079</v>
      </c>
      <c r="D71" s="3">
        <f>'Dados RAW nossos'!H75-'Dados RAW nossos'!R75</f>
        <v>517.96799999999996</v>
      </c>
      <c r="E71" s="3">
        <f t="shared" ref="E71:E131" si="8">SQRT(C71^2+D71^2)</f>
        <v>519.14666558979252</v>
      </c>
      <c r="F71" s="3">
        <f>'Dados RAW nossos'!AA75-'Dados RAW nossos'!Q75</f>
        <v>170.41199999999992</v>
      </c>
      <c r="G71" s="3">
        <f>'Dados RAW nossos'!AB75-'Dados RAW nossos'!R75</f>
        <v>-403.06599999999997</v>
      </c>
      <c r="H71" s="3">
        <f t="shared" ref="H71:H131" si="9">SQRT(F71^2+G71^2)</f>
        <v>437.60992916066238</v>
      </c>
      <c r="I71" s="3">
        <f t="shared" ref="I71:I131" si="10">(C71*F71+D71*G71)/(E71*H71)</f>
        <v>-0.94519708517666878</v>
      </c>
      <c r="J71" s="3">
        <f t="shared" ref="J71:J131" si="11">(-D71*F71+C71*G71)/(E71*H71)</f>
        <v>-0.3265003371721531</v>
      </c>
      <c r="K71" s="3">
        <f t="shared" ref="K71:K131" si="12">ACOS(I71)</f>
        <v>2.808994032434617</v>
      </c>
      <c r="L71" s="3">
        <f t="shared" ref="L71:L131" si="13">DEGREES(K71)</f>
        <v>160.94350273593784</v>
      </c>
      <c r="M71" s="3">
        <f t="shared" ref="M71:M131" si="14">ATAN2(I71,J71)</f>
        <v>-2.8089940324346165</v>
      </c>
      <c r="N71" s="3">
        <f t="shared" ref="N71:N131" si="15">IF(DEGREES(M71)&gt;0,DEGREES(M71),360+DEGREES(M71))</f>
        <v>199.05649726406219</v>
      </c>
    </row>
    <row r="72" spans="3:14" x14ac:dyDescent="0.25">
      <c r="C72" s="3">
        <f>'Dados RAW nossos'!G76-'Dados RAW nossos'!Q76</f>
        <v>-36.996500000000083</v>
      </c>
      <c r="D72" s="3">
        <f>'Dados RAW nossos'!H76-'Dados RAW nossos'!R76</f>
        <v>517.9380000000001</v>
      </c>
      <c r="E72" s="3">
        <f t="shared" si="8"/>
        <v>519.25765555863507</v>
      </c>
      <c r="F72" s="3">
        <f>'Dados RAW nossos'!AA76-'Dados RAW nossos'!Q76</f>
        <v>165.33649999999989</v>
      </c>
      <c r="G72" s="3">
        <f>'Dados RAW nossos'!AB76-'Dados RAW nossos'!R76</f>
        <v>-404.48849999999999</v>
      </c>
      <c r="H72" s="3">
        <f t="shared" si="9"/>
        <v>436.97494763944985</v>
      </c>
      <c r="I72" s="3">
        <f t="shared" si="10"/>
        <v>-0.95026169392518822</v>
      </c>
      <c r="J72" s="3">
        <f t="shared" si="11"/>
        <v>-0.3114525855703113</v>
      </c>
      <c r="K72" s="3">
        <f t="shared" si="12"/>
        <v>2.8248713869308388</v>
      </c>
      <c r="L72" s="3">
        <f t="shared" si="13"/>
        <v>161.8532081384044</v>
      </c>
      <c r="M72" s="3">
        <f t="shared" si="14"/>
        <v>-2.8248713869308384</v>
      </c>
      <c r="N72" s="3">
        <f t="shared" si="15"/>
        <v>198.14679186159563</v>
      </c>
    </row>
    <row r="73" spans="3:14" x14ac:dyDescent="0.25">
      <c r="C73" s="3">
        <f>'Dados RAW nossos'!G77-'Dados RAW nossos'!Q77</f>
        <v>-38.432500000000005</v>
      </c>
      <c r="D73" s="3">
        <f>'Dados RAW nossos'!H77-'Dados RAW nossos'!R77</f>
        <v>517.63250000000016</v>
      </c>
      <c r="E73" s="3">
        <f t="shared" si="8"/>
        <v>519.05728211104042</v>
      </c>
      <c r="F73" s="3">
        <f>'Dados RAW nossos'!AA77-'Dados RAW nossos'!Q77</f>
        <v>160.49599999999998</v>
      </c>
      <c r="G73" s="3">
        <f>'Dados RAW nossos'!AB77-'Dados RAW nossos'!R77</f>
        <v>-404.53799999999995</v>
      </c>
      <c r="H73" s="3">
        <f t="shared" si="9"/>
        <v>435.21254515466342</v>
      </c>
      <c r="I73" s="3">
        <f t="shared" si="10"/>
        <v>-0.954272018543595</v>
      </c>
      <c r="J73" s="3">
        <f t="shared" si="11"/>
        <v>-0.2989396504726875</v>
      </c>
      <c r="K73" s="3">
        <f t="shared" si="12"/>
        <v>2.8380113539224716</v>
      </c>
      <c r="L73" s="3">
        <f t="shared" si="13"/>
        <v>162.60607278996616</v>
      </c>
      <c r="M73" s="3">
        <f t="shared" si="14"/>
        <v>-2.8380113539224716</v>
      </c>
      <c r="N73" s="3">
        <f t="shared" si="15"/>
        <v>197.39392721003384</v>
      </c>
    </row>
    <row r="74" spans="3:14" x14ac:dyDescent="0.25">
      <c r="C74" s="3">
        <f>'Dados RAW nossos'!G78-'Dados RAW nossos'!Q78</f>
        <v>-40.012000000000057</v>
      </c>
      <c r="D74" s="3">
        <f>'Dados RAW nossos'!H78-'Dados RAW nossos'!R78</f>
        <v>517.72649999999999</v>
      </c>
      <c r="E74" s="3">
        <f t="shared" si="8"/>
        <v>519.27034283333569</v>
      </c>
      <c r="F74" s="3">
        <f>'Dados RAW nossos'!AA78-'Dados RAW nossos'!Q78</f>
        <v>155.39800000000002</v>
      </c>
      <c r="G74" s="3">
        <f>'Dados RAW nossos'!AB78-'Dados RAW nossos'!R78</f>
        <v>-405.16</v>
      </c>
      <c r="H74" s="3">
        <f t="shared" si="9"/>
        <v>433.93912476751854</v>
      </c>
      <c r="I74" s="3">
        <f t="shared" si="10"/>
        <v>-0.95849734493559668</v>
      </c>
      <c r="J74" s="3">
        <f t="shared" si="11"/>
        <v>-0.28510145518992347</v>
      </c>
      <c r="K74" s="3">
        <f t="shared" si="12"/>
        <v>2.8524803789122988</v>
      </c>
      <c r="L74" s="3">
        <f t="shared" si="13"/>
        <v>163.43508685555258</v>
      </c>
      <c r="M74" s="3">
        <f t="shared" si="14"/>
        <v>-2.8524803789122983</v>
      </c>
      <c r="N74" s="3">
        <f t="shared" si="15"/>
        <v>196.56491314444744</v>
      </c>
    </row>
    <row r="75" spans="3:14" x14ac:dyDescent="0.25">
      <c r="C75" s="3">
        <f>'Dados RAW nossos'!G79-'Dados RAW nossos'!Q79</f>
        <v>-41.567999999999984</v>
      </c>
      <c r="D75" s="3">
        <f>'Dados RAW nossos'!H79-'Dados RAW nossos'!R79</f>
        <v>517.50800000000004</v>
      </c>
      <c r="E75" s="3">
        <f t="shared" si="8"/>
        <v>519.17475736788288</v>
      </c>
      <c r="F75" s="3">
        <f>'Dados RAW nossos'!AA79-'Dados RAW nossos'!Q79</f>
        <v>150.57450000000006</v>
      </c>
      <c r="G75" s="3">
        <f>'Dados RAW nossos'!AB79-'Dados RAW nossos'!R79</f>
        <v>-407.09849999999994</v>
      </c>
      <c r="H75" s="3">
        <f t="shared" si="9"/>
        <v>434.05284096812449</v>
      </c>
      <c r="I75" s="3">
        <f t="shared" si="10"/>
        <v>-0.96266477043809817</v>
      </c>
      <c r="J75" s="3">
        <f t="shared" si="11"/>
        <v>-0.27069639775468651</v>
      </c>
      <c r="K75" s="3">
        <f t="shared" si="12"/>
        <v>2.867476289326504</v>
      </c>
      <c r="L75" s="3">
        <f t="shared" si="13"/>
        <v>164.29428923224282</v>
      </c>
      <c r="M75" s="3">
        <f t="shared" si="14"/>
        <v>-2.867476289326504</v>
      </c>
      <c r="N75" s="3">
        <f t="shared" si="15"/>
        <v>195.70571076775718</v>
      </c>
    </row>
    <row r="76" spans="3:14" x14ac:dyDescent="0.25">
      <c r="C76" s="3">
        <f>'Dados RAW nossos'!G80-'Dados RAW nossos'!Q80</f>
        <v>-42.792999999999893</v>
      </c>
      <c r="D76" s="3">
        <f>'Dados RAW nossos'!H80-'Dados RAW nossos'!R80</f>
        <v>517.63849999999979</v>
      </c>
      <c r="E76" s="3">
        <f t="shared" si="8"/>
        <v>519.40432952686263</v>
      </c>
      <c r="F76" s="3">
        <f>'Dados RAW nossos'!AA80-'Dados RAW nossos'!Q80</f>
        <v>145.73650000000009</v>
      </c>
      <c r="G76" s="3">
        <f>'Dados RAW nossos'!AB80-'Dados RAW nossos'!R80</f>
        <v>-408.63800000000003</v>
      </c>
      <c r="H76" s="3">
        <f t="shared" si="9"/>
        <v>433.84806381526016</v>
      </c>
      <c r="I76" s="3">
        <f t="shared" si="10"/>
        <v>-0.96636543401257347</v>
      </c>
      <c r="J76" s="3">
        <f t="shared" si="11"/>
        <v>-0.257172797833851</v>
      </c>
      <c r="K76" s="3">
        <f t="shared" si="12"/>
        <v>2.8814971982196567</v>
      </c>
      <c r="L76" s="3">
        <f t="shared" si="13"/>
        <v>165.09762813675792</v>
      </c>
      <c r="M76" s="3">
        <f t="shared" si="14"/>
        <v>-2.8814971982196558</v>
      </c>
      <c r="N76" s="3">
        <f t="shared" si="15"/>
        <v>194.90237186324214</v>
      </c>
    </row>
    <row r="77" spans="3:14" x14ac:dyDescent="0.25">
      <c r="C77" s="3">
        <f>'Dados RAW nossos'!G81-'Dados RAW nossos'!Q81</f>
        <v>-43.957499999999982</v>
      </c>
      <c r="D77" s="3">
        <f>'Dados RAW nossos'!H81-'Dados RAW nossos'!R81</f>
        <v>518.05100000000016</v>
      </c>
      <c r="E77" s="3">
        <f t="shared" si="8"/>
        <v>519.91258919865572</v>
      </c>
      <c r="F77" s="3">
        <f>'Dados RAW nossos'!AA81-'Dados RAW nossos'!Q81</f>
        <v>141.221</v>
      </c>
      <c r="G77" s="3">
        <f>'Dados RAW nossos'!AB81-'Dados RAW nossos'!R81</f>
        <v>-409.93099999999998</v>
      </c>
      <c r="H77" s="3">
        <f t="shared" si="9"/>
        <v>433.57444066965013</v>
      </c>
      <c r="I77" s="3">
        <f t="shared" si="10"/>
        <v>-0.96962160029224054</v>
      </c>
      <c r="J77" s="3">
        <f t="shared" si="11"/>
        <v>-0.2446097958927945</v>
      </c>
      <c r="K77" s="3">
        <f t="shared" si="12"/>
        <v>2.8944754107609212</v>
      </c>
      <c r="L77" s="3">
        <f t="shared" si="13"/>
        <v>165.84122494099614</v>
      </c>
      <c r="M77" s="3">
        <f t="shared" si="14"/>
        <v>-2.8944754107609216</v>
      </c>
      <c r="N77" s="3">
        <f t="shared" si="15"/>
        <v>194.15877505900386</v>
      </c>
    </row>
    <row r="78" spans="3:14" x14ac:dyDescent="0.25">
      <c r="C78" s="3">
        <f>'Dados RAW nossos'!G82-'Dados RAW nossos'!Q82</f>
        <v>-45.127499999999941</v>
      </c>
      <c r="D78" s="3">
        <f>'Dados RAW nossos'!H82-'Dados RAW nossos'!R82</f>
        <v>518.06049999999993</v>
      </c>
      <c r="E78" s="3">
        <f t="shared" si="8"/>
        <v>520.02228117312427</v>
      </c>
      <c r="F78" s="3">
        <f>'Dados RAW nossos'!AA82-'Dados RAW nossos'!Q82</f>
        <v>136.16250000000002</v>
      </c>
      <c r="G78" s="3">
        <f>'Dados RAW nossos'!AB82-'Dados RAW nossos'!R82</f>
        <v>-411.18149999999997</v>
      </c>
      <c r="H78" s="3">
        <f t="shared" si="9"/>
        <v>433.14022250132803</v>
      </c>
      <c r="I78" s="3">
        <f t="shared" si="10"/>
        <v>-0.97300243925472618</v>
      </c>
      <c r="J78" s="3">
        <f t="shared" si="11"/>
        <v>-0.23079482924093619</v>
      </c>
      <c r="K78" s="3">
        <f t="shared" si="12"/>
        <v>2.9086981666701863</v>
      </c>
      <c r="L78" s="3">
        <f t="shared" si="13"/>
        <v>166.65612882764177</v>
      </c>
      <c r="M78" s="3">
        <f t="shared" si="14"/>
        <v>-2.9086981666701868</v>
      </c>
      <c r="N78" s="3">
        <f t="shared" si="15"/>
        <v>193.34387117235821</v>
      </c>
    </row>
    <row r="79" spans="3:14" x14ac:dyDescent="0.25">
      <c r="C79" s="3">
        <f>'Dados RAW nossos'!G83-'Dados RAW nossos'!Q83</f>
        <v>-46.139499999999998</v>
      </c>
      <c r="D79" s="3">
        <f>'Dados RAW nossos'!H83-'Dados RAW nossos'!R83</f>
        <v>518.34949999999992</v>
      </c>
      <c r="E79" s="3">
        <f t="shared" si="8"/>
        <v>520.39894082376827</v>
      </c>
      <c r="F79" s="3">
        <f>'Dados RAW nossos'!AA83-'Dados RAW nossos'!Q83</f>
        <v>130.54549999999995</v>
      </c>
      <c r="G79" s="3">
        <f>'Dados RAW nossos'!AB83-'Dados RAW nossos'!R83</f>
        <v>-412.30100000000004</v>
      </c>
      <c r="H79" s="3">
        <f t="shared" si="9"/>
        <v>432.47455667501413</v>
      </c>
      <c r="I79" s="3">
        <f t="shared" si="10"/>
        <v>-0.97636187484296644</v>
      </c>
      <c r="J79" s="3">
        <f t="shared" si="11"/>
        <v>-0.21614228959906864</v>
      </c>
      <c r="K79" s="3">
        <f t="shared" si="12"/>
        <v>2.9237310300447721</v>
      </c>
      <c r="L79" s="3">
        <f t="shared" si="13"/>
        <v>167.51744845300232</v>
      </c>
      <c r="M79" s="3">
        <f t="shared" si="14"/>
        <v>-2.9237310300447721</v>
      </c>
      <c r="N79" s="3">
        <f t="shared" si="15"/>
        <v>192.48255154699768</v>
      </c>
    </row>
    <row r="80" spans="3:14" x14ac:dyDescent="0.25">
      <c r="C80" s="3">
        <f>'Dados RAW nossos'!G84-'Dados RAW nossos'!Q84</f>
        <v>-46.967999999999961</v>
      </c>
      <c r="D80" s="3">
        <f>'Dados RAW nossos'!H84-'Dados RAW nossos'!R84</f>
        <v>518.8275000000001</v>
      </c>
      <c r="E80" s="3">
        <f t="shared" si="8"/>
        <v>520.94910286922482</v>
      </c>
      <c r="F80" s="3">
        <f>'Dados RAW nossos'!AA84-'Dados RAW nossos'!Q84</f>
        <v>124.12099999999998</v>
      </c>
      <c r="G80" s="3">
        <f>'Dados RAW nossos'!AB84-'Dados RAW nossos'!R84</f>
        <v>-413.51249999999993</v>
      </c>
      <c r="H80" s="3">
        <f t="shared" si="9"/>
        <v>431.73905347703942</v>
      </c>
      <c r="I80" s="3">
        <f t="shared" si="10"/>
        <v>-0.97980250498084653</v>
      </c>
      <c r="J80" s="3">
        <f t="shared" si="11"/>
        <v>-0.19996762546286781</v>
      </c>
      <c r="K80" s="3">
        <f t="shared" si="12"/>
        <v>2.9402677748116357</v>
      </c>
      <c r="L80" s="3">
        <f t="shared" si="13"/>
        <v>168.46493413502867</v>
      </c>
      <c r="M80" s="3">
        <f t="shared" si="14"/>
        <v>-2.9402677748116366</v>
      </c>
      <c r="N80" s="3">
        <f t="shared" si="15"/>
        <v>191.53506586497127</v>
      </c>
    </row>
    <row r="81" spans="3:14" x14ac:dyDescent="0.25">
      <c r="C81" s="3">
        <f>'Dados RAW nossos'!G85-'Dados RAW nossos'!Q85</f>
        <v>-47.228000000000065</v>
      </c>
      <c r="D81" s="3">
        <f>'Dados RAW nossos'!H85-'Dados RAW nossos'!R85</f>
        <v>519.66499999999996</v>
      </c>
      <c r="E81" s="3">
        <f t="shared" si="8"/>
        <v>521.80666554673292</v>
      </c>
      <c r="F81" s="3">
        <f>'Dados RAW nossos'!AA85-'Dados RAW nossos'!Q85</f>
        <v>117.14999999999986</v>
      </c>
      <c r="G81" s="3">
        <f>'Dados RAW nossos'!AB85-'Dados RAW nossos'!R85</f>
        <v>-414.15100000000001</v>
      </c>
      <c r="H81" s="3">
        <f t="shared" si="9"/>
        <v>430.40117716033257</v>
      </c>
      <c r="I81" s="3">
        <f t="shared" si="10"/>
        <v>-0.98293010241287815</v>
      </c>
      <c r="J81" s="3">
        <f t="shared" si="11"/>
        <v>-0.18397938409128536</v>
      </c>
      <c r="K81" s="3">
        <f t="shared" si="12"/>
        <v>2.9565592326370513</v>
      </c>
      <c r="L81" s="3">
        <f t="shared" si="13"/>
        <v>169.39836591054035</v>
      </c>
      <c r="M81" s="3">
        <f t="shared" si="14"/>
        <v>-2.9565592326370509</v>
      </c>
      <c r="N81" s="3">
        <f t="shared" si="15"/>
        <v>190.60163408945968</v>
      </c>
    </row>
    <row r="82" spans="3:14" x14ac:dyDescent="0.25">
      <c r="C82" s="3">
        <f>'Dados RAW nossos'!G86-'Dados RAW nossos'!Q86</f>
        <v>-47.632500000000164</v>
      </c>
      <c r="D82" s="3">
        <f>'Dados RAW nossos'!H86-'Dados RAW nossos'!R86</f>
        <v>520.33349999999996</v>
      </c>
      <c r="E82" s="3">
        <f t="shared" si="8"/>
        <v>522.50914468409064</v>
      </c>
      <c r="F82" s="3">
        <f>'Dados RAW nossos'!AA86-'Dados RAW nossos'!Q86</f>
        <v>109.8649999999999</v>
      </c>
      <c r="G82" s="3">
        <f>'Dados RAW nossos'!AB86-'Dados RAW nossos'!R86</f>
        <v>-415.37549999999993</v>
      </c>
      <c r="H82" s="3">
        <f t="shared" si="9"/>
        <v>429.65931181024104</v>
      </c>
      <c r="I82" s="3">
        <f t="shared" si="10"/>
        <v>-0.98604020337875919</v>
      </c>
      <c r="J82" s="3">
        <f t="shared" si="11"/>
        <v>-0.16650740920684279</v>
      </c>
      <c r="K82" s="3">
        <f t="shared" si="12"/>
        <v>2.9743060887097821</v>
      </c>
      <c r="L82" s="3">
        <f t="shared" si="13"/>
        <v>170.41518586313396</v>
      </c>
      <c r="M82" s="3">
        <f t="shared" si="14"/>
        <v>-2.974306088709783</v>
      </c>
      <c r="N82" s="3">
        <f t="shared" si="15"/>
        <v>189.58481413686602</v>
      </c>
    </row>
    <row r="83" spans="3:14" x14ac:dyDescent="0.25">
      <c r="C83" s="3">
        <f>'Dados RAW nossos'!G87-'Dados RAW nossos'!Q87</f>
        <v>-47.573500000000081</v>
      </c>
      <c r="D83" s="3">
        <f>'Dados RAW nossos'!H87-'Dados RAW nossos'!R87</f>
        <v>520.48399999999981</v>
      </c>
      <c r="E83" s="3">
        <f t="shared" si="8"/>
        <v>522.65364454698852</v>
      </c>
      <c r="F83" s="3">
        <f>'Dados RAW nossos'!AA87-'Dados RAW nossos'!Q87</f>
        <v>102.96100000000001</v>
      </c>
      <c r="G83" s="3">
        <f>'Dados RAW nossos'!AB87-'Dados RAW nossos'!R87</f>
        <v>-417.56149999999997</v>
      </c>
      <c r="H83" s="3">
        <f t="shared" si="9"/>
        <v>430.06810368039385</v>
      </c>
      <c r="I83" s="3">
        <f t="shared" si="10"/>
        <v>-0.98868046677005617</v>
      </c>
      <c r="J83" s="3">
        <f t="shared" si="11"/>
        <v>-0.15003644433051525</v>
      </c>
      <c r="K83" s="3">
        <f t="shared" si="12"/>
        <v>2.9909875193297299</v>
      </c>
      <c r="L83" s="3">
        <f t="shared" si="13"/>
        <v>171.37096143389726</v>
      </c>
      <c r="M83" s="3">
        <f t="shared" si="14"/>
        <v>-2.9909875193297299</v>
      </c>
      <c r="N83" s="3">
        <f t="shared" si="15"/>
        <v>188.62903856610274</v>
      </c>
    </row>
    <row r="84" spans="3:14" x14ac:dyDescent="0.25">
      <c r="C84" s="3">
        <f>'Dados RAW nossos'!G88-'Dados RAW nossos'!Q88</f>
        <v>-47.164999999999964</v>
      </c>
      <c r="D84" s="3">
        <f>'Dados RAW nossos'!H88-'Dados RAW nossos'!R88</f>
        <v>520.69349999999986</v>
      </c>
      <c r="E84" s="3">
        <f t="shared" si="8"/>
        <v>522.82526542550511</v>
      </c>
      <c r="F84" s="3">
        <f>'Dados RAW nossos'!AA88-'Dados RAW nossos'!Q88</f>
        <v>95.340000000000032</v>
      </c>
      <c r="G84" s="3">
        <f>'Dados RAW nossos'!AB88-'Dados RAW nossos'!R88</f>
        <v>-418.25950000000006</v>
      </c>
      <c r="H84" s="3">
        <f t="shared" si="9"/>
        <v>428.98802423873099</v>
      </c>
      <c r="I84" s="3">
        <f t="shared" si="10"/>
        <v>-0.99106468722697472</v>
      </c>
      <c r="J84" s="3">
        <f t="shared" si="11"/>
        <v>-0.1333821042407812</v>
      </c>
      <c r="K84" s="3">
        <f t="shared" si="12"/>
        <v>3.0078118537230631</v>
      </c>
      <c r="L84" s="3">
        <f t="shared" si="13"/>
        <v>172.33492478775204</v>
      </c>
      <c r="M84" s="3">
        <f t="shared" si="14"/>
        <v>-3.0078118537230645</v>
      </c>
      <c r="N84" s="3">
        <f t="shared" si="15"/>
        <v>187.66507521224787</v>
      </c>
    </row>
    <row r="85" spans="3:14" x14ac:dyDescent="0.25">
      <c r="C85" s="3">
        <f>'Dados RAW nossos'!G89-'Dados RAW nossos'!Q89</f>
        <v>-47.77699999999993</v>
      </c>
      <c r="D85" s="3">
        <f>'Dados RAW nossos'!H89-'Dados RAW nossos'!R89</f>
        <v>521.1825</v>
      </c>
      <c r="E85" s="3">
        <f t="shared" si="8"/>
        <v>523.36778658535138</v>
      </c>
      <c r="F85" s="3">
        <f>'Dados RAW nossos'!AA89-'Dados RAW nossos'!Q89</f>
        <v>86.235500000000002</v>
      </c>
      <c r="G85" s="3">
        <f>'Dados RAW nossos'!AB89-'Dados RAW nossos'!R89</f>
        <v>-419.89949999999999</v>
      </c>
      <c r="H85" s="3">
        <f t="shared" si="9"/>
        <v>428.66321461084107</v>
      </c>
      <c r="I85" s="3">
        <f t="shared" si="10"/>
        <v>-0.99383025485245657</v>
      </c>
      <c r="J85" s="3">
        <f t="shared" si="11"/>
        <v>-0.11091178720001502</v>
      </c>
      <c r="K85" s="3">
        <f t="shared" si="12"/>
        <v>3.0304522028181244</v>
      </c>
      <c r="L85" s="3">
        <f t="shared" si="13"/>
        <v>173.63212123760189</v>
      </c>
      <c r="M85" s="3">
        <f t="shared" si="14"/>
        <v>-3.0304522028181249</v>
      </c>
      <c r="N85" s="3">
        <f t="shared" si="15"/>
        <v>186.36787876239808</v>
      </c>
    </row>
    <row r="86" spans="3:14" x14ac:dyDescent="0.25">
      <c r="C86" s="3">
        <f>'Dados RAW nossos'!G90-'Dados RAW nossos'!Q90</f>
        <v>-47.736499999999978</v>
      </c>
      <c r="D86" s="3">
        <f>'Dados RAW nossos'!H90-'Dados RAW nossos'!R90</f>
        <v>521.19550000000004</v>
      </c>
      <c r="E86" s="3">
        <f t="shared" si="8"/>
        <v>523.3770368028197</v>
      </c>
      <c r="F86" s="3">
        <f>'Dados RAW nossos'!AA90-'Dados RAW nossos'!Q90</f>
        <v>77.563499999999976</v>
      </c>
      <c r="G86" s="3">
        <f>'Dados RAW nossos'!AB90-'Dados RAW nossos'!R90</f>
        <v>-420.97799999999995</v>
      </c>
      <c r="H86" s="3">
        <f t="shared" si="9"/>
        <v>428.06374877610222</v>
      </c>
      <c r="I86" s="3">
        <f t="shared" si="10"/>
        <v>-0.99587443138067611</v>
      </c>
      <c r="J86" s="3">
        <f t="shared" si="11"/>
        <v>-9.0742035034568458E-2</v>
      </c>
      <c r="K86" s="3">
        <f t="shared" si="12"/>
        <v>3.0507256247653043</v>
      </c>
      <c r="L86" s="3">
        <f t="shared" si="13"/>
        <v>174.7937027514632</v>
      </c>
      <c r="M86" s="3">
        <f t="shared" si="14"/>
        <v>-3.0507256247653038</v>
      </c>
      <c r="N86" s="3">
        <f t="shared" si="15"/>
        <v>185.20629724853683</v>
      </c>
    </row>
    <row r="87" spans="3:14" x14ac:dyDescent="0.25">
      <c r="C87" s="3">
        <f>'Dados RAW nossos'!G91-'Dados RAW nossos'!Q91</f>
        <v>-48.067999999999984</v>
      </c>
      <c r="D87" s="3">
        <f>'Dados RAW nossos'!H91-'Dados RAW nossos'!R91</f>
        <v>521.36750000000006</v>
      </c>
      <c r="E87" s="3">
        <f t="shared" si="8"/>
        <v>523.57864994693023</v>
      </c>
      <c r="F87" s="3">
        <f>'Dados RAW nossos'!AA91-'Dados RAW nossos'!Q91</f>
        <v>68.036999999999921</v>
      </c>
      <c r="G87" s="3">
        <f>'Dados RAW nossos'!AB91-'Dados RAW nossos'!R91</f>
        <v>-422.54550000000006</v>
      </c>
      <c r="H87" s="3">
        <f t="shared" si="9"/>
        <v>427.98800560208463</v>
      </c>
      <c r="I87" s="3">
        <f t="shared" si="10"/>
        <v>-0.99770851327112975</v>
      </c>
      <c r="J87" s="3">
        <f t="shared" si="11"/>
        <v>-6.7658868940530609E-2</v>
      </c>
      <c r="K87" s="3">
        <f t="shared" si="12"/>
        <v>3.0738820574331771</v>
      </c>
      <c r="L87" s="3">
        <f t="shared" si="13"/>
        <v>176.12046861191118</v>
      </c>
      <c r="M87" s="3">
        <f t="shared" si="14"/>
        <v>-3.0738820574331758</v>
      </c>
      <c r="N87" s="3">
        <f t="shared" si="15"/>
        <v>183.87953138808891</v>
      </c>
    </row>
    <row r="88" spans="3:14" x14ac:dyDescent="0.25">
      <c r="C88" s="3">
        <f>'Dados RAW nossos'!G92-'Dados RAW nossos'!Q92</f>
        <v>-48.35450000000003</v>
      </c>
      <c r="D88" s="3">
        <f>'Dados RAW nossos'!H92-'Dados RAW nossos'!R92</f>
        <v>521.34550000000013</v>
      </c>
      <c r="E88" s="3">
        <f t="shared" si="8"/>
        <v>523.58312428925751</v>
      </c>
      <c r="F88" s="3">
        <f>'Dados RAW nossos'!AA92-'Dados RAW nossos'!Q92</f>
        <v>59.421500000000037</v>
      </c>
      <c r="G88" s="3">
        <f>'Dados RAW nossos'!AB92-'Dados RAW nossos'!R92</f>
        <v>-423.91650000000004</v>
      </c>
      <c r="H88" s="3">
        <f t="shared" si="9"/>
        <v>428.06087608481579</v>
      </c>
      <c r="I88" s="3">
        <f t="shared" si="10"/>
        <v>-0.99890599522269929</v>
      </c>
      <c r="J88" s="3">
        <f t="shared" si="11"/>
        <v>-4.6763369298511208E-2</v>
      </c>
      <c r="K88" s="3">
        <f t="shared" si="12"/>
        <v>3.0948122237088365</v>
      </c>
      <c r="L88" s="3">
        <f t="shared" si="13"/>
        <v>177.31967880401351</v>
      </c>
      <c r="M88" s="3">
        <f t="shared" si="14"/>
        <v>-3.0948122237088334</v>
      </c>
      <c r="N88" s="3">
        <f t="shared" si="15"/>
        <v>182.68032119598669</v>
      </c>
    </row>
    <row r="89" spans="3:14" x14ac:dyDescent="0.25">
      <c r="C89" s="3">
        <f>'Dados RAW nossos'!G93-'Dados RAW nossos'!Q93</f>
        <v>-49.276499999999942</v>
      </c>
      <c r="D89" s="3">
        <f>'Dados RAW nossos'!H93-'Dados RAW nossos'!R93</f>
        <v>520.68100000000004</v>
      </c>
      <c r="E89" s="3">
        <f t="shared" si="8"/>
        <v>523.0075307423881</v>
      </c>
      <c r="F89" s="3">
        <f>'Dados RAW nossos'!AA93-'Dados RAW nossos'!Q93</f>
        <v>48.867500000000064</v>
      </c>
      <c r="G89" s="3">
        <f>'Dados RAW nossos'!AB93-'Dados RAW nossos'!R93</f>
        <v>-425.76199999999994</v>
      </c>
      <c r="H89" s="3">
        <f t="shared" si="9"/>
        <v>428.5572461180069</v>
      </c>
      <c r="I89" s="3">
        <f t="shared" si="10"/>
        <v>-0.99980162375030102</v>
      </c>
      <c r="J89" s="3">
        <f t="shared" si="11"/>
        <v>-1.9917659156183959E-2</v>
      </c>
      <c r="K89" s="3">
        <f t="shared" si="12"/>
        <v>3.1216736772655862</v>
      </c>
      <c r="L89" s="3">
        <f t="shared" si="13"/>
        <v>178.85872672440192</v>
      </c>
      <c r="M89" s="3">
        <f t="shared" si="14"/>
        <v>-3.1216736772655818</v>
      </c>
      <c r="N89" s="3">
        <f t="shared" si="15"/>
        <v>181.14127327559831</v>
      </c>
    </row>
    <row r="90" spans="3:14" x14ac:dyDescent="0.25">
      <c r="C90" s="3">
        <f>'Dados RAW nossos'!G94-'Dados RAW nossos'!Q94</f>
        <v>-49.969000000000051</v>
      </c>
      <c r="D90" s="3">
        <f>'Dados RAW nossos'!H94-'Dados RAW nossos'!R94</f>
        <v>520.63650000000018</v>
      </c>
      <c r="E90" s="3">
        <f t="shared" si="8"/>
        <v>523.02893427921379</v>
      </c>
      <c r="F90" s="3">
        <f>'Dados RAW nossos'!AA94-'Dados RAW nossos'!Q94</f>
        <v>39.528999999999996</v>
      </c>
      <c r="G90" s="3">
        <f>'Dados RAW nossos'!AB94-'Dados RAW nossos'!R94</f>
        <v>-427.541</v>
      </c>
      <c r="H90" s="3">
        <f t="shared" si="9"/>
        <v>429.36447049330945</v>
      </c>
      <c r="I90" s="3">
        <f t="shared" si="10"/>
        <v>-0.99999391293706907</v>
      </c>
      <c r="J90" s="3">
        <f t="shared" si="11"/>
        <v>3.4891386916405726E-3</v>
      </c>
      <c r="K90" s="3">
        <f t="shared" si="12"/>
        <v>3.138103507818566</v>
      </c>
      <c r="L90" s="3">
        <f t="shared" si="13"/>
        <v>179.80008667320277</v>
      </c>
      <c r="M90" s="3">
        <f t="shared" si="14"/>
        <v>3.1381035078185997</v>
      </c>
      <c r="N90" s="3">
        <f t="shared" si="15"/>
        <v>179.8000866732047</v>
      </c>
    </row>
    <row r="91" spans="3:14" x14ac:dyDescent="0.25">
      <c r="C91" s="3">
        <f>'Dados RAW nossos'!G95-'Dados RAW nossos'!Q95</f>
        <v>-49.399499999999989</v>
      </c>
      <c r="D91" s="3">
        <f>'Dados RAW nossos'!H95-'Dados RAW nossos'!R95</f>
        <v>520.96900000000005</v>
      </c>
      <c r="E91" s="3">
        <f t="shared" si="8"/>
        <v>523.30584705433023</v>
      </c>
      <c r="F91" s="3">
        <f>'Dados RAW nossos'!AA95-'Dados RAW nossos'!Q95</f>
        <v>30.697999999999979</v>
      </c>
      <c r="G91" s="3">
        <f>'Dados RAW nossos'!AB95-'Dados RAW nossos'!R95</f>
        <v>-428.47100000000006</v>
      </c>
      <c r="H91" s="3">
        <f t="shared" si="9"/>
        <v>429.56927851628319</v>
      </c>
      <c r="I91" s="3">
        <f t="shared" si="10"/>
        <v>-0.99973513371243972</v>
      </c>
      <c r="J91" s="3">
        <f t="shared" si="11"/>
        <v>2.3014395950573273E-2</v>
      </c>
      <c r="K91" s="3">
        <f t="shared" si="12"/>
        <v>3.1185762255113669</v>
      </c>
      <c r="L91" s="3">
        <f t="shared" si="13"/>
        <v>178.68125581163977</v>
      </c>
      <c r="M91" s="3">
        <f t="shared" si="14"/>
        <v>3.1185762255113829</v>
      </c>
      <c r="N91" s="3">
        <f t="shared" si="15"/>
        <v>178.68125581164068</v>
      </c>
    </row>
    <row r="92" spans="3:14" x14ac:dyDescent="0.25">
      <c r="C92" s="3">
        <f>'Dados RAW nossos'!G96-'Dados RAW nossos'!Q96</f>
        <v>-49.341000000000008</v>
      </c>
      <c r="D92" s="3">
        <f>'Dados RAW nossos'!H96-'Dados RAW nossos'!R96</f>
        <v>520.87000000000012</v>
      </c>
      <c r="E92" s="3">
        <f t="shared" si="8"/>
        <v>523.20176909200165</v>
      </c>
      <c r="F92" s="3">
        <f>'Dados RAW nossos'!AA96-'Dados RAW nossos'!Q96</f>
        <v>21.050499999999943</v>
      </c>
      <c r="G92" s="3">
        <f>'Dados RAW nossos'!AB96-'Dados RAW nossos'!R96</f>
        <v>-429.47149999999999</v>
      </c>
      <c r="H92" s="3">
        <f t="shared" si="9"/>
        <v>429.98708452987279</v>
      </c>
      <c r="I92" s="3">
        <f t="shared" si="10"/>
        <v>-0.99896639381332009</v>
      </c>
      <c r="J92" s="3">
        <f t="shared" si="11"/>
        <v>4.5454857073920253E-2</v>
      </c>
      <c r="K92" s="3">
        <f t="shared" si="12"/>
        <v>3.0961221292309942</v>
      </c>
      <c r="L92" s="3">
        <f t="shared" si="13"/>
        <v>177.39473086199402</v>
      </c>
      <c r="M92" s="3">
        <f t="shared" si="14"/>
        <v>3.0961221292309986</v>
      </c>
      <c r="N92" s="3">
        <f t="shared" si="15"/>
        <v>177.39473086199428</v>
      </c>
    </row>
    <row r="93" spans="3:14" x14ac:dyDescent="0.25">
      <c r="C93" s="3">
        <f>'Dados RAW nossos'!G97-'Dados RAW nossos'!Q97</f>
        <v>-49.522999999999911</v>
      </c>
      <c r="D93" s="3">
        <f>'Dados RAW nossos'!H97-'Dados RAW nossos'!R97</f>
        <v>520.82850000000008</v>
      </c>
      <c r="E93" s="3">
        <f t="shared" si="8"/>
        <v>523.17765046038619</v>
      </c>
      <c r="F93" s="3">
        <f>'Dados RAW nossos'!AA97-'Dados RAW nossos'!Q97</f>
        <v>11.386000000000081</v>
      </c>
      <c r="G93" s="3">
        <f>'Dados RAW nossos'!AB97-'Dados RAW nossos'!R97</f>
        <v>-430.39050000000003</v>
      </c>
      <c r="H93" s="3">
        <f t="shared" si="9"/>
        <v>430.54108222822362</v>
      </c>
      <c r="I93" s="3">
        <f t="shared" si="10"/>
        <v>-0.99766496935456406</v>
      </c>
      <c r="J93" s="3">
        <f t="shared" si="11"/>
        <v>6.8297942302509837E-2</v>
      </c>
      <c r="K93" s="3">
        <f t="shared" si="12"/>
        <v>3.073241502323377</v>
      </c>
      <c r="L93" s="3">
        <f t="shared" si="13"/>
        <v>176.08376750757409</v>
      </c>
      <c r="M93" s="3">
        <f t="shared" si="14"/>
        <v>3.0732415023233757</v>
      </c>
      <c r="N93" s="3">
        <f t="shared" si="15"/>
        <v>176.08376750757401</v>
      </c>
    </row>
    <row r="94" spans="3:14" x14ac:dyDescent="0.25">
      <c r="C94" s="3">
        <f>'Dados RAW nossos'!G98-'Dados RAW nossos'!Q98</f>
        <v>-49.329000000000065</v>
      </c>
      <c r="D94" s="3">
        <f>'Dados RAW nossos'!H98-'Dados RAW nossos'!R98</f>
        <v>520.8309999999999</v>
      </c>
      <c r="E94" s="3">
        <f t="shared" si="8"/>
        <v>523.16181129933398</v>
      </c>
      <c r="F94" s="3">
        <f>'Dados RAW nossos'!AA98-'Dados RAW nossos'!Q98</f>
        <v>2.3675000000000637</v>
      </c>
      <c r="G94" s="3">
        <f>'Dados RAW nossos'!AB98-'Dados RAW nossos'!R98</f>
        <v>-430.81850000000003</v>
      </c>
      <c r="H94" s="3">
        <f t="shared" si="9"/>
        <v>430.82500507572678</v>
      </c>
      <c r="I94" s="3">
        <f t="shared" si="10"/>
        <v>-0.99604787823593044</v>
      </c>
      <c r="J94" s="3">
        <f t="shared" si="11"/>
        <v>8.8817927591794618E-2</v>
      </c>
      <c r="K94" s="3">
        <f t="shared" si="12"/>
        <v>3.0526575342931461</v>
      </c>
      <c r="L94" s="3">
        <f t="shared" si="13"/>
        <v>174.90439301380965</v>
      </c>
      <c r="M94" s="3">
        <f t="shared" si="14"/>
        <v>3.0526575342931439</v>
      </c>
      <c r="N94" s="3">
        <f t="shared" si="15"/>
        <v>174.90439301380951</v>
      </c>
    </row>
    <row r="95" spans="3:14" x14ac:dyDescent="0.25">
      <c r="C95" s="3">
        <f>'Dados RAW nossos'!G99-'Dados RAW nossos'!Q99</f>
        <v>-49.135500000000093</v>
      </c>
      <c r="D95" s="3">
        <f>'Dados RAW nossos'!H99-'Dados RAW nossos'!R99</f>
        <v>520.50849999999991</v>
      </c>
      <c r="E95" s="3">
        <f t="shared" si="8"/>
        <v>522.82252814172034</v>
      </c>
      <c r="F95" s="3">
        <f>'Dados RAW nossos'!AA99-'Dados RAW nossos'!Q99</f>
        <v>-6.9239999999999782</v>
      </c>
      <c r="G95" s="3">
        <f>'Dados RAW nossos'!AB99-'Dados RAW nossos'!R99</f>
        <v>-431.267</v>
      </c>
      <c r="H95" s="3">
        <f t="shared" si="9"/>
        <v>431.32257889542484</v>
      </c>
      <c r="I95" s="3">
        <f t="shared" si="10"/>
        <v>-0.99393700761310988</v>
      </c>
      <c r="J95" s="3">
        <f t="shared" si="11"/>
        <v>0.10995101135094922</v>
      </c>
      <c r="K95" s="3">
        <f t="shared" si="12"/>
        <v>3.0314188912150901</v>
      </c>
      <c r="L95" s="3">
        <f t="shared" si="13"/>
        <v>173.6875084028523</v>
      </c>
      <c r="M95" s="3">
        <f t="shared" si="14"/>
        <v>3.0314188912150901</v>
      </c>
      <c r="N95" s="3">
        <f t="shared" si="15"/>
        <v>173.6875084028523</v>
      </c>
    </row>
    <row r="96" spans="3:14" x14ac:dyDescent="0.25">
      <c r="C96" s="3">
        <f>'Dados RAW nossos'!G100-'Dados RAW nossos'!Q100</f>
        <v>-48.747500000000059</v>
      </c>
      <c r="D96" s="3">
        <f>'Dados RAW nossos'!H100-'Dados RAW nossos'!R100</f>
        <v>520.52849999999989</v>
      </c>
      <c r="E96" s="3">
        <f t="shared" si="8"/>
        <v>522.80611900445456</v>
      </c>
      <c r="F96" s="3">
        <f>'Dados RAW nossos'!AA100-'Dados RAW nossos'!Q100</f>
        <v>-15.655000000000086</v>
      </c>
      <c r="G96" s="3">
        <f>'Dados RAW nossos'!AB100-'Dados RAW nossos'!R100</f>
        <v>-431.13350000000003</v>
      </c>
      <c r="H96" s="3">
        <f t="shared" si="9"/>
        <v>431.41763274957833</v>
      </c>
      <c r="I96" s="3">
        <f t="shared" si="10"/>
        <v>-0.99160423427640731</v>
      </c>
      <c r="J96" s="3">
        <f t="shared" si="11"/>
        <v>0.12930987033130806</v>
      </c>
      <c r="K96" s="3">
        <f t="shared" si="12"/>
        <v>3.0119196784223767</v>
      </c>
      <c r="L96" s="3">
        <f t="shared" si="13"/>
        <v>172.57028580600232</v>
      </c>
      <c r="M96" s="3">
        <f t="shared" si="14"/>
        <v>3.0119196784223776</v>
      </c>
      <c r="N96" s="3">
        <f t="shared" si="15"/>
        <v>172.57028580600237</v>
      </c>
    </row>
    <row r="97" spans="3:14" x14ac:dyDescent="0.25">
      <c r="C97" s="3">
        <f>'Dados RAW nossos'!G101-'Dados RAW nossos'!Q101</f>
        <v>-48.614000000000033</v>
      </c>
      <c r="D97" s="3">
        <f>'Dados RAW nossos'!H101-'Dados RAW nossos'!R101</f>
        <v>520.37299999999993</v>
      </c>
      <c r="E97" s="3">
        <f t="shared" si="8"/>
        <v>522.63886205007748</v>
      </c>
      <c r="F97" s="3">
        <f>'Dados RAW nossos'!AA101-'Dados RAW nossos'!Q101</f>
        <v>-23.77049999999997</v>
      </c>
      <c r="G97" s="3">
        <f>'Dados RAW nossos'!AB101-'Dados RAW nossos'!R101</f>
        <v>-431.39050000000003</v>
      </c>
      <c r="H97" s="3">
        <f t="shared" si="9"/>
        <v>432.04490525927974</v>
      </c>
      <c r="I97" s="3">
        <f t="shared" si="10"/>
        <v>-0.98903883892824251</v>
      </c>
      <c r="J97" s="3">
        <f t="shared" si="11"/>
        <v>0.14765559620777688</v>
      </c>
      <c r="K97" s="3">
        <f t="shared" si="12"/>
        <v>2.9933951885735466</v>
      </c>
      <c r="L97" s="3">
        <f t="shared" si="13"/>
        <v>171.50891072003139</v>
      </c>
      <c r="M97" s="3">
        <f t="shared" si="14"/>
        <v>2.9933951885735466</v>
      </c>
      <c r="N97" s="3">
        <f t="shared" si="15"/>
        <v>171.50891072003139</v>
      </c>
    </row>
    <row r="98" spans="3:14" x14ac:dyDescent="0.25">
      <c r="C98" s="3">
        <f>'Dados RAW nossos'!G102-'Dados RAW nossos'!Q102</f>
        <v>-48.154499999999985</v>
      </c>
      <c r="D98" s="3">
        <f>'Dados RAW nossos'!H102-'Dados RAW nossos'!R102</f>
        <v>520.15250000000003</v>
      </c>
      <c r="E98" s="3">
        <f t="shared" si="8"/>
        <v>522.37675974960837</v>
      </c>
      <c r="F98" s="3">
        <f>'Dados RAW nossos'!AA102-'Dados RAW nossos'!Q102</f>
        <v>-31.928499999999985</v>
      </c>
      <c r="G98" s="3">
        <f>'Dados RAW nossos'!AB102-'Dados RAW nossos'!R102</f>
        <v>-431.43100000000004</v>
      </c>
      <c r="H98" s="3">
        <f t="shared" si="9"/>
        <v>432.61083767428897</v>
      </c>
      <c r="I98" s="3">
        <f t="shared" si="10"/>
        <v>-0.98622287468245617</v>
      </c>
      <c r="J98" s="3">
        <f t="shared" si="11"/>
        <v>0.16542201018326583</v>
      </c>
      <c r="K98" s="3">
        <f t="shared" si="12"/>
        <v>2.9754067521314882</v>
      </c>
      <c r="L98" s="3">
        <f t="shared" si="13"/>
        <v>170.47824923186212</v>
      </c>
      <c r="M98" s="3">
        <f t="shared" si="14"/>
        <v>2.9754067521314878</v>
      </c>
      <c r="N98" s="3">
        <f t="shared" si="15"/>
        <v>170.47824923186212</v>
      </c>
    </row>
    <row r="99" spans="3:14" x14ac:dyDescent="0.25">
      <c r="C99" s="3">
        <f>'Dados RAW nossos'!G103-'Dados RAW nossos'!Q103</f>
        <v>-47.111000000000104</v>
      </c>
      <c r="D99" s="3">
        <f>'Dados RAW nossos'!H103-'Dados RAW nossos'!R103</f>
        <v>519.97699999999986</v>
      </c>
      <c r="E99" s="3">
        <f t="shared" si="8"/>
        <v>522.10681555597398</v>
      </c>
      <c r="F99" s="3">
        <f>'Dados RAW nossos'!AA103-'Dados RAW nossos'!Q103</f>
        <v>-39.060500000000047</v>
      </c>
      <c r="G99" s="3">
        <f>'Dados RAW nossos'!AB103-'Dados RAW nossos'!R103</f>
        <v>-431.56650000000008</v>
      </c>
      <c r="H99" s="3">
        <f t="shared" si="9"/>
        <v>433.33055117600475</v>
      </c>
      <c r="I99" s="3">
        <f t="shared" si="10"/>
        <v>-0.98373284669096628</v>
      </c>
      <c r="J99" s="3">
        <f t="shared" si="11"/>
        <v>0.17963765290519643</v>
      </c>
      <c r="K99" s="3">
        <f t="shared" si="12"/>
        <v>2.9609745536604519</v>
      </c>
      <c r="L99" s="3">
        <f t="shared" si="13"/>
        <v>169.6513451703766</v>
      </c>
      <c r="M99" s="3">
        <f t="shared" si="14"/>
        <v>2.9609745536604519</v>
      </c>
      <c r="N99" s="3">
        <f t="shared" si="15"/>
        <v>169.6513451703766</v>
      </c>
    </row>
    <row r="100" spans="3:14" x14ac:dyDescent="0.25">
      <c r="C100" s="3">
        <f>'Dados RAW nossos'!G104-'Dados RAW nossos'!Q104</f>
        <v>-46.099999999999909</v>
      </c>
      <c r="D100" s="3">
        <f>'Dados RAW nossos'!H104-'Dados RAW nossos'!R104</f>
        <v>519.80600000000004</v>
      </c>
      <c r="E100" s="3">
        <f t="shared" si="8"/>
        <v>521.84622987619639</v>
      </c>
      <c r="F100" s="3">
        <f>'Dados RAW nossos'!AA104-'Dados RAW nossos'!Q104</f>
        <v>-45.817000000000007</v>
      </c>
      <c r="G100" s="3">
        <f>'Dados RAW nossos'!AB104-'Dados RAW nossos'!R104</f>
        <v>-430.52749999999992</v>
      </c>
      <c r="H100" s="3">
        <f t="shared" si="9"/>
        <v>432.95857278179625</v>
      </c>
      <c r="I100" s="3">
        <f t="shared" si="10"/>
        <v>-0.98114886063988038</v>
      </c>
      <c r="J100" s="3">
        <f t="shared" si="11"/>
        <v>0.19325349483273099</v>
      </c>
      <c r="K100" s="3">
        <f t="shared" si="12"/>
        <v>2.9471155778841807</v>
      </c>
      <c r="L100" s="3">
        <f t="shared" si="13"/>
        <v>168.85728435002221</v>
      </c>
      <c r="M100" s="3">
        <f t="shared" si="14"/>
        <v>2.9471155778841811</v>
      </c>
      <c r="N100" s="3">
        <f t="shared" si="15"/>
        <v>168.85728435002224</v>
      </c>
    </row>
    <row r="101" spans="3:14" x14ac:dyDescent="0.25">
      <c r="C101" s="3">
        <f>'Dados RAW nossos'!G105-'Dados RAW nossos'!Q105</f>
        <v>-46.038999999999987</v>
      </c>
      <c r="D101" s="3">
        <f>'Dados RAW nossos'!H105-'Dados RAW nossos'!R105</f>
        <v>518.96850000000006</v>
      </c>
      <c r="E101" s="3">
        <f t="shared" si="8"/>
        <v>521.00661561370794</v>
      </c>
      <c r="F101" s="3">
        <f>'Dados RAW nossos'!AA105-'Dados RAW nossos'!Q105</f>
        <v>-52.919499999999971</v>
      </c>
      <c r="G101" s="3">
        <f>'Dados RAW nossos'!AB105-'Dados RAW nossos'!R105</f>
        <v>-430.24799999999999</v>
      </c>
      <c r="H101" s="3">
        <f t="shared" si="9"/>
        <v>433.49027092225492</v>
      </c>
      <c r="I101" s="3">
        <f t="shared" si="10"/>
        <v>-0.97785046776207696</v>
      </c>
      <c r="J101" s="3">
        <f t="shared" si="11"/>
        <v>0.20930471255441863</v>
      </c>
      <c r="K101" s="3">
        <f t="shared" si="12"/>
        <v>2.9307287845808192</v>
      </c>
      <c r="L101" s="3">
        <f t="shared" si="13"/>
        <v>167.91839025398636</v>
      </c>
      <c r="M101" s="3">
        <f t="shared" si="14"/>
        <v>2.9307287845808179</v>
      </c>
      <c r="N101" s="3">
        <f t="shared" si="15"/>
        <v>167.91839025398627</v>
      </c>
    </row>
    <row r="102" spans="3:14" x14ac:dyDescent="0.25">
      <c r="C102" s="3">
        <f>'Dados RAW nossos'!G106-'Dados RAW nossos'!Q106</f>
        <v>-45.333499999999958</v>
      </c>
      <c r="D102" s="3">
        <f>'Dados RAW nossos'!H106-'Dados RAW nossos'!R106</f>
        <v>518.8810000000002</v>
      </c>
      <c r="E102" s="3">
        <f t="shared" si="8"/>
        <v>520.85757975021363</v>
      </c>
      <c r="F102" s="3">
        <f>'Dados RAW nossos'!AA106-'Dados RAW nossos'!Q106</f>
        <v>-59.26400000000001</v>
      </c>
      <c r="G102" s="3">
        <f>'Dados RAW nossos'!AB106-'Dados RAW nossos'!R106</f>
        <v>-430.32599999999996</v>
      </c>
      <c r="H102" s="3">
        <f t="shared" si="9"/>
        <v>434.38771618451636</v>
      </c>
      <c r="I102" s="3">
        <f t="shared" si="10"/>
        <v>-0.9750157323093559</v>
      </c>
      <c r="J102" s="3">
        <f t="shared" si="11"/>
        <v>0.22213581824922021</v>
      </c>
      <c r="K102" s="3">
        <f t="shared" si="12"/>
        <v>2.9175881802127153</v>
      </c>
      <c r="L102" s="3">
        <f t="shared" si="13"/>
        <v>167.16548908344282</v>
      </c>
      <c r="M102" s="3">
        <f t="shared" si="14"/>
        <v>2.9175881802127157</v>
      </c>
      <c r="N102" s="3">
        <f t="shared" si="15"/>
        <v>167.16548908344285</v>
      </c>
    </row>
    <row r="103" spans="3:14" x14ac:dyDescent="0.25">
      <c r="C103" s="3">
        <f>'Dados RAW nossos'!G107-'Dados RAW nossos'!Q107</f>
        <v>-44.666500000000042</v>
      </c>
      <c r="D103" s="3">
        <f>'Dados RAW nossos'!H107-'Dados RAW nossos'!R107</f>
        <v>518.59349999999995</v>
      </c>
      <c r="E103" s="3">
        <f t="shared" si="8"/>
        <v>520.51351035732011</v>
      </c>
      <c r="F103" s="3">
        <f>'Dados RAW nossos'!AA107-'Dados RAW nossos'!Q107</f>
        <v>-65.687000000000126</v>
      </c>
      <c r="G103" s="3">
        <f>'Dados RAW nossos'!AB107-'Dados RAW nossos'!R107</f>
        <v>-429.14449999999999</v>
      </c>
      <c r="H103" s="3">
        <f t="shared" si="9"/>
        <v>434.14258469914006</v>
      </c>
      <c r="I103" s="3">
        <f t="shared" si="10"/>
        <v>-0.97185758457987903</v>
      </c>
      <c r="J103" s="3">
        <f t="shared" si="11"/>
        <v>0.23556917305658553</v>
      </c>
      <c r="K103" s="3">
        <f t="shared" si="12"/>
        <v>2.9037884722277783</v>
      </c>
      <c r="L103" s="3">
        <f t="shared" si="13"/>
        <v>166.37482405739294</v>
      </c>
      <c r="M103" s="3">
        <f t="shared" si="14"/>
        <v>2.9037884722277769</v>
      </c>
      <c r="N103" s="3">
        <f t="shared" si="15"/>
        <v>166.37482405739289</v>
      </c>
    </row>
    <row r="104" spans="3:14" x14ac:dyDescent="0.25">
      <c r="C104" s="3">
        <f>'Dados RAW nossos'!G108-'Dados RAW nossos'!Q108</f>
        <v>-43.224000000000046</v>
      </c>
      <c r="D104" s="3">
        <f>'Dados RAW nossos'!H108-'Dados RAW nossos'!R108</f>
        <v>518.25049999999987</v>
      </c>
      <c r="E104" s="3">
        <f t="shared" si="8"/>
        <v>520.04989657363637</v>
      </c>
      <c r="F104" s="3">
        <f>'Dados RAW nossos'!AA108-'Dados RAW nossos'!Q108</f>
        <v>-70.519999999999982</v>
      </c>
      <c r="G104" s="3">
        <f>'Dados RAW nossos'!AB108-'Dados RAW nossos'!R108</f>
        <v>-428.62049999999999</v>
      </c>
      <c r="H104" s="3">
        <f t="shared" si="9"/>
        <v>434.38301465440611</v>
      </c>
      <c r="I104" s="3">
        <f t="shared" si="10"/>
        <v>-0.969826540558825</v>
      </c>
      <c r="J104" s="3">
        <f t="shared" si="11"/>
        <v>0.24379598279648018</v>
      </c>
      <c r="K104" s="3">
        <f t="shared" si="12"/>
        <v>2.8953146320129979</v>
      </c>
      <c r="L104" s="3">
        <f t="shared" si="13"/>
        <v>165.88930877681781</v>
      </c>
      <c r="M104" s="3">
        <f t="shared" si="14"/>
        <v>2.8953146320129979</v>
      </c>
      <c r="N104" s="3">
        <f t="shared" si="15"/>
        <v>165.88930877681781</v>
      </c>
    </row>
    <row r="105" spans="3:14" x14ac:dyDescent="0.25">
      <c r="C105" s="3">
        <f>'Dados RAW nossos'!G109-'Dados RAW nossos'!Q109</f>
        <v>-42.056499999999915</v>
      </c>
      <c r="D105" s="3">
        <f>'Dados RAW nossos'!H109-'Dados RAW nossos'!R109</f>
        <v>518.11900000000014</v>
      </c>
      <c r="E105" s="3">
        <f t="shared" si="8"/>
        <v>519.82309236244032</v>
      </c>
      <c r="F105" s="3">
        <f>'Dados RAW nossos'!AA109-'Dados RAW nossos'!Q109</f>
        <v>-75.490999999999985</v>
      </c>
      <c r="G105" s="3">
        <f>'Dados RAW nossos'!AB109-'Dados RAW nossos'!R109</f>
        <v>-427.97749999999996</v>
      </c>
      <c r="H105" s="3">
        <f t="shared" si="9"/>
        <v>434.58443550966018</v>
      </c>
      <c r="I105" s="3">
        <f t="shared" si="10"/>
        <v>-0.96751478590342721</v>
      </c>
      <c r="J105" s="3">
        <f t="shared" si="11"/>
        <v>0.25281443601631065</v>
      </c>
      <c r="K105" s="3">
        <f t="shared" si="12"/>
        <v>2.8860045657327156</v>
      </c>
      <c r="L105" s="3">
        <f t="shared" si="13"/>
        <v>165.35588127197056</v>
      </c>
      <c r="M105" s="3">
        <f t="shared" si="14"/>
        <v>2.886004565732716</v>
      </c>
      <c r="N105" s="3">
        <f t="shared" si="15"/>
        <v>165.35588127197059</v>
      </c>
    </row>
    <row r="106" spans="3:14" x14ac:dyDescent="0.25">
      <c r="C106" s="3">
        <f>'Dados RAW nossos'!G110-'Dados RAW nossos'!Q110</f>
        <v>-41.084000000000174</v>
      </c>
      <c r="D106" s="3">
        <f>'Dados RAW nossos'!H110-'Dados RAW nossos'!R110</f>
        <v>517.88150000000007</v>
      </c>
      <c r="E106" s="3">
        <f t="shared" si="8"/>
        <v>519.50855921558218</v>
      </c>
      <c r="F106" s="3">
        <f>'Dados RAW nossos'!AA110-'Dados RAW nossos'!Q110</f>
        <v>-80.732500000000186</v>
      </c>
      <c r="G106" s="3">
        <f>'Dados RAW nossos'!AB110-'Dados RAW nossos'!R110</f>
        <v>-427.20100000000002</v>
      </c>
      <c r="H106" s="3">
        <f t="shared" si="9"/>
        <v>434.76249948362613</v>
      </c>
      <c r="I106" s="3">
        <f t="shared" si="10"/>
        <v>-0.96484521727221939</v>
      </c>
      <c r="J106" s="3">
        <f t="shared" si="11"/>
        <v>0.26281877160302719</v>
      </c>
      <c r="K106" s="3">
        <f t="shared" si="12"/>
        <v>2.8756501326186577</v>
      </c>
      <c r="L106" s="3">
        <f t="shared" si="13"/>
        <v>164.76261595528456</v>
      </c>
      <c r="M106" s="3">
        <f t="shared" si="14"/>
        <v>2.8756501326186568</v>
      </c>
      <c r="N106" s="3">
        <f t="shared" si="15"/>
        <v>164.7626159552845</v>
      </c>
    </row>
    <row r="107" spans="3:14" x14ac:dyDescent="0.25">
      <c r="C107" s="3">
        <f>'Dados RAW nossos'!G111-'Dados RAW nossos'!Q111</f>
        <v>-40.436999999999898</v>
      </c>
      <c r="D107" s="3">
        <f>'Dados RAW nossos'!H111-'Dados RAW nossos'!R111</f>
        <v>518.02050000000008</v>
      </c>
      <c r="E107" s="3">
        <f t="shared" si="8"/>
        <v>519.59637160901161</v>
      </c>
      <c r="F107" s="3">
        <f>'Dados RAW nossos'!AA111-'Dados RAW nossos'!Q111</f>
        <v>-85.532499999999914</v>
      </c>
      <c r="G107" s="3">
        <f>'Dados RAW nossos'!AB111-'Dados RAW nossos'!R111</f>
        <v>-426.29449999999997</v>
      </c>
      <c r="H107" s="3">
        <f t="shared" si="9"/>
        <v>434.79053495505161</v>
      </c>
      <c r="I107" s="3">
        <f t="shared" si="10"/>
        <v>-0.96217626127224887</v>
      </c>
      <c r="J107" s="3">
        <f t="shared" si="11"/>
        <v>0.27242768259513778</v>
      </c>
      <c r="K107" s="3">
        <f t="shared" si="12"/>
        <v>2.8656774037613473</v>
      </c>
      <c r="L107" s="3">
        <f t="shared" si="13"/>
        <v>164.19122068153234</v>
      </c>
      <c r="M107" s="3">
        <f t="shared" si="14"/>
        <v>2.8656774037613468</v>
      </c>
      <c r="N107" s="3">
        <f t="shared" si="15"/>
        <v>164.19122068153231</v>
      </c>
    </row>
    <row r="108" spans="3:14" x14ac:dyDescent="0.25">
      <c r="C108" s="3">
        <f>'Dados RAW nossos'!G112-'Dados RAW nossos'!Q112</f>
        <v>-39.930000000000064</v>
      </c>
      <c r="D108" s="3">
        <f>'Dados RAW nossos'!H112-'Dados RAW nossos'!R112</f>
        <v>517.75150000000008</v>
      </c>
      <c r="E108" s="3">
        <f t="shared" si="8"/>
        <v>519.28895679789889</v>
      </c>
      <c r="F108" s="3">
        <f>'Dados RAW nossos'!AA112-'Dados RAW nossos'!Q112</f>
        <v>-91.035499999999956</v>
      </c>
      <c r="G108" s="3">
        <f>'Dados RAW nossos'!AB112-'Dados RAW nossos'!R112</f>
        <v>-425.16699999999992</v>
      </c>
      <c r="H108" s="3">
        <f t="shared" si="9"/>
        <v>434.80390999765626</v>
      </c>
      <c r="I108" s="3">
        <f t="shared" si="10"/>
        <v>-0.95884179589185536</v>
      </c>
      <c r="J108" s="3">
        <f t="shared" si="11"/>
        <v>0.28394085731166124</v>
      </c>
      <c r="K108" s="3">
        <f t="shared" si="12"/>
        <v>2.853691012661745</v>
      </c>
      <c r="L108" s="3">
        <f t="shared" si="13"/>
        <v>163.50445105993197</v>
      </c>
      <c r="M108" s="3">
        <f t="shared" si="14"/>
        <v>2.8536910126617459</v>
      </c>
      <c r="N108" s="3">
        <f t="shared" si="15"/>
        <v>163.50445105993199</v>
      </c>
    </row>
    <row r="109" spans="3:14" x14ac:dyDescent="0.25">
      <c r="C109" s="3">
        <f>'Dados RAW nossos'!G113-'Dados RAW nossos'!Q113</f>
        <v>-39.336499999999887</v>
      </c>
      <c r="D109" s="3">
        <f>'Dados RAW nossos'!H113-'Dados RAW nossos'!R113</f>
        <v>517.7969999999998</v>
      </c>
      <c r="E109" s="3">
        <f t="shared" si="8"/>
        <v>519.28902688315088</v>
      </c>
      <c r="F109" s="3">
        <f>'Dados RAW nossos'!AA113-'Dados RAW nossos'!Q113</f>
        <v>-95.697499999999991</v>
      </c>
      <c r="G109" s="3">
        <f>'Dados RAW nossos'!AB113-'Dados RAW nossos'!R113</f>
        <v>-424.12350000000009</v>
      </c>
      <c r="H109" s="3">
        <f t="shared" si="9"/>
        <v>434.78587230785234</v>
      </c>
      <c r="I109" s="3">
        <f t="shared" si="10"/>
        <v>-0.9560010546524097</v>
      </c>
      <c r="J109" s="3">
        <f t="shared" si="11"/>
        <v>0.29336322793335967</v>
      </c>
      <c r="K109" s="3">
        <f t="shared" si="12"/>
        <v>2.8438496885330213</v>
      </c>
      <c r="L109" s="3">
        <f t="shared" si="13"/>
        <v>162.94058472253582</v>
      </c>
      <c r="M109" s="3">
        <f t="shared" si="14"/>
        <v>2.8438496885330209</v>
      </c>
      <c r="N109" s="3">
        <f t="shared" si="15"/>
        <v>162.94058472253582</v>
      </c>
    </row>
    <row r="110" spans="3:14" x14ac:dyDescent="0.25">
      <c r="C110" s="3">
        <f>'Dados RAW nossos'!G114-'Dados RAW nossos'!Q114</f>
        <v>-38.986499999999978</v>
      </c>
      <c r="D110" s="3">
        <f>'Dados RAW nossos'!H114-'Dados RAW nossos'!R114</f>
        <v>517.73649999999998</v>
      </c>
      <c r="E110" s="3">
        <f t="shared" si="8"/>
        <v>519.20230220454528</v>
      </c>
      <c r="F110" s="3">
        <f>'Dados RAW nossos'!AA114-'Dados RAW nossos'!Q114</f>
        <v>-100.54600000000005</v>
      </c>
      <c r="G110" s="3">
        <f>'Dados RAW nossos'!AB114-'Dados RAW nossos'!R114</f>
        <v>-422.88450000000012</v>
      </c>
      <c r="H110" s="3">
        <f t="shared" si="9"/>
        <v>434.67320880892822</v>
      </c>
      <c r="I110" s="3">
        <f t="shared" si="10"/>
        <v>-0.95276334153275244</v>
      </c>
      <c r="J110" s="3">
        <f t="shared" si="11"/>
        <v>0.30371370570216916</v>
      </c>
      <c r="K110" s="3">
        <f t="shared" si="12"/>
        <v>2.8330045823056311</v>
      </c>
      <c r="L110" s="3">
        <f t="shared" si="13"/>
        <v>162.31920590733532</v>
      </c>
      <c r="M110" s="3">
        <f t="shared" si="14"/>
        <v>2.8330045823056311</v>
      </c>
      <c r="N110" s="3">
        <f t="shared" si="15"/>
        <v>162.31920590733532</v>
      </c>
    </row>
    <row r="111" spans="3:14" x14ac:dyDescent="0.25">
      <c r="C111" s="3">
        <f>'Dados RAW nossos'!G115-'Dados RAW nossos'!Q115</f>
        <v>-38.59900000000016</v>
      </c>
      <c r="D111" s="3">
        <f>'Dados RAW nossos'!H115-'Dados RAW nossos'!R115</f>
        <v>518.32950000000005</v>
      </c>
      <c r="E111" s="3">
        <f t="shared" si="8"/>
        <v>519.76470962470137</v>
      </c>
      <c r="F111" s="3">
        <f>'Dados RAW nossos'!AA115-'Dados RAW nossos'!Q115</f>
        <v>-105.43449999999996</v>
      </c>
      <c r="G111" s="3">
        <f>'Dados RAW nossos'!AB115-'Dados RAW nossos'!R115</f>
        <v>-421.85149999999993</v>
      </c>
      <c r="H111" s="3">
        <f t="shared" si="9"/>
        <v>434.82769212930759</v>
      </c>
      <c r="I111" s="3">
        <f t="shared" si="10"/>
        <v>-0.9494722583768751</v>
      </c>
      <c r="J111" s="3">
        <f t="shared" si="11"/>
        <v>0.31385096872993173</v>
      </c>
      <c r="K111" s="3">
        <f t="shared" si="12"/>
        <v>2.8223464208612663</v>
      </c>
      <c r="L111" s="3">
        <f t="shared" si="13"/>
        <v>161.70853823920416</v>
      </c>
      <c r="M111" s="3">
        <f t="shared" si="14"/>
        <v>2.8223464208612663</v>
      </c>
      <c r="N111" s="3">
        <f t="shared" si="15"/>
        <v>161.70853823920416</v>
      </c>
    </row>
    <row r="112" spans="3:14" x14ac:dyDescent="0.25">
      <c r="C112" s="3">
        <f>'Dados RAW nossos'!G116-'Dados RAW nossos'!Q116</f>
        <v>-38.535499999999956</v>
      </c>
      <c r="D112" s="3">
        <f>'Dados RAW nossos'!H116-'Dados RAW nossos'!R116</f>
        <v>518.24749999999995</v>
      </c>
      <c r="E112" s="3">
        <f t="shared" si="8"/>
        <v>519.67822353500628</v>
      </c>
      <c r="F112" s="3">
        <f>'Dados RAW nossos'!AA116-'Dados RAW nossos'!Q116</f>
        <v>-109.89850000000001</v>
      </c>
      <c r="G112" s="3">
        <f>'Dados RAW nossos'!AB116-'Dados RAW nossos'!R116</f>
        <v>-420.53550000000007</v>
      </c>
      <c r="H112" s="3">
        <f t="shared" si="9"/>
        <v>434.65824168247406</v>
      </c>
      <c r="I112" s="3">
        <f t="shared" si="10"/>
        <v>-0.94609609354492907</v>
      </c>
      <c r="J112" s="3">
        <f t="shared" si="11"/>
        <v>0.32388606295891281</v>
      </c>
      <c r="K112" s="3">
        <f t="shared" si="12"/>
        <v>2.8117585668575753</v>
      </c>
      <c r="L112" s="3">
        <f t="shared" si="13"/>
        <v>161.10189889069198</v>
      </c>
      <c r="M112" s="3">
        <f t="shared" si="14"/>
        <v>2.8117585668575753</v>
      </c>
      <c r="N112" s="3">
        <f t="shared" si="15"/>
        <v>161.10189889069198</v>
      </c>
    </row>
    <row r="113" spans="3:14" x14ac:dyDescent="0.25">
      <c r="C113" s="3">
        <f>'Dados RAW nossos'!G117-'Dados RAW nossos'!Q117</f>
        <v>-38.822000000000116</v>
      </c>
      <c r="D113" s="3">
        <f>'Dados RAW nossos'!H117-'Dados RAW nossos'!R117</f>
        <v>518.3744999999999</v>
      </c>
      <c r="E113" s="3">
        <f t="shared" si="8"/>
        <v>519.82619204331161</v>
      </c>
      <c r="F113" s="3">
        <f>'Dados RAW nossos'!AA117-'Dados RAW nossos'!Q117</f>
        <v>-114.20650000000001</v>
      </c>
      <c r="G113" s="3">
        <f>'Dados RAW nossos'!AB117-'Dados RAW nossos'!R117</f>
        <v>-420.05699999999996</v>
      </c>
      <c r="H113" s="3">
        <f t="shared" si="9"/>
        <v>435.30564881615078</v>
      </c>
      <c r="I113" s="3">
        <f t="shared" si="10"/>
        <v>-0.9426817336141764</v>
      </c>
      <c r="J113" s="3">
        <f t="shared" si="11"/>
        <v>0.33369319608012793</v>
      </c>
      <c r="K113" s="3">
        <f t="shared" si="12"/>
        <v>2.801374026285699</v>
      </c>
      <c r="L113" s="3">
        <f t="shared" si="13"/>
        <v>160.5069085437411</v>
      </c>
      <c r="M113" s="3">
        <f t="shared" si="14"/>
        <v>2.801374026285699</v>
      </c>
      <c r="N113" s="3">
        <f t="shared" si="15"/>
        <v>160.5069085437411</v>
      </c>
    </row>
    <row r="114" spans="3:14" x14ac:dyDescent="0.25">
      <c r="C114" s="3">
        <f>'Dados RAW nossos'!G118-'Dados RAW nossos'!Q118</f>
        <v>-39.086999999999989</v>
      </c>
      <c r="D114" s="3">
        <f>'Dados RAW nossos'!H118-'Dados RAW nossos'!R118</f>
        <v>518.58500000000015</v>
      </c>
      <c r="E114" s="3">
        <f t="shared" si="8"/>
        <v>520.05595448374606</v>
      </c>
      <c r="F114" s="3">
        <f>'Dados RAW nossos'!AA118-'Dados RAW nossos'!Q118</f>
        <v>-118.15200000000004</v>
      </c>
      <c r="G114" s="3">
        <f>'Dados RAW nossos'!AB118-'Dados RAW nossos'!R118</f>
        <v>-418.82099999999997</v>
      </c>
      <c r="H114" s="3">
        <f t="shared" si="9"/>
        <v>435.16769772697972</v>
      </c>
      <c r="I114" s="3">
        <f t="shared" si="10"/>
        <v>-0.93930724616078654</v>
      </c>
      <c r="J114" s="3">
        <f t="shared" si="11"/>
        <v>0.34307710111553558</v>
      </c>
      <c r="K114" s="3">
        <f t="shared" si="12"/>
        <v>2.7914017816334704</v>
      </c>
      <c r="L114" s="3">
        <f t="shared" si="13"/>
        <v>159.93554101289649</v>
      </c>
      <c r="M114" s="3">
        <f t="shared" si="14"/>
        <v>2.7914017816334704</v>
      </c>
      <c r="N114" s="3">
        <f t="shared" si="15"/>
        <v>159.93554101289649</v>
      </c>
    </row>
    <row r="115" spans="3:14" x14ac:dyDescent="0.25">
      <c r="C115" s="3">
        <f>'Dados RAW nossos'!G119-'Dados RAW nossos'!Q119</f>
        <v>-39.562999999999874</v>
      </c>
      <c r="D115" s="3">
        <f>'Dados RAW nossos'!H119-'Dados RAW nossos'!R119</f>
        <v>518.79250000000025</v>
      </c>
      <c r="E115" s="3">
        <f t="shared" si="8"/>
        <v>520.29884588114373</v>
      </c>
      <c r="F115" s="3">
        <f>'Dados RAW nossos'!AA119-'Dados RAW nossos'!Q119</f>
        <v>-121.28950000000009</v>
      </c>
      <c r="G115" s="3">
        <f>'Dados RAW nossos'!AB119-'Dados RAW nossos'!R119</f>
        <v>-418.20149999999995</v>
      </c>
      <c r="H115" s="3">
        <f t="shared" si="9"/>
        <v>435.43499791874791</v>
      </c>
      <c r="I115" s="3">
        <f t="shared" si="10"/>
        <v>-0.93646126827798637</v>
      </c>
      <c r="J115" s="3">
        <f t="shared" si="11"/>
        <v>0.35077099796759892</v>
      </c>
      <c r="K115" s="3">
        <f t="shared" si="12"/>
        <v>2.7831983667180298</v>
      </c>
      <c r="L115" s="3">
        <f t="shared" si="13"/>
        <v>159.46551996064707</v>
      </c>
      <c r="M115" s="3">
        <f t="shared" si="14"/>
        <v>2.7831983667180293</v>
      </c>
      <c r="N115" s="3">
        <f t="shared" si="15"/>
        <v>159.46551996064704</v>
      </c>
    </row>
    <row r="116" spans="3:14" x14ac:dyDescent="0.25">
      <c r="C116" s="3">
        <f>'Dados RAW nossos'!G120-'Dados RAW nossos'!Q120</f>
        <v>-40.126999999999953</v>
      </c>
      <c r="D116" s="3">
        <f>'Dados RAW nossos'!H120-'Dados RAW nossos'!R120</f>
        <v>518.84400000000005</v>
      </c>
      <c r="E116" s="3">
        <f t="shared" si="8"/>
        <v>520.39338241853159</v>
      </c>
      <c r="F116" s="3">
        <f>'Dados RAW nossos'!AA120-'Dados RAW nossos'!Q120</f>
        <v>-124.34249999999997</v>
      </c>
      <c r="G116" s="3">
        <f>'Dados RAW nossos'!AB120-'Dados RAW nossos'!R120</f>
        <v>-417.8245</v>
      </c>
      <c r="H116" s="3">
        <f t="shared" si="9"/>
        <v>435.93390566288832</v>
      </c>
      <c r="I116" s="3">
        <f t="shared" si="10"/>
        <v>-0.93361074001268451</v>
      </c>
      <c r="J116" s="3">
        <f t="shared" si="11"/>
        <v>0.35828897015253963</v>
      </c>
      <c r="K116" s="3">
        <f t="shared" si="12"/>
        <v>2.7751581076786498</v>
      </c>
      <c r="L116" s="3">
        <f t="shared" si="13"/>
        <v>159.0048470514987</v>
      </c>
      <c r="M116" s="3">
        <f t="shared" si="14"/>
        <v>2.7751581076786498</v>
      </c>
      <c r="N116" s="3">
        <f t="shared" si="15"/>
        <v>159.0048470514987</v>
      </c>
    </row>
    <row r="117" spans="3:14" x14ac:dyDescent="0.25">
      <c r="C117" s="3">
        <f>'Dados RAW nossos'!G121-'Dados RAW nossos'!Q121</f>
        <v>-40.850999999999885</v>
      </c>
      <c r="D117" s="3">
        <f>'Dados RAW nossos'!H121-'Dados RAW nossos'!R121</f>
        <v>519.25200000000018</v>
      </c>
      <c r="E117" s="3">
        <f t="shared" si="8"/>
        <v>520.85645211036808</v>
      </c>
      <c r="F117" s="3">
        <f>'Dados RAW nossos'!AA121-'Dados RAW nossos'!Q121</f>
        <v>-126.65249999999992</v>
      </c>
      <c r="G117" s="3">
        <f>'Dados RAW nossos'!AB121-'Dados RAW nossos'!R121</f>
        <v>-417.29799999999994</v>
      </c>
      <c r="H117" s="3">
        <f t="shared" si="9"/>
        <v>436.09457295436493</v>
      </c>
      <c r="I117" s="3">
        <f t="shared" si="10"/>
        <v>-0.93117219193667156</v>
      </c>
      <c r="J117" s="3">
        <f t="shared" si="11"/>
        <v>0.36457968808458718</v>
      </c>
      <c r="K117" s="3">
        <f t="shared" si="12"/>
        <v>2.7684112697903851</v>
      </c>
      <c r="L117" s="3">
        <f t="shared" si="13"/>
        <v>158.61828171544218</v>
      </c>
      <c r="M117" s="3">
        <f t="shared" si="14"/>
        <v>2.7684112697903851</v>
      </c>
      <c r="N117" s="3">
        <f t="shared" si="15"/>
        <v>158.61828171544218</v>
      </c>
    </row>
    <row r="118" spans="3:14" x14ac:dyDescent="0.25">
      <c r="C118" s="3">
        <f>'Dados RAW nossos'!G122-'Dados RAW nossos'!Q122</f>
        <v>-41.644999999999982</v>
      </c>
      <c r="D118" s="3">
        <f>'Dados RAW nossos'!H122-'Dados RAW nossos'!R122</f>
        <v>519.31999999999994</v>
      </c>
      <c r="E118" s="3">
        <f t="shared" si="8"/>
        <v>520.98710965339626</v>
      </c>
      <c r="F118" s="3">
        <f>'Dados RAW nossos'!AA122-'Dados RAW nossos'!Q122</f>
        <v>-128.42200000000003</v>
      </c>
      <c r="G118" s="3">
        <f>'Dados RAW nossos'!AB122-'Dados RAW nossos'!R122</f>
        <v>-416.25100000000009</v>
      </c>
      <c r="H118" s="3">
        <f t="shared" si="9"/>
        <v>435.61118567479429</v>
      </c>
      <c r="I118" s="3">
        <f t="shared" si="10"/>
        <v>-0.92893310032093501</v>
      </c>
      <c r="J118" s="3">
        <f t="shared" si="11"/>
        <v>0.37024761326460365</v>
      </c>
      <c r="K118" s="3">
        <f t="shared" si="12"/>
        <v>2.7623170904320107</v>
      </c>
      <c r="L118" s="3">
        <f t="shared" si="13"/>
        <v>158.26911095861158</v>
      </c>
      <c r="M118" s="3">
        <f t="shared" si="14"/>
        <v>2.7623170904320111</v>
      </c>
      <c r="N118" s="3">
        <f t="shared" si="15"/>
        <v>158.26911095861161</v>
      </c>
    </row>
    <row r="119" spans="3:14" x14ac:dyDescent="0.25">
      <c r="C119" s="3">
        <f>'Dados RAW nossos'!G123-'Dados RAW nossos'!Q123</f>
        <v>-42.600500000000011</v>
      </c>
      <c r="D119" s="3">
        <f>'Dados RAW nossos'!H123-'Dados RAW nossos'!R123</f>
        <v>519.32150000000001</v>
      </c>
      <c r="E119" s="3">
        <f t="shared" si="8"/>
        <v>521.06585280797287</v>
      </c>
      <c r="F119" s="3">
        <f>'Dados RAW nossos'!AA123-'Dados RAW nossos'!Q123</f>
        <v>-129.88350000000014</v>
      </c>
      <c r="G119" s="3">
        <f>'Dados RAW nossos'!AB123-'Dados RAW nossos'!R123</f>
        <v>-416.67050000000012</v>
      </c>
      <c r="H119" s="3">
        <f t="shared" si="9"/>
        <v>436.44476070002275</v>
      </c>
      <c r="I119" s="3">
        <f t="shared" si="10"/>
        <v>-0.92716615890945786</v>
      </c>
      <c r="J119" s="3">
        <f t="shared" si="11"/>
        <v>0.37465038872671902</v>
      </c>
      <c r="K119" s="3">
        <f t="shared" si="12"/>
        <v>2.757572982936026</v>
      </c>
      <c r="L119" s="3">
        <f t="shared" si="13"/>
        <v>157.99729362153528</v>
      </c>
      <c r="M119" s="3">
        <f t="shared" si="14"/>
        <v>2.7575729829360265</v>
      </c>
      <c r="N119" s="3">
        <f t="shared" si="15"/>
        <v>157.99729362153531</v>
      </c>
    </row>
    <row r="120" spans="3:14" x14ac:dyDescent="0.25">
      <c r="C120" s="3">
        <f>'Dados RAW nossos'!G124-'Dados RAW nossos'!Q124</f>
        <v>-43.823499999999967</v>
      </c>
      <c r="D120" s="3">
        <f>'Dados RAW nossos'!H124-'Dados RAW nossos'!R124</f>
        <v>519.08699999999988</v>
      </c>
      <c r="E120" s="3">
        <f t="shared" si="8"/>
        <v>520.93359722833191</v>
      </c>
      <c r="F120" s="3">
        <f>'Dados RAW nossos'!AA124-'Dados RAW nossos'!Q124</f>
        <v>-130.8454999999999</v>
      </c>
      <c r="G120" s="3">
        <f>'Dados RAW nossos'!AB124-'Dados RAW nossos'!R124</f>
        <v>-416.61649999999997</v>
      </c>
      <c r="H120" s="3">
        <f t="shared" si="9"/>
        <v>436.68049297226452</v>
      </c>
      <c r="I120" s="3">
        <f t="shared" si="10"/>
        <v>-0.92546455121592686</v>
      </c>
      <c r="J120" s="3">
        <f t="shared" si="11"/>
        <v>0.37883421762388736</v>
      </c>
      <c r="K120" s="3">
        <f t="shared" si="12"/>
        <v>2.7530563550275984</v>
      </c>
      <c r="L120" s="3">
        <f t="shared" si="13"/>
        <v>157.73850990475137</v>
      </c>
      <c r="M120" s="3">
        <f t="shared" si="14"/>
        <v>2.7530563550275979</v>
      </c>
      <c r="N120" s="3">
        <f t="shared" si="15"/>
        <v>157.73850990475134</v>
      </c>
    </row>
    <row r="121" spans="3:14" x14ac:dyDescent="0.25">
      <c r="C121" s="3">
        <f>'Dados RAW nossos'!G125-'Dados RAW nossos'!Q125</f>
        <v>-44.857000000000198</v>
      </c>
      <c r="D121" s="3">
        <f>'Dados RAW nossos'!H125-'Dados RAW nossos'!R125</f>
        <v>519.22649999999999</v>
      </c>
      <c r="E121" s="3">
        <f t="shared" si="8"/>
        <v>521.16054028605231</v>
      </c>
      <c r="F121" s="3">
        <f>'Dados RAW nossos'!AA125-'Dados RAW nossos'!Q125</f>
        <v>-131.22350000000006</v>
      </c>
      <c r="G121" s="3">
        <f>'Dados RAW nossos'!AB125-'Dados RAW nossos'!R125</f>
        <v>-416.69950000000006</v>
      </c>
      <c r="H121" s="3">
        <f t="shared" si="9"/>
        <v>436.87307110017667</v>
      </c>
      <c r="I121" s="3">
        <f t="shared" si="10"/>
        <v>-0.92442990439417272</v>
      </c>
      <c r="J121" s="3">
        <f t="shared" si="11"/>
        <v>0.38135200518914442</v>
      </c>
      <c r="K121" s="3">
        <f t="shared" si="12"/>
        <v>2.7503342689075621</v>
      </c>
      <c r="L121" s="3">
        <f t="shared" si="13"/>
        <v>157.58254585860215</v>
      </c>
      <c r="M121" s="3">
        <f t="shared" si="14"/>
        <v>2.7503342689075612</v>
      </c>
      <c r="N121" s="3">
        <f t="shared" si="15"/>
        <v>157.58254585860209</v>
      </c>
    </row>
    <row r="122" spans="3:14" x14ac:dyDescent="0.25">
      <c r="C122" s="3">
        <f>'Dados RAW nossos'!G126-'Dados RAW nossos'!Q126</f>
        <v>-46.339500000000044</v>
      </c>
      <c r="D122" s="3">
        <f>'Dados RAW nossos'!H126-'Dados RAW nossos'!R126</f>
        <v>518.87450000000013</v>
      </c>
      <c r="E122" s="3">
        <f t="shared" si="8"/>
        <v>520.93962799013491</v>
      </c>
      <c r="F122" s="3">
        <f>'Dados RAW nossos'!AA126-'Dados RAW nossos'!Q126</f>
        <v>-131.7835</v>
      </c>
      <c r="G122" s="3">
        <f>'Dados RAW nossos'!AB126-'Dados RAW nossos'!R126</f>
        <v>-417.55899999999997</v>
      </c>
      <c r="H122" s="3">
        <f t="shared" si="9"/>
        <v>437.861175891686</v>
      </c>
      <c r="I122" s="3">
        <f t="shared" si="10"/>
        <v>-0.92308039965083821</v>
      </c>
      <c r="J122" s="3">
        <f t="shared" si="11"/>
        <v>0.38460704073176916</v>
      </c>
      <c r="K122" s="3">
        <f t="shared" si="12"/>
        <v>2.7468105730802597</v>
      </c>
      <c r="L122" s="3">
        <f t="shared" si="13"/>
        <v>157.38065295940984</v>
      </c>
      <c r="M122" s="3">
        <f t="shared" si="14"/>
        <v>2.7468105730802597</v>
      </c>
      <c r="N122" s="3">
        <f t="shared" si="15"/>
        <v>157.38065295940984</v>
      </c>
    </row>
    <row r="123" spans="3:14" x14ac:dyDescent="0.25">
      <c r="C123" s="3">
        <f>'Dados RAW nossos'!G127-'Dados RAW nossos'!Q127</f>
        <v>-48.145499999999856</v>
      </c>
      <c r="D123" s="3">
        <f>'Dados RAW nossos'!H127-'Dados RAW nossos'!R127</f>
        <v>518.50350000000003</v>
      </c>
      <c r="E123" s="3">
        <f t="shared" si="8"/>
        <v>520.73397112393195</v>
      </c>
      <c r="F123" s="3">
        <f>'Dados RAW nossos'!AA127-'Dados RAW nossos'!Q127</f>
        <v>-131.29299999999989</v>
      </c>
      <c r="G123" s="3">
        <f>'Dados RAW nossos'!AB127-'Dados RAW nossos'!R127</f>
        <v>-419.22700000000003</v>
      </c>
      <c r="H123" s="3">
        <f t="shared" si="9"/>
        <v>439.30528038938934</v>
      </c>
      <c r="I123" s="3">
        <f t="shared" si="10"/>
        <v>-0.9225756604216131</v>
      </c>
      <c r="J123" s="3">
        <f t="shared" si="11"/>
        <v>0.38581621375678937</v>
      </c>
      <c r="K123" s="3">
        <f t="shared" si="12"/>
        <v>2.7455002825248522</v>
      </c>
      <c r="L123" s="3">
        <f t="shared" si="13"/>
        <v>157.30557884064916</v>
      </c>
      <c r="M123" s="3">
        <f t="shared" si="14"/>
        <v>2.7455002825248522</v>
      </c>
      <c r="N123" s="3">
        <f t="shared" si="15"/>
        <v>157.30557884064916</v>
      </c>
    </row>
    <row r="124" spans="3:14" x14ac:dyDescent="0.25">
      <c r="C124" s="3">
        <f>'Dados RAW nossos'!G128-'Dados RAW nossos'!Q128</f>
        <v>-50.469500000000153</v>
      </c>
      <c r="D124" s="3">
        <f>'Dados RAW nossos'!H128-'Dados RAW nossos'!R128</f>
        <v>518.14949999999999</v>
      </c>
      <c r="E124" s="3">
        <f t="shared" si="8"/>
        <v>520.60164692449825</v>
      </c>
      <c r="F124" s="3">
        <f>'Dados RAW nossos'!AA128-'Dados RAW nossos'!Q128</f>
        <v>-131.02200000000016</v>
      </c>
      <c r="G124" s="3">
        <f>'Dados RAW nossos'!AB128-'Dados RAW nossos'!R128</f>
        <v>-420.971</v>
      </c>
      <c r="H124" s="3">
        <f t="shared" si="9"/>
        <v>440.88926877958829</v>
      </c>
      <c r="I124" s="3">
        <f t="shared" si="10"/>
        <v>-0.92151543052846407</v>
      </c>
      <c r="J124" s="3">
        <f t="shared" si="11"/>
        <v>0.38834174549993938</v>
      </c>
      <c r="K124" s="3">
        <f t="shared" si="12"/>
        <v>2.7427612311010039</v>
      </c>
      <c r="L124" s="3">
        <f t="shared" si="13"/>
        <v>157.14864275419336</v>
      </c>
      <c r="M124" s="3">
        <f t="shared" si="14"/>
        <v>2.7427612311010034</v>
      </c>
      <c r="N124" s="3">
        <f t="shared" si="15"/>
        <v>157.14864275419333</v>
      </c>
    </row>
    <row r="125" spans="3:14" x14ac:dyDescent="0.25">
      <c r="C125" s="3">
        <f>'Dados RAW nossos'!G129-'Dados RAW nossos'!Q129</f>
        <v>-53.12949999999978</v>
      </c>
      <c r="D125" s="3">
        <f>'Dados RAW nossos'!H129-'Dados RAW nossos'!R129</f>
        <v>517.76799999999992</v>
      </c>
      <c r="E125" s="3">
        <f t="shared" si="8"/>
        <v>520.48673911469632</v>
      </c>
      <c r="F125" s="3">
        <f>'Dados RAW nossos'!AA129-'Dados RAW nossos'!Q129</f>
        <v>-129.30299999999988</v>
      </c>
      <c r="G125" s="3">
        <f>'Dados RAW nossos'!AB129-'Dados RAW nossos'!R129</f>
        <v>-423.55899999999997</v>
      </c>
      <c r="H125" s="3">
        <f t="shared" si="9"/>
        <v>442.8560627224154</v>
      </c>
      <c r="I125" s="3">
        <f t="shared" si="10"/>
        <v>-0.92162620423989494</v>
      </c>
      <c r="J125" s="3">
        <f t="shared" si="11"/>
        <v>0.38807878022170117</v>
      </c>
      <c r="K125" s="3">
        <f t="shared" si="12"/>
        <v>2.7430465757229179</v>
      </c>
      <c r="L125" s="3">
        <f t="shared" si="13"/>
        <v>157.16499179673579</v>
      </c>
      <c r="M125" s="3">
        <f t="shared" si="14"/>
        <v>2.7430465757229179</v>
      </c>
      <c r="N125" s="3">
        <f t="shared" si="15"/>
        <v>157.16499179673579</v>
      </c>
    </row>
    <row r="126" spans="3:14" x14ac:dyDescent="0.25">
      <c r="C126" s="3">
        <f>'Dados RAW nossos'!G130-'Dados RAW nossos'!Q130</f>
        <v>-55.5</v>
      </c>
      <c r="D126" s="3">
        <f>'Dados RAW nossos'!H130-'Dados RAW nossos'!R130</f>
        <v>517.41799999999989</v>
      </c>
      <c r="E126" s="3">
        <f t="shared" si="8"/>
        <v>520.38604585826465</v>
      </c>
      <c r="F126" s="3">
        <f>'Dados RAW nossos'!AA130-'Dados RAW nossos'!Q130</f>
        <v>-126.52399999999989</v>
      </c>
      <c r="G126" s="3">
        <f>'Dados RAW nossos'!AB130-'Dados RAW nossos'!R130</f>
        <v>-426.82449999999994</v>
      </c>
      <c r="H126" s="3">
        <f t="shared" si="9"/>
        <v>445.18252029504697</v>
      </c>
      <c r="I126" s="3">
        <f t="shared" si="10"/>
        <v>-0.9229834551969931</v>
      </c>
      <c r="J126" s="3">
        <f t="shared" si="11"/>
        <v>0.38483963079784289</v>
      </c>
      <c r="K126" s="3">
        <f t="shared" si="12"/>
        <v>2.7465585882269377</v>
      </c>
      <c r="L126" s="3">
        <f t="shared" si="13"/>
        <v>157.36621529081327</v>
      </c>
      <c r="M126" s="3">
        <f t="shared" si="14"/>
        <v>2.7465585882269381</v>
      </c>
      <c r="N126" s="3">
        <f t="shared" si="15"/>
        <v>157.3662152908133</v>
      </c>
    </row>
    <row r="127" spans="3:14" x14ac:dyDescent="0.25">
      <c r="C127" s="3">
        <f>'Dados RAW nossos'!G131-'Dados RAW nossos'!Q131</f>
        <v>-57.556499999999915</v>
      </c>
      <c r="D127" s="3">
        <f>'Dados RAW nossos'!H131-'Dados RAW nossos'!R131</f>
        <v>517.13549999999987</v>
      </c>
      <c r="E127" s="3">
        <f t="shared" si="8"/>
        <v>520.32862313397652</v>
      </c>
      <c r="F127" s="3">
        <f>'Dados RAW nossos'!AA131-'Dados RAW nossos'!Q131</f>
        <v>-121.52699999999982</v>
      </c>
      <c r="G127" s="3">
        <f>'Dados RAW nossos'!AB131-'Dados RAW nossos'!R131</f>
        <v>-431.00350000000009</v>
      </c>
      <c r="H127" s="3">
        <f t="shared" si="9"/>
        <v>447.8089198991575</v>
      </c>
      <c r="I127" s="3">
        <f t="shared" si="10"/>
        <v>-0.92654641984671116</v>
      </c>
      <c r="J127" s="3">
        <f t="shared" si="11"/>
        <v>0.37618045120559157</v>
      </c>
      <c r="K127" s="3">
        <f t="shared" si="12"/>
        <v>2.7559221745540441</v>
      </c>
      <c r="L127" s="3">
        <f t="shared" si="13"/>
        <v>157.90270926846287</v>
      </c>
      <c r="M127" s="3">
        <f t="shared" si="14"/>
        <v>2.7559221745540432</v>
      </c>
      <c r="N127" s="3">
        <f t="shared" si="15"/>
        <v>157.90270926846284</v>
      </c>
    </row>
    <row r="128" spans="3:14" x14ac:dyDescent="0.25">
      <c r="C128" s="3">
        <f>'Dados RAW nossos'!G132-'Dados RAW nossos'!Q132</f>
        <v>-59.620499999999993</v>
      </c>
      <c r="D128" s="3">
        <f>'Dados RAW nossos'!H132-'Dados RAW nossos'!R132</f>
        <v>516.77800000000002</v>
      </c>
      <c r="E128" s="3">
        <f t="shared" si="8"/>
        <v>520.2058297484275</v>
      </c>
      <c r="F128" s="3">
        <f>'Dados RAW nossos'!AA132-'Dados RAW nossos'!Q132</f>
        <v>-115.02350000000001</v>
      </c>
      <c r="G128" s="3">
        <f>'Dados RAW nossos'!AB132-'Dados RAW nossos'!R132</f>
        <v>-435.26299999999998</v>
      </c>
      <c r="H128" s="3">
        <f t="shared" si="9"/>
        <v>450.20471423703464</v>
      </c>
      <c r="I128" s="3">
        <f t="shared" si="10"/>
        <v>-0.93115886555989102</v>
      </c>
      <c r="J128" s="3">
        <f t="shared" si="11"/>
        <v>0.3646137231224531</v>
      </c>
      <c r="K128" s="3">
        <f t="shared" si="12"/>
        <v>2.7683747187832748</v>
      </c>
      <c r="L128" s="3">
        <f t="shared" si="13"/>
        <v>158.61618749699778</v>
      </c>
      <c r="M128" s="3">
        <f t="shared" si="14"/>
        <v>2.7683747187832743</v>
      </c>
      <c r="N128" s="3">
        <f t="shared" si="15"/>
        <v>158.61618749699775</v>
      </c>
    </row>
    <row r="129" spans="3:14" x14ac:dyDescent="0.25">
      <c r="C129" s="3">
        <f>'Dados RAW nossos'!G133-'Dados RAW nossos'!Q133</f>
        <v>-60.869999999999891</v>
      </c>
      <c r="D129" s="3">
        <f>'Dados RAW nossos'!H133-'Dados RAW nossos'!R133</f>
        <v>516.96699999999998</v>
      </c>
      <c r="E129" s="3">
        <f t="shared" si="8"/>
        <v>520.53821760654614</v>
      </c>
      <c r="F129" s="3">
        <f>'Dados RAW nossos'!AA133-'Dados RAW nossos'!Q133</f>
        <v>-107.22499999999991</v>
      </c>
      <c r="G129" s="3">
        <f>'Dados RAW nossos'!AB133-'Dados RAW nossos'!R133</f>
        <v>-439.10350000000005</v>
      </c>
      <c r="H129" s="3">
        <f t="shared" si="9"/>
        <v>452.00562423187836</v>
      </c>
      <c r="I129" s="3">
        <f t="shared" si="10"/>
        <v>-0.93705126553834095</v>
      </c>
      <c r="J129" s="3">
        <f t="shared" si="11"/>
        <v>0.34919181799262394</v>
      </c>
      <c r="K129" s="3">
        <f t="shared" si="12"/>
        <v>2.7848841623265255</v>
      </c>
      <c r="L129" s="3">
        <f t="shared" si="13"/>
        <v>159.56210893413555</v>
      </c>
      <c r="M129" s="3">
        <f t="shared" si="14"/>
        <v>2.7848841623265255</v>
      </c>
      <c r="N129" s="3">
        <f t="shared" si="15"/>
        <v>159.56210893413555</v>
      </c>
    </row>
    <row r="130" spans="3:14" x14ac:dyDescent="0.25">
      <c r="C130" s="3">
        <f>'Dados RAW nossos'!G134-'Dados RAW nossos'!Q134</f>
        <v>-61.739000000000033</v>
      </c>
      <c r="D130" s="3">
        <f>'Dados RAW nossos'!H134-'Dados RAW nossos'!R134</f>
        <v>517.66200000000003</v>
      </c>
      <c r="E130" s="3">
        <f t="shared" si="8"/>
        <v>521.33065358273348</v>
      </c>
      <c r="F130" s="3">
        <f>'Dados RAW nossos'!AA134-'Dados RAW nossos'!Q134</f>
        <v>-97.49350000000004</v>
      </c>
      <c r="G130" s="3">
        <f>'Dados RAW nossos'!AB134-'Dados RAW nossos'!R134</f>
        <v>-442.79999999999995</v>
      </c>
      <c r="H130" s="3">
        <f t="shared" si="9"/>
        <v>453.40580338395534</v>
      </c>
      <c r="I130" s="3">
        <f t="shared" si="10"/>
        <v>-0.94427161086866651</v>
      </c>
      <c r="J130" s="3">
        <f t="shared" si="11"/>
        <v>0.32916732053393971</v>
      </c>
      <c r="K130" s="3">
        <f t="shared" si="12"/>
        <v>2.8061710361116807</v>
      </c>
      <c r="L130" s="3">
        <f t="shared" si="13"/>
        <v>160.78175696105262</v>
      </c>
      <c r="M130" s="3">
        <f t="shared" si="14"/>
        <v>2.8061710361116812</v>
      </c>
      <c r="N130" s="3">
        <f t="shared" si="15"/>
        <v>160.78175696105265</v>
      </c>
    </row>
    <row r="131" spans="3:14" x14ac:dyDescent="0.25">
      <c r="C131" s="3">
        <f>'Dados RAW nossos'!G135-'Dados RAW nossos'!Q135</f>
        <v>-62.545000000000073</v>
      </c>
      <c r="D131" s="3">
        <f>'Dados RAW nossos'!H135-'Dados RAW nossos'!R135</f>
        <v>518.39049999999997</v>
      </c>
      <c r="E131" s="3">
        <f t="shared" si="8"/>
        <v>522.14996649932857</v>
      </c>
      <c r="F131" s="3">
        <f>'Dados RAW nossos'!AA135-'Dados RAW nossos'!Q135</f>
        <v>-87.089499999999816</v>
      </c>
      <c r="G131" s="3">
        <f>'Dados RAW nossos'!AB135-'Dados RAW nossos'!R135</f>
        <v>-446.74950000000001</v>
      </c>
      <c r="H131" s="3">
        <f t="shared" si="9"/>
        <v>455.15897965491132</v>
      </c>
      <c r="I131" s="3">
        <f t="shared" si="10"/>
        <v>-0.95153790417532469</v>
      </c>
      <c r="J131" s="3">
        <f t="shared" si="11"/>
        <v>0.30753148931065666</v>
      </c>
      <c r="K131" s="3">
        <f t="shared" si="12"/>
        <v>2.8289949451726883</v>
      </c>
      <c r="L131" s="3">
        <f t="shared" si="13"/>
        <v>162.08947062223876</v>
      </c>
      <c r="M131" s="3">
        <f t="shared" si="14"/>
        <v>2.8289949451726883</v>
      </c>
      <c r="N131" s="3">
        <f t="shared" si="15"/>
        <v>162.08947062223876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D141" s="1"/>
      <c r="F141" s="1"/>
      <c r="G141" s="1"/>
    </row>
    <row r="142" spans="3:14" x14ac:dyDescent="0.25">
      <c r="C142" s="1"/>
      <c r="D142" s="1"/>
      <c r="F142" s="1"/>
      <c r="G142" s="1"/>
    </row>
    <row r="143" spans="3:14" x14ac:dyDescent="0.25">
      <c r="C143" s="1"/>
      <c r="D143" s="1"/>
      <c r="F143" s="1"/>
      <c r="G143" s="1"/>
    </row>
    <row r="144" spans="3:14" x14ac:dyDescent="0.25">
      <c r="C144" s="1"/>
      <c r="D144" s="1"/>
      <c r="F144" s="1"/>
      <c r="G144" s="1"/>
    </row>
    <row r="145" spans="3:7" x14ac:dyDescent="0.25">
      <c r="C145" s="1"/>
      <c r="D145" s="1"/>
      <c r="F145" s="1"/>
      <c r="G145" s="1"/>
    </row>
    <row r="146" spans="3:7" x14ac:dyDescent="0.25">
      <c r="C146" s="1"/>
      <c r="D146" s="1"/>
      <c r="F146" s="1"/>
      <c r="G146" s="1"/>
    </row>
    <row r="147" spans="3:7" x14ac:dyDescent="0.25">
      <c r="C147" s="1"/>
      <c r="D147" s="1"/>
      <c r="F147" s="1"/>
      <c r="G147" s="1"/>
    </row>
    <row r="148" spans="3:7" x14ac:dyDescent="0.25">
      <c r="C148" s="1"/>
      <c r="D148" s="1"/>
      <c r="F148" s="1"/>
      <c r="G148" s="1"/>
    </row>
    <row r="149" spans="3:7" x14ac:dyDescent="0.25">
      <c r="C149" s="1"/>
      <c r="D149" s="1"/>
      <c r="F149" s="1"/>
      <c r="G149" s="1"/>
    </row>
    <row r="150" spans="3:7" x14ac:dyDescent="0.25">
      <c r="C150" s="1"/>
      <c r="D150" s="1"/>
    </row>
    <row r="151" spans="3:7" x14ac:dyDescent="0.25">
      <c r="C151" s="1"/>
      <c r="D151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47"/>
  <sheetViews>
    <sheetView workbookViewId="0">
      <selection activeCell="C6" sqref="C6:N131"/>
    </sheetView>
  </sheetViews>
  <sheetFormatPr defaultRowHeight="15" x14ac:dyDescent="0.25"/>
  <sheetData>
    <row r="4" spans="3:14" x14ac:dyDescent="0.25">
      <c r="C4" t="s">
        <v>70</v>
      </c>
      <c r="F4" t="s">
        <v>71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72</v>
      </c>
      <c r="J5" t="s">
        <v>73</v>
      </c>
      <c r="K5" t="s">
        <v>74</v>
      </c>
      <c r="L5" t="s">
        <v>75</v>
      </c>
      <c r="M5" t="s">
        <v>74</v>
      </c>
      <c r="N5" t="s">
        <v>75</v>
      </c>
    </row>
    <row r="6" spans="3:14" x14ac:dyDescent="0.25">
      <c r="C6" s="3">
        <f>'Dados RAW nossos'!Q10-'Dados RAW nossos'!S10</f>
        <v>-203.63149999999999</v>
      </c>
      <c r="D6" s="3">
        <f>'Dados RAW nossos'!R10-'Dados RAW nossos'!T10</f>
        <v>399.97249999999997</v>
      </c>
      <c r="E6" s="3">
        <f>SQRT(C6^2+D6^2)</f>
        <v>448.82489742493112</v>
      </c>
      <c r="F6" s="3">
        <f>'Dados RAW nossos'!U10-'Dados RAW nossos'!S10</f>
        <v>34.494</v>
      </c>
      <c r="G6" s="3">
        <f>'Dados RAW nossos'!V10-'Dados RAW nossos'!T10</f>
        <v>-428.97250000000003</v>
      </c>
      <c r="H6" s="3">
        <f>SQRT(F6^2+G6^2)</f>
        <v>430.35710961043736</v>
      </c>
      <c r="I6" s="3">
        <f>(C6*F6+D6*G6)/(E6*H6)</f>
        <v>-0.92465264452652163</v>
      </c>
      <c r="J6" s="3">
        <f>(-D6*F6+C6*G6)/(E6*H6)</f>
        <v>0.38081161611761577</v>
      </c>
      <c r="K6" s="3">
        <f>ACOS(I6)</f>
        <v>2.7509187631546781</v>
      </c>
      <c r="L6" s="3">
        <f>DEGREES(K6)</f>
        <v>157.61603491211156</v>
      </c>
      <c r="M6" s="3">
        <f>ATAN2(I6,J6)</f>
        <v>2.7509187631546776</v>
      </c>
      <c r="N6" s="3">
        <f>IF(DEGREES(M6)&gt;0,DEGREES(M6),360+DEGREES(M6))</f>
        <v>157.61603491211153</v>
      </c>
    </row>
    <row r="7" spans="3:14" x14ac:dyDescent="0.25">
      <c r="C7" s="3">
        <f>'Dados RAW nossos'!Q11-'Dados RAW nossos'!S11</f>
        <v>-200.84350000000001</v>
      </c>
      <c r="D7" s="3">
        <f>'Dados RAW nossos'!R11-'Dados RAW nossos'!T11</f>
        <v>400.90899999999999</v>
      </c>
      <c r="E7" s="3">
        <f t="shared" ref="E7:E70" si="0">SQRT(C7^2+D7^2)</f>
        <v>448.40398947071156</v>
      </c>
      <c r="F7" s="3">
        <f>'Dados RAW nossos'!U11-'Dados RAW nossos'!S11</f>
        <v>53.185500000000005</v>
      </c>
      <c r="G7" s="3">
        <f>'Dados RAW nossos'!V11-'Dados RAW nossos'!T11</f>
        <v>-426.22050000000002</v>
      </c>
      <c r="H7" s="3">
        <f t="shared" ref="H7:H70" si="1">SQRT(F7^2+G7^2)</f>
        <v>429.52603184265797</v>
      </c>
      <c r="I7" s="3">
        <f t="shared" ref="I7:I70" si="2">(C7*F7+D7*G7)/(E7*H7)</f>
        <v>-0.94266084196840494</v>
      </c>
      <c r="J7" s="3">
        <f t="shared" ref="J7:J70" si="3">(-D7*F7+C7*G7)/(E7*H7)</f>
        <v>0.33375220901054381</v>
      </c>
      <c r="K7" s="3">
        <f t="shared" ref="K7:K70" si="4">ACOS(I7)</f>
        <v>2.8013114244740587</v>
      </c>
      <c r="L7" s="3">
        <f t="shared" ref="L7:L70" si="5">DEGREES(K7)</f>
        <v>160.50332172414423</v>
      </c>
      <c r="M7" s="3">
        <f t="shared" ref="M7:M70" si="6">ATAN2(I7,J7)</f>
        <v>2.8013114244740591</v>
      </c>
      <c r="N7" s="3">
        <f t="shared" ref="N7:N70" si="7">IF(DEGREES(M7)&gt;0,DEGREES(M7),360+DEGREES(M7))</f>
        <v>160.50332172414426</v>
      </c>
    </row>
    <row r="8" spans="3:14" x14ac:dyDescent="0.25">
      <c r="C8" s="3">
        <f>'Dados RAW nossos'!Q12-'Dados RAW nossos'!S12</f>
        <v>-197.89250000000001</v>
      </c>
      <c r="D8" s="3">
        <f>'Dados RAW nossos'!R12-'Dados RAW nossos'!T12</f>
        <v>401.86150000000004</v>
      </c>
      <c r="E8" s="3">
        <f t="shared" si="0"/>
        <v>447.94431209526482</v>
      </c>
      <c r="F8" s="3">
        <f>'Dados RAW nossos'!U12-'Dados RAW nossos'!S12</f>
        <v>69.249499999999998</v>
      </c>
      <c r="G8" s="3">
        <f>'Dados RAW nossos'!V12-'Dados RAW nossos'!T12</f>
        <v>-423.11350000000004</v>
      </c>
      <c r="H8" s="3">
        <f t="shared" si="1"/>
        <v>428.74296161278266</v>
      </c>
      <c r="I8" s="3">
        <f t="shared" si="2"/>
        <v>-0.95669950585615326</v>
      </c>
      <c r="J8" s="3">
        <f t="shared" si="3"/>
        <v>0.29107740464452486</v>
      </c>
      <c r="K8" s="3">
        <f t="shared" si="4"/>
        <v>2.8462398401833333</v>
      </c>
      <c r="L8" s="3">
        <f t="shared" si="5"/>
        <v>163.07753032449494</v>
      </c>
      <c r="M8" s="3">
        <f t="shared" si="6"/>
        <v>2.8462398401833324</v>
      </c>
      <c r="N8" s="3">
        <f t="shared" si="7"/>
        <v>163.07753032449489</v>
      </c>
    </row>
    <row r="9" spans="3:14" x14ac:dyDescent="0.25">
      <c r="C9" s="3">
        <f>'Dados RAW nossos'!Q13-'Dados RAW nossos'!S13</f>
        <v>-195.749</v>
      </c>
      <c r="D9" s="3">
        <f>'Dados RAW nossos'!R13-'Dados RAW nossos'!T13</f>
        <v>401.90249999999997</v>
      </c>
      <c r="E9" s="3">
        <f t="shared" si="0"/>
        <v>447.03835462659129</v>
      </c>
      <c r="F9" s="3">
        <f>'Dados RAW nossos'!U13-'Dados RAW nossos'!S13</f>
        <v>82.180999999999997</v>
      </c>
      <c r="G9" s="3">
        <f>'Dados RAW nossos'!V13-'Dados RAW nossos'!T13</f>
        <v>-420.71800000000002</v>
      </c>
      <c r="H9" s="3">
        <f t="shared" si="1"/>
        <v>428.6692807806503</v>
      </c>
      <c r="I9" s="3">
        <f t="shared" si="2"/>
        <v>-0.96630438268236241</v>
      </c>
      <c r="J9" s="3">
        <f t="shared" si="3"/>
        <v>0.25740209791075624</v>
      </c>
      <c r="K9" s="3">
        <f t="shared" si="4"/>
        <v>2.8812599098076892</v>
      </c>
      <c r="L9" s="3">
        <f t="shared" si="5"/>
        <v>165.08403251222481</v>
      </c>
      <c r="M9" s="3">
        <f t="shared" si="6"/>
        <v>2.8812599098076892</v>
      </c>
      <c r="N9" s="3">
        <f t="shared" si="7"/>
        <v>165.08403251222481</v>
      </c>
    </row>
    <row r="10" spans="3:14" x14ac:dyDescent="0.25">
      <c r="C10" s="3">
        <f>'Dados RAW nossos'!Q14-'Dados RAW nossos'!S14</f>
        <v>-193.49349999999998</v>
      </c>
      <c r="D10" s="3">
        <f>'Dados RAW nossos'!R14-'Dados RAW nossos'!T14</f>
        <v>401.96050000000008</v>
      </c>
      <c r="E10" s="3">
        <f t="shared" si="0"/>
        <v>446.10758579349448</v>
      </c>
      <c r="F10" s="3">
        <f>'Dados RAW nossos'!U14-'Dados RAW nossos'!S14</f>
        <v>91.683999999999997</v>
      </c>
      <c r="G10" s="3">
        <f>'Dados RAW nossos'!V14-'Dados RAW nossos'!T14</f>
        <v>-418.38400000000001</v>
      </c>
      <c r="H10" s="3">
        <f t="shared" si="1"/>
        <v>428.31195093296196</v>
      </c>
      <c r="I10" s="3">
        <f t="shared" si="2"/>
        <v>-0.97299929958532416</v>
      </c>
      <c r="J10" s="3">
        <f t="shared" si="3"/>
        <v>0.23080806529770342</v>
      </c>
      <c r="K10" s="3">
        <f t="shared" si="4"/>
        <v>2.9086845633352034</v>
      </c>
      <c r="L10" s="3">
        <f t="shared" si="5"/>
        <v>166.65534941395995</v>
      </c>
      <c r="M10" s="3">
        <f t="shared" si="6"/>
        <v>2.9086845633352021</v>
      </c>
      <c r="N10" s="3">
        <f t="shared" si="7"/>
        <v>166.65534941395987</v>
      </c>
    </row>
    <row r="11" spans="3:14" x14ac:dyDescent="0.25">
      <c r="C11" s="3">
        <f>'Dados RAW nossos'!Q15-'Dados RAW nossos'!S15</f>
        <v>-191.965</v>
      </c>
      <c r="D11" s="3">
        <f>'Dados RAW nossos'!R15-'Dados RAW nossos'!T15</f>
        <v>401.90350000000001</v>
      </c>
      <c r="E11" s="3">
        <f t="shared" si="0"/>
        <v>445.39531265747513</v>
      </c>
      <c r="F11" s="3">
        <f>'Dados RAW nossos'!U15-'Dados RAW nossos'!S15</f>
        <v>97.547999999999973</v>
      </c>
      <c r="G11" s="3">
        <f>'Dados RAW nossos'!V15-'Dados RAW nossos'!T15</f>
        <v>-416.80549999999999</v>
      </c>
      <c r="H11" s="3">
        <f t="shared" si="1"/>
        <v>428.06826223658538</v>
      </c>
      <c r="I11" s="3">
        <f t="shared" si="2"/>
        <v>-0.9768267295937646</v>
      </c>
      <c r="J11" s="3">
        <f t="shared" si="3"/>
        <v>0.21403163399635522</v>
      </c>
      <c r="K11" s="3">
        <f t="shared" si="4"/>
        <v>2.9258922701588621</v>
      </c>
      <c r="L11" s="3">
        <f t="shared" si="5"/>
        <v>167.64127839005405</v>
      </c>
      <c r="M11" s="3">
        <f t="shared" si="6"/>
        <v>2.9258922701588639</v>
      </c>
      <c r="N11" s="3">
        <f t="shared" si="7"/>
        <v>167.64127839005417</v>
      </c>
    </row>
    <row r="12" spans="3:14" x14ac:dyDescent="0.25">
      <c r="C12" s="3">
        <f>'Dados RAW nossos'!Q16-'Dados RAW nossos'!S16</f>
        <v>-191.24050000000003</v>
      </c>
      <c r="D12" s="3">
        <f>'Dados RAW nossos'!R16-'Dados RAW nossos'!T16</f>
        <v>401.95549999999997</v>
      </c>
      <c r="E12" s="3">
        <f t="shared" si="0"/>
        <v>445.13048965499991</v>
      </c>
      <c r="F12" s="3">
        <f>'Dados RAW nossos'!U16-'Dados RAW nossos'!S16</f>
        <v>99.599500000000006</v>
      </c>
      <c r="G12" s="3">
        <f>'Dados RAW nossos'!V16-'Dados RAW nossos'!T16</f>
        <v>-416.017</v>
      </c>
      <c r="H12" s="3">
        <f t="shared" si="1"/>
        <v>427.77354369952565</v>
      </c>
      <c r="I12" s="3">
        <f t="shared" si="2"/>
        <v>-0.97821985388653632</v>
      </c>
      <c r="J12" s="3">
        <f t="shared" si="3"/>
        <v>0.20757147555048108</v>
      </c>
      <c r="K12" s="3">
        <f t="shared" si="4"/>
        <v>2.9325009463800589</v>
      </c>
      <c r="L12" s="3">
        <f t="shared" si="5"/>
        <v>168.01992764569709</v>
      </c>
      <c r="M12" s="3">
        <f t="shared" si="6"/>
        <v>2.932500946380058</v>
      </c>
      <c r="N12" s="3">
        <f t="shared" si="7"/>
        <v>168.01992764569704</v>
      </c>
    </row>
    <row r="13" spans="3:14" x14ac:dyDescent="0.25">
      <c r="C13" s="3">
        <f>'Dados RAW nossos'!Q17-'Dados RAW nossos'!S17</f>
        <v>-190.59699999999998</v>
      </c>
      <c r="D13" s="3">
        <f>'Dados RAW nossos'!R17-'Dados RAW nossos'!T17</f>
        <v>402.03699999999998</v>
      </c>
      <c r="E13" s="3">
        <f t="shared" si="0"/>
        <v>444.92804561861453</v>
      </c>
      <c r="F13" s="3">
        <f>'Dados RAW nossos'!U17-'Dados RAW nossos'!S17</f>
        <v>98.185000000000016</v>
      </c>
      <c r="G13" s="3">
        <f>'Dados RAW nossos'!V17-'Dados RAW nossos'!T17</f>
        <v>-417.12599999999998</v>
      </c>
      <c r="H13" s="3">
        <f t="shared" si="1"/>
        <v>428.52583831199723</v>
      </c>
      <c r="I13" s="3">
        <f t="shared" si="2"/>
        <v>-0.97771299108362841</v>
      </c>
      <c r="J13" s="3">
        <f t="shared" si="3"/>
        <v>0.20994596225292034</v>
      </c>
      <c r="K13" s="3">
        <f t="shared" si="4"/>
        <v>2.9300729636995082</v>
      </c>
      <c r="L13" s="3">
        <f t="shared" si="5"/>
        <v>167.88081448537068</v>
      </c>
      <c r="M13" s="3">
        <f t="shared" si="6"/>
        <v>2.9300729636995086</v>
      </c>
      <c r="N13" s="3">
        <f t="shared" si="7"/>
        <v>167.88081448537071</v>
      </c>
    </row>
    <row r="14" spans="3:14" x14ac:dyDescent="0.25">
      <c r="C14" s="3">
        <f>'Dados RAW nossos'!Q18-'Dados RAW nossos'!S18</f>
        <v>-189.98949999999999</v>
      </c>
      <c r="D14" s="3">
        <f>'Dados RAW nossos'!R18-'Dados RAW nossos'!T18</f>
        <v>402.45150000000001</v>
      </c>
      <c r="E14" s="3">
        <f t="shared" si="0"/>
        <v>445.04294170619085</v>
      </c>
      <c r="F14" s="3">
        <f>'Dados RAW nossos'!U18-'Dados RAW nossos'!S18</f>
        <v>93.116000000000014</v>
      </c>
      <c r="G14" s="3">
        <f>'Dados RAW nossos'!V18-'Dados RAW nossos'!T18</f>
        <v>-418.70799999999997</v>
      </c>
      <c r="H14" s="3">
        <f t="shared" si="1"/>
        <v>428.93703351424438</v>
      </c>
      <c r="I14" s="3">
        <f t="shared" si="2"/>
        <v>-0.97540708535913512</v>
      </c>
      <c r="J14" s="3">
        <f t="shared" si="3"/>
        <v>0.22041102021268524</v>
      </c>
      <c r="K14" s="3">
        <f t="shared" si="4"/>
        <v>2.9193568198854059</v>
      </c>
      <c r="L14" s="3">
        <f t="shared" si="5"/>
        <v>167.26682467216739</v>
      </c>
      <c r="M14" s="3">
        <f t="shared" si="6"/>
        <v>2.9193568198854067</v>
      </c>
      <c r="N14" s="3">
        <f t="shared" si="7"/>
        <v>167.26682467216744</v>
      </c>
    </row>
    <row r="15" spans="3:14" x14ac:dyDescent="0.25">
      <c r="C15" s="3">
        <f>'Dados RAW nossos'!Q19-'Dados RAW nossos'!S19</f>
        <v>-189.58150000000001</v>
      </c>
      <c r="D15" s="3">
        <f>'Dados RAW nossos'!R19-'Dados RAW nossos'!T19</f>
        <v>402.86699999999996</v>
      </c>
      <c r="E15" s="3">
        <f t="shared" si="0"/>
        <v>445.24483695069387</v>
      </c>
      <c r="F15" s="3">
        <f>'Dados RAW nossos'!U19-'Dados RAW nossos'!S19</f>
        <v>85.644999999999996</v>
      </c>
      <c r="G15" s="3">
        <f>'Dados RAW nossos'!V19-'Dados RAW nossos'!T19</f>
        <v>-421.065</v>
      </c>
      <c r="H15" s="3">
        <f t="shared" si="1"/>
        <v>429.6868630177097</v>
      </c>
      <c r="I15" s="3">
        <f t="shared" si="2"/>
        <v>-0.97153421352755243</v>
      </c>
      <c r="J15" s="3">
        <f t="shared" si="3"/>
        <v>0.23689928650251438</v>
      </c>
      <c r="K15" s="3">
        <f t="shared" si="4"/>
        <v>2.9024196147081254</v>
      </c>
      <c r="L15" s="3">
        <f t="shared" si="5"/>
        <v>166.2963942987621</v>
      </c>
      <c r="M15" s="3">
        <f t="shared" si="6"/>
        <v>2.9024196147081249</v>
      </c>
      <c r="N15" s="3">
        <f t="shared" si="7"/>
        <v>166.29639429876207</v>
      </c>
    </row>
    <row r="16" spans="3:14" x14ac:dyDescent="0.25">
      <c r="C16" s="3">
        <f>'Dados RAW nossos'!Q20-'Dados RAW nossos'!S20</f>
        <v>-189.30799999999999</v>
      </c>
      <c r="D16" s="3">
        <f>'Dados RAW nossos'!R20-'Dados RAW nossos'!T20</f>
        <v>402.93350000000004</v>
      </c>
      <c r="E16" s="3">
        <f t="shared" si="0"/>
        <v>445.18863899054077</v>
      </c>
      <c r="F16" s="3">
        <f>'Dados RAW nossos'!U20-'Dados RAW nossos'!S20</f>
        <v>75.67349999999999</v>
      </c>
      <c r="G16" s="3">
        <f>'Dados RAW nossos'!V20-'Dados RAW nossos'!T20</f>
        <v>-423.60050000000001</v>
      </c>
      <c r="H16" s="3">
        <f t="shared" si="1"/>
        <v>430.30670713166904</v>
      </c>
      <c r="I16" s="3">
        <f t="shared" si="2"/>
        <v>-0.96576026253978442</v>
      </c>
      <c r="J16" s="3">
        <f t="shared" si="3"/>
        <v>0.25943614879019172</v>
      </c>
      <c r="K16" s="3">
        <f t="shared" si="4"/>
        <v>2.8791543383062597</v>
      </c>
      <c r="L16" s="3">
        <f t="shared" si="5"/>
        <v>164.96339215172989</v>
      </c>
      <c r="M16" s="3">
        <f t="shared" si="6"/>
        <v>2.8791543383062592</v>
      </c>
      <c r="N16" s="3">
        <f t="shared" si="7"/>
        <v>164.96339215172986</v>
      </c>
    </row>
    <row r="17" spans="3:14" x14ac:dyDescent="0.25">
      <c r="C17" s="3">
        <f>'Dados RAW nossos'!Q21-'Dados RAW nossos'!S21</f>
        <v>-187.7045</v>
      </c>
      <c r="D17" s="3">
        <f>'Dados RAW nossos'!R21-'Dados RAW nossos'!T21</f>
        <v>404.02699999999999</v>
      </c>
      <c r="E17" s="3">
        <f t="shared" si="0"/>
        <v>445.50061284946622</v>
      </c>
      <c r="F17" s="3">
        <f>'Dados RAW nossos'!U21-'Dados RAW nossos'!S21</f>
        <v>64.609500000000011</v>
      </c>
      <c r="G17" s="3">
        <f>'Dados RAW nossos'!V21-'Dados RAW nossos'!T21</f>
        <v>-426.8895</v>
      </c>
      <c r="H17" s="3">
        <f t="shared" si="1"/>
        <v>431.75112356599607</v>
      </c>
      <c r="I17" s="3">
        <f t="shared" si="2"/>
        <v>-0.95974422765252987</v>
      </c>
      <c r="J17" s="3">
        <f t="shared" si="3"/>
        <v>0.28087544835326755</v>
      </c>
      <c r="K17" s="3">
        <f t="shared" si="4"/>
        <v>2.8568864975785928</v>
      </c>
      <c r="L17" s="3">
        <f t="shared" si="5"/>
        <v>163.68753885916504</v>
      </c>
      <c r="M17" s="3">
        <f t="shared" si="6"/>
        <v>2.8568864975785924</v>
      </c>
      <c r="N17" s="3">
        <f t="shared" si="7"/>
        <v>163.68753885916502</v>
      </c>
    </row>
    <row r="18" spans="3:14" x14ac:dyDescent="0.25">
      <c r="C18" s="3">
        <f>'Dados RAW nossos'!Q22-'Dados RAW nossos'!S22</f>
        <v>-185.47900000000001</v>
      </c>
      <c r="D18" s="3">
        <f>'Dados RAW nossos'!R22-'Dados RAW nossos'!T22</f>
        <v>404.41499999999996</v>
      </c>
      <c r="E18" s="3">
        <f t="shared" si="0"/>
        <v>444.92016324954301</v>
      </c>
      <c r="F18" s="3">
        <f>'Dados RAW nossos'!U22-'Dados RAW nossos'!S22</f>
        <v>54.899000000000001</v>
      </c>
      <c r="G18" s="3">
        <f>'Dados RAW nossos'!V22-'Dados RAW nossos'!T22</f>
        <v>-428.30799999999999</v>
      </c>
      <c r="H18" s="3">
        <f t="shared" si="1"/>
        <v>431.81204599339281</v>
      </c>
      <c r="I18" s="3">
        <f t="shared" si="2"/>
        <v>-0.95458562927256241</v>
      </c>
      <c r="J18" s="3">
        <f t="shared" si="3"/>
        <v>0.29793669862288841</v>
      </c>
      <c r="K18" s="3">
        <f t="shared" si="4"/>
        <v>2.8390621936837839</v>
      </c>
      <c r="L18" s="3">
        <f t="shared" si="5"/>
        <v>162.66628147323391</v>
      </c>
      <c r="M18" s="3">
        <f t="shared" si="6"/>
        <v>2.8390621936837843</v>
      </c>
      <c r="N18" s="3">
        <f t="shared" si="7"/>
        <v>162.66628147323394</v>
      </c>
    </row>
    <row r="19" spans="3:14" x14ac:dyDescent="0.25">
      <c r="C19" s="3">
        <f>'Dados RAW nossos'!Q23-'Dados RAW nossos'!S23</f>
        <v>-182.6045</v>
      </c>
      <c r="D19" s="3">
        <f>'Dados RAW nossos'!R23-'Dados RAW nossos'!T23</f>
        <v>405.90599999999995</v>
      </c>
      <c r="E19" s="3">
        <f t="shared" si="0"/>
        <v>445.08884984489328</v>
      </c>
      <c r="F19" s="3">
        <f>'Dados RAW nossos'!U23-'Dados RAW nossos'!S23</f>
        <v>48.305000000000007</v>
      </c>
      <c r="G19" s="3">
        <f>'Dados RAW nossos'!V23-'Dados RAW nossos'!T23</f>
        <v>-427.95500000000004</v>
      </c>
      <c r="H19" s="3">
        <f t="shared" si="1"/>
        <v>430.67256129221892</v>
      </c>
      <c r="I19" s="3">
        <f t="shared" si="2"/>
        <v>-0.95222776791917796</v>
      </c>
      <c r="J19" s="3">
        <f t="shared" si="3"/>
        <v>0.30538873260757354</v>
      </c>
      <c r="K19" s="3">
        <f t="shared" si="4"/>
        <v>2.8312460161208151</v>
      </c>
      <c r="L19" s="3">
        <f t="shared" si="5"/>
        <v>162.21844748695094</v>
      </c>
      <c r="M19" s="3">
        <f t="shared" si="6"/>
        <v>2.8312460161208155</v>
      </c>
      <c r="N19" s="3">
        <f t="shared" si="7"/>
        <v>162.21844748695096</v>
      </c>
    </row>
    <row r="20" spans="3:14" x14ac:dyDescent="0.25">
      <c r="C20" s="3">
        <f>'Dados RAW nossos'!Q24-'Dados RAW nossos'!S24</f>
        <v>-179.20949999999999</v>
      </c>
      <c r="D20" s="3">
        <f>'Dados RAW nossos'!R24-'Dados RAW nossos'!T24</f>
        <v>406.98899999999998</v>
      </c>
      <c r="E20" s="3">
        <f t="shared" si="0"/>
        <v>444.69775242432922</v>
      </c>
      <c r="F20" s="3">
        <f>'Dados RAW nossos'!U24-'Dados RAW nossos'!S24</f>
        <v>41.987500000000011</v>
      </c>
      <c r="G20" s="3">
        <f>'Dados RAW nossos'!V24-'Dados RAW nossos'!T24</f>
        <v>-427.935</v>
      </c>
      <c r="H20" s="3">
        <f t="shared" si="1"/>
        <v>429.98990032470533</v>
      </c>
      <c r="I20" s="3">
        <f t="shared" si="2"/>
        <v>-0.95018111220596657</v>
      </c>
      <c r="J20" s="3">
        <f t="shared" si="3"/>
        <v>0.31169833815250342</v>
      </c>
      <c r="K20" s="3">
        <f t="shared" si="4"/>
        <v>2.8246127602781135</v>
      </c>
      <c r="L20" s="3">
        <f t="shared" si="5"/>
        <v>161.83838992273365</v>
      </c>
      <c r="M20" s="3">
        <f t="shared" si="6"/>
        <v>2.8246127602781135</v>
      </c>
      <c r="N20" s="3">
        <f t="shared" si="7"/>
        <v>161.83838992273365</v>
      </c>
    </row>
    <row r="21" spans="3:14" x14ac:dyDescent="0.25">
      <c r="C21" s="3">
        <f>'Dados RAW nossos'!Q25-'Dados RAW nossos'!S25</f>
        <v>-177.16900000000001</v>
      </c>
      <c r="D21" s="3">
        <f>'Dados RAW nossos'!R25-'Dados RAW nossos'!T25</f>
        <v>407.98800000000006</v>
      </c>
      <c r="E21" s="3">
        <f t="shared" si="0"/>
        <v>444.79552909735958</v>
      </c>
      <c r="F21" s="3">
        <f>'Dados RAW nossos'!U25-'Dados RAW nossos'!S25</f>
        <v>34.453000000000003</v>
      </c>
      <c r="G21" s="3">
        <f>'Dados RAW nossos'!V25-'Dados RAW nossos'!T25</f>
        <v>-428.68850000000003</v>
      </c>
      <c r="H21" s="3">
        <f t="shared" si="1"/>
        <v>430.07073748541649</v>
      </c>
      <c r="I21" s="3">
        <f t="shared" si="2"/>
        <v>-0.9462095067716213</v>
      </c>
      <c r="J21" s="3">
        <f t="shared" si="3"/>
        <v>0.32355458472258608</v>
      </c>
      <c r="K21" s="3">
        <f t="shared" si="4"/>
        <v>2.8121089100927064</v>
      </c>
      <c r="L21" s="3">
        <f t="shared" si="5"/>
        <v>161.12197207944595</v>
      </c>
      <c r="M21" s="3">
        <f t="shared" si="6"/>
        <v>2.8121089100927068</v>
      </c>
      <c r="N21" s="3">
        <f t="shared" si="7"/>
        <v>161.12197207944598</v>
      </c>
    </row>
    <row r="22" spans="3:14" x14ac:dyDescent="0.25">
      <c r="C22" s="3">
        <f>'Dados RAW nossos'!Q26-'Dados RAW nossos'!S26</f>
        <v>-174.60399999999998</v>
      </c>
      <c r="D22" s="3">
        <f>'Dados RAW nossos'!R26-'Dados RAW nossos'!T26</f>
        <v>408.35749999999996</v>
      </c>
      <c r="E22" s="3">
        <f t="shared" si="0"/>
        <v>444.11980886045825</v>
      </c>
      <c r="F22" s="3">
        <f>'Dados RAW nossos'!U26-'Dados RAW nossos'!S26</f>
        <v>25.033000000000015</v>
      </c>
      <c r="G22" s="3">
        <f>'Dados RAW nossos'!V26-'Dados RAW nossos'!T26</f>
        <v>-430.78250000000003</v>
      </c>
      <c r="H22" s="3">
        <f t="shared" si="1"/>
        <v>431.50922747404837</v>
      </c>
      <c r="I22" s="3">
        <f t="shared" si="2"/>
        <v>-0.94073490642074464</v>
      </c>
      <c r="J22" s="3">
        <f t="shared" si="3"/>
        <v>0.33914279565037619</v>
      </c>
      <c r="K22" s="3">
        <f t="shared" si="4"/>
        <v>2.7955871130279326</v>
      </c>
      <c r="L22" s="3">
        <f t="shared" si="5"/>
        <v>160.17534283766278</v>
      </c>
      <c r="M22" s="3">
        <f t="shared" si="6"/>
        <v>2.7955871130279326</v>
      </c>
      <c r="N22" s="3">
        <f t="shared" si="7"/>
        <v>160.17534283766278</v>
      </c>
    </row>
    <row r="23" spans="3:14" x14ac:dyDescent="0.25">
      <c r="C23" s="3">
        <f>'Dados RAW nossos'!Q27-'Dados RAW nossos'!S27</f>
        <v>-171.245</v>
      </c>
      <c r="D23" s="3">
        <f>'Dados RAW nossos'!R27-'Dados RAW nossos'!T27</f>
        <v>409.92750000000007</v>
      </c>
      <c r="E23" s="3">
        <f t="shared" si="0"/>
        <v>444.25826416764613</v>
      </c>
      <c r="F23" s="3">
        <f>'Dados RAW nossos'!U27-'Dados RAW nossos'!S27</f>
        <v>15.174000000000007</v>
      </c>
      <c r="G23" s="3">
        <f>'Dados RAW nossos'!V27-'Dados RAW nossos'!T27</f>
        <v>-431.50349999999997</v>
      </c>
      <c r="H23" s="3">
        <f t="shared" si="1"/>
        <v>431.77021757903822</v>
      </c>
      <c r="I23" s="3">
        <f t="shared" si="2"/>
        <v>-0.93569999835205186</v>
      </c>
      <c r="J23" s="3">
        <f t="shared" si="3"/>
        <v>0.35279670220109777</v>
      </c>
      <c r="K23" s="3">
        <f t="shared" si="4"/>
        <v>2.7810343400617015</v>
      </c>
      <c r="L23" s="3">
        <f t="shared" si="5"/>
        <v>159.34153036648564</v>
      </c>
      <c r="M23" s="3">
        <f t="shared" si="6"/>
        <v>2.7810343400617019</v>
      </c>
      <c r="N23" s="3">
        <f t="shared" si="7"/>
        <v>159.34153036648567</v>
      </c>
    </row>
    <row r="24" spans="3:14" x14ac:dyDescent="0.25">
      <c r="C24" s="3">
        <f>'Dados RAW nossos'!Q28-'Dados RAW nossos'!S28</f>
        <v>-166.386</v>
      </c>
      <c r="D24" s="3">
        <f>'Dados RAW nossos'!R28-'Dados RAW nossos'!T28</f>
        <v>410.78049999999996</v>
      </c>
      <c r="E24" s="3">
        <f t="shared" si="0"/>
        <v>443.19851102666172</v>
      </c>
      <c r="F24" s="3">
        <f>'Dados RAW nossos'!U28-'Dados RAW nossos'!S28</f>
        <v>6.25</v>
      </c>
      <c r="G24" s="3">
        <f>'Dados RAW nossos'!V28-'Dados RAW nossos'!T28</f>
        <v>-432.17</v>
      </c>
      <c r="H24" s="3">
        <f t="shared" si="1"/>
        <v>432.21519107962877</v>
      </c>
      <c r="I24" s="3">
        <f t="shared" si="2"/>
        <v>-0.93218624645492987</v>
      </c>
      <c r="J24" s="3">
        <f t="shared" si="3"/>
        <v>0.36197900756848955</v>
      </c>
      <c r="K24" s="3">
        <f t="shared" si="4"/>
        <v>2.7712026584720668</v>
      </c>
      <c r="L24" s="3">
        <f t="shared" si="5"/>
        <v>158.77821650588311</v>
      </c>
      <c r="M24" s="3">
        <f t="shared" si="6"/>
        <v>2.7712026584720664</v>
      </c>
      <c r="N24" s="3">
        <f t="shared" si="7"/>
        <v>158.77821650588308</v>
      </c>
    </row>
    <row r="25" spans="3:14" x14ac:dyDescent="0.25">
      <c r="C25" s="3">
        <f>'Dados RAW nossos'!Q29-'Dados RAW nossos'!S29</f>
        <v>-161.91700000000003</v>
      </c>
      <c r="D25" s="3">
        <f>'Dados RAW nossos'!R29-'Dados RAW nossos'!T29</f>
        <v>413.17200000000003</v>
      </c>
      <c r="E25" s="3">
        <f t="shared" si="0"/>
        <v>443.76594785201809</v>
      </c>
      <c r="F25" s="3">
        <f>'Dados RAW nossos'!U29-'Dados RAW nossos'!S29</f>
        <v>-1.8340000000000316</v>
      </c>
      <c r="G25" s="3">
        <f>'Dados RAW nossos'!V29-'Dados RAW nossos'!T29</f>
        <v>-431.43899999999996</v>
      </c>
      <c r="H25" s="3">
        <f t="shared" si="1"/>
        <v>431.44289804909289</v>
      </c>
      <c r="I25" s="3">
        <f t="shared" si="2"/>
        <v>-0.92949894822910695</v>
      </c>
      <c r="J25" s="3">
        <f t="shared" si="3"/>
        <v>0.36882476223944621</v>
      </c>
      <c r="K25" s="3">
        <f t="shared" si="4"/>
        <v>2.7638483282819566</v>
      </c>
      <c r="L25" s="3">
        <f t="shared" si="5"/>
        <v>158.35684442484416</v>
      </c>
      <c r="M25" s="3">
        <f t="shared" si="6"/>
        <v>2.7638483282819561</v>
      </c>
      <c r="N25" s="3">
        <f t="shared" si="7"/>
        <v>158.35684442484413</v>
      </c>
    </row>
    <row r="26" spans="3:14" x14ac:dyDescent="0.25">
      <c r="C26" s="3">
        <f>'Dados RAW nossos'!Q30-'Dados RAW nossos'!S30</f>
        <v>-157.62799999999999</v>
      </c>
      <c r="D26" s="3">
        <f>'Dados RAW nossos'!R30-'Dados RAW nossos'!T30</f>
        <v>414.9785</v>
      </c>
      <c r="E26" s="3">
        <f t="shared" si="0"/>
        <v>443.90735727880201</v>
      </c>
      <c r="F26" s="3">
        <f>'Dados RAW nossos'!U30-'Dados RAW nossos'!S30</f>
        <v>-9.7610000000000241</v>
      </c>
      <c r="G26" s="3">
        <f>'Dados RAW nossos'!V30-'Dados RAW nossos'!T30</f>
        <v>-431.50900000000001</v>
      </c>
      <c r="H26" s="3">
        <f t="shared" si="1"/>
        <v>431.61938580420593</v>
      </c>
      <c r="I26" s="3">
        <f t="shared" si="2"/>
        <v>-0.92656188853233068</v>
      </c>
      <c r="J26" s="3">
        <f t="shared" si="3"/>
        <v>0.37614234901085136</v>
      </c>
      <c r="K26" s="3">
        <f t="shared" si="4"/>
        <v>2.7559632970233165</v>
      </c>
      <c r="L26" s="3">
        <f t="shared" si="5"/>
        <v>157.90506541239534</v>
      </c>
      <c r="M26" s="3">
        <f t="shared" si="6"/>
        <v>2.7559632970233157</v>
      </c>
      <c r="N26" s="3">
        <f t="shared" si="7"/>
        <v>157.90506541239529</v>
      </c>
    </row>
    <row r="27" spans="3:14" x14ac:dyDescent="0.25">
      <c r="C27" s="3">
        <f>'Dados RAW nossos'!Q31-'Dados RAW nossos'!S31</f>
        <v>-151.28100000000001</v>
      </c>
      <c r="D27" s="3">
        <f>'Dados RAW nossos'!R31-'Dados RAW nossos'!T31</f>
        <v>416.44199999999995</v>
      </c>
      <c r="E27" s="3">
        <f t="shared" si="0"/>
        <v>443.06870835684163</v>
      </c>
      <c r="F27" s="3">
        <f>'Dados RAW nossos'!U31-'Dados RAW nossos'!S31</f>
        <v>-17.287499999999994</v>
      </c>
      <c r="G27" s="3">
        <f>'Dados RAW nossos'!V31-'Dados RAW nossos'!T31</f>
        <v>-431.21699999999998</v>
      </c>
      <c r="H27" s="3">
        <f t="shared" si="1"/>
        <v>431.56338902326968</v>
      </c>
      <c r="I27" s="3">
        <f t="shared" si="2"/>
        <v>-0.92547216528684229</v>
      </c>
      <c r="J27" s="3">
        <f t="shared" si="3"/>
        <v>0.37881561646701362</v>
      </c>
      <c r="K27" s="3">
        <f t="shared" si="4"/>
        <v>2.7530764542094959</v>
      </c>
      <c r="L27" s="3">
        <f t="shared" si="5"/>
        <v>157.73966150304577</v>
      </c>
      <c r="M27" s="3">
        <f t="shared" si="6"/>
        <v>2.7530764542094959</v>
      </c>
      <c r="N27" s="3">
        <f t="shared" si="7"/>
        <v>157.73966150304577</v>
      </c>
    </row>
    <row r="28" spans="3:14" x14ac:dyDescent="0.25">
      <c r="C28" s="3">
        <f>'Dados RAW nossos'!Q32-'Dados RAW nossos'!S32</f>
        <v>-145.17899999999997</v>
      </c>
      <c r="D28" s="3">
        <f>'Dados RAW nossos'!R32-'Dados RAW nossos'!T32</f>
        <v>417.81400000000002</v>
      </c>
      <c r="E28" s="3">
        <f t="shared" si="0"/>
        <v>442.31830239884943</v>
      </c>
      <c r="F28" s="3">
        <f>'Dados RAW nossos'!U32-'Dados RAW nossos'!S32</f>
        <v>-24.498999999999967</v>
      </c>
      <c r="G28" s="3">
        <f>'Dados RAW nossos'!V32-'Dados RAW nossos'!T32</f>
        <v>-431.57499999999999</v>
      </c>
      <c r="H28" s="3">
        <f t="shared" si="1"/>
        <v>432.26980188997703</v>
      </c>
      <c r="I28" s="3">
        <f t="shared" si="2"/>
        <v>-0.92447989325037849</v>
      </c>
      <c r="J28" s="3">
        <f t="shared" si="3"/>
        <v>0.38123080538666965</v>
      </c>
      <c r="K28" s="3">
        <f t="shared" si="4"/>
        <v>2.7504653729803019</v>
      </c>
      <c r="L28" s="3">
        <f t="shared" si="5"/>
        <v>157.59005756864713</v>
      </c>
      <c r="M28" s="3">
        <f t="shared" si="6"/>
        <v>2.7504653729803024</v>
      </c>
      <c r="N28" s="3">
        <f t="shared" si="7"/>
        <v>157.59005756864713</v>
      </c>
    </row>
    <row r="29" spans="3:14" x14ac:dyDescent="0.25">
      <c r="C29" s="3">
        <f>'Dados RAW nossos'!Q33-'Dados RAW nossos'!S33</f>
        <v>-138.98099999999999</v>
      </c>
      <c r="D29" s="3">
        <f>'Dados RAW nossos'!R33-'Dados RAW nossos'!T33</f>
        <v>419.52650000000006</v>
      </c>
      <c r="E29" s="3">
        <f t="shared" si="0"/>
        <v>441.94818990833085</v>
      </c>
      <c r="F29" s="3">
        <f>'Dados RAW nossos'!U33-'Dados RAW nossos'!S33</f>
        <v>-30.810999999999979</v>
      </c>
      <c r="G29" s="3">
        <f>'Dados RAW nossos'!V33-'Dados RAW nossos'!T33</f>
        <v>-431.15499999999997</v>
      </c>
      <c r="H29" s="3">
        <f t="shared" si="1"/>
        <v>432.25449881522343</v>
      </c>
      <c r="I29" s="3">
        <f t="shared" si="2"/>
        <v>-0.92443605974772292</v>
      </c>
      <c r="J29" s="3">
        <f t="shared" si="3"/>
        <v>0.38133708374364028</v>
      </c>
      <c r="K29" s="3">
        <f t="shared" si="4"/>
        <v>2.7503504100944212</v>
      </c>
      <c r="L29" s="3">
        <f t="shared" si="5"/>
        <v>157.5834706804855</v>
      </c>
      <c r="M29" s="3">
        <f t="shared" si="6"/>
        <v>2.7503504100944216</v>
      </c>
      <c r="N29" s="3">
        <f t="shared" si="7"/>
        <v>157.58347068048553</v>
      </c>
    </row>
    <row r="30" spans="3:14" x14ac:dyDescent="0.25">
      <c r="C30" s="3">
        <f>'Dados RAW nossos'!Q34-'Dados RAW nossos'!S34</f>
        <v>-132.72149999999999</v>
      </c>
      <c r="D30" s="3">
        <f>'Dados RAW nossos'!R34-'Dados RAW nossos'!T34</f>
        <v>420.78800000000007</v>
      </c>
      <c r="E30" s="3">
        <f t="shared" si="0"/>
        <v>441.22277537118373</v>
      </c>
      <c r="F30" s="3">
        <f>'Dados RAW nossos'!U34-'Dados RAW nossos'!S34</f>
        <v>-37.863</v>
      </c>
      <c r="G30" s="3">
        <f>'Dados RAW nossos'!V34-'Dados RAW nossos'!T34</f>
        <v>-429.89750000000004</v>
      </c>
      <c r="H30" s="3">
        <f t="shared" si="1"/>
        <v>431.56166103495576</v>
      </c>
      <c r="I30" s="3">
        <f t="shared" si="2"/>
        <v>-0.92361751205024734</v>
      </c>
      <c r="J30" s="3">
        <f t="shared" si="3"/>
        <v>0.38331539420444732</v>
      </c>
      <c r="K30" s="3">
        <f t="shared" si="4"/>
        <v>2.7482094443396119</v>
      </c>
      <c r="L30" s="3">
        <f t="shared" si="5"/>
        <v>157.46080237865289</v>
      </c>
      <c r="M30" s="3">
        <f t="shared" si="6"/>
        <v>2.7482094443396123</v>
      </c>
      <c r="N30" s="3">
        <f t="shared" si="7"/>
        <v>157.46080237865291</v>
      </c>
    </row>
    <row r="31" spans="3:14" x14ac:dyDescent="0.25">
      <c r="C31" s="3">
        <f>'Dados RAW nossos'!Q35-'Dados RAW nossos'!S35</f>
        <v>-125.8535</v>
      </c>
      <c r="D31" s="3">
        <f>'Dados RAW nossos'!R35-'Dados RAW nossos'!T35</f>
        <v>422.1794999999999</v>
      </c>
      <c r="E31" s="3">
        <f t="shared" si="0"/>
        <v>440.5390262876831</v>
      </c>
      <c r="F31" s="3">
        <f>'Dados RAW nossos'!U35-'Dados RAW nossos'!S35</f>
        <v>-43.789999999999992</v>
      </c>
      <c r="G31" s="3">
        <f>'Dados RAW nossos'!V35-'Dados RAW nossos'!T35</f>
        <v>-429.96249999999998</v>
      </c>
      <c r="H31" s="3">
        <f t="shared" si="1"/>
        <v>432.18666743231444</v>
      </c>
      <c r="I31" s="3">
        <f t="shared" si="2"/>
        <v>-0.92444729080986521</v>
      </c>
      <c r="J31" s="3">
        <f t="shared" si="3"/>
        <v>0.38130985630363773</v>
      </c>
      <c r="K31" s="3">
        <f t="shared" si="4"/>
        <v>2.7503798629422644</v>
      </c>
      <c r="L31" s="3">
        <f t="shared" si="5"/>
        <v>157.58515820436156</v>
      </c>
      <c r="M31" s="3">
        <f t="shared" si="6"/>
        <v>2.7503798629422636</v>
      </c>
      <c r="N31" s="3">
        <f t="shared" si="7"/>
        <v>157.58515820436151</v>
      </c>
    </row>
    <row r="32" spans="3:14" x14ac:dyDescent="0.25">
      <c r="C32" s="3">
        <f>'Dados RAW nossos'!Q36-'Dados RAW nossos'!S36</f>
        <v>-118.68199999999999</v>
      </c>
      <c r="D32" s="3">
        <f>'Dados RAW nossos'!R36-'Dados RAW nossos'!T36</f>
        <v>423.63799999999992</v>
      </c>
      <c r="E32" s="3">
        <f t="shared" si="0"/>
        <v>439.94837443500109</v>
      </c>
      <c r="F32" s="3">
        <f>'Dados RAW nossos'!U36-'Dados RAW nossos'!S36</f>
        <v>-49.531000000000006</v>
      </c>
      <c r="G32" s="3">
        <f>'Dados RAW nossos'!V36-'Dados RAW nossos'!T36</f>
        <v>-429.23700000000002</v>
      </c>
      <c r="H32" s="3">
        <f t="shared" si="1"/>
        <v>432.08531811437427</v>
      </c>
      <c r="I32" s="3">
        <f t="shared" si="2"/>
        <v>-0.92565533069555517</v>
      </c>
      <c r="J32" s="3">
        <f t="shared" si="3"/>
        <v>0.37836782203948399</v>
      </c>
      <c r="K32" s="3">
        <f t="shared" si="4"/>
        <v>2.7535602614240364</v>
      </c>
      <c r="L32" s="3">
        <f t="shared" si="5"/>
        <v>157.7673816145369</v>
      </c>
      <c r="M32" s="3">
        <f t="shared" si="6"/>
        <v>2.7535602614240364</v>
      </c>
      <c r="N32" s="3">
        <f t="shared" si="7"/>
        <v>157.7673816145369</v>
      </c>
    </row>
    <row r="33" spans="3:14" x14ac:dyDescent="0.25">
      <c r="C33" s="3">
        <f>'Dados RAW nossos'!Q37-'Dados RAW nossos'!S37</f>
        <v>-110.976</v>
      </c>
      <c r="D33" s="3">
        <f>'Dados RAW nossos'!R37-'Dados RAW nossos'!T37</f>
        <v>425.62650000000002</v>
      </c>
      <c r="E33" s="3">
        <f t="shared" si="0"/>
        <v>439.85632890553029</v>
      </c>
      <c r="F33" s="3">
        <f>'Dados RAW nossos'!U37-'Dados RAW nossos'!S37</f>
        <v>-53.811000000000007</v>
      </c>
      <c r="G33" s="3">
        <f>'Dados RAW nossos'!V37-'Dados RAW nossos'!T37</f>
        <v>-428.32749999999999</v>
      </c>
      <c r="H33" s="3">
        <f t="shared" si="1"/>
        <v>431.69441851528495</v>
      </c>
      <c r="I33" s="3">
        <f t="shared" si="2"/>
        <v>-0.92865248736746009</v>
      </c>
      <c r="J33" s="3">
        <f t="shared" si="3"/>
        <v>0.37095088314523417</v>
      </c>
      <c r="K33" s="3">
        <f t="shared" si="4"/>
        <v>2.761559903412806</v>
      </c>
      <c r="L33" s="3">
        <f t="shared" si="5"/>
        <v>158.22572733810904</v>
      </c>
      <c r="M33" s="3">
        <f t="shared" si="6"/>
        <v>2.761559903412806</v>
      </c>
      <c r="N33" s="3">
        <f t="shared" si="7"/>
        <v>158.22572733810904</v>
      </c>
    </row>
    <row r="34" spans="3:14" x14ac:dyDescent="0.25">
      <c r="C34" s="3">
        <f>'Dados RAW nossos'!Q38-'Dados RAW nossos'!S38</f>
        <v>-104.42750000000001</v>
      </c>
      <c r="D34" s="3">
        <f>'Dados RAW nossos'!R38-'Dados RAW nossos'!T38</f>
        <v>426.53750000000002</v>
      </c>
      <c r="E34" s="3">
        <f t="shared" si="0"/>
        <v>439.13476480745635</v>
      </c>
      <c r="F34" s="3">
        <f>'Dados RAW nossos'!U38-'Dados RAW nossos'!S38</f>
        <v>-58.974500000000006</v>
      </c>
      <c r="G34" s="3">
        <f>'Dados RAW nossos'!V38-'Dados RAW nossos'!T38</f>
        <v>-428.185</v>
      </c>
      <c r="H34" s="3">
        <f t="shared" si="1"/>
        <v>432.22723870118369</v>
      </c>
      <c r="I34" s="3">
        <f t="shared" si="2"/>
        <v>-0.92978300742092801</v>
      </c>
      <c r="J34" s="3">
        <f t="shared" si="3"/>
        <v>0.36810808074707407</v>
      </c>
      <c r="K34" s="3">
        <f t="shared" si="4"/>
        <v>2.7646192511155787</v>
      </c>
      <c r="L34" s="3">
        <f t="shared" si="5"/>
        <v>158.40101504954097</v>
      </c>
      <c r="M34" s="3">
        <f t="shared" si="6"/>
        <v>2.7646192511155792</v>
      </c>
      <c r="N34" s="3">
        <f t="shared" si="7"/>
        <v>158.401015049541</v>
      </c>
    </row>
    <row r="35" spans="3:14" x14ac:dyDescent="0.25">
      <c r="C35" s="3">
        <f>'Dados RAW nossos'!Q39-'Dados RAW nossos'!S39</f>
        <v>-96.187000000000012</v>
      </c>
      <c r="D35" s="3">
        <f>'Dados RAW nossos'!R39-'Dados RAW nossos'!T39</f>
        <v>428.67499999999995</v>
      </c>
      <c r="E35" s="3">
        <f t="shared" si="0"/>
        <v>439.33380770662296</v>
      </c>
      <c r="F35" s="3">
        <f>'Dados RAW nossos'!U39-'Dados RAW nossos'!S39</f>
        <v>-62.760500000000008</v>
      </c>
      <c r="G35" s="3">
        <f>'Dados RAW nossos'!V39-'Dados RAW nossos'!T39</f>
        <v>-427.19300000000004</v>
      </c>
      <c r="H35" s="3">
        <f t="shared" si="1"/>
        <v>431.77857706149575</v>
      </c>
      <c r="I35" s="3">
        <f t="shared" si="2"/>
        <v>-0.93355272316537585</v>
      </c>
      <c r="J35" s="3">
        <f t="shared" si="3"/>
        <v>0.35844011085606903</v>
      </c>
      <c r="K35" s="3">
        <f t="shared" si="4"/>
        <v>2.7749962142974005</v>
      </c>
      <c r="L35" s="3">
        <f t="shared" si="5"/>
        <v>158.99557124402202</v>
      </c>
      <c r="M35" s="3">
        <f t="shared" si="6"/>
        <v>2.774996214297401</v>
      </c>
      <c r="N35" s="3">
        <f t="shared" si="7"/>
        <v>158.99557124402202</v>
      </c>
    </row>
    <row r="36" spans="3:14" x14ac:dyDescent="0.25">
      <c r="C36" s="3">
        <f>'Dados RAW nossos'!Q40-'Dados RAW nossos'!S40</f>
        <v>-89.905999999999977</v>
      </c>
      <c r="D36" s="3">
        <f>'Dados RAW nossos'!R40-'Dados RAW nossos'!T40</f>
        <v>430.38649999999996</v>
      </c>
      <c r="E36" s="3">
        <f t="shared" si="0"/>
        <v>439.67673149514059</v>
      </c>
      <c r="F36" s="3">
        <f>'Dados RAW nossos'!U40-'Dados RAW nossos'!S40</f>
        <v>-68.186499999999967</v>
      </c>
      <c r="G36" s="3">
        <f>'Dados RAW nossos'!V40-'Dados RAW nossos'!T40</f>
        <v>-426.59399999999999</v>
      </c>
      <c r="H36" s="3">
        <f t="shared" si="1"/>
        <v>432.00907353694549</v>
      </c>
      <c r="I36" s="3">
        <f t="shared" si="2"/>
        <v>-0.93432594787600343</v>
      </c>
      <c r="J36" s="3">
        <f t="shared" si="3"/>
        <v>0.35641972886697487</v>
      </c>
      <c r="K36" s="3">
        <f t="shared" si="4"/>
        <v>2.7771595038434489</v>
      </c>
      <c r="L36" s="3">
        <f t="shared" si="5"/>
        <v>159.11951860487534</v>
      </c>
      <c r="M36" s="3">
        <f t="shared" si="6"/>
        <v>2.7771595038434489</v>
      </c>
      <c r="N36" s="3">
        <f t="shared" si="7"/>
        <v>159.11951860487534</v>
      </c>
    </row>
    <row r="37" spans="3:14" x14ac:dyDescent="0.25">
      <c r="C37" s="3">
        <f>'Dados RAW nossos'!Q41-'Dados RAW nossos'!S41</f>
        <v>-82.449999999999989</v>
      </c>
      <c r="D37" s="3">
        <f>'Dados RAW nossos'!R41-'Dados RAW nossos'!T41</f>
        <v>432.42700000000002</v>
      </c>
      <c r="E37" s="3">
        <f t="shared" si="0"/>
        <v>440.2171200998435</v>
      </c>
      <c r="F37" s="3">
        <f>'Dados RAW nossos'!U41-'Dados RAW nossos'!S41</f>
        <v>-72.608499999999992</v>
      </c>
      <c r="G37" s="3">
        <f>'Dados RAW nossos'!V41-'Dados RAW nossos'!T41</f>
        <v>-425.73850000000004</v>
      </c>
      <c r="H37" s="3">
        <f t="shared" si="1"/>
        <v>431.88570786088775</v>
      </c>
      <c r="I37" s="3">
        <f t="shared" si="2"/>
        <v>-0.93683457270666537</v>
      </c>
      <c r="J37" s="3">
        <f t="shared" si="3"/>
        <v>0.34977275963333604</v>
      </c>
      <c r="K37" s="3">
        <f t="shared" si="4"/>
        <v>2.7842641228233243</v>
      </c>
      <c r="L37" s="3">
        <f t="shared" si="5"/>
        <v>159.52658328747074</v>
      </c>
      <c r="M37" s="3">
        <f t="shared" si="6"/>
        <v>2.7842641228233243</v>
      </c>
      <c r="N37" s="3">
        <f t="shared" si="7"/>
        <v>159.52658328747074</v>
      </c>
    </row>
    <row r="38" spans="3:14" x14ac:dyDescent="0.25">
      <c r="C38" s="3">
        <f>'Dados RAW nossos'!Q42-'Dados RAW nossos'!S42</f>
        <v>-75.505000000000024</v>
      </c>
      <c r="D38" s="3">
        <f>'Dados RAW nossos'!R42-'Dados RAW nossos'!T42</f>
        <v>434.55950000000007</v>
      </c>
      <c r="E38" s="3">
        <f t="shared" si="0"/>
        <v>441.07024844717199</v>
      </c>
      <c r="F38" s="3">
        <f>'Dados RAW nossos'!U42-'Dados RAW nossos'!S42</f>
        <v>-76.992000000000019</v>
      </c>
      <c r="G38" s="3">
        <f>'Dados RAW nossos'!V42-'Dados RAW nossos'!T42</f>
        <v>-424.649</v>
      </c>
      <c r="H38" s="3">
        <f t="shared" si="1"/>
        <v>431.57217387709323</v>
      </c>
      <c r="I38" s="3">
        <f t="shared" si="2"/>
        <v>-0.93889442074508944</v>
      </c>
      <c r="J38" s="3">
        <f t="shared" si="3"/>
        <v>0.34420526825390541</v>
      </c>
      <c r="K38" s="3">
        <f t="shared" si="4"/>
        <v>2.7902004548296784</v>
      </c>
      <c r="L38" s="3">
        <f t="shared" si="5"/>
        <v>159.86671005722326</v>
      </c>
      <c r="M38" s="3">
        <f t="shared" si="6"/>
        <v>2.7902004548296788</v>
      </c>
      <c r="N38" s="3">
        <f t="shared" si="7"/>
        <v>159.86671005722329</v>
      </c>
    </row>
    <row r="39" spans="3:14" x14ac:dyDescent="0.25">
      <c r="C39" s="3">
        <f>'Dados RAW nossos'!Q43-'Dados RAW nossos'!S43</f>
        <v>-67.539500000000004</v>
      </c>
      <c r="D39" s="3">
        <f>'Dados RAW nossos'!R43-'Dados RAW nossos'!T43</f>
        <v>435.82650000000001</v>
      </c>
      <c r="E39" s="3">
        <f t="shared" si="0"/>
        <v>441.02870900033253</v>
      </c>
      <c r="F39" s="3">
        <f>'Dados RAW nossos'!U43-'Dados RAW nossos'!S43</f>
        <v>-80.643500000000017</v>
      </c>
      <c r="G39" s="3">
        <f>'Dados RAW nossos'!V43-'Dados RAW nossos'!T43</f>
        <v>-424.33549999999997</v>
      </c>
      <c r="H39" s="3">
        <f t="shared" si="1"/>
        <v>431.93053915241973</v>
      </c>
      <c r="I39" s="3">
        <f t="shared" si="2"/>
        <v>-0.9422357274478852</v>
      </c>
      <c r="J39" s="3">
        <f t="shared" si="3"/>
        <v>0.33495049473131783</v>
      </c>
      <c r="K39" s="3">
        <f t="shared" si="4"/>
        <v>2.8000399641947133</v>
      </c>
      <c r="L39" s="3">
        <f t="shared" si="5"/>
        <v>160.43047241631922</v>
      </c>
      <c r="M39" s="3">
        <f t="shared" si="6"/>
        <v>2.8000399641947138</v>
      </c>
      <c r="N39" s="3">
        <f t="shared" si="7"/>
        <v>160.43047241631925</v>
      </c>
    </row>
    <row r="40" spans="3:14" x14ac:dyDescent="0.25">
      <c r="C40" s="3">
        <f>'Dados RAW nossos'!Q44-'Dados RAW nossos'!S44</f>
        <v>-58.994500000000016</v>
      </c>
      <c r="D40" s="3">
        <f>'Dados RAW nossos'!R44-'Dados RAW nossos'!T44</f>
        <v>437.63749999999999</v>
      </c>
      <c r="E40" s="3">
        <f t="shared" si="0"/>
        <v>441.5958926852694</v>
      </c>
      <c r="F40" s="3">
        <f>'Dados RAW nossos'!U44-'Dados RAW nossos'!S44</f>
        <v>-84.218500000000006</v>
      </c>
      <c r="G40" s="3">
        <f>'Dados RAW nossos'!V44-'Dados RAW nossos'!T44</f>
        <v>-423.05200000000002</v>
      </c>
      <c r="H40" s="3">
        <f t="shared" si="1"/>
        <v>431.35339391993892</v>
      </c>
      <c r="I40" s="3">
        <f t="shared" si="2"/>
        <v>-0.94588048438768135</v>
      </c>
      <c r="J40" s="3">
        <f t="shared" si="3"/>
        <v>0.32451519109977767</v>
      </c>
      <c r="K40" s="3">
        <f t="shared" si="4"/>
        <v>2.8110935183310608</v>
      </c>
      <c r="L40" s="3">
        <f t="shared" si="5"/>
        <v>161.06379441695131</v>
      </c>
      <c r="M40" s="3">
        <f t="shared" si="6"/>
        <v>2.8110935183310608</v>
      </c>
      <c r="N40" s="3">
        <f t="shared" si="7"/>
        <v>161.06379441695131</v>
      </c>
    </row>
    <row r="41" spans="3:14" x14ac:dyDescent="0.25">
      <c r="C41" s="3">
        <f>'Dados RAW nossos'!Q45-'Dados RAW nossos'!S45</f>
        <v>-51.529500000000041</v>
      </c>
      <c r="D41" s="3">
        <f>'Dados RAW nossos'!R45-'Dados RAW nossos'!T45</f>
        <v>438.59000000000003</v>
      </c>
      <c r="E41" s="3">
        <f t="shared" si="0"/>
        <v>441.60669998342422</v>
      </c>
      <c r="F41" s="3">
        <f>'Dados RAW nossos'!U45-'Dados RAW nossos'!S45</f>
        <v>-87.559500000000014</v>
      </c>
      <c r="G41" s="3">
        <f>'Dados RAW nossos'!V45-'Dados RAW nossos'!T45</f>
        <v>-422.69</v>
      </c>
      <c r="H41" s="3">
        <f t="shared" si="1"/>
        <v>431.66364468211822</v>
      </c>
      <c r="I41" s="3">
        <f t="shared" si="2"/>
        <v>-0.9488534071332847</v>
      </c>
      <c r="J41" s="3">
        <f t="shared" si="3"/>
        <v>0.31571698049290475</v>
      </c>
      <c r="K41" s="3">
        <f t="shared" si="4"/>
        <v>2.8203804661298228</v>
      </c>
      <c r="L41" s="3">
        <f t="shared" si="5"/>
        <v>161.59589733037868</v>
      </c>
      <c r="M41" s="3">
        <f t="shared" si="6"/>
        <v>2.8203804661298228</v>
      </c>
      <c r="N41" s="3">
        <f t="shared" si="7"/>
        <v>161.59589733037868</v>
      </c>
    </row>
    <row r="42" spans="3:14" x14ac:dyDescent="0.25">
      <c r="C42" s="3">
        <f>'Dados RAW nossos'!Q46-'Dados RAW nossos'!S46</f>
        <v>-42.65500000000003</v>
      </c>
      <c r="D42" s="3">
        <f>'Dados RAW nossos'!R46-'Dados RAW nossos'!T46</f>
        <v>439.84949999999992</v>
      </c>
      <c r="E42" s="3">
        <f t="shared" si="0"/>
        <v>441.91292318198839</v>
      </c>
      <c r="F42" s="3">
        <f>'Dados RAW nossos'!U46-'Dados RAW nossos'!S46</f>
        <v>-90.985500000000002</v>
      </c>
      <c r="G42" s="3">
        <f>'Dados RAW nossos'!V46-'Dados RAW nossos'!T46</f>
        <v>-422.2885</v>
      </c>
      <c r="H42" s="3">
        <f t="shared" si="1"/>
        <v>431.97909491374696</v>
      </c>
      <c r="I42" s="3">
        <f t="shared" si="2"/>
        <v>-0.95267218098967732</v>
      </c>
      <c r="J42" s="3">
        <f t="shared" si="3"/>
        <v>0.30399953218446185</v>
      </c>
      <c r="K42" s="3">
        <f t="shared" si="4"/>
        <v>2.8327045706004119</v>
      </c>
      <c r="L42" s="3">
        <f t="shared" si="5"/>
        <v>162.30201650282174</v>
      </c>
      <c r="M42" s="3">
        <f t="shared" si="6"/>
        <v>2.8327045706004115</v>
      </c>
      <c r="N42" s="3">
        <f t="shared" si="7"/>
        <v>162.30201650282171</v>
      </c>
    </row>
    <row r="43" spans="3:14" x14ac:dyDescent="0.25">
      <c r="C43" s="3">
        <f>'Dados RAW nossos'!Q47-'Dados RAW nossos'!S47</f>
        <v>-34.115000000000066</v>
      </c>
      <c r="D43" s="3">
        <f>'Dados RAW nossos'!R47-'Dados RAW nossos'!T47</f>
        <v>440.78949999999998</v>
      </c>
      <c r="E43" s="3">
        <f t="shared" si="0"/>
        <v>442.10769789187111</v>
      </c>
      <c r="F43" s="3">
        <f>'Dados RAW nossos'!U47-'Dados RAW nossos'!S47</f>
        <v>-93.654500000000041</v>
      </c>
      <c r="G43" s="3">
        <f>'Dados RAW nossos'!V47-'Dados RAW nossos'!T47</f>
        <v>-421.94450000000001</v>
      </c>
      <c r="H43" s="3">
        <f t="shared" si="1"/>
        <v>432.21328814660478</v>
      </c>
      <c r="I43" s="3">
        <f t="shared" si="2"/>
        <v>-0.95661015968448759</v>
      </c>
      <c r="J43" s="3">
        <f t="shared" si="3"/>
        <v>0.29137090175310759</v>
      </c>
      <c r="K43" s="3">
        <f t="shared" si="4"/>
        <v>2.8459330449880049</v>
      </c>
      <c r="L43" s="3">
        <f t="shared" si="5"/>
        <v>163.05995225462772</v>
      </c>
      <c r="M43" s="3">
        <f t="shared" si="6"/>
        <v>2.8459330449880054</v>
      </c>
      <c r="N43" s="3">
        <f t="shared" si="7"/>
        <v>163.05995225462775</v>
      </c>
    </row>
    <row r="44" spans="3:14" x14ac:dyDescent="0.25">
      <c r="C44" s="3">
        <f>'Dados RAW nossos'!Q48-'Dados RAW nossos'!S48</f>
        <v>-25.968999999999994</v>
      </c>
      <c r="D44" s="3">
        <f>'Dados RAW nossos'!R48-'Dados RAW nossos'!T48</f>
        <v>441.96900000000005</v>
      </c>
      <c r="E44" s="3">
        <f t="shared" si="0"/>
        <v>442.7312795839029</v>
      </c>
      <c r="F44" s="3">
        <f>'Dados RAW nossos'!U48-'Dados RAW nossos'!S48</f>
        <v>-97.023999999999972</v>
      </c>
      <c r="G44" s="3">
        <f>'Dados RAW nossos'!V48-'Dados RAW nossos'!T48</f>
        <v>-420.13650000000001</v>
      </c>
      <c r="H44" s="3">
        <f t="shared" si="1"/>
        <v>431.19408067394659</v>
      </c>
      <c r="I44" s="3">
        <f t="shared" si="2"/>
        <v>-0.95947989170335946</v>
      </c>
      <c r="J44" s="3">
        <f t="shared" si="3"/>
        <v>0.28177710591336191</v>
      </c>
      <c r="K44" s="3">
        <f t="shared" si="4"/>
        <v>2.8559468913234776</v>
      </c>
      <c r="L44" s="3">
        <f t="shared" si="5"/>
        <v>163.63370338634286</v>
      </c>
      <c r="M44" s="3">
        <f t="shared" si="6"/>
        <v>2.8559468913234767</v>
      </c>
      <c r="N44" s="3">
        <f t="shared" si="7"/>
        <v>163.6337033863428</v>
      </c>
    </row>
    <row r="45" spans="3:14" x14ac:dyDescent="0.25">
      <c r="C45" s="3">
        <f>'Dados RAW nossos'!Q49-'Dados RAW nossos'!S49</f>
        <v>-18.084499999999991</v>
      </c>
      <c r="D45" s="3">
        <f>'Dados RAW nossos'!R49-'Dados RAW nossos'!T49</f>
        <v>442.83800000000008</v>
      </c>
      <c r="E45" s="3">
        <f t="shared" si="0"/>
        <v>443.20711116164421</v>
      </c>
      <c r="F45" s="3">
        <f>'Dados RAW nossos'!U49-'Dados RAW nossos'!S49</f>
        <v>-100.73649999999998</v>
      </c>
      <c r="G45" s="3">
        <f>'Dados RAW nossos'!V49-'Dados RAW nossos'!T49</f>
        <v>-419.50099999999998</v>
      </c>
      <c r="H45" s="3">
        <f t="shared" si="1"/>
        <v>431.42662346365461</v>
      </c>
      <c r="I45" s="3">
        <f t="shared" si="2"/>
        <v>-0.96202038761751207</v>
      </c>
      <c r="J45" s="3">
        <f t="shared" si="3"/>
        <v>0.27297760678900274</v>
      </c>
      <c r="K45" s="3">
        <f t="shared" si="4"/>
        <v>2.8651058154268485</v>
      </c>
      <c r="L45" s="3">
        <f t="shared" si="5"/>
        <v>164.15847108234664</v>
      </c>
      <c r="M45" s="3">
        <f t="shared" si="6"/>
        <v>2.8651058154268489</v>
      </c>
      <c r="N45" s="3">
        <f t="shared" si="7"/>
        <v>164.15847108234667</v>
      </c>
    </row>
    <row r="46" spans="3:14" x14ac:dyDescent="0.25">
      <c r="C46" s="3">
        <f>'Dados RAW nossos'!Q50-'Dados RAW nossos'!S50</f>
        <v>-9.3285000000000196</v>
      </c>
      <c r="D46" s="3">
        <f>'Dados RAW nossos'!R50-'Dados RAW nossos'!T50</f>
        <v>442.83950000000004</v>
      </c>
      <c r="E46" s="3">
        <f t="shared" si="0"/>
        <v>442.93774243396786</v>
      </c>
      <c r="F46" s="3">
        <f>'Dados RAW nossos'!U50-'Dados RAW nossos'!S50</f>
        <v>-103.13849999999996</v>
      </c>
      <c r="G46" s="3">
        <f>'Dados RAW nossos'!V50-'Dados RAW nossos'!T50</f>
        <v>-418.63149999999996</v>
      </c>
      <c r="H46" s="3">
        <f t="shared" si="1"/>
        <v>431.14949028672174</v>
      </c>
      <c r="I46" s="3">
        <f t="shared" si="2"/>
        <v>-0.96571260635844247</v>
      </c>
      <c r="J46" s="3">
        <f t="shared" si="3"/>
        <v>0.25961348562889375</v>
      </c>
      <c r="K46" s="3">
        <f t="shared" si="4"/>
        <v>2.8789707096971711</v>
      </c>
      <c r="L46" s="3">
        <f t="shared" si="5"/>
        <v>164.95287100743124</v>
      </c>
      <c r="M46" s="3">
        <f t="shared" si="6"/>
        <v>2.8789707096971711</v>
      </c>
      <c r="N46" s="3">
        <f t="shared" si="7"/>
        <v>164.95287100743124</v>
      </c>
    </row>
    <row r="47" spans="3:14" x14ac:dyDescent="0.25">
      <c r="C47" s="3">
        <f>'Dados RAW nossos'!Q51-'Dados RAW nossos'!S51</f>
        <v>-1.3184999999999718</v>
      </c>
      <c r="D47" s="3">
        <f>'Dados RAW nossos'!R51-'Dados RAW nossos'!T51</f>
        <v>442.96899999999999</v>
      </c>
      <c r="E47" s="3">
        <f t="shared" si="0"/>
        <v>442.97096225740353</v>
      </c>
      <c r="F47" s="3">
        <f>'Dados RAW nossos'!U51-'Dados RAW nossos'!S51</f>
        <v>-106.01300000000001</v>
      </c>
      <c r="G47" s="3">
        <f>'Dados RAW nossos'!V51-'Dados RAW nossos'!T51</f>
        <v>-417.45350000000002</v>
      </c>
      <c r="H47" s="3">
        <f t="shared" si="1"/>
        <v>430.70428466785654</v>
      </c>
      <c r="I47" s="3">
        <f t="shared" si="2"/>
        <v>-0.96849768778284917</v>
      </c>
      <c r="J47" s="3">
        <f t="shared" si="3"/>
        <v>0.24902254668859766</v>
      </c>
      <c r="K47" s="3">
        <f t="shared" si="4"/>
        <v>2.8899217765260516</v>
      </c>
      <c r="L47" s="3">
        <f t="shared" si="5"/>
        <v>165.58032091789181</v>
      </c>
      <c r="M47" s="3">
        <f t="shared" si="6"/>
        <v>2.8899217765260521</v>
      </c>
      <c r="N47" s="3">
        <f t="shared" si="7"/>
        <v>165.58032091789184</v>
      </c>
    </row>
    <row r="48" spans="3:14" x14ac:dyDescent="0.25">
      <c r="C48" s="3">
        <f>'Dados RAW nossos'!Q52-'Dados RAW nossos'!S52</f>
        <v>7.4915000000000305</v>
      </c>
      <c r="D48" s="3">
        <f>'Dados RAW nossos'!R52-'Dados RAW nossos'!T52</f>
        <v>442.58899999999994</v>
      </c>
      <c r="E48" s="3">
        <f t="shared" si="0"/>
        <v>442.65239804303548</v>
      </c>
      <c r="F48" s="3">
        <f>'Dados RAW nossos'!U52-'Dados RAW nossos'!S52</f>
        <v>-108.67249999999996</v>
      </c>
      <c r="G48" s="3">
        <f>'Dados RAW nossos'!V52-'Dados RAW nossos'!T52</f>
        <v>-416.78699999999998</v>
      </c>
      <c r="H48" s="3">
        <f t="shared" si="1"/>
        <v>430.72162196162151</v>
      </c>
      <c r="I48" s="3">
        <f t="shared" si="2"/>
        <v>-0.97177961588792627</v>
      </c>
      <c r="J48" s="3">
        <f t="shared" si="3"/>
        <v>0.23589060630876027</v>
      </c>
      <c r="K48" s="3">
        <f t="shared" si="4"/>
        <v>2.9034577178573961</v>
      </c>
      <c r="L48" s="3">
        <f t="shared" si="5"/>
        <v>166.35587322791454</v>
      </c>
      <c r="M48" s="3">
        <f t="shared" si="6"/>
        <v>2.9034577178573966</v>
      </c>
      <c r="N48" s="3">
        <f t="shared" si="7"/>
        <v>166.35587322791457</v>
      </c>
    </row>
    <row r="49" spans="3:14" x14ac:dyDescent="0.25">
      <c r="C49" s="3">
        <f>'Dados RAW nossos'!Q53-'Dados RAW nossos'!S53</f>
        <v>15.819500000000005</v>
      </c>
      <c r="D49" s="3">
        <f>'Dados RAW nossos'!R53-'Dados RAW nossos'!T53</f>
        <v>442.41050000000001</v>
      </c>
      <c r="E49" s="3">
        <f t="shared" si="0"/>
        <v>442.69324265285547</v>
      </c>
      <c r="F49" s="3">
        <f>'Dados RAW nossos'!U53-'Dados RAW nossos'!S53</f>
        <v>-111.44799999999998</v>
      </c>
      <c r="G49" s="3">
        <f>'Dados RAW nossos'!V53-'Dados RAW nossos'!T53</f>
        <v>-415.84649999999999</v>
      </c>
      <c r="H49" s="3">
        <f t="shared" si="1"/>
        <v>430.52173959772341</v>
      </c>
      <c r="I49" s="3">
        <f t="shared" si="2"/>
        <v>-0.97454651812019077</v>
      </c>
      <c r="J49" s="3">
        <f t="shared" si="3"/>
        <v>0.22418537869319832</v>
      </c>
      <c r="K49" s="3">
        <f t="shared" si="4"/>
        <v>2.9154855957084687</v>
      </c>
      <c r="L49" s="3">
        <f t="shared" si="5"/>
        <v>167.0450198652799</v>
      </c>
      <c r="M49" s="3">
        <f t="shared" si="6"/>
        <v>2.9154855957084682</v>
      </c>
      <c r="N49" s="3">
        <f t="shared" si="7"/>
        <v>167.04501986527987</v>
      </c>
    </row>
    <row r="50" spans="3:14" x14ac:dyDescent="0.25">
      <c r="C50" s="3">
        <f>'Dados RAW nossos'!Q54-'Dados RAW nossos'!S54</f>
        <v>24.130499999999984</v>
      </c>
      <c r="D50" s="3">
        <f>'Dados RAW nossos'!R54-'Dados RAW nossos'!T54</f>
        <v>442.12349999999992</v>
      </c>
      <c r="E50" s="3">
        <f t="shared" si="0"/>
        <v>442.7815152899903</v>
      </c>
      <c r="F50" s="3">
        <f>'Dados RAW nossos'!U54-'Dados RAW nossos'!S54</f>
        <v>-114.55000000000001</v>
      </c>
      <c r="G50" s="3">
        <f>'Dados RAW nossos'!V54-'Dados RAW nossos'!T54</f>
        <v>-414.476</v>
      </c>
      <c r="H50" s="3">
        <f t="shared" si="1"/>
        <v>430.01401962726754</v>
      </c>
      <c r="I50" s="3">
        <f t="shared" si="2"/>
        <v>-0.97695126799550425</v>
      </c>
      <c r="J50" s="3">
        <f t="shared" si="3"/>
        <v>0.21346245562622113</v>
      </c>
      <c r="K50" s="3">
        <f t="shared" si="4"/>
        <v>2.9264749139953019</v>
      </c>
      <c r="L50" s="3">
        <f t="shared" si="5"/>
        <v>167.67466142284138</v>
      </c>
      <c r="M50" s="3">
        <f t="shared" si="6"/>
        <v>2.9264749139953024</v>
      </c>
      <c r="N50" s="3">
        <f t="shared" si="7"/>
        <v>167.67466142284141</v>
      </c>
    </row>
    <row r="51" spans="3:14" x14ac:dyDescent="0.25">
      <c r="C51" s="3">
        <f>'Dados RAW nossos'!Q55-'Dados RAW nossos'!S55</f>
        <v>32.060999999999979</v>
      </c>
      <c r="D51" s="3">
        <f>'Dados RAW nossos'!R55-'Dados RAW nossos'!T55</f>
        <v>441.85399999999998</v>
      </c>
      <c r="E51" s="3">
        <f t="shared" si="0"/>
        <v>443.01564874956728</v>
      </c>
      <c r="F51" s="3">
        <f>'Dados RAW nossos'!U55-'Dados RAW nossos'!S55</f>
        <v>-117.173</v>
      </c>
      <c r="G51" s="3">
        <f>'Dados RAW nossos'!V55-'Dados RAW nossos'!T55</f>
        <v>-412.9325</v>
      </c>
      <c r="H51" s="3">
        <f t="shared" si="1"/>
        <v>429.23508883273979</v>
      </c>
      <c r="I51" s="3">
        <f t="shared" si="2"/>
        <v>-0.97925249627124311</v>
      </c>
      <c r="J51" s="3">
        <f t="shared" si="3"/>
        <v>0.20264389590248999</v>
      </c>
      <c r="K51" s="3">
        <f t="shared" si="4"/>
        <v>2.9375355709959576</v>
      </c>
      <c r="L51" s="3">
        <f t="shared" si="5"/>
        <v>168.30839038762076</v>
      </c>
      <c r="M51" s="3">
        <f t="shared" si="6"/>
        <v>2.9375355709959581</v>
      </c>
      <c r="N51" s="3">
        <f t="shared" si="7"/>
        <v>168.30839038762079</v>
      </c>
    </row>
    <row r="52" spans="3:14" x14ac:dyDescent="0.25">
      <c r="C52" s="3">
        <f>'Dados RAW nossos'!Q56-'Dados RAW nossos'!S56</f>
        <v>39.571500000000015</v>
      </c>
      <c r="D52" s="3">
        <f>'Dados RAW nossos'!R56-'Dados RAW nossos'!T56</f>
        <v>441.02200000000005</v>
      </c>
      <c r="E52" s="3">
        <f t="shared" si="0"/>
        <v>442.79375345215749</v>
      </c>
      <c r="F52" s="3">
        <f>'Dados RAW nossos'!U56-'Dados RAW nossos'!S56</f>
        <v>-120.36549999999997</v>
      </c>
      <c r="G52" s="3">
        <f>'Dados RAW nossos'!V56-'Dados RAW nossos'!T56</f>
        <v>-411.96449999999999</v>
      </c>
      <c r="H52" s="3">
        <f t="shared" si="1"/>
        <v>429.18830698249457</v>
      </c>
      <c r="I52" s="3">
        <f t="shared" si="2"/>
        <v>-0.98109127377653271</v>
      </c>
      <c r="J52" s="3">
        <f t="shared" si="3"/>
        <v>0.19354563420428975</v>
      </c>
      <c r="K52" s="3">
        <f t="shared" si="4"/>
        <v>2.9468178168056305</v>
      </c>
      <c r="L52" s="3">
        <f t="shared" si="5"/>
        <v>168.84022389691802</v>
      </c>
      <c r="M52" s="3">
        <f t="shared" si="6"/>
        <v>2.94681781680563</v>
      </c>
      <c r="N52" s="3">
        <f t="shared" si="7"/>
        <v>168.84022389691799</v>
      </c>
    </row>
    <row r="53" spans="3:14" x14ac:dyDescent="0.25">
      <c r="C53" s="3">
        <f>'Dados RAW nossos'!Q57-'Dados RAW nossos'!S57</f>
        <v>47.594499999999982</v>
      </c>
      <c r="D53" s="3">
        <f>'Dados RAW nossos'!R57-'Dados RAW nossos'!T57</f>
        <v>440.70299999999997</v>
      </c>
      <c r="E53" s="3">
        <f t="shared" si="0"/>
        <v>443.26557574353774</v>
      </c>
      <c r="F53" s="3">
        <f>'Dados RAW nossos'!U57-'Dados RAW nossos'!S57</f>
        <v>-123.46300000000002</v>
      </c>
      <c r="G53" s="3">
        <f>'Dados RAW nossos'!V57-'Dados RAW nossos'!T57</f>
        <v>-410.3845</v>
      </c>
      <c r="H53" s="3">
        <f t="shared" si="1"/>
        <v>428.5540225097065</v>
      </c>
      <c r="I53" s="3">
        <f t="shared" si="2"/>
        <v>-0.98299984052678491</v>
      </c>
      <c r="J53" s="3">
        <f t="shared" si="3"/>
        <v>0.18360640926807401</v>
      </c>
      <c r="K53" s="3">
        <f t="shared" si="4"/>
        <v>2.9569386712025776</v>
      </c>
      <c r="L53" s="3">
        <f t="shared" si="5"/>
        <v>169.4201061389295</v>
      </c>
      <c r="M53" s="3">
        <f t="shared" si="6"/>
        <v>2.9569386712025767</v>
      </c>
      <c r="N53" s="3">
        <f t="shared" si="7"/>
        <v>169.42010613892947</v>
      </c>
    </row>
    <row r="54" spans="3:14" x14ac:dyDescent="0.25">
      <c r="C54" s="3">
        <f>'Dados RAW nossos'!Q58-'Dados RAW nossos'!S58</f>
        <v>54.883500000000026</v>
      </c>
      <c r="D54" s="3">
        <f>'Dados RAW nossos'!R58-'Dados RAW nossos'!T58</f>
        <v>440.11349999999999</v>
      </c>
      <c r="E54" s="3">
        <f t="shared" si="0"/>
        <v>443.52236860670286</v>
      </c>
      <c r="F54" s="3">
        <f>'Dados RAW nossos'!U58-'Dados RAW nossos'!S58</f>
        <v>-126.98449999999997</v>
      </c>
      <c r="G54" s="3">
        <f>'Dados RAW nossos'!V58-'Dados RAW nossos'!T58</f>
        <v>-408.78899999999999</v>
      </c>
      <c r="H54" s="3">
        <f t="shared" si="1"/>
        <v>428.05783459860885</v>
      </c>
      <c r="I54" s="3">
        <f t="shared" si="2"/>
        <v>-0.9843546858408847</v>
      </c>
      <c r="J54" s="3">
        <f t="shared" si="3"/>
        <v>0.17619833274776772</v>
      </c>
      <c r="K54" s="3">
        <f t="shared" si="4"/>
        <v>2.9644696387107441</v>
      </c>
      <c r="L54" s="3">
        <f t="shared" si="5"/>
        <v>169.8515987927976</v>
      </c>
      <c r="M54" s="3">
        <f t="shared" si="6"/>
        <v>2.9644696387107441</v>
      </c>
      <c r="N54" s="3">
        <f t="shared" si="7"/>
        <v>169.8515987927976</v>
      </c>
    </row>
    <row r="55" spans="3:14" x14ac:dyDescent="0.25">
      <c r="C55" s="3">
        <f>'Dados RAW nossos'!Q59-'Dados RAW nossos'!S59</f>
        <v>61.441500000000019</v>
      </c>
      <c r="D55" s="3">
        <f>'Dados RAW nossos'!R59-'Dados RAW nossos'!T59</f>
        <v>439.6925</v>
      </c>
      <c r="E55" s="3">
        <f t="shared" si="0"/>
        <v>443.96458471200157</v>
      </c>
      <c r="F55" s="3">
        <f>'Dados RAW nossos'!U59-'Dados RAW nossos'!S59</f>
        <v>-131.04949999999997</v>
      </c>
      <c r="G55" s="3">
        <f>'Dados RAW nossos'!V59-'Dados RAW nossos'!T59</f>
        <v>-405.6585</v>
      </c>
      <c r="H55" s="3">
        <f t="shared" si="1"/>
        <v>426.30129025432234</v>
      </c>
      <c r="I55" s="3">
        <f t="shared" si="2"/>
        <v>-0.98496376837064736</v>
      </c>
      <c r="J55" s="3">
        <f t="shared" si="3"/>
        <v>0.17276103437145124</v>
      </c>
      <c r="K55" s="3">
        <f t="shared" si="4"/>
        <v>2.9679604858902691</v>
      </c>
      <c r="L55" s="3">
        <f t="shared" si="5"/>
        <v>170.05160960310954</v>
      </c>
      <c r="M55" s="3">
        <f t="shared" si="6"/>
        <v>2.9679604858902691</v>
      </c>
      <c r="N55" s="3">
        <f t="shared" si="7"/>
        <v>170.05160960310954</v>
      </c>
    </row>
    <row r="56" spans="3:14" x14ac:dyDescent="0.25">
      <c r="C56" s="3">
        <f>'Dados RAW nossos'!Q60-'Dados RAW nossos'!S60</f>
        <v>67.755499999999984</v>
      </c>
      <c r="D56" s="3">
        <f>'Dados RAW nossos'!R60-'Dados RAW nossos'!T60</f>
        <v>439.01249999999999</v>
      </c>
      <c r="E56" s="3">
        <f t="shared" si="0"/>
        <v>444.2102913446513</v>
      </c>
      <c r="F56" s="3">
        <f>'Dados RAW nossos'!U60-'Dados RAW nossos'!S60</f>
        <v>-136.05500000000001</v>
      </c>
      <c r="G56" s="3">
        <f>'Dados RAW nossos'!V60-'Dados RAW nossos'!T60</f>
        <v>-405.25099999999998</v>
      </c>
      <c r="H56" s="3">
        <f t="shared" si="1"/>
        <v>427.48021711653507</v>
      </c>
      <c r="I56" s="3">
        <f t="shared" si="2"/>
        <v>-0.98545280727791862</v>
      </c>
      <c r="J56" s="3">
        <f t="shared" si="3"/>
        <v>0.1699493001694018</v>
      </c>
      <c r="K56" s="3">
        <f t="shared" si="4"/>
        <v>2.9708144329472832</v>
      </c>
      <c r="L56" s="3">
        <f t="shared" si="5"/>
        <v>170.21512872443023</v>
      </c>
      <c r="M56" s="3">
        <f t="shared" si="6"/>
        <v>2.9708144329472823</v>
      </c>
      <c r="N56" s="3">
        <f t="shared" si="7"/>
        <v>170.21512872443017</v>
      </c>
    </row>
    <row r="57" spans="3:14" x14ac:dyDescent="0.25">
      <c r="C57" s="3">
        <f>'Dados RAW nossos'!Q61-'Dados RAW nossos'!S61</f>
        <v>74.284500000000037</v>
      </c>
      <c r="D57" s="3">
        <f>'Dados RAW nossos'!R61-'Dados RAW nossos'!T61</f>
        <v>437.15249999999992</v>
      </c>
      <c r="E57" s="3">
        <f t="shared" si="0"/>
        <v>443.41909656272128</v>
      </c>
      <c r="F57" s="3">
        <f>'Dados RAW nossos'!U61-'Dados RAW nossos'!S61</f>
        <v>-140.6635</v>
      </c>
      <c r="G57" s="3">
        <f>'Dados RAW nossos'!V61-'Dados RAW nossos'!T61</f>
        <v>-404.29599999999999</v>
      </c>
      <c r="H57" s="3">
        <f t="shared" si="1"/>
        <v>428.0671394165289</v>
      </c>
      <c r="I57" s="3">
        <f t="shared" si="2"/>
        <v>-0.98617050819537067</v>
      </c>
      <c r="J57" s="3">
        <f t="shared" si="3"/>
        <v>0.16573390952271783</v>
      </c>
      <c r="K57" s="3">
        <f t="shared" si="4"/>
        <v>2.9750904872934898</v>
      </c>
      <c r="L57" s="3">
        <f t="shared" si="5"/>
        <v>170.46012859143644</v>
      </c>
      <c r="M57" s="3">
        <f t="shared" si="6"/>
        <v>2.9750904872934898</v>
      </c>
      <c r="N57" s="3">
        <f t="shared" si="7"/>
        <v>170.46012859143644</v>
      </c>
    </row>
    <row r="58" spans="3:14" x14ac:dyDescent="0.25">
      <c r="C58" s="3">
        <f>'Dados RAW nossos'!Q62-'Dados RAW nossos'!S62</f>
        <v>79.694499999999948</v>
      </c>
      <c r="D58" s="3">
        <f>'Dados RAW nossos'!R62-'Dados RAW nossos'!T62</f>
        <v>435.90800000000002</v>
      </c>
      <c r="E58" s="3">
        <f t="shared" si="0"/>
        <v>443.13316034150506</v>
      </c>
      <c r="F58" s="3">
        <f>'Dados RAW nossos'!U62-'Dados RAW nossos'!S62</f>
        <v>-146.08450000000002</v>
      </c>
      <c r="G58" s="3">
        <f>'Dados RAW nossos'!V62-'Dados RAW nossos'!T62</f>
        <v>-402.47749999999996</v>
      </c>
      <c r="H58" s="3">
        <f t="shared" si="1"/>
        <v>428.16914782186251</v>
      </c>
      <c r="I58" s="3">
        <f t="shared" si="2"/>
        <v>-0.98602977236090394</v>
      </c>
      <c r="J58" s="3">
        <f t="shared" si="3"/>
        <v>0.16656916886958406</v>
      </c>
      <c r="K58" s="3">
        <f t="shared" si="4"/>
        <v>2.9742434543575738</v>
      </c>
      <c r="L58" s="3">
        <f t="shared" si="5"/>
        <v>170.41159717909989</v>
      </c>
      <c r="M58" s="3">
        <f t="shared" si="6"/>
        <v>2.9742434543575738</v>
      </c>
      <c r="N58" s="3">
        <f t="shared" si="7"/>
        <v>170.41159717909989</v>
      </c>
    </row>
    <row r="59" spans="3:14" x14ac:dyDescent="0.25">
      <c r="C59" s="3">
        <f>'Dados RAW nossos'!Q63-'Dados RAW nossos'!S63</f>
        <v>85.103499999999997</v>
      </c>
      <c r="D59" s="3">
        <f>'Dados RAW nossos'!R63-'Dados RAW nossos'!T63</f>
        <v>435.5505</v>
      </c>
      <c r="E59" s="3">
        <f t="shared" si="0"/>
        <v>443.78693509667448</v>
      </c>
      <c r="F59" s="3">
        <f>'Dados RAW nossos'!U63-'Dados RAW nossos'!S63</f>
        <v>-151.8005</v>
      </c>
      <c r="G59" s="3">
        <f>'Dados RAW nossos'!V63-'Dados RAW nossos'!T63</f>
        <v>-399.86099999999999</v>
      </c>
      <c r="H59" s="3">
        <f t="shared" si="1"/>
        <v>427.70575296721228</v>
      </c>
      <c r="I59" s="3">
        <f t="shared" si="2"/>
        <v>-0.98560766209018602</v>
      </c>
      <c r="J59" s="3">
        <f t="shared" si="3"/>
        <v>0.16904891726691906</v>
      </c>
      <c r="K59" s="3">
        <f t="shared" si="4"/>
        <v>2.9717280354002247</v>
      </c>
      <c r="L59" s="3">
        <f t="shared" si="5"/>
        <v>170.26747428913657</v>
      </c>
      <c r="M59" s="3">
        <f t="shared" si="6"/>
        <v>2.9717280354002242</v>
      </c>
      <c r="N59" s="3">
        <f t="shared" si="7"/>
        <v>170.26747428913654</v>
      </c>
    </row>
    <row r="60" spans="3:14" x14ac:dyDescent="0.25">
      <c r="C60" s="3">
        <f>'Dados RAW nossos'!Q64-'Dados RAW nossos'!S64</f>
        <v>90.235000000000014</v>
      </c>
      <c r="D60" s="3">
        <f>'Dados RAW nossos'!R64-'Dados RAW nossos'!T64</f>
        <v>434.42450000000002</v>
      </c>
      <c r="E60" s="3">
        <f t="shared" si="0"/>
        <v>443.69697026827896</v>
      </c>
      <c r="F60" s="3">
        <f>'Dados RAW nossos'!U64-'Dados RAW nossos'!S64</f>
        <v>-158.46600000000001</v>
      </c>
      <c r="G60" s="3">
        <f>'Dados RAW nossos'!V64-'Dados RAW nossos'!T64</f>
        <v>-398.32749999999999</v>
      </c>
      <c r="H60" s="3">
        <f t="shared" si="1"/>
        <v>428.69134632302757</v>
      </c>
      <c r="I60" s="3">
        <f t="shared" si="2"/>
        <v>-0.98492896638335126</v>
      </c>
      <c r="J60" s="3">
        <f t="shared" si="3"/>
        <v>0.17295933388812385</v>
      </c>
      <c r="K60" s="3">
        <f t="shared" si="4"/>
        <v>2.9677591556223772</v>
      </c>
      <c r="L60" s="3">
        <f t="shared" si="5"/>
        <v>170.0400742284711</v>
      </c>
      <c r="M60" s="3">
        <f t="shared" si="6"/>
        <v>2.9677591556223772</v>
      </c>
      <c r="N60" s="3">
        <f t="shared" si="7"/>
        <v>170.0400742284711</v>
      </c>
    </row>
    <row r="61" spans="3:14" x14ac:dyDescent="0.25">
      <c r="C61" s="3">
        <f>'Dados RAW nossos'!Q65-'Dados RAW nossos'!S65</f>
        <v>94.127999999999986</v>
      </c>
      <c r="D61" s="3">
        <f>'Dados RAW nossos'!R65-'Dados RAW nossos'!T65</f>
        <v>434.10750000000007</v>
      </c>
      <c r="E61" s="3">
        <f t="shared" si="0"/>
        <v>444.19522953342272</v>
      </c>
      <c r="F61" s="3">
        <f>'Dados RAW nossos'!U65-'Dados RAW nossos'!S65</f>
        <v>-165.80699999999996</v>
      </c>
      <c r="G61" s="3">
        <f>'Dados RAW nossos'!V65-'Dados RAW nossos'!T65</f>
        <v>-395.01900000000001</v>
      </c>
      <c r="H61" s="3">
        <f t="shared" si="1"/>
        <v>428.40631602486906</v>
      </c>
      <c r="I61" s="3">
        <f t="shared" si="2"/>
        <v>-0.98314074212981317</v>
      </c>
      <c r="J61" s="3">
        <f t="shared" si="3"/>
        <v>0.18285043386451058</v>
      </c>
      <c r="K61" s="3">
        <f t="shared" si="4"/>
        <v>2.9577076654169043</v>
      </c>
      <c r="L61" s="3">
        <f t="shared" si="5"/>
        <v>169.46416626188042</v>
      </c>
      <c r="M61" s="3">
        <f t="shared" si="6"/>
        <v>2.9577076654169048</v>
      </c>
      <c r="N61" s="3">
        <f t="shared" si="7"/>
        <v>169.46416626188045</v>
      </c>
    </row>
    <row r="62" spans="3:14" x14ac:dyDescent="0.25">
      <c r="C62" s="3">
        <f>'Dados RAW nossos'!Q66-'Dados RAW nossos'!S66</f>
        <v>97.805499999999995</v>
      </c>
      <c r="D62" s="3">
        <f>'Dados RAW nossos'!R66-'Dados RAW nossos'!T66</f>
        <v>433.40949999999992</v>
      </c>
      <c r="E62" s="3">
        <f t="shared" si="0"/>
        <v>444.30812565211983</v>
      </c>
      <c r="F62" s="3">
        <f>'Dados RAW nossos'!U66-'Dados RAW nossos'!S66</f>
        <v>-173.29900000000004</v>
      </c>
      <c r="G62" s="3">
        <f>'Dados RAW nossos'!V66-'Dados RAW nossos'!T66</f>
        <v>-392.35400000000004</v>
      </c>
      <c r="H62" s="3">
        <f t="shared" si="1"/>
        <v>428.92214295487247</v>
      </c>
      <c r="I62" s="3">
        <f t="shared" si="2"/>
        <v>-0.98124584305752838</v>
      </c>
      <c r="J62" s="3">
        <f t="shared" si="3"/>
        <v>0.1927604614082471</v>
      </c>
      <c r="K62" s="3">
        <f t="shared" si="4"/>
        <v>2.9476180592791636</v>
      </c>
      <c r="L62" s="3">
        <f t="shared" si="5"/>
        <v>168.88607441323859</v>
      </c>
      <c r="M62" s="3">
        <f t="shared" si="6"/>
        <v>2.9476180592791636</v>
      </c>
      <c r="N62" s="3">
        <f t="shared" si="7"/>
        <v>168.88607441323859</v>
      </c>
    </row>
    <row r="63" spans="3:14" x14ac:dyDescent="0.25">
      <c r="C63" s="3">
        <f>'Dados RAW nossos'!Q67-'Dados RAW nossos'!S67</f>
        <v>100.48850000000004</v>
      </c>
      <c r="D63" s="3">
        <f>'Dados RAW nossos'!R67-'Dados RAW nossos'!T67</f>
        <v>433.17949999999996</v>
      </c>
      <c r="E63" s="3">
        <f t="shared" si="0"/>
        <v>444.68237861703039</v>
      </c>
      <c r="F63" s="3">
        <f>'Dados RAW nossos'!U67-'Dados RAW nossos'!S67</f>
        <v>-181.65600000000001</v>
      </c>
      <c r="G63" s="3">
        <f>'Dados RAW nossos'!V67-'Dados RAW nossos'!T67</f>
        <v>-389.13750000000005</v>
      </c>
      <c r="H63" s="3">
        <f t="shared" si="1"/>
        <v>429.44952700200992</v>
      </c>
      <c r="I63" s="3">
        <f t="shared" si="2"/>
        <v>-0.97827962440546001</v>
      </c>
      <c r="J63" s="3">
        <f t="shared" si="3"/>
        <v>0.20728959567019242</v>
      </c>
      <c r="K63" s="3">
        <f t="shared" si="4"/>
        <v>2.9327890935341614</v>
      </c>
      <c r="L63" s="3">
        <f t="shared" si="5"/>
        <v>168.03643726150588</v>
      </c>
      <c r="M63" s="3">
        <f t="shared" si="6"/>
        <v>2.9327890935341623</v>
      </c>
      <c r="N63" s="3">
        <f t="shared" si="7"/>
        <v>168.03643726150594</v>
      </c>
    </row>
    <row r="64" spans="3:14" x14ac:dyDescent="0.25">
      <c r="C64" s="3">
        <f>'Dados RAW nossos'!Q68-'Dados RAW nossos'!S68</f>
        <v>103.10900000000004</v>
      </c>
      <c r="D64" s="3">
        <f>'Dados RAW nossos'!R68-'Dados RAW nossos'!T68</f>
        <v>432.74800000000005</v>
      </c>
      <c r="E64" s="3">
        <f t="shared" si="0"/>
        <v>444.86211052976859</v>
      </c>
      <c r="F64" s="3">
        <f>'Dados RAW nossos'!U68-'Dados RAW nossos'!S68</f>
        <v>-190.22549999999998</v>
      </c>
      <c r="G64" s="3">
        <f>'Dados RAW nossos'!V68-'Dados RAW nossos'!T68</f>
        <v>-385.37750000000005</v>
      </c>
      <c r="H64" s="3">
        <f t="shared" si="1"/>
        <v>429.76919195831158</v>
      </c>
      <c r="I64" s="3">
        <f t="shared" si="2"/>
        <v>-0.97487956577933477</v>
      </c>
      <c r="J64" s="3">
        <f t="shared" si="3"/>
        <v>0.22273264741814464</v>
      </c>
      <c r="K64" s="3">
        <f t="shared" si="4"/>
        <v>2.9169760148817137</v>
      </c>
      <c r="L64" s="3">
        <f t="shared" si="5"/>
        <v>167.13041459361222</v>
      </c>
      <c r="M64" s="3">
        <f t="shared" si="6"/>
        <v>2.9169760148817141</v>
      </c>
      <c r="N64" s="3">
        <f t="shared" si="7"/>
        <v>167.13041459361224</v>
      </c>
    </row>
    <row r="65" spans="3:14" x14ac:dyDescent="0.25">
      <c r="C65" s="3">
        <f>'Dados RAW nossos'!Q69-'Dados RAW nossos'!S69</f>
        <v>105.03749999999997</v>
      </c>
      <c r="D65" s="3">
        <f>'Dados RAW nossos'!R69-'Dados RAW nossos'!T69</f>
        <v>433.00449999999989</v>
      </c>
      <c r="E65" s="3">
        <f t="shared" si="0"/>
        <v>445.56231149694418</v>
      </c>
      <c r="F65" s="3">
        <f>'Dados RAW nossos'!U69-'Dados RAW nossos'!S69</f>
        <v>-199.11099999999999</v>
      </c>
      <c r="G65" s="3">
        <f>'Dados RAW nossos'!V69-'Dados RAW nossos'!T69</f>
        <v>-381.22</v>
      </c>
      <c r="H65" s="3">
        <f t="shared" si="1"/>
        <v>430.08589691014049</v>
      </c>
      <c r="I65" s="3">
        <f t="shared" si="2"/>
        <v>-0.97053714313216599</v>
      </c>
      <c r="J65" s="3">
        <f t="shared" si="3"/>
        <v>0.24095155903387253</v>
      </c>
      <c r="K65" s="3">
        <f t="shared" si="4"/>
        <v>2.8982464759235271</v>
      </c>
      <c r="L65" s="3">
        <f t="shared" si="5"/>
        <v>166.05729105908227</v>
      </c>
      <c r="M65" s="3">
        <f t="shared" si="6"/>
        <v>2.8982464759235271</v>
      </c>
      <c r="N65" s="3">
        <f t="shared" si="7"/>
        <v>166.05729105908227</v>
      </c>
    </row>
    <row r="66" spans="3:14" x14ac:dyDescent="0.25">
      <c r="C66" s="3">
        <f>'Dados RAW nossos'!Q70-'Dados RAW nossos'!S70</f>
        <v>106.86599999999993</v>
      </c>
      <c r="D66" s="3">
        <f>'Dados RAW nossos'!R70-'Dados RAW nossos'!T70</f>
        <v>432.93299999999994</v>
      </c>
      <c r="E66" s="3">
        <f t="shared" si="0"/>
        <v>445.92748787779379</v>
      </c>
      <c r="F66" s="3">
        <f>'Dados RAW nossos'!U70-'Dados RAW nossos'!S70</f>
        <v>-208.17800000000003</v>
      </c>
      <c r="G66" s="3">
        <f>'Dados RAW nossos'!V70-'Dados RAW nossos'!T70</f>
        <v>-376.90000000000003</v>
      </c>
      <c r="H66" s="3">
        <f t="shared" si="1"/>
        <v>430.57135260488479</v>
      </c>
      <c r="I66" s="3">
        <f t="shared" si="2"/>
        <v>-0.96570895693771031</v>
      </c>
      <c r="J66" s="3">
        <f t="shared" si="3"/>
        <v>0.25962706039679201</v>
      </c>
      <c r="K66" s="3">
        <f t="shared" si="4"/>
        <v>2.8789566529338457</v>
      </c>
      <c r="L66" s="3">
        <f t="shared" si="5"/>
        <v>164.95206561421909</v>
      </c>
      <c r="M66" s="3">
        <f t="shared" si="6"/>
        <v>2.8789566529338462</v>
      </c>
      <c r="N66" s="3">
        <f t="shared" si="7"/>
        <v>164.95206561421912</v>
      </c>
    </row>
    <row r="67" spans="3:14" x14ac:dyDescent="0.25">
      <c r="C67" s="3">
        <f>'Dados RAW nossos'!Q71-'Dados RAW nossos'!S71</f>
        <v>107.99349999999993</v>
      </c>
      <c r="D67" s="3">
        <f>'Dados RAW nossos'!R71-'Dados RAW nossos'!T71</f>
        <v>433.70299999999997</v>
      </c>
      <c r="E67" s="3">
        <f t="shared" si="0"/>
        <v>446.94618048625267</v>
      </c>
      <c r="F67" s="3">
        <f>'Dados RAW nossos'!U71-'Dados RAW nossos'!S71</f>
        <v>-217.84800000000001</v>
      </c>
      <c r="G67" s="3">
        <f>'Dados RAW nossos'!V71-'Dados RAW nossos'!T71</f>
        <v>-371.52600000000001</v>
      </c>
      <c r="H67" s="3">
        <f t="shared" si="1"/>
        <v>430.68471040890222</v>
      </c>
      <c r="I67" s="3">
        <f t="shared" si="2"/>
        <v>-0.95929835281068532</v>
      </c>
      <c r="J67" s="3">
        <f t="shared" si="3"/>
        <v>0.28239452950562988</v>
      </c>
      <c r="K67" s="3">
        <f t="shared" si="4"/>
        <v>2.8553033322538202</v>
      </c>
      <c r="L67" s="3">
        <f t="shared" si="5"/>
        <v>163.59683016778411</v>
      </c>
      <c r="M67" s="3">
        <f t="shared" si="6"/>
        <v>2.8553033322538202</v>
      </c>
      <c r="N67" s="3">
        <f t="shared" si="7"/>
        <v>163.59683016778411</v>
      </c>
    </row>
    <row r="68" spans="3:14" x14ac:dyDescent="0.25">
      <c r="C68" s="3">
        <f>'Dados RAW nossos'!Q72-'Dados RAW nossos'!S72</f>
        <v>108.5200000000001</v>
      </c>
      <c r="D68" s="3">
        <f>'Dados RAW nossos'!R72-'Dados RAW nossos'!T72</f>
        <v>434.49749999999995</v>
      </c>
      <c r="E68" s="3">
        <f t="shared" si="0"/>
        <v>447.84446843323849</v>
      </c>
      <c r="F68" s="3">
        <f>'Dados RAW nossos'!U72-'Dados RAW nossos'!S72</f>
        <v>-227.64299999999997</v>
      </c>
      <c r="G68" s="3">
        <f>'Dados RAW nossos'!V72-'Dados RAW nossos'!T72</f>
        <v>-366.39300000000003</v>
      </c>
      <c r="H68" s="3">
        <f t="shared" si="1"/>
        <v>431.35271634475657</v>
      </c>
      <c r="I68" s="3">
        <f t="shared" si="2"/>
        <v>-0.9519706047693931</v>
      </c>
      <c r="J68" s="3">
        <f t="shared" si="3"/>
        <v>0.30618943099819129</v>
      </c>
      <c r="K68" s="3">
        <f t="shared" si="4"/>
        <v>2.8304050340520241</v>
      </c>
      <c r="L68" s="3">
        <f t="shared" si="5"/>
        <v>162.17026276376305</v>
      </c>
      <c r="M68" s="3">
        <f t="shared" si="6"/>
        <v>2.8304050340520241</v>
      </c>
      <c r="N68" s="3">
        <f t="shared" si="7"/>
        <v>162.17026276376305</v>
      </c>
    </row>
    <row r="69" spans="3:14" x14ac:dyDescent="0.25">
      <c r="C69" s="3">
        <f>'Dados RAW nossos'!Q73-'Dados RAW nossos'!S73</f>
        <v>108.98899999999998</v>
      </c>
      <c r="D69" s="3">
        <f>'Dados RAW nossos'!R73-'Dados RAW nossos'!T73</f>
        <v>435.69700000000012</v>
      </c>
      <c r="E69" s="3">
        <f t="shared" si="0"/>
        <v>449.12189651585692</v>
      </c>
      <c r="F69" s="3">
        <f>'Dados RAW nossos'!U73-'Dados RAW nossos'!S73</f>
        <v>-237.45100000000002</v>
      </c>
      <c r="G69" s="3">
        <f>'Dados RAW nossos'!V73-'Dados RAW nossos'!T73</f>
        <v>-360.16549999999995</v>
      </c>
      <c r="H69" s="3">
        <f t="shared" si="1"/>
        <v>431.39560126553209</v>
      </c>
      <c r="I69" s="3">
        <f t="shared" si="2"/>
        <v>-0.94350100491662536</v>
      </c>
      <c r="J69" s="3">
        <f t="shared" si="3"/>
        <v>0.33136966324833983</v>
      </c>
      <c r="K69" s="3">
        <f t="shared" si="4"/>
        <v>2.8038377659955374</v>
      </c>
      <c r="L69" s="3">
        <f t="shared" si="5"/>
        <v>160.64807043093361</v>
      </c>
      <c r="M69" s="3">
        <f t="shared" si="6"/>
        <v>2.8038377659955374</v>
      </c>
      <c r="N69" s="3">
        <f t="shared" si="7"/>
        <v>160.64807043093361</v>
      </c>
    </row>
    <row r="70" spans="3:14" x14ac:dyDescent="0.25">
      <c r="C70" s="3">
        <f>'Dados RAW nossos'!Q74-'Dados RAW nossos'!S74</f>
        <v>108.86700000000002</v>
      </c>
      <c r="D70" s="3">
        <f>'Dados RAW nossos'!R74-'Dados RAW nossos'!T74</f>
        <v>436.2324999999999</v>
      </c>
      <c r="E70" s="3">
        <f t="shared" si="0"/>
        <v>449.61185231847475</v>
      </c>
      <c r="F70" s="3">
        <f>'Dados RAW nossos'!U74-'Dados RAW nossos'!S74</f>
        <v>-247.35650000000004</v>
      </c>
      <c r="G70" s="3">
        <f>'Dados RAW nossos'!V74-'Dados RAW nossos'!T74</f>
        <v>-354.41200000000003</v>
      </c>
      <c r="H70" s="3">
        <f t="shared" si="1"/>
        <v>432.19567771583513</v>
      </c>
      <c r="I70" s="3">
        <f t="shared" si="2"/>
        <v>-0.93420498837458954</v>
      </c>
      <c r="J70" s="3">
        <f t="shared" si="3"/>
        <v>0.35673665314350972</v>
      </c>
      <c r="K70" s="3">
        <f t="shared" si="4"/>
        <v>2.7768202809091669</v>
      </c>
      <c r="L70" s="3">
        <f t="shared" si="5"/>
        <v>159.10008256242693</v>
      </c>
      <c r="M70" s="3">
        <f t="shared" si="6"/>
        <v>2.7768202809091669</v>
      </c>
      <c r="N70" s="3">
        <f t="shared" si="7"/>
        <v>159.10008256242693</v>
      </c>
    </row>
    <row r="71" spans="3:14" x14ac:dyDescent="0.25">
      <c r="C71" s="3">
        <f>'Dados RAW nossos'!Q75-'Dados RAW nossos'!S75</f>
        <v>107.50600000000009</v>
      </c>
      <c r="D71" s="3">
        <f>'Dados RAW nossos'!R75-'Dados RAW nossos'!T75</f>
        <v>438.62400000000002</v>
      </c>
      <c r="E71" s="3">
        <f t="shared" ref="E71:E131" si="8">SQRT(C71^2+D71^2)</f>
        <v>451.60663570412697</v>
      </c>
      <c r="F71" s="3">
        <f>'Dados RAW nossos'!U75-'Dados RAW nossos'!S75</f>
        <v>-257.5865</v>
      </c>
      <c r="G71" s="3">
        <f>'Dados RAW nossos'!V75-'Dados RAW nossos'!T75</f>
        <v>-347.12749999999994</v>
      </c>
      <c r="H71" s="3">
        <f t="shared" ref="H71:H131" si="9">SQRT(F71^2+G71^2)</f>
        <v>432.25953574039283</v>
      </c>
      <c r="I71" s="3">
        <f t="shared" ref="I71:I131" si="10">(C71*F71+D71*G71)/(E71*H71)</f>
        <v>-0.92182455709981215</v>
      </c>
      <c r="J71" s="3">
        <f t="shared" ref="J71:J131" si="11">(-D71*F71+C71*G71)/(E71*H71)</f>
        <v>0.38760738631730829</v>
      </c>
      <c r="K71" s="3">
        <f t="shared" ref="K71:K131" si="12">ACOS(I71)</f>
        <v>2.7435580012559493</v>
      </c>
      <c r="L71" s="3">
        <f t="shared" ref="L71:L131" si="13">DEGREES(K71)</f>
        <v>157.19429432131369</v>
      </c>
      <c r="M71" s="3">
        <f t="shared" ref="M71:M131" si="14">ATAN2(I71,J71)</f>
        <v>2.7435580012559497</v>
      </c>
      <c r="N71" s="3">
        <f t="shared" ref="N71:N131" si="15">IF(DEGREES(M71)&gt;0,DEGREES(M71),360+DEGREES(M71))</f>
        <v>157.19429432131372</v>
      </c>
    </row>
    <row r="72" spans="3:14" x14ac:dyDescent="0.25">
      <c r="C72" s="3">
        <f>'Dados RAW nossos'!Q76-'Dados RAW nossos'!S76</f>
        <v>104.86650000000009</v>
      </c>
      <c r="D72" s="3">
        <f>'Dados RAW nossos'!R76-'Dados RAW nossos'!T76</f>
        <v>440.7595</v>
      </c>
      <c r="E72" s="3">
        <f t="shared" si="8"/>
        <v>453.06282087862832</v>
      </c>
      <c r="F72" s="3">
        <f>'Dados RAW nossos'!U76-'Dados RAW nossos'!S76</f>
        <v>-268.31349999999998</v>
      </c>
      <c r="G72" s="3">
        <f>'Dados RAW nossos'!V76-'Dados RAW nossos'!T76</f>
        <v>-338.99799999999999</v>
      </c>
      <c r="H72" s="3">
        <f t="shared" si="9"/>
        <v>432.33294841620614</v>
      </c>
      <c r="I72" s="3">
        <f t="shared" si="10"/>
        <v>-0.90646895490620183</v>
      </c>
      <c r="J72" s="3">
        <f t="shared" si="11"/>
        <v>0.42227246392733025</v>
      </c>
      <c r="K72" s="3">
        <f t="shared" si="12"/>
        <v>2.705641852336341</v>
      </c>
      <c r="L72" s="3">
        <f t="shared" si="13"/>
        <v>155.02185901283065</v>
      </c>
      <c r="M72" s="3">
        <f t="shared" si="14"/>
        <v>2.705641852336341</v>
      </c>
      <c r="N72" s="3">
        <f t="shared" si="15"/>
        <v>155.02185901283065</v>
      </c>
    </row>
    <row r="73" spans="3:14" x14ac:dyDescent="0.25">
      <c r="C73" s="3">
        <f>'Dados RAW nossos'!Q77-'Dados RAW nossos'!S77</f>
        <v>100.5200000000001</v>
      </c>
      <c r="D73" s="3">
        <f>'Dados RAW nossos'!R77-'Dados RAW nossos'!T77</f>
        <v>443.78199999999993</v>
      </c>
      <c r="E73" s="3">
        <f t="shared" si="8"/>
        <v>455.02388280616651</v>
      </c>
      <c r="F73" s="3">
        <f>'Dados RAW nossos'!U77-'Dados RAW nossos'!S77</f>
        <v>-278.35399999999993</v>
      </c>
      <c r="G73" s="3">
        <f>'Dados RAW nossos'!V77-'Dados RAW nossos'!T77</f>
        <v>-330.41849999999999</v>
      </c>
      <c r="H73" s="3">
        <f t="shared" si="9"/>
        <v>432.03857982621179</v>
      </c>
      <c r="I73" s="3">
        <f t="shared" si="10"/>
        <v>-0.88822329154274127</v>
      </c>
      <c r="J73" s="3">
        <f t="shared" si="11"/>
        <v>0.45941199849479158</v>
      </c>
      <c r="K73" s="3">
        <f t="shared" si="12"/>
        <v>2.6642595658877442</v>
      </c>
      <c r="L73" s="3">
        <f t="shared" si="13"/>
        <v>152.65082865272461</v>
      </c>
      <c r="M73" s="3">
        <f t="shared" si="14"/>
        <v>2.6642595658877442</v>
      </c>
      <c r="N73" s="3">
        <f t="shared" si="15"/>
        <v>152.65082865272461</v>
      </c>
    </row>
    <row r="74" spans="3:14" x14ac:dyDescent="0.25">
      <c r="C74" s="3">
        <f>'Dados RAW nossos'!Q78-'Dados RAW nossos'!S78</f>
        <v>94.268000000000029</v>
      </c>
      <c r="D74" s="3">
        <f>'Dados RAW nossos'!R78-'Dados RAW nossos'!T78</f>
        <v>447.14100000000002</v>
      </c>
      <c r="E74" s="3">
        <f t="shared" si="8"/>
        <v>456.96994398428438</v>
      </c>
      <c r="F74" s="3">
        <f>'Dados RAW nossos'!U78-'Dados RAW nossos'!S78</f>
        <v>-288.91449999999998</v>
      </c>
      <c r="G74" s="3">
        <f>'Dados RAW nossos'!V78-'Dados RAW nossos'!T78</f>
        <v>-321.53550000000001</v>
      </c>
      <c r="H74" s="3">
        <f t="shared" si="9"/>
        <v>432.26920555424715</v>
      </c>
      <c r="I74" s="3">
        <f t="shared" si="10"/>
        <v>-0.86570953403553275</v>
      </c>
      <c r="J74" s="3">
        <f t="shared" si="11"/>
        <v>0.50054670379494126</v>
      </c>
      <c r="K74" s="3">
        <f t="shared" si="12"/>
        <v>2.6173624837003251</v>
      </c>
      <c r="L74" s="3">
        <f t="shared" si="13"/>
        <v>149.96382377190736</v>
      </c>
      <c r="M74" s="3">
        <f t="shared" si="14"/>
        <v>2.6173624837003251</v>
      </c>
      <c r="N74" s="3">
        <f t="shared" si="15"/>
        <v>149.96382377190736</v>
      </c>
    </row>
    <row r="75" spans="3:14" x14ac:dyDescent="0.25">
      <c r="C75" s="3">
        <f>'Dados RAW nossos'!Q79-'Dados RAW nossos'!S79</f>
        <v>86.106499999999983</v>
      </c>
      <c r="D75" s="3">
        <f>'Dados RAW nossos'!R79-'Dados RAW nossos'!T79</f>
        <v>450.27949999999993</v>
      </c>
      <c r="E75" s="3">
        <f t="shared" si="8"/>
        <v>458.43860817180297</v>
      </c>
      <c r="F75" s="3">
        <f>'Dados RAW nossos'!U79-'Dados RAW nossos'!S79</f>
        <v>-299.70599999999996</v>
      </c>
      <c r="G75" s="3">
        <f>'Dados RAW nossos'!V79-'Dados RAW nossos'!T79</f>
        <v>-312.86850000000004</v>
      </c>
      <c r="H75" s="3">
        <f t="shared" si="9"/>
        <v>433.2555651440037</v>
      </c>
      <c r="I75" s="3">
        <f t="shared" si="10"/>
        <v>-0.8392105605751714</v>
      </c>
      <c r="J75" s="3">
        <f t="shared" si="11"/>
        <v>0.5438066154609621</v>
      </c>
      <c r="K75" s="3">
        <f t="shared" si="12"/>
        <v>2.566626227439432</v>
      </c>
      <c r="L75" s="3">
        <f t="shared" si="13"/>
        <v>147.05685041986399</v>
      </c>
      <c r="M75" s="3">
        <f t="shared" si="14"/>
        <v>2.566626227439432</v>
      </c>
      <c r="N75" s="3">
        <f t="shared" si="15"/>
        <v>147.05685041986399</v>
      </c>
    </row>
    <row r="76" spans="3:14" x14ac:dyDescent="0.25">
      <c r="C76" s="3">
        <f>'Dados RAW nossos'!Q80-'Dados RAW nossos'!S80</f>
        <v>77.369499999999903</v>
      </c>
      <c r="D76" s="3">
        <f>'Dados RAW nossos'!R80-'Dados RAW nossos'!T80</f>
        <v>452.91400000000004</v>
      </c>
      <c r="E76" s="3">
        <f t="shared" si="8"/>
        <v>459.47484253901217</v>
      </c>
      <c r="F76" s="3">
        <f>'Dados RAW nossos'!U80-'Dados RAW nossos'!S80</f>
        <v>-309.29400000000004</v>
      </c>
      <c r="G76" s="3">
        <f>'Dados RAW nossos'!V80-'Dados RAW nossos'!T80</f>
        <v>-304.197</v>
      </c>
      <c r="H76" s="3">
        <f t="shared" si="9"/>
        <v>433.81861790960522</v>
      </c>
      <c r="I76" s="3">
        <f t="shared" si="10"/>
        <v>-0.81124779725396423</v>
      </c>
      <c r="J76" s="3">
        <f t="shared" si="11"/>
        <v>0.58470249824213261</v>
      </c>
      <c r="K76" s="3">
        <f t="shared" si="12"/>
        <v>2.5170793655043266</v>
      </c>
      <c r="L76" s="3">
        <f t="shared" si="13"/>
        <v>144.21802434286505</v>
      </c>
      <c r="M76" s="3">
        <f t="shared" si="14"/>
        <v>2.5170793655043266</v>
      </c>
      <c r="N76" s="3">
        <f t="shared" si="15"/>
        <v>144.21802434286505</v>
      </c>
    </row>
    <row r="77" spans="3:14" x14ac:dyDescent="0.25">
      <c r="C77" s="3">
        <f>'Dados RAW nossos'!Q81-'Dados RAW nossos'!S81</f>
        <v>67.325000000000045</v>
      </c>
      <c r="D77" s="3">
        <f>'Dados RAW nossos'!R81-'Dados RAW nossos'!T81</f>
        <v>455.27299999999997</v>
      </c>
      <c r="E77" s="3">
        <f t="shared" si="8"/>
        <v>460.22403256892181</v>
      </c>
      <c r="F77" s="3">
        <f>'Dados RAW nossos'!U81-'Dados RAW nossos'!S81</f>
        <v>-319.17750000000001</v>
      </c>
      <c r="G77" s="3">
        <f>'Dados RAW nossos'!V81-'Dados RAW nossos'!T81</f>
        <v>-294.64750000000004</v>
      </c>
      <c r="H77" s="3">
        <f t="shared" si="9"/>
        <v>434.38626332159726</v>
      </c>
      <c r="I77" s="3">
        <f t="shared" si="10"/>
        <v>-0.77849925302721346</v>
      </c>
      <c r="J77" s="3">
        <f t="shared" si="11"/>
        <v>0.62764553135991519</v>
      </c>
      <c r="K77" s="3">
        <f t="shared" si="12"/>
        <v>2.4630675114001797</v>
      </c>
      <c r="L77" s="3">
        <f t="shared" si="13"/>
        <v>141.12337305902108</v>
      </c>
      <c r="M77" s="3">
        <f t="shared" si="14"/>
        <v>2.4630675114001797</v>
      </c>
      <c r="N77" s="3">
        <f t="shared" si="15"/>
        <v>141.12337305902108</v>
      </c>
    </row>
    <row r="78" spans="3:14" x14ac:dyDescent="0.25">
      <c r="C78" s="3">
        <f>'Dados RAW nossos'!Q82-'Dados RAW nossos'!S82</f>
        <v>56.680500000000052</v>
      </c>
      <c r="D78" s="3">
        <f>'Dados RAW nossos'!R82-'Dados RAW nossos'!T82</f>
        <v>458.35449999999997</v>
      </c>
      <c r="E78" s="3">
        <f t="shared" si="8"/>
        <v>461.84578243229629</v>
      </c>
      <c r="F78" s="3">
        <f>'Dados RAW nossos'!U82-'Dados RAW nossos'!S82</f>
        <v>-328.64399999999995</v>
      </c>
      <c r="G78" s="3">
        <f>'Dados RAW nossos'!V82-'Dados RAW nossos'!T82</f>
        <v>-283.96549999999996</v>
      </c>
      <c r="H78" s="3">
        <f t="shared" si="9"/>
        <v>434.33084616021682</v>
      </c>
      <c r="I78" s="3">
        <f t="shared" si="10"/>
        <v>-0.7417204294325106</v>
      </c>
      <c r="J78" s="3">
        <f t="shared" si="11"/>
        <v>0.67070918031770843</v>
      </c>
      <c r="K78" s="3">
        <f t="shared" si="12"/>
        <v>2.4064281500917795</v>
      </c>
      <c r="L78" s="3">
        <f t="shared" si="13"/>
        <v>137.87817670173317</v>
      </c>
      <c r="M78" s="3">
        <f t="shared" si="14"/>
        <v>2.4064281500917795</v>
      </c>
      <c r="N78" s="3">
        <f t="shared" si="15"/>
        <v>137.87817670173317</v>
      </c>
    </row>
    <row r="79" spans="3:14" x14ac:dyDescent="0.25">
      <c r="C79" s="3">
        <f>'Dados RAW nossos'!Q83-'Dados RAW nossos'!S83</f>
        <v>45.411500000000046</v>
      </c>
      <c r="D79" s="3">
        <f>'Dados RAW nossos'!R83-'Dados RAW nossos'!T83</f>
        <v>460.09100000000001</v>
      </c>
      <c r="E79" s="3">
        <f t="shared" si="8"/>
        <v>462.32665142002145</v>
      </c>
      <c r="F79" s="3">
        <f>'Dados RAW nossos'!U83-'Dados RAW nossos'!S83</f>
        <v>-337.22249999999997</v>
      </c>
      <c r="G79" s="3">
        <f>'Dados RAW nossos'!V83-'Dados RAW nossos'!T83</f>
        <v>-274.38200000000001</v>
      </c>
      <c r="H79" s="3">
        <f t="shared" si="9"/>
        <v>434.74647374101841</v>
      </c>
      <c r="I79" s="3">
        <f t="shared" si="10"/>
        <v>-0.70426902078171905</v>
      </c>
      <c r="J79" s="3">
        <f t="shared" si="11"/>
        <v>0.70993319852445147</v>
      </c>
      <c r="K79" s="3">
        <f t="shared" si="12"/>
        <v>2.3521893009923871</v>
      </c>
      <c r="L79" s="3">
        <f t="shared" si="13"/>
        <v>134.77051956269105</v>
      </c>
      <c r="M79" s="3">
        <f t="shared" si="14"/>
        <v>2.3521893009923871</v>
      </c>
      <c r="N79" s="3">
        <f t="shared" si="15"/>
        <v>134.77051956269105</v>
      </c>
    </row>
    <row r="80" spans="3:14" x14ac:dyDescent="0.25">
      <c r="C80" s="3">
        <f>'Dados RAW nossos'!Q84-'Dados RAW nossos'!S84</f>
        <v>33.918999999999983</v>
      </c>
      <c r="D80" s="3">
        <f>'Dados RAW nossos'!R84-'Dados RAW nossos'!T84</f>
        <v>461.52249999999992</v>
      </c>
      <c r="E80" s="3">
        <f t="shared" si="8"/>
        <v>462.76723800118987</v>
      </c>
      <c r="F80" s="3">
        <f>'Dados RAW nossos'!U84-'Dados RAW nossos'!S84</f>
        <v>-342.99400000000003</v>
      </c>
      <c r="G80" s="3">
        <f>'Dados RAW nossos'!V84-'Dados RAW nossos'!T84</f>
        <v>-263.43299999999999</v>
      </c>
      <c r="H80" s="3">
        <f t="shared" si="9"/>
        <v>432.48332860932339</v>
      </c>
      <c r="I80" s="3">
        <f t="shared" si="10"/>
        <v>-0.66560836906330856</v>
      </c>
      <c r="J80" s="3">
        <f t="shared" si="11"/>
        <v>0.7463012120001431</v>
      </c>
      <c r="K80" s="3">
        <f t="shared" si="12"/>
        <v>2.2991050277517142</v>
      </c>
      <c r="L80" s="3">
        <f t="shared" si="13"/>
        <v>131.72901474748124</v>
      </c>
      <c r="M80" s="3">
        <f t="shared" si="14"/>
        <v>2.2991050277517138</v>
      </c>
      <c r="N80" s="3">
        <f t="shared" si="15"/>
        <v>131.72901474748122</v>
      </c>
    </row>
    <row r="81" spans="3:14" x14ac:dyDescent="0.25">
      <c r="C81" s="3">
        <f>'Dados RAW nossos'!Q85-'Dados RAW nossos'!S85</f>
        <v>21.564000000000078</v>
      </c>
      <c r="D81" s="3">
        <f>'Dados RAW nossos'!R85-'Dados RAW nossos'!T85</f>
        <v>462.18099999999998</v>
      </c>
      <c r="E81" s="3">
        <f t="shared" si="8"/>
        <v>462.68378279014706</v>
      </c>
      <c r="F81" s="3">
        <f>'Dados RAW nossos'!U85-'Dados RAW nossos'!S85</f>
        <v>-347.55700000000002</v>
      </c>
      <c r="G81" s="3">
        <f>'Dados RAW nossos'!V85-'Dados RAW nossos'!T85</f>
        <v>-254.62300000000005</v>
      </c>
      <c r="H81" s="3">
        <f t="shared" si="9"/>
        <v>430.84653924338306</v>
      </c>
      <c r="I81" s="3">
        <f t="shared" si="10"/>
        <v>-0.62793743622105536</v>
      </c>
      <c r="J81" s="3">
        <f t="shared" si="11"/>
        <v>0.77826382171608632</v>
      </c>
      <c r="K81" s="3">
        <f t="shared" si="12"/>
        <v>2.2496964841200238</v>
      </c>
      <c r="L81" s="3">
        <f t="shared" si="13"/>
        <v>128.89811372549738</v>
      </c>
      <c r="M81" s="3">
        <f t="shared" si="14"/>
        <v>2.2496964841200233</v>
      </c>
      <c r="N81" s="3">
        <f t="shared" si="15"/>
        <v>128.89811372549735</v>
      </c>
    </row>
    <row r="82" spans="3:14" x14ac:dyDescent="0.25">
      <c r="C82" s="3">
        <f>'Dados RAW nossos'!Q86-'Dados RAW nossos'!S86</f>
        <v>8.6070000000000846</v>
      </c>
      <c r="D82" s="3">
        <f>'Dados RAW nossos'!R86-'Dados RAW nossos'!T86</f>
        <v>462.47249999999997</v>
      </c>
      <c r="E82" s="3">
        <f t="shared" si="8"/>
        <v>462.55258480009599</v>
      </c>
      <c r="F82" s="3">
        <f>'Dados RAW nossos'!U86-'Dados RAW nossos'!S86</f>
        <v>-351.399</v>
      </c>
      <c r="G82" s="3">
        <f>'Dados RAW nossos'!V86-'Dados RAW nossos'!T86</f>
        <v>-246.97399999999999</v>
      </c>
      <c r="H82" s="3">
        <f t="shared" si="9"/>
        <v>429.5083397059945</v>
      </c>
      <c r="I82" s="3">
        <f t="shared" si="10"/>
        <v>-0.59013973259067265</v>
      </c>
      <c r="J82" s="3">
        <f t="shared" si="11"/>
        <v>0.80730111855354769</v>
      </c>
      <c r="K82" s="3">
        <f t="shared" si="12"/>
        <v>2.2020282427109801</v>
      </c>
      <c r="L82" s="3">
        <f t="shared" si="13"/>
        <v>126.16692467594844</v>
      </c>
      <c r="M82" s="3">
        <f t="shared" si="14"/>
        <v>2.2020282427109801</v>
      </c>
      <c r="N82" s="3">
        <f t="shared" si="15"/>
        <v>126.16692467594844</v>
      </c>
    </row>
    <row r="83" spans="3:14" x14ac:dyDescent="0.25">
      <c r="C83" s="3">
        <f>'Dados RAW nossos'!Q87-'Dados RAW nossos'!S87</f>
        <v>-5.9149999999999636</v>
      </c>
      <c r="D83" s="3">
        <f>'Dados RAW nossos'!R87-'Dados RAW nossos'!T87</f>
        <v>462.12949999999995</v>
      </c>
      <c r="E83" s="3">
        <f t="shared" si="8"/>
        <v>462.1673528011795</v>
      </c>
      <c r="F83" s="3">
        <f>'Dados RAW nossos'!U87-'Dados RAW nossos'!S87</f>
        <v>-354.84799999999996</v>
      </c>
      <c r="G83" s="3">
        <f>'Dados RAW nossos'!V87-'Dados RAW nossos'!T87</f>
        <v>-241.49600000000001</v>
      </c>
      <c r="H83" s="3">
        <f t="shared" si="9"/>
        <v>429.22886799468642</v>
      </c>
      <c r="I83" s="3">
        <f t="shared" si="10"/>
        <v>-0.55200093436829589</v>
      </c>
      <c r="J83" s="3">
        <f t="shared" si="11"/>
        <v>0.83384349158371962</v>
      </c>
      <c r="K83" s="3">
        <f t="shared" si="12"/>
        <v>2.155558316183825</v>
      </c>
      <c r="L83" s="3">
        <f t="shared" si="13"/>
        <v>123.50439401165943</v>
      </c>
      <c r="M83" s="3">
        <f t="shared" si="14"/>
        <v>2.155558316183825</v>
      </c>
      <c r="N83" s="3">
        <f t="shared" si="15"/>
        <v>123.50439401165943</v>
      </c>
    </row>
    <row r="84" spans="3:14" x14ac:dyDescent="0.25">
      <c r="C84" s="3">
        <f>'Dados RAW nossos'!Q88-'Dados RAW nossos'!S88</f>
        <v>-20.23599999999999</v>
      </c>
      <c r="D84" s="3">
        <f>'Dados RAW nossos'!R88-'Dados RAW nossos'!T88</f>
        <v>461.76250000000005</v>
      </c>
      <c r="E84" s="3">
        <f t="shared" si="8"/>
        <v>462.20569241653658</v>
      </c>
      <c r="F84" s="3">
        <f>'Dados RAW nossos'!U88-'Dados RAW nossos'!S88</f>
        <v>-357.02649999999994</v>
      </c>
      <c r="G84" s="3">
        <f>'Dados RAW nossos'!V88-'Dados RAW nossos'!T88</f>
        <v>-236.19650000000001</v>
      </c>
      <c r="H84" s="3">
        <f t="shared" si="9"/>
        <v>428.0849311929818</v>
      </c>
      <c r="I84" s="3">
        <f t="shared" si="10"/>
        <v>-0.51470839805477619</v>
      </c>
      <c r="J84" s="3">
        <f t="shared" si="11"/>
        <v>0.85736530427343871</v>
      </c>
      <c r="K84" s="3">
        <f t="shared" si="12"/>
        <v>2.1114638273053159</v>
      </c>
      <c r="L84" s="3">
        <f t="shared" si="13"/>
        <v>120.9779658991343</v>
      </c>
      <c r="M84" s="3">
        <f t="shared" si="14"/>
        <v>2.1114638273053155</v>
      </c>
      <c r="N84" s="3">
        <f t="shared" si="15"/>
        <v>120.97796589913429</v>
      </c>
    </row>
    <row r="85" spans="3:14" x14ac:dyDescent="0.25">
      <c r="C85" s="3">
        <f>'Dados RAW nossos'!Q89-'Dados RAW nossos'!S89</f>
        <v>-34.119500000000016</v>
      </c>
      <c r="D85" s="3">
        <f>'Dados RAW nossos'!R89-'Dados RAW nossos'!T89</f>
        <v>459.78749999999997</v>
      </c>
      <c r="E85" s="3">
        <f t="shared" si="8"/>
        <v>461.05171666148254</v>
      </c>
      <c r="F85" s="3">
        <f>'Dados RAW nossos'!U89-'Dados RAW nossos'!S89</f>
        <v>-358.76900000000001</v>
      </c>
      <c r="G85" s="3">
        <f>'Dados RAW nossos'!V89-'Dados RAW nossos'!T89</f>
        <v>-233.58350000000002</v>
      </c>
      <c r="H85" s="3">
        <f t="shared" si="9"/>
        <v>428.1079850145872</v>
      </c>
      <c r="I85" s="3">
        <f t="shared" si="10"/>
        <v>-0.48210453187034114</v>
      </c>
      <c r="J85" s="3">
        <f t="shared" si="11"/>
        <v>0.87611370286628842</v>
      </c>
      <c r="K85" s="3">
        <f t="shared" si="12"/>
        <v>2.0738515778506712</v>
      </c>
      <c r="L85" s="3">
        <f t="shared" si="13"/>
        <v>118.82294274738993</v>
      </c>
      <c r="M85" s="3">
        <f t="shared" si="14"/>
        <v>2.0738515778506708</v>
      </c>
      <c r="N85" s="3">
        <f t="shared" si="15"/>
        <v>118.82294274738992</v>
      </c>
    </row>
    <row r="86" spans="3:14" x14ac:dyDescent="0.25">
      <c r="C86" s="3">
        <f>'Dados RAW nossos'!Q90-'Dados RAW nossos'!S90</f>
        <v>-47.639499999999998</v>
      </c>
      <c r="D86" s="3">
        <f>'Dados RAW nossos'!R90-'Dados RAW nossos'!T90</f>
        <v>457.73799999999994</v>
      </c>
      <c r="E86" s="3">
        <f t="shared" si="8"/>
        <v>460.21038515471372</v>
      </c>
      <c r="F86" s="3">
        <f>'Dados RAW nossos'!U90-'Dados RAW nossos'!S90</f>
        <v>-358.68200000000002</v>
      </c>
      <c r="G86" s="3">
        <f>'Dados RAW nossos'!V90-'Dados RAW nossos'!T90</f>
        <v>-232.54199999999997</v>
      </c>
      <c r="H86" s="3">
        <f t="shared" si="9"/>
        <v>427.46761150758545</v>
      </c>
      <c r="I86" s="3">
        <f t="shared" si="10"/>
        <v>-0.45421712214093024</v>
      </c>
      <c r="J86" s="3">
        <f t="shared" si="11"/>
        <v>0.89089101800052473</v>
      </c>
      <c r="K86" s="3">
        <f t="shared" si="12"/>
        <v>2.04228958558621</v>
      </c>
      <c r="L86" s="3">
        <f t="shared" si="13"/>
        <v>117.01457379761176</v>
      </c>
      <c r="M86" s="3">
        <f t="shared" si="14"/>
        <v>2.04228958558621</v>
      </c>
      <c r="N86" s="3">
        <f t="shared" si="15"/>
        <v>117.01457379761176</v>
      </c>
    </row>
    <row r="87" spans="3:14" x14ac:dyDescent="0.25">
      <c r="C87" s="3">
        <f>'Dados RAW nossos'!Q91-'Dados RAW nossos'!S91</f>
        <v>-61.122999999999934</v>
      </c>
      <c r="D87" s="3">
        <f>'Dados RAW nossos'!R91-'Dados RAW nossos'!T91</f>
        <v>455.33950000000004</v>
      </c>
      <c r="E87" s="3">
        <f t="shared" si="8"/>
        <v>459.4236404335872</v>
      </c>
      <c r="F87" s="3">
        <f>'Dados RAW nossos'!U91-'Dados RAW nossos'!S91</f>
        <v>-358.10649999999998</v>
      </c>
      <c r="G87" s="3">
        <f>'Dados RAW nossos'!V91-'Dados RAW nossos'!T91</f>
        <v>-233.12049999999999</v>
      </c>
      <c r="H87" s="3">
        <f t="shared" si="9"/>
        <v>427.30016716881823</v>
      </c>
      <c r="I87" s="3">
        <f t="shared" si="10"/>
        <v>-0.42921734207916418</v>
      </c>
      <c r="J87" s="3">
        <f t="shared" si="11"/>
        <v>0.90320123630257376</v>
      </c>
      <c r="K87" s="3">
        <f t="shared" si="12"/>
        <v>2.0144223874322975</v>
      </c>
      <c r="L87" s="3">
        <f t="shared" si="13"/>
        <v>115.41790095653781</v>
      </c>
      <c r="M87" s="3">
        <f t="shared" si="14"/>
        <v>2.0144223874322975</v>
      </c>
      <c r="N87" s="3">
        <f t="shared" si="15"/>
        <v>115.41790095653781</v>
      </c>
    </row>
    <row r="88" spans="3:14" x14ac:dyDescent="0.25">
      <c r="C88" s="3">
        <f>'Dados RAW nossos'!Q92-'Dados RAW nossos'!S92</f>
        <v>-74.056500000000028</v>
      </c>
      <c r="D88" s="3">
        <f>'Dados RAW nossos'!R92-'Dados RAW nossos'!T92</f>
        <v>452.79750000000007</v>
      </c>
      <c r="E88" s="3">
        <f t="shared" si="8"/>
        <v>458.81362359731656</v>
      </c>
      <c r="F88" s="3">
        <f>'Dados RAW nossos'!U92-'Dados RAW nossos'!S92</f>
        <v>-356.31299999999999</v>
      </c>
      <c r="G88" s="3">
        <f>'Dados RAW nossos'!V92-'Dados RAW nossos'!T92</f>
        <v>-235.61049999999997</v>
      </c>
      <c r="H88" s="3">
        <f t="shared" si="9"/>
        <v>427.1665502813276</v>
      </c>
      <c r="I88" s="3">
        <f t="shared" si="10"/>
        <v>-0.40969753653188673</v>
      </c>
      <c r="J88" s="3">
        <f t="shared" si="11"/>
        <v>0.91222142518124594</v>
      </c>
      <c r="K88" s="3">
        <f t="shared" si="12"/>
        <v>1.9929187962463855</v>
      </c>
      <c r="L88" s="3">
        <f t="shared" si="13"/>
        <v>114.18583593721034</v>
      </c>
      <c r="M88" s="3">
        <f t="shared" si="14"/>
        <v>1.9929187962463852</v>
      </c>
      <c r="N88" s="3">
        <f t="shared" si="15"/>
        <v>114.18583593721033</v>
      </c>
    </row>
    <row r="89" spans="3:14" x14ac:dyDescent="0.25">
      <c r="C89" s="3">
        <f>'Dados RAW nossos'!Q93-'Dados RAW nossos'!S93</f>
        <v>-86.484500000000025</v>
      </c>
      <c r="D89" s="3">
        <f>'Dados RAW nossos'!R93-'Dados RAW nossos'!T93</f>
        <v>449.72899999999993</v>
      </c>
      <c r="E89" s="3">
        <f t="shared" si="8"/>
        <v>457.96914981388204</v>
      </c>
      <c r="F89" s="3">
        <f>'Dados RAW nossos'!U93-'Dados RAW nossos'!S93</f>
        <v>-353.77549999999997</v>
      </c>
      <c r="G89" s="3">
        <f>'Dados RAW nossos'!V93-'Dados RAW nossos'!T93</f>
        <v>-239.79200000000003</v>
      </c>
      <c r="H89" s="3">
        <f t="shared" si="9"/>
        <v>427.38426230296545</v>
      </c>
      <c r="I89" s="3">
        <f t="shared" si="10"/>
        <v>-0.39465482993160655</v>
      </c>
      <c r="J89" s="3">
        <f t="shared" si="11"/>
        <v>0.91882945382244618</v>
      </c>
      <c r="K89" s="3">
        <f t="shared" si="12"/>
        <v>1.9764884847060726</v>
      </c>
      <c r="L89" s="3">
        <f t="shared" si="13"/>
        <v>113.24444842986532</v>
      </c>
      <c r="M89" s="3">
        <f t="shared" si="14"/>
        <v>1.9764884847060726</v>
      </c>
      <c r="N89" s="3">
        <f t="shared" si="15"/>
        <v>113.24444842986532</v>
      </c>
    </row>
    <row r="90" spans="3:14" x14ac:dyDescent="0.25">
      <c r="C90" s="3">
        <f>'Dados RAW nossos'!Q94-'Dados RAW nossos'!S94</f>
        <v>-98.615999999999985</v>
      </c>
      <c r="D90" s="3">
        <f>'Dados RAW nossos'!R94-'Dados RAW nossos'!T94</f>
        <v>446.94</v>
      </c>
      <c r="E90" s="3">
        <f t="shared" si="8"/>
        <v>457.69037465955086</v>
      </c>
      <c r="F90" s="3">
        <f>'Dados RAW nossos'!U94-'Dados RAW nossos'!S94</f>
        <v>-350.274</v>
      </c>
      <c r="G90" s="3">
        <f>'Dados RAW nossos'!V94-'Dados RAW nossos'!T94</f>
        <v>-244.83600000000001</v>
      </c>
      <c r="H90" s="3">
        <f t="shared" si="9"/>
        <v>427.35996767596282</v>
      </c>
      <c r="I90" s="3">
        <f t="shared" si="10"/>
        <v>-0.38284733429895612</v>
      </c>
      <c r="J90" s="3">
        <f t="shared" si="11"/>
        <v>0.92381162507308989</v>
      </c>
      <c r="K90" s="3">
        <f t="shared" si="12"/>
        <v>1.9636728211881218</v>
      </c>
      <c r="L90" s="3">
        <f t="shared" si="13"/>
        <v>112.51016499862696</v>
      </c>
      <c r="M90" s="3">
        <f t="shared" si="14"/>
        <v>1.9636728211881218</v>
      </c>
      <c r="N90" s="3">
        <f t="shared" si="15"/>
        <v>112.51016499862696</v>
      </c>
    </row>
    <row r="91" spans="3:14" x14ac:dyDescent="0.25">
      <c r="C91" s="3">
        <f>'Dados RAW nossos'!Q95-'Dados RAW nossos'!S95</f>
        <v>-111.64499999999998</v>
      </c>
      <c r="D91" s="3">
        <f>'Dados RAW nossos'!R95-'Dados RAW nossos'!T95</f>
        <v>443.0080000000001</v>
      </c>
      <c r="E91" s="3">
        <f t="shared" si="8"/>
        <v>456.85959997465312</v>
      </c>
      <c r="F91" s="3">
        <f>'Dados RAW nossos'!U95-'Dados RAW nossos'!S95</f>
        <v>-345.77649999999994</v>
      </c>
      <c r="G91" s="3">
        <f>'Dados RAW nossos'!V95-'Dados RAW nossos'!T95</f>
        <v>-252.35749999999999</v>
      </c>
      <c r="H91" s="3">
        <f t="shared" si="9"/>
        <v>428.07206841663935</v>
      </c>
      <c r="I91" s="3">
        <f t="shared" si="10"/>
        <v>-0.3742527505227265</v>
      </c>
      <c r="J91" s="3">
        <f t="shared" si="11"/>
        <v>0.92732673784711617</v>
      </c>
      <c r="K91" s="3">
        <f t="shared" si="12"/>
        <v>1.9543871597878728</v>
      </c>
      <c r="L91" s="3">
        <f t="shared" si="13"/>
        <v>111.97813579040515</v>
      </c>
      <c r="M91" s="3">
        <f t="shared" si="14"/>
        <v>1.9543871597878726</v>
      </c>
      <c r="N91" s="3">
        <f t="shared" si="15"/>
        <v>111.97813579040513</v>
      </c>
    </row>
    <row r="92" spans="3:14" x14ac:dyDescent="0.25">
      <c r="C92" s="3">
        <f>'Dados RAW nossos'!Q96-'Dados RAW nossos'!S96</f>
        <v>-123.62850000000003</v>
      </c>
      <c r="D92" s="3">
        <f>'Dados RAW nossos'!R96-'Dados RAW nossos'!T96</f>
        <v>439.75049999999999</v>
      </c>
      <c r="E92" s="3">
        <f t="shared" si="8"/>
        <v>456.79810448654445</v>
      </c>
      <c r="F92" s="3">
        <f>'Dados RAW nossos'!U96-'Dados RAW nossos'!S96</f>
        <v>-340.20749999999998</v>
      </c>
      <c r="G92" s="3">
        <f>'Dados RAW nossos'!V96-'Dados RAW nossos'!T96</f>
        <v>-260.44550000000004</v>
      </c>
      <c r="H92" s="3">
        <f t="shared" si="9"/>
        <v>428.45420003367923</v>
      </c>
      <c r="I92" s="3">
        <f t="shared" si="10"/>
        <v>-0.37028807581369483</v>
      </c>
      <c r="J92" s="3">
        <f t="shared" si="11"/>
        <v>0.92891697202182255</v>
      </c>
      <c r="K92" s="3">
        <f t="shared" si="12"/>
        <v>1.9501154484181191</v>
      </c>
      <c r="L92" s="3">
        <f t="shared" si="13"/>
        <v>111.73338475762021</v>
      </c>
      <c r="M92" s="3">
        <f t="shared" si="14"/>
        <v>1.9501154484181189</v>
      </c>
      <c r="N92" s="3">
        <f t="shared" si="15"/>
        <v>111.7333847576202</v>
      </c>
    </row>
    <row r="93" spans="3:14" x14ac:dyDescent="0.25">
      <c r="C93" s="3">
        <f>'Dados RAW nossos'!Q97-'Dados RAW nossos'!S97</f>
        <v>-134.90100000000007</v>
      </c>
      <c r="D93" s="3">
        <f>'Dados RAW nossos'!R97-'Dados RAW nossos'!T97</f>
        <v>436.62650000000008</v>
      </c>
      <c r="E93" s="3">
        <f t="shared" si="8"/>
        <v>456.99122563048201</v>
      </c>
      <c r="F93" s="3">
        <f>'Dados RAW nossos'!U97-'Dados RAW nossos'!S97</f>
        <v>-332.99700000000007</v>
      </c>
      <c r="G93" s="3">
        <f>'Dados RAW nossos'!V97-'Dados RAW nossos'!T97</f>
        <v>-269.44549999999998</v>
      </c>
      <c r="H93" s="3">
        <f t="shared" si="9"/>
        <v>428.35485228867208</v>
      </c>
      <c r="I93" s="3">
        <f t="shared" si="10"/>
        <v>-0.37151355976110645</v>
      </c>
      <c r="J93" s="3">
        <f t="shared" si="11"/>
        <v>0.92842752808909657</v>
      </c>
      <c r="K93" s="3">
        <f t="shared" si="12"/>
        <v>1.9514350568908647</v>
      </c>
      <c r="L93" s="3">
        <f t="shared" si="13"/>
        <v>111.80899275371824</v>
      </c>
      <c r="M93" s="3">
        <f t="shared" si="14"/>
        <v>1.9514350568908647</v>
      </c>
      <c r="N93" s="3">
        <f t="shared" si="15"/>
        <v>111.80899275371824</v>
      </c>
    </row>
    <row r="94" spans="3:14" x14ac:dyDescent="0.25">
      <c r="C94" s="3">
        <f>'Dados RAW nossos'!Q98-'Dados RAW nossos'!S98</f>
        <v>-146.20950000000005</v>
      </c>
      <c r="D94" s="3">
        <f>'Dados RAW nossos'!R98-'Dados RAW nossos'!T98</f>
        <v>432.10250000000002</v>
      </c>
      <c r="E94" s="3">
        <f t="shared" si="8"/>
        <v>456.16859646023426</v>
      </c>
      <c r="F94" s="3">
        <f>'Dados RAW nossos'!U98-'Dados RAW nossos'!S98</f>
        <v>-325.31349999999998</v>
      </c>
      <c r="G94" s="3">
        <f>'Dados RAW nossos'!V98-'Dados RAW nossos'!T98</f>
        <v>-280.64800000000002</v>
      </c>
      <c r="H94" s="3">
        <f t="shared" si="9"/>
        <v>429.64191274391516</v>
      </c>
      <c r="I94" s="3">
        <f t="shared" si="10"/>
        <v>-0.37606560809469664</v>
      </c>
      <c r="J94" s="3">
        <f t="shared" si="11"/>
        <v>0.92659303818254868</v>
      </c>
      <c r="K94" s="3">
        <f t="shared" si="12"/>
        <v>1.9563428614504754</v>
      </c>
      <c r="L94" s="3">
        <f t="shared" si="13"/>
        <v>112.090189241659</v>
      </c>
      <c r="M94" s="3">
        <f t="shared" si="14"/>
        <v>1.9563428614504754</v>
      </c>
      <c r="N94" s="3">
        <f t="shared" si="15"/>
        <v>112.090189241659</v>
      </c>
    </row>
    <row r="95" spans="3:14" x14ac:dyDescent="0.25">
      <c r="C95" s="3">
        <f>'Dados RAW nossos'!Q99-'Dados RAW nossos'!S99</f>
        <v>-156.49199999999996</v>
      </c>
      <c r="D95" s="3">
        <f>'Dados RAW nossos'!R99-'Dados RAW nossos'!T99</f>
        <v>428.61600000000004</v>
      </c>
      <c r="E95" s="3">
        <f t="shared" si="8"/>
        <v>456.29093955501679</v>
      </c>
      <c r="F95" s="3">
        <f>'Dados RAW nossos'!U99-'Dados RAW nossos'!S99</f>
        <v>-315.78999999999996</v>
      </c>
      <c r="G95" s="3">
        <f>'Dados RAW nossos'!V99-'Dados RAW nossos'!T99</f>
        <v>-291.77349999999996</v>
      </c>
      <c r="H95" s="3">
        <f t="shared" si="9"/>
        <v>429.94778683259898</v>
      </c>
      <c r="I95" s="3">
        <f t="shared" si="10"/>
        <v>-0.38556268949331229</v>
      </c>
      <c r="J95" s="3">
        <f t="shared" si="11"/>
        <v>0.92268164199288338</v>
      </c>
      <c r="K95" s="3">
        <f t="shared" si="12"/>
        <v>1.9666139131330138</v>
      </c>
      <c r="L95" s="3">
        <f t="shared" si="13"/>
        <v>112.67867715422919</v>
      </c>
      <c r="M95" s="3">
        <f t="shared" si="14"/>
        <v>1.9666139131330136</v>
      </c>
      <c r="N95" s="3">
        <f t="shared" si="15"/>
        <v>112.67867715422918</v>
      </c>
    </row>
    <row r="96" spans="3:14" x14ac:dyDescent="0.25">
      <c r="C96" s="3">
        <f>'Dados RAW nossos'!Q100-'Dados RAW nossos'!S100</f>
        <v>-166.44399999999996</v>
      </c>
      <c r="D96" s="3">
        <f>'Dados RAW nossos'!R100-'Dados RAW nossos'!T100</f>
        <v>424.94450000000001</v>
      </c>
      <c r="E96" s="3">
        <f t="shared" si="8"/>
        <v>456.37860731661164</v>
      </c>
      <c r="F96" s="3">
        <f>'Dados RAW nossos'!U100-'Dados RAW nossos'!S100</f>
        <v>-304.98</v>
      </c>
      <c r="G96" s="3">
        <f>'Dados RAW nossos'!V100-'Dados RAW nossos'!T100</f>
        <v>-303.35149999999999</v>
      </c>
      <c r="H96" s="3">
        <f t="shared" si="9"/>
        <v>430.15687016744255</v>
      </c>
      <c r="I96" s="3">
        <f t="shared" si="10"/>
        <v>-0.39806281671116378</v>
      </c>
      <c r="J96" s="3">
        <f t="shared" si="11"/>
        <v>0.91735816012720683</v>
      </c>
      <c r="K96" s="3">
        <f t="shared" si="12"/>
        <v>1.9802005050251488</v>
      </c>
      <c r="L96" s="3">
        <f t="shared" si="13"/>
        <v>113.45713152761519</v>
      </c>
      <c r="M96" s="3">
        <f t="shared" si="14"/>
        <v>1.9802005050251488</v>
      </c>
      <c r="N96" s="3">
        <f t="shared" si="15"/>
        <v>113.45713152761519</v>
      </c>
    </row>
    <row r="97" spans="3:14" x14ac:dyDescent="0.25">
      <c r="C97" s="3">
        <f>'Dados RAW nossos'!Q101-'Dados RAW nossos'!S101</f>
        <v>-175.80349999999999</v>
      </c>
      <c r="D97" s="3">
        <f>'Dados RAW nossos'!R101-'Dados RAW nossos'!T101</f>
        <v>421.04650000000004</v>
      </c>
      <c r="E97" s="3">
        <f t="shared" si="8"/>
        <v>456.27516453835182</v>
      </c>
      <c r="F97" s="3">
        <f>'Dados RAW nossos'!U101-'Dados RAW nossos'!S101</f>
        <v>-292.88449999999989</v>
      </c>
      <c r="G97" s="3">
        <f>'Dados RAW nossos'!V101-'Dados RAW nossos'!T101</f>
        <v>-316.16049999999996</v>
      </c>
      <c r="H97" s="3">
        <f t="shared" si="9"/>
        <v>430.9742360054716</v>
      </c>
      <c r="I97" s="3">
        <f t="shared" si="10"/>
        <v>-0.41510868935120648</v>
      </c>
      <c r="J97" s="3">
        <f t="shared" si="11"/>
        <v>0.90977182635269771</v>
      </c>
      <c r="K97" s="3">
        <f t="shared" si="12"/>
        <v>1.998858595315804</v>
      </c>
      <c r="L97" s="3">
        <f t="shared" si="13"/>
        <v>114.52616135504375</v>
      </c>
      <c r="M97" s="3">
        <f t="shared" si="14"/>
        <v>1.998858595315804</v>
      </c>
      <c r="N97" s="3">
        <f t="shared" si="15"/>
        <v>114.52616135504375</v>
      </c>
    </row>
    <row r="98" spans="3:14" x14ac:dyDescent="0.25">
      <c r="C98" s="3">
        <f>'Dados RAW nossos'!Q102-'Dados RAW nossos'!S102</f>
        <v>-184.17150000000004</v>
      </c>
      <c r="D98" s="3">
        <f>'Dados RAW nossos'!R102-'Dados RAW nossos'!T102</f>
        <v>417.44</v>
      </c>
      <c r="E98" s="3">
        <f t="shared" si="8"/>
        <v>456.262309436414</v>
      </c>
      <c r="F98" s="3">
        <f>'Dados RAW nossos'!U102-'Dados RAW nossos'!S102</f>
        <v>-279.51800000000003</v>
      </c>
      <c r="G98" s="3">
        <f>'Dados RAW nossos'!V102-'Dados RAW nossos'!T102</f>
        <v>-328.86750000000001</v>
      </c>
      <c r="H98" s="3">
        <f t="shared" si="9"/>
        <v>431.60646992399228</v>
      </c>
      <c r="I98" s="3">
        <f t="shared" si="10"/>
        <v>-0.43571342723167122</v>
      </c>
      <c r="J98" s="3">
        <f t="shared" si="11"/>
        <v>0.90008544557171422</v>
      </c>
      <c r="K98" s="3">
        <f t="shared" si="12"/>
        <v>2.0216270733185189</v>
      </c>
      <c r="L98" s="3">
        <f t="shared" si="13"/>
        <v>115.83069905053577</v>
      </c>
      <c r="M98" s="3">
        <f t="shared" si="14"/>
        <v>2.0216270733185189</v>
      </c>
      <c r="N98" s="3">
        <f t="shared" si="15"/>
        <v>115.83069905053577</v>
      </c>
    </row>
    <row r="99" spans="3:14" x14ac:dyDescent="0.25">
      <c r="C99" s="3">
        <f>'Dados RAW nossos'!Q103-'Dados RAW nossos'!S103</f>
        <v>-192.34349999999995</v>
      </c>
      <c r="D99" s="3">
        <f>'Dados RAW nossos'!R103-'Dados RAW nossos'!T103</f>
        <v>413.57850000000008</v>
      </c>
      <c r="E99" s="3">
        <f t="shared" si="8"/>
        <v>456.11752614265987</v>
      </c>
      <c r="F99" s="3">
        <f>'Dados RAW nossos'!U103-'Dados RAW nossos'!S103</f>
        <v>-263.42550000000006</v>
      </c>
      <c r="G99" s="3">
        <f>'Dados RAW nossos'!V103-'Dados RAW nossos'!T103</f>
        <v>-341.87849999999997</v>
      </c>
      <c r="H99" s="3">
        <f t="shared" si="9"/>
        <v>431.59460470735729</v>
      </c>
      <c r="I99" s="3">
        <f t="shared" si="10"/>
        <v>-0.46086761782364172</v>
      </c>
      <c r="J99" s="3">
        <f t="shared" si="11"/>
        <v>0.88746889457690958</v>
      </c>
      <c r="K99" s="3">
        <f t="shared" si="12"/>
        <v>2.049768909240659</v>
      </c>
      <c r="L99" s="3">
        <f t="shared" si="13"/>
        <v>117.44310747662405</v>
      </c>
      <c r="M99" s="3">
        <f t="shared" si="14"/>
        <v>2.049768909240659</v>
      </c>
      <c r="N99" s="3">
        <f t="shared" si="15"/>
        <v>117.44310747662405</v>
      </c>
    </row>
    <row r="100" spans="3:14" x14ac:dyDescent="0.25">
      <c r="C100" s="3">
        <f>'Dados RAW nossos'!Q104-'Dados RAW nossos'!S104</f>
        <v>-200.17700000000013</v>
      </c>
      <c r="D100" s="3">
        <f>'Dados RAW nossos'!R104-'Dados RAW nossos'!T104</f>
        <v>410.27449999999993</v>
      </c>
      <c r="E100" s="3">
        <f t="shared" si="8"/>
        <v>456.50410368281462</v>
      </c>
      <c r="F100" s="3">
        <f>'Dados RAW nossos'!U104-'Dados RAW nossos'!S104</f>
        <v>-247.58100000000013</v>
      </c>
      <c r="G100" s="3">
        <f>'Dados RAW nossos'!V104-'Dados RAW nossos'!T104</f>
        <v>-354.66399999999999</v>
      </c>
      <c r="H100" s="3">
        <f t="shared" si="9"/>
        <v>432.53081330351489</v>
      </c>
      <c r="I100" s="3">
        <f t="shared" si="10"/>
        <v>-0.48593850197943633</v>
      </c>
      <c r="J100" s="3">
        <f t="shared" si="11"/>
        <v>0.87399300471684649</v>
      </c>
      <c r="K100" s="3">
        <f t="shared" si="12"/>
        <v>2.0782329838062932</v>
      </c>
      <c r="L100" s="3">
        <f t="shared" si="13"/>
        <v>119.07397881698056</v>
      </c>
      <c r="M100" s="3">
        <f t="shared" si="14"/>
        <v>2.0782329838062932</v>
      </c>
      <c r="N100" s="3">
        <f t="shared" si="15"/>
        <v>119.07397881698056</v>
      </c>
    </row>
    <row r="101" spans="3:14" x14ac:dyDescent="0.25">
      <c r="C101" s="3">
        <f>'Dados RAW nossos'!Q105-'Dados RAW nossos'!S105</f>
        <v>-205.77949999999998</v>
      </c>
      <c r="D101" s="3">
        <f>'Dados RAW nossos'!R105-'Dados RAW nossos'!T105</f>
        <v>407.33600000000001</v>
      </c>
      <c r="E101" s="3">
        <f t="shared" si="8"/>
        <v>456.36369215380182</v>
      </c>
      <c r="F101" s="3">
        <f>'Dados RAW nossos'!U105-'Dados RAW nossos'!S105</f>
        <v>-228.83249999999998</v>
      </c>
      <c r="G101" s="3">
        <f>'Dados RAW nossos'!V105-'Dados RAW nossos'!T105</f>
        <v>-367.3075</v>
      </c>
      <c r="H101" s="3">
        <f t="shared" si="9"/>
        <v>432.75756794364673</v>
      </c>
      <c r="I101" s="3">
        <f t="shared" si="10"/>
        <v>-0.51914535893761937</v>
      </c>
      <c r="J101" s="3">
        <f t="shared" si="11"/>
        <v>0.85468596355242088</v>
      </c>
      <c r="K101" s="3">
        <f t="shared" si="12"/>
        <v>2.1166470260012566</v>
      </c>
      <c r="L101" s="3">
        <f t="shared" si="13"/>
        <v>121.27494130878942</v>
      </c>
      <c r="M101" s="3">
        <f t="shared" si="14"/>
        <v>2.1166470260012566</v>
      </c>
      <c r="N101" s="3">
        <f t="shared" si="15"/>
        <v>121.27494130878942</v>
      </c>
    </row>
    <row r="102" spans="3:14" x14ac:dyDescent="0.25">
      <c r="C102" s="3">
        <f>'Dados RAW nossos'!Q106-'Dados RAW nossos'!S106</f>
        <v>-210.71299999999997</v>
      </c>
      <c r="D102" s="3">
        <f>'Dados RAW nossos'!R106-'Dados RAW nossos'!T106</f>
        <v>404.72499999999997</v>
      </c>
      <c r="E102" s="3">
        <f t="shared" si="8"/>
        <v>456.29189560411868</v>
      </c>
      <c r="F102" s="3">
        <f>'Dados RAW nossos'!U106-'Dados RAW nossos'!S106</f>
        <v>-208.45349999999996</v>
      </c>
      <c r="G102" s="3">
        <f>'Dados RAW nossos'!V106-'Dados RAW nossos'!T106</f>
        <v>-378.86799999999999</v>
      </c>
      <c r="H102" s="3">
        <f t="shared" si="9"/>
        <v>432.42782413513817</v>
      </c>
      <c r="I102" s="3">
        <f t="shared" si="10"/>
        <v>-0.55451651018733361</v>
      </c>
      <c r="J102" s="3">
        <f t="shared" si="11"/>
        <v>0.83217272241383944</v>
      </c>
      <c r="K102" s="3">
        <f t="shared" si="12"/>
        <v>2.1585781834409965</v>
      </c>
      <c r="L102" s="3">
        <f t="shared" si="13"/>
        <v>123.67741966018511</v>
      </c>
      <c r="M102" s="3">
        <f t="shared" si="14"/>
        <v>2.1585781834409961</v>
      </c>
      <c r="N102" s="3">
        <f t="shared" si="15"/>
        <v>123.67741966018508</v>
      </c>
    </row>
    <row r="103" spans="3:14" x14ac:dyDescent="0.25">
      <c r="C103" s="3">
        <f>'Dados RAW nossos'!Q107-'Dados RAW nossos'!S107</f>
        <v>-214.73299999999995</v>
      </c>
      <c r="D103" s="3">
        <f>'Dados RAW nossos'!R107-'Dados RAW nossos'!T107</f>
        <v>402.45550000000003</v>
      </c>
      <c r="E103" s="3">
        <f t="shared" si="8"/>
        <v>456.1586245696227</v>
      </c>
      <c r="F103" s="3">
        <f>'Dados RAW nossos'!U107-'Dados RAW nossos'!S107</f>
        <v>-187.31400000000008</v>
      </c>
      <c r="G103" s="3">
        <f>'Dados RAW nossos'!V107-'Dados RAW nossos'!T107</f>
        <v>-390.32349999999997</v>
      </c>
      <c r="H103" s="3">
        <f t="shared" si="9"/>
        <v>432.94222391475057</v>
      </c>
      <c r="I103" s="3">
        <f t="shared" si="10"/>
        <v>-0.59175222685429163</v>
      </c>
      <c r="J103" s="3">
        <f t="shared" si="11"/>
        <v>0.80611990548118018</v>
      </c>
      <c r="K103" s="3">
        <f t="shared" si="12"/>
        <v>2.2040270932313559</v>
      </c>
      <c r="L103" s="3">
        <f t="shared" si="13"/>
        <v>126.28145037464351</v>
      </c>
      <c r="M103" s="3">
        <f t="shared" si="14"/>
        <v>2.2040270932313559</v>
      </c>
      <c r="N103" s="3">
        <f t="shared" si="15"/>
        <v>126.28145037464351</v>
      </c>
    </row>
    <row r="104" spans="3:14" x14ac:dyDescent="0.25">
      <c r="C104" s="3">
        <f>'Dados RAW nossos'!Q108-'Dados RAW nossos'!S108</f>
        <v>-218.5</v>
      </c>
      <c r="D104" s="3">
        <f>'Dados RAW nossos'!R108-'Dados RAW nossos'!T108</f>
        <v>400.37149999999997</v>
      </c>
      <c r="E104" s="3">
        <f t="shared" si="8"/>
        <v>456.11356920426073</v>
      </c>
      <c r="F104" s="3">
        <f>'Dados RAW nossos'!U108-'Dados RAW nossos'!S108</f>
        <v>-164.87049999999999</v>
      </c>
      <c r="G104" s="3">
        <f>'Dados RAW nossos'!V108-'Dados RAW nossos'!T108</f>
        <v>-400.39400000000001</v>
      </c>
      <c r="H104" s="3">
        <f t="shared" si="9"/>
        <v>433.00997333346726</v>
      </c>
      <c r="I104" s="3">
        <f t="shared" si="10"/>
        <v>-0.62927117459122817</v>
      </c>
      <c r="J104" s="3">
        <f t="shared" si="11"/>
        <v>0.7771858135790799</v>
      </c>
      <c r="K104" s="3">
        <f t="shared" si="12"/>
        <v>2.2514114069475277</v>
      </c>
      <c r="L104" s="3">
        <f t="shared" si="13"/>
        <v>128.99637156570401</v>
      </c>
      <c r="M104" s="3">
        <f t="shared" si="14"/>
        <v>2.2514114069475273</v>
      </c>
      <c r="N104" s="3">
        <f t="shared" si="15"/>
        <v>128.99637156570398</v>
      </c>
    </row>
    <row r="105" spans="3:14" x14ac:dyDescent="0.25">
      <c r="C105" s="3">
        <f>'Dados RAW nossos'!Q109-'Dados RAW nossos'!S109</f>
        <v>-221.56899999999996</v>
      </c>
      <c r="D105" s="3">
        <f>'Dados RAW nossos'!R109-'Dados RAW nossos'!T109</f>
        <v>398.79049999999995</v>
      </c>
      <c r="E105" s="3">
        <f t="shared" si="8"/>
        <v>456.20903613502657</v>
      </c>
      <c r="F105" s="3">
        <f>'Dados RAW nossos'!U109-'Dados RAW nossos'!S109</f>
        <v>-141.64549999999986</v>
      </c>
      <c r="G105" s="3">
        <f>'Dados RAW nossos'!V109-'Dados RAW nossos'!T109</f>
        <v>-409.27</v>
      </c>
      <c r="H105" s="3">
        <f t="shared" si="9"/>
        <v>433.08819029182723</v>
      </c>
      <c r="I105" s="3">
        <f t="shared" si="10"/>
        <v>-0.6672212417148472</v>
      </c>
      <c r="J105" s="3">
        <f t="shared" si="11"/>
        <v>0.7448595938863225</v>
      </c>
      <c r="K105" s="3">
        <f t="shared" si="12"/>
        <v>2.3012682713351049</v>
      </c>
      <c r="L105" s="3">
        <f t="shared" si="13"/>
        <v>131.85295947486827</v>
      </c>
      <c r="M105" s="3">
        <f t="shared" si="14"/>
        <v>2.3012682713351049</v>
      </c>
      <c r="N105" s="3">
        <f t="shared" si="15"/>
        <v>131.85295947486827</v>
      </c>
    </row>
    <row r="106" spans="3:14" x14ac:dyDescent="0.25">
      <c r="C106" s="3">
        <f>'Dados RAW nossos'!Q110-'Dados RAW nossos'!S110</f>
        <v>-223.23949999999991</v>
      </c>
      <c r="D106" s="3">
        <f>'Dados RAW nossos'!R110-'Dados RAW nossos'!T110</f>
        <v>397.815</v>
      </c>
      <c r="E106" s="3">
        <f t="shared" si="8"/>
        <v>456.17173146223121</v>
      </c>
      <c r="F106" s="3">
        <f>'Dados RAW nossos'!U110-'Dados RAW nossos'!S110</f>
        <v>-117.92949999999996</v>
      </c>
      <c r="G106" s="3">
        <f>'Dados RAW nossos'!V110-'Dados RAW nossos'!T110</f>
        <v>-416.64700000000005</v>
      </c>
      <c r="H106" s="3">
        <f t="shared" si="9"/>
        <v>433.01511472378195</v>
      </c>
      <c r="I106" s="3">
        <f t="shared" si="10"/>
        <v>-0.70582913882242482</v>
      </c>
      <c r="J106" s="3">
        <f t="shared" si="11"/>
        <v>0.70838211919076166</v>
      </c>
      <c r="K106" s="3">
        <f t="shared" si="12"/>
        <v>2.3543892594811595</v>
      </c>
      <c r="L106" s="3">
        <f t="shared" si="13"/>
        <v>134.89656789920167</v>
      </c>
      <c r="M106" s="3">
        <f t="shared" si="14"/>
        <v>2.3543892594811595</v>
      </c>
      <c r="N106" s="3">
        <f t="shared" si="15"/>
        <v>134.89656789920167</v>
      </c>
    </row>
    <row r="107" spans="3:14" x14ac:dyDescent="0.25">
      <c r="C107" s="3">
        <f>'Dados RAW nossos'!Q111-'Dados RAW nossos'!S111</f>
        <v>-223.41949999999997</v>
      </c>
      <c r="D107" s="3">
        <f>'Dados RAW nossos'!R111-'Dados RAW nossos'!T111</f>
        <v>397.32350000000002</v>
      </c>
      <c r="E107" s="3">
        <f t="shared" si="8"/>
        <v>455.83136863592438</v>
      </c>
      <c r="F107" s="3">
        <f>'Dados RAW nossos'!U111-'Dados RAW nossos'!S111</f>
        <v>-92.531499999999824</v>
      </c>
      <c r="G107" s="3">
        <f>'Dados RAW nossos'!V111-'Dados RAW nossos'!T111</f>
        <v>-422.56999999999994</v>
      </c>
      <c r="H107" s="3">
        <f t="shared" si="9"/>
        <v>432.58234290392613</v>
      </c>
      <c r="I107" s="3">
        <f t="shared" si="10"/>
        <v>-0.74662853425314391</v>
      </c>
      <c r="J107" s="3">
        <f t="shared" si="11"/>
        <v>0.66524118321027137</v>
      </c>
      <c r="K107" s="3">
        <f t="shared" si="12"/>
        <v>2.4137758523309416</v>
      </c>
      <c r="L107" s="3">
        <f t="shared" si="13"/>
        <v>138.29916902915599</v>
      </c>
      <c r="M107" s="3">
        <f t="shared" si="14"/>
        <v>2.4137758523309416</v>
      </c>
      <c r="N107" s="3">
        <f t="shared" si="15"/>
        <v>138.29916902915599</v>
      </c>
    </row>
    <row r="108" spans="3:14" x14ac:dyDescent="0.25">
      <c r="C108" s="3">
        <f>'Dados RAW nossos'!Q112-'Dados RAW nossos'!S112</f>
        <v>-222.09249999999997</v>
      </c>
      <c r="D108" s="3">
        <f>'Dados RAW nossos'!R112-'Dados RAW nossos'!T112</f>
        <v>397.77199999999993</v>
      </c>
      <c r="E108" s="3">
        <f t="shared" si="8"/>
        <v>455.57397043756782</v>
      </c>
      <c r="F108" s="3">
        <f>'Dados RAW nossos'!U112-'Dados RAW nossos'!S112</f>
        <v>-66.602499999999964</v>
      </c>
      <c r="G108" s="3">
        <f>'Dados RAW nossos'!V112-'Dados RAW nossos'!T112</f>
        <v>-427.15350000000001</v>
      </c>
      <c r="H108" s="3">
        <f t="shared" si="9"/>
        <v>432.31470662990404</v>
      </c>
      <c r="I108" s="3">
        <f t="shared" si="10"/>
        <v>-0.78759452061517876</v>
      </c>
      <c r="J108" s="3">
        <f t="shared" si="11"/>
        <v>0.61619385837327756</v>
      </c>
      <c r="K108" s="3">
        <f t="shared" si="12"/>
        <v>2.4776917555962972</v>
      </c>
      <c r="L108" s="3">
        <f t="shared" si="13"/>
        <v>141.9612805300273</v>
      </c>
      <c r="M108" s="3">
        <f t="shared" si="14"/>
        <v>2.4776917555962972</v>
      </c>
      <c r="N108" s="3">
        <f t="shared" si="15"/>
        <v>141.9612805300273</v>
      </c>
    </row>
    <row r="109" spans="3:14" x14ac:dyDescent="0.25">
      <c r="C109" s="3">
        <f>'Dados RAW nossos'!Q113-'Dados RAW nossos'!S113</f>
        <v>-220.53250000000003</v>
      </c>
      <c r="D109" s="3">
        <f>'Dados RAW nossos'!R113-'Dados RAW nossos'!T113</f>
        <v>398.10250000000008</v>
      </c>
      <c r="E109" s="3">
        <f t="shared" si="8"/>
        <v>455.104585850879</v>
      </c>
      <c r="F109" s="3">
        <f>'Dados RAW nossos'!U113-'Dados RAW nossos'!S113</f>
        <v>-40.554499999999962</v>
      </c>
      <c r="G109" s="3">
        <f>'Dados RAW nossos'!V113-'Dados RAW nossos'!T113</f>
        <v>-430.00400000000002</v>
      </c>
      <c r="H109" s="3">
        <f t="shared" si="9"/>
        <v>431.91215251049607</v>
      </c>
      <c r="I109" s="3">
        <f t="shared" si="10"/>
        <v>-0.82538557726466699</v>
      </c>
      <c r="J109" s="3">
        <f t="shared" si="11"/>
        <v>0.56456943668912196</v>
      </c>
      <c r="K109" s="3">
        <f t="shared" si="12"/>
        <v>2.541681144252192</v>
      </c>
      <c r="L109" s="3">
        <f t="shared" si="13"/>
        <v>145.62760243363238</v>
      </c>
      <c r="M109" s="3">
        <f t="shared" si="14"/>
        <v>2.541681144252192</v>
      </c>
      <c r="N109" s="3">
        <f t="shared" si="15"/>
        <v>145.62760243363238</v>
      </c>
    </row>
    <row r="110" spans="3:14" x14ac:dyDescent="0.25">
      <c r="C110" s="3">
        <f>'Dados RAW nossos'!Q114-'Dados RAW nossos'!S114</f>
        <v>-217.59799999999996</v>
      </c>
      <c r="D110" s="3">
        <f>'Dados RAW nossos'!R114-'Dados RAW nossos'!T114</f>
        <v>399.54950000000014</v>
      </c>
      <c r="E110" s="3">
        <f t="shared" si="8"/>
        <v>454.96009995850193</v>
      </c>
      <c r="F110" s="3">
        <f>'Dados RAW nossos'!U114-'Dados RAW nossos'!S114</f>
        <v>-14.772500000000036</v>
      </c>
      <c r="G110" s="3">
        <f>'Dados RAW nossos'!V114-'Dados RAW nossos'!T114</f>
        <v>-430.60999999999996</v>
      </c>
      <c r="H110" s="3">
        <f t="shared" si="9"/>
        <v>430.86331806763263</v>
      </c>
      <c r="I110" s="3">
        <f t="shared" si="10"/>
        <v>-0.86129325973647297</v>
      </c>
      <c r="J110" s="3">
        <f t="shared" si="11"/>
        <v>0.50810817817913601</v>
      </c>
      <c r="K110" s="3">
        <f t="shared" si="12"/>
        <v>2.6086057797810662</v>
      </c>
      <c r="L110" s="3">
        <f t="shared" si="13"/>
        <v>149.46210159488814</v>
      </c>
      <c r="M110" s="3">
        <f t="shared" si="14"/>
        <v>2.6086057797810653</v>
      </c>
      <c r="N110" s="3">
        <f t="shared" si="15"/>
        <v>149.46210159488811</v>
      </c>
    </row>
    <row r="111" spans="3:14" x14ac:dyDescent="0.25">
      <c r="C111" s="3">
        <f>'Dados RAW nossos'!Q115-'Dados RAW nossos'!S115</f>
        <v>-214.1585</v>
      </c>
      <c r="D111" s="3">
        <f>'Dados RAW nossos'!R115-'Dados RAW nossos'!T115</f>
        <v>401.04349999999988</v>
      </c>
      <c r="E111" s="3">
        <f t="shared" si="8"/>
        <v>454.64244414099738</v>
      </c>
      <c r="F111" s="3">
        <f>'Dados RAW nossos'!U115-'Dados RAW nossos'!S115</f>
        <v>10.157000000000153</v>
      </c>
      <c r="G111" s="3">
        <f>'Dados RAW nossos'!V115-'Dados RAW nossos'!T115</f>
        <v>-429.72700000000003</v>
      </c>
      <c r="H111" s="3">
        <f t="shared" si="9"/>
        <v>429.84701834257271</v>
      </c>
      <c r="I111" s="3">
        <f t="shared" si="10"/>
        <v>-0.89299174001702541</v>
      </c>
      <c r="J111" s="3">
        <f t="shared" si="11"/>
        <v>0.45007305213861143</v>
      </c>
      <c r="K111" s="3">
        <f t="shared" si="12"/>
        <v>2.6747455101657205</v>
      </c>
      <c r="L111" s="3">
        <f t="shared" si="13"/>
        <v>153.25162900406201</v>
      </c>
      <c r="M111" s="3">
        <f t="shared" si="14"/>
        <v>2.6747455101657205</v>
      </c>
      <c r="N111" s="3">
        <f t="shared" si="15"/>
        <v>153.25162900406201</v>
      </c>
    </row>
    <row r="112" spans="3:14" x14ac:dyDescent="0.25">
      <c r="C112" s="3">
        <f>'Dados RAW nossos'!Q116-'Dados RAW nossos'!S116</f>
        <v>-209.84349999999995</v>
      </c>
      <c r="D112" s="3">
        <f>'Dados RAW nossos'!R116-'Dados RAW nossos'!T116</f>
        <v>402.6545000000001</v>
      </c>
      <c r="E112" s="3">
        <f t="shared" si="8"/>
        <v>454.05389642915748</v>
      </c>
      <c r="F112" s="3">
        <f>'Dados RAW nossos'!U116-'Dados RAW nossos'!S116</f>
        <v>33.125999999999976</v>
      </c>
      <c r="G112" s="3">
        <f>'Dados RAW nossos'!V116-'Dados RAW nossos'!T116</f>
        <v>-428.50849999999997</v>
      </c>
      <c r="H112" s="3">
        <f t="shared" si="9"/>
        <v>429.78700125556378</v>
      </c>
      <c r="I112" s="3">
        <f t="shared" si="10"/>
        <v>-0.91978173339393932</v>
      </c>
      <c r="J112" s="3">
        <f t="shared" si="11"/>
        <v>0.39243032873981615</v>
      </c>
      <c r="K112" s="3">
        <f t="shared" si="12"/>
        <v>2.7383202569874139</v>
      </c>
      <c r="L112" s="3">
        <f t="shared" si="13"/>
        <v>156.89419368055778</v>
      </c>
      <c r="M112" s="3">
        <f t="shared" si="14"/>
        <v>2.7383202569874139</v>
      </c>
      <c r="N112" s="3">
        <f t="shared" si="15"/>
        <v>156.89419368055778</v>
      </c>
    </row>
    <row r="113" spans="3:14" x14ac:dyDescent="0.25">
      <c r="C113" s="3">
        <f>'Dados RAW nossos'!Q117-'Dados RAW nossos'!S117</f>
        <v>-204.80049999999983</v>
      </c>
      <c r="D113" s="3">
        <f>'Dados RAW nossos'!R117-'Dados RAW nossos'!T117</f>
        <v>404.64599999999996</v>
      </c>
      <c r="E113" s="3">
        <f t="shared" si="8"/>
        <v>453.52136676925147</v>
      </c>
      <c r="F113" s="3">
        <f>'Dados RAW nossos'!U117-'Dados RAW nossos'!S117</f>
        <v>55.079000000000178</v>
      </c>
      <c r="G113" s="3">
        <f>'Dados RAW nossos'!V117-'Dados RAW nossos'!T117</f>
        <v>-424.77449999999999</v>
      </c>
      <c r="H113" s="3">
        <f t="shared" si="9"/>
        <v>428.33056404049665</v>
      </c>
      <c r="I113" s="3">
        <f t="shared" si="10"/>
        <v>-0.9428924045055439</v>
      </c>
      <c r="J113" s="3">
        <f t="shared" si="11"/>
        <v>0.33309745349635111</v>
      </c>
      <c r="K113" s="3">
        <f t="shared" si="12"/>
        <v>2.8020059214224746</v>
      </c>
      <c r="L113" s="3">
        <f t="shared" si="13"/>
        <v>160.54311346817317</v>
      </c>
      <c r="M113" s="3">
        <f t="shared" si="14"/>
        <v>2.8020059214224746</v>
      </c>
      <c r="N113" s="3">
        <f t="shared" si="15"/>
        <v>160.54311346817317</v>
      </c>
    </row>
    <row r="114" spans="3:14" x14ac:dyDescent="0.25">
      <c r="C114" s="3">
        <f>'Dados RAW nossos'!Q118-'Dados RAW nossos'!S118</f>
        <v>-199.90899999999988</v>
      </c>
      <c r="D114" s="3">
        <f>'Dados RAW nossos'!R118-'Dados RAW nossos'!T118</f>
        <v>406.31</v>
      </c>
      <c r="E114" s="3">
        <f t="shared" si="8"/>
        <v>452.82604207465801</v>
      </c>
      <c r="F114" s="3">
        <f>'Dados RAW nossos'!U118-'Dados RAW nossos'!S118</f>
        <v>73.816000000000031</v>
      </c>
      <c r="G114" s="3">
        <f>'Dados RAW nossos'!V118-'Dados RAW nossos'!T118</f>
        <v>-421.07099999999997</v>
      </c>
      <c r="H114" s="3">
        <f t="shared" si="9"/>
        <v>427.4922091652665</v>
      </c>
      <c r="I114" s="3">
        <f t="shared" si="10"/>
        <v>-0.96002799811323247</v>
      </c>
      <c r="J114" s="3">
        <f t="shared" si="11"/>
        <v>0.27990398860805771</v>
      </c>
      <c r="K114" s="3">
        <f t="shared" si="12"/>
        <v>2.8578985547896023</v>
      </c>
      <c r="L114" s="3">
        <f t="shared" si="13"/>
        <v>163.74552546598167</v>
      </c>
      <c r="M114" s="3">
        <f t="shared" si="14"/>
        <v>2.8578985547896019</v>
      </c>
      <c r="N114" s="3">
        <f t="shared" si="15"/>
        <v>163.74552546598164</v>
      </c>
    </row>
    <row r="115" spans="3:14" x14ac:dyDescent="0.25">
      <c r="C115" s="3">
        <f>'Dados RAW nossos'!Q119-'Dados RAW nossos'!S119</f>
        <v>-195.10050000000001</v>
      </c>
      <c r="D115" s="3">
        <f>'Dados RAW nossos'!R119-'Dados RAW nossos'!T119</f>
        <v>407.59549999999996</v>
      </c>
      <c r="E115" s="3">
        <f t="shared" si="8"/>
        <v>451.8830564653868</v>
      </c>
      <c r="F115" s="3">
        <f>'Dados RAW nossos'!U119-'Dados RAW nossos'!S119</f>
        <v>89.876500000000078</v>
      </c>
      <c r="G115" s="3">
        <f>'Dados RAW nossos'!V119-'Dados RAW nossos'!T119</f>
        <v>-417.096</v>
      </c>
      <c r="H115" s="3">
        <f t="shared" si="9"/>
        <v>426.66949559143552</v>
      </c>
      <c r="I115" s="3">
        <f t="shared" si="10"/>
        <v>-0.9727013263592833</v>
      </c>
      <c r="J115" s="3">
        <f t="shared" si="11"/>
        <v>0.23206061643219647</v>
      </c>
      <c r="K115" s="3">
        <f t="shared" si="12"/>
        <v>2.9073970569791223</v>
      </c>
      <c r="L115" s="3">
        <f t="shared" si="13"/>
        <v>166.58158073366025</v>
      </c>
      <c r="M115" s="3">
        <f t="shared" si="14"/>
        <v>2.9073970569791219</v>
      </c>
      <c r="N115" s="3">
        <f t="shared" si="15"/>
        <v>166.58158073366022</v>
      </c>
    </row>
    <row r="116" spans="3:14" x14ac:dyDescent="0.25">
      <c r="C116" s="3">
        <f>'Dados RAW nossos'!Q120-'Dados RAW nossos'!S120</f>
        <v>-190.8744999999999</v>
      </c>
      <c r="D116" s="3">
        <f>'Dados RAW nossos'!R120-'Dados RAW nossos'!T120</f>
        <v>408.30549999999999</v>
      </c>
      <c r="E116" s="3">
        <f t="shared" si="8"/>
        <v>450.71771218857151</v>
      </c>
      <c r="F116" s="3">
        <f>'Dados RAW nossos'!U120-'Dados RAW nossos'!S120</f>
        <v>102.04950000000008</v>
      </c>
      <c r="G116" s="3">
        <f>'Dados RAW nossos'!V120-'Dados RAW nossos'!T120</f>
        <v>-414.12900000000002</v>
      </c>
      <c r="H116" s="3">
        <f t="shared" si="9"/>
        <v>426.51720843507599</v>
      </c>
      <c r="I116" s="3">
        <f t="shared" si="10"/>
        <v>-0.98091403220906415</v>
      </c>
      <c r="J116" s="3">
        <f t="shared" si="11"/>
        <v>0.19444192298821467</v>
      </c>
      <c r="K116" s="3">
        <f t="shared" si="12"/>
        <v>2.9459041712422431</v>
      </c>
      <c r="L116" s="3">
        <f t="shared" si="13"/>
        <v>168.78787586216507</v>
      </c>
      <c r="M116" s="3">
        <f t="shared" si="14"/>
        <v>2.9459041712422436</v>
      </c>
      <c r="N116" s="3">
        <f t="shared" si="15"/>
        <v>168.78787586216509</v>
      </c>
    </row>
    <row r="117" spans="3:14" x14ac:dyDescent="0.25">
      <c r="C117" s="3">
        <f>'Dados RAW nossos'!Q121-'Dados RAW nossos'!S121</f>
        <v>-187.92050000000017</v>
      </c>
      <c r="D117" s="3">
        <f>'Dados RAW nossos'!R121-'Dados RAW nossos'!T121</f>
        <v>409.01399999999995</v>
      </c>
      <c r="E117" s="3">
        <f t="shared" si="8"/>
        <v>450.11839166629267</v>
      </c>
      <c r="F117" s="3">
        <f>'Dados RAW nossos'!U121-'Dados RAW nossos'!S121</f>
        <v>109.43249999999989</v>
      </c>
      <c r="G117" s="3">
        <f>'Dados RAW nossos'!V121-'Dados RAW nossos'!T121</f>
        <v>-411.5575</v>
      </c>
      <c r="H117" s="3">
        <f t="shared" si="9"/>
        <v>425.85801373521196</v>
      </c>
      <c r="I117" s="3">
        <f t="shared" si="10"/>
        <v>-0.98544949984989882</v>
      </c>
      <c r="J117" s="3">
        <f t="shared" si="11"/>
        <v>0.16996847721146444</v>
      </c>
      <c r="K117" s="3">
        <f t="shared" si="12"/>
        <v>2.9707949727822678</v>
      </c>
      <c r="L117" s="3">
        <f t="shared" si="13"/>
        <v>170.21401373910621</v>
      </c>
      <c r="M117" s="3">
        <f t="shared" si="14"/>
        <v>2.9707949727822678</v>
      </c>
      <c r="N117" s="3">
        <f t="shared" si="15"/>
        <v>170.21401373910621</v>
      </c>
    </row>
    <row r="118" spans="3:14" x14ac:dyDescent="0.25">
      <c r="C118" s="3">
        <f>'Dados RAW nossos'!Q122-'Dados RAW nossos'!S122</f>
        <v>-185.49700000000007</v>
      </c>
      <c r="D118" s="3">
        <f>'Dados RAW nossos'!R122-'Dados RAW nossos'!T122</f>
        <v>409.37000000000012</v>
      </c>
      <c r="E118" s="3">
        <f t="shared" si="8"/>
        <v>449.43624009307496</v>
      </c>
      <c r="F118" s="3">
        <f>'Dados RAW nossos'!U122-'Dados RAW nossos'!S122</f>
        <v>112.30400000000009</v>
      </c>
      <c r="G118" s="3">
        <f>'Dados RAW nossos'!V122-'Dados RAW nossos'!T122</f>
        <v>-410.80549999999994</v>
      </c>
      <c r="H118" s="3">
        <f t="shared" si="9"/>
        <v>425.87949850427168</v>
      </c>
      <c r="I118" s="3">
        <f t="shared" si="10"/>
        <v>-0.98744980864360454</v>
      </c>
      <c r="J118" s="3">
        <f t="shared" si="11"/>
        <v>0.15793313588259034</v>
      </c>
      <c r="K118" s="3">
        <f t="shared" si="12"/>
        <v>2.9829954859922241</v>
      </c>
      <c r="L118" s="3">
        <f t="shared" si="13"/>
        <v>170.91305165393032</v>
      </c>
      <c r="M118" s="3">
        <f t="shared" si="14"/>
        <v>2.9829954859922236</v>
      </c>
      <c r="N118" s="3">
        <f t="shared" si="15"/>
        <v>170.9130516539303</v>
      </c>
    </row>
    <row r="119" spans="3:14" x14ac:dyDescent="0.25">
      <c r="C119" s="3">
        <f>'Dados RAW nossos'!Q123-'Dados RAW nossos'!S123</f>
        <v>-184.07849999999985</v>
      </c>
      <c r="D119" s="3">
        <f>'Dados RAW nossos'!R123-'Dados RAW nossos'!T123</f>
        <v>409.58650000000011</v>
      </c>
      <c r="E119" s="3">
        <f t="shared" si="8"/>
        <v>449.05010315609553</v>
      </c>
      <c r="F119" s="3">
        <f>'Dados RAW nossos'!U123-'Dados RAW nossos'!S123</f>
        <v>111.16750000000002</v>
      </c>
      <c r="G119" s="3">
        <f>'Dados RAW nossos'!V123-'Dados RAW nossos'!T123</f>
        <v>-411.47149999999999</v>
      </c>
      <c r="H119" s="3">
        <f t="shared" si="9"/>
        <v>426.22412926592978</v>
      </c>
      <c r="I119" s="3">
        <f t="shared" si="10"/>
        <v>-0.98746436097835866</v>
      </c>
      <c r="J119" s="3">
        <f t="shared" si="11"/>
        <v>0.15784212301411135</v>
      </c>
      <c r="K119" s="3">
        <f t="shared" si="12"/>
        <v>2.9830876549277803</v>
      </c>
      <c r="L119" s="3">
        <f t="shared" si="13"/>
        <v>170.91833254493991</v>
      </c>
      <c r="M119" s="3">
        <f t="shared" si="14"/>
        <v>2.9830876549277803</v>
      </c>
      <c r="N119" s="3">
        <f t="shared" si="15"/>
        <v>170.91833254493991</v>
      </c>
    </row>
    <row r="120" spans="3:14" x14ac:dyDescent="0.25">
      <c r="C120" s="3">
        <f>'Dados RAW nossos'!Q124-'Dados RAW nossos'!S124</f>
        <v>-182.30649999999991</v>
      </c>
      <c r="D120" s="3">
        <f>'Dados RAW nossos'!R124-'Dados RAW nossos'!T124</f>
        <v>410.0625</v>
      </c>
      <c r="E120" s="3">
        <f t="shared" si="8"/>
        <v>448.76153338772252</v>
      </c>
      <c r="F120" s="3">
        <f>'Dados RAW nossos'!U124-'Dados RAW nossos'!S124</f>
        <v>106.471</v>
      </c>
      <c r="G120" s="3">
        <f>'Dados RAW nossos'!V124-'Dados RAW nossos'!T124</f>
        <v>-413.32600000000002</v>
      </c>
      <c r="H120" s="3">
        <f t="shared" si="9"/>
        <v>426.81899690266835</v>
      </c>
      <c r="I120" s="3">
        <f t="shared" si="10"/>
        <v>-0.98621645601030239</v>
      </c>
      <c r="J120" s="3">
        <f t="shared" si="11"/>
        <v>0.16546027285871093</v>
      </c>
      <c r="K120" s="3">
        <f t="shared" si="12"/>
        <v>2.9753679548160568</v>
      </c>
      <c r="L120" s="3">
        <f t="shared" si="13"/>
        <v>170.47602630943149</v>
      </c>
      <c r="M120" s="3">
        <f t="shared" si="14"/>
        <v>2.9753679548160572</v>
      </c>
      <c r="N120" s="3">
        <f t="shared" si="15"/>
        <v>170.47602630943149</v>
      </c>
    </row>
    <row r="121" spans="3:14" x14ac:dyDescent="0.25">
      <c r="C121" s="3">
        <f>'Dados RAW nossos'!Q125-'Dados RAW nossos'!S125</f>
        <v>-180.97149999999988</v>
      </c>
      <c r="D121" s="3">
        <f>'Dados RAW nossos'!R125-'Dados RAW nossos'!T125</f>
        <v>410.00750000000005</v>
      </c>
      <c r="E121" s="3">
        <f t="shared" si="8"/>
        <v>448.17054105384926</v>
      </c>
      <c r="F121" s="3">
        <f>'Dados RAW nossos'!U125-'Dados RAW nossos'!S125</f>
        <v>98.703500000000076</v>
      </c>
      <c r="G121" s="3">
        <f>'Dados RAW nossos'!V125-'Dados RAW nossos'!T125</f>
        <v>-416.12350000000004</v>
      </c>
      <c r="H121" s="3">
        <f t="shared" si="9"/>
        <v>427.66943795938943</v>
      </c>
      <c r="I121" s="3">
        <f t="shared" si="10"/>
        <v>-0.98334331772821548</v>
      </c>
      <c r="J121" s="3">
        <f t="shared" si="11"/>
        <v>0.18175785947041237</v>
      </c>
      <c r="K121" s="3">
        <f t="shared" si="12"/>
        <v>2.9588188610822854</v>
      </c>
      <c r="L121" s="3">
        <f t="shared" si="13"/>
        <v>169.52783308371997</v>
      </c>
      <c r="M121" s="3">
        <f t="shared" si="14"/>
        <v>2.958818861082285</v>
      </c>
      <c r="N121" s="3">
        <f t="shared" si="15"/>
        <v>169.52783308371997</v>
      </c>
    </row>
    <row r="122" spans="3:14" x14ac:dyDescent="0.25">
      <c r="C122" s="3">
        <f>'Dados RAW nossos'!Q126-'Dados RAW nossos'!S126</f>
        <v>-179.73049999999989</v>
      </c>
      <c r="D122" s="3">
        <f>'Dados RAW nossos'!R126-'Dados RAW nossos'!T126</f>
        <v>410.46799999999996</v>
      </c>
      <c r="E122" s="3">
        <f t="shared" si="8"/>
        <v>448.09265967459226</v>
      </c>
      <c r="F122" s="3">
        <f>'Dados RAW nossos'!U126-'Dados RAW nossos'!S126</f>
        <v>87.651000000000067</v>
      </c>
      <c r="G122" s="3">
        <f>'Dados RAW nossos'!V126-'Dados RAW nossos'!T126</f>
        <v>-419.82299999999998</v>
      </c>
      <c r="H122" s="3">
        <f t="shared" si="9"/>
        <v>428.87533052158636</v>
      </c>
      <c r="I122" s="3">
        <f t="shared" si="10"/>
        <v>-0.97867358722481124</v>
      </c>
      <c r="J122" s="3">
        <f t="shared" si="11"/>
        <v>0.20542154139359378</v>
      </c>
      <c r="K122" s="3">
        <f t="shared" si="12"/>
        <v>2.9346982385235272</v>
      </c>
      <c r="L122" s="3">
        <f t="shared" si="13"/>
        <v>168.1458232118751</v>
      </c>
      <c r="M122" s="3">
        <f t="shared" si="14"/>
        <v>2.9346982385235276</v>
      </c>
      <c r="N122" s="3">
        <f t="shared" si="15"/>
        <v>168.14582321187513</v>
      </c>
    </row>
    <row r="123" spans="3:14" x14ac:dyDescent="0.25">
      <c r="C123" s="3">
        <f>'Dados RAW nossos'!Q127-'Dados RAW nossos'!S127</f>
        <v>-177.86699999999996</v>
      </c>
      <c r="D123" s="3">
        <f>'Dados RAW nossos'!R127-'Dados RAW nossos'!T127</f>
        <v>411.24300000000005</v>
      </c>
      <c r="E123" s="3">
        <f t="shared" si="8"/>
        <v>448.05967765243059</v>
      </c>
      <c r="F123" s="3">
        <f>'Dados RAW nossos'!U127-'Dados RAW nossos'!S127</f>
        <v>76.478500000000167</v>
      </c>
      <c r="G123" s="3">
        <f>'Dados RAW nossos'!V127-'Dados RAW nossos'!T127</f>
        <v>-422.16649999999998</v>
      </c>
      <c r="H123" s="3">
        <f t="shared" si="9"/>
        <v>429.03789422905294</v>
      </c>
      <c r="I123" s="3">
        <f t="shared" si="10"/>
        <v>-0.97389355622400653</v>
      </c>
      <c r="J123" s="3">
        <f t="shared" si="11"/>
        <v>0.22700515664926613</v>
      </c>
      <c r="K123" s="3">
        <f t="shared" si="12"/>
        <v>2.9125912023682408</v>
      </c>
      <c r="L123" s="3">
        <f t="shared" si="13"/>
        <v>166.87918334263406</v>
      </c>
      <c r="M123" s="3">
        <f t="shared" si="14"/>
        <v>2.9125912023682408</v>
      </c>
      <c r="N123" s="3">
        <f t="shared" si="15"/>
        <v>166.87918334263406</v>
      </c>
    </row>
    <row r="124" spans="3:14" x14ac:dyDescent="0.25">
      <c r="C124" s="3">
        <f>'Dados RAW nossos'!Q128-'Dados RAW nossos'!S128</f>
        <v>-175.27899999999977</v>
      </c>
      <c r="D124" s="3">
        <f>'Dados RAW nossos'!R128-'Dados RAW nossos'!T128</f>
        <v>411.85200000000003</v>
      </c>
      <c r="E124" s="3">
        <f t="shared" si="8"/>
        <v>447.59892509366011</v>
      </c>
      <c r="F124" s="3">
        <f>'Dados RAW nossos'!U128-'Dados RAW nossos'!S128</f>
        <v>68.682000000000016</v>
      </c>
      <c r="G124" s="3">
        <f>'Dados RAW nossos'!V128-'Dados RAW nossos'!T128</f>
        <v>-421.2885</v>
      </c>
      <c r="H124" s="3">
        <f t="shared" si="9"/>
        <v>426.85034538612007</v>
      </c>
      <c r="I124" s="3">
        <f t="shared" si="10"/>
        <v>-0.97115672081221793</v>
      </c>
      <c r="J124" s="3">
        <f t="shared" si="11"/>
        <v>0.23844207602950315</v>
      </c>
      <c r="K124" s="3">
        <f t="shared" si="12"/>
        <v>2.9008313134756589</v>
      </c>
      <c r="L124" s="3">
        <f t="shared" si="13"/>
        <v>166.20539134154635</v>
      </c>
      <c r="M124" s="3">
        <f t="shared" si="14"/>
        <v>2.9008313134756594</v>
      </c>
      <c r="N124" s="3">
        <f t="shared" si="15"/>
        <v>166.20539134154637</v>
      </c>
    </row>
    <row r="125" spans="3:14" x14ac:dyDescent="0.25">
      <c r="C125" s="3">
        <f>'Dados RAW nossos'!Q129-'Dados RAW nossos'!S129</f>
        <v>-173.19400000000019</v>
      </c>
      <c r="D125" s="3">
        <f>'Dados RAW nossos'!R129-'Dados RAW nossos'!T129</f>
        <v>410.66800000000001</v>
      </c>
      <c r="E125" s="3">
        <f t="shared" si="8"/>
        <v>445.69537563228101</v>
      </c>
      <c r="F125" s="3">
        <f>'Dados RAW nossos'!U129-'Dados RAW nossos'!S129</f>
        <v>59.594499999999698</v>
      </c>
      <c r="G125" s="3">
        <f>'Dados RAW nossos'!V129-'Dados RAW nossos'!T129</f>
        <v>-424.49899999999997</v>
      </c>
      <c r="H125" s="3">
        <f t="shared" si="9"/>
        <v>428.6617611022121</v>
      </c>
      <c r="I125" s="3">
        <f t="shared" si="10"/>
        <v>-0.96648566596882013</v>
      </c>
      <c r="J125" s="3">
        <f t="shared" si="11"/>
        <v>0.25672058249545582</v>
      </c>
      <c r="K125" s="3">
        <f t="shared" si="12"/>
        <v>2.8819651238970634</v>
      </c>
      <c r="L125" s="3">
        <f t="shared" si="13"/>
        <v>165.12443830319913</v>
      </c>
      <c r="M125" s="3">
        <f t="shared" si="14"/>
        <v>2.8819651238970638</v>
      </c>
      <c r="N125" s="3">
        <f t="shared" si="15"/>
        <v>165.12443830319916</v>
      </c>
    </row>
    <row r="126" spans="3:14" x14ac:dyDescent="0.25">
      <c r="C126" s="3">
        <f>'Dados RAW nossos'!Q130-'Dados RAW nossos'!S130</f>
        <v>-171.62699999999995</v>
      </c>
      <c r="D126" s="3">
        <f>'Dados RAW nossos'!R130-'Dados RAW nossos'!T130</f>
        <v>410.11449999999996</v>
      </c>
      <c r="E126" s="3">
        <f t="shared" si="8"/>
        <v>444.57814862996804</v>
      </c>
      <c r="F126" s="3">
        <f>'Dados RAW nossos'!U130-'Dados RAW nossos'!S130</f>
        <v>49.746000000000095</v>
      </c>
      <c r="G126" s="3">
        <f>'Dados RAW nossos'!V130-'Dados RAW nossos'!T130</f>
        <v>-425.26799999999997</v>
      </c>
      <c r="H126" s="3">
        <f t="shared" si="9"/>
        <v>428.16764980554052</v>
      </c>
      <c r="I126" s="3">
        <f t="shared" si="10"/>
        <v>-0.96108486365883572</v>
      </c>
      <c r="J126" s="3">
        <f t="shared" si="11"/>
        <v>0.27625329834388807</v>
      </c>
      <c r="K126" s="3">
        <f t="shared" si="12"/>
        <v>2.8616991496869031</v>
      </c>
      <c r="L126" s="3">
        <f t="shared" si="13"/>
        <v>163.96328351323598</v>
      </c>
      <c r="M126" s="3">
        <f t="shared" si="14"/>
        <v>2.8616991496869031</v>
      </c>
      <c r="N126" s="3">
        <f t="shared" si="15"/>
        <v>163.96328351323598</v>
      </c>
    </row>
    <row r="127" spans="3:14" x14ac:dyDescent="0.25">
      <c r="C127" s="3">
        <f>'Dados RAW nossos'!Q131-'Dados RAW nossos'!S131</f>
        <v>-170.90000000000009</v>
      </c>
      <c r="D127" s="3">
        <f>'Dados RAW nossos'!R131-'Dados RAW nossos'!T131</f>
        <v>409.98450000000008</v>
      </c>
      <c r="E127" s="3">
        <f t="shared" si="8"/>
        <v>444.17800512885606</v>
      </c>
      <c r="F127" s="3">
        <f>'Dados RAW nossos'!U131-'Dados RAW nossos'!S131</f>
        <v>36.331500000000005</v>
      </c>
      <c r="G127" s="3">
        <f>'Dados RAW nossos'!V131-'Dados RAW nossos'!T131</f>
        <v>-428.92649999999998</v>
      </c>
      <c r="H127" s="3">
        <f t="shared" si="9"/>
        <v>430.46244934314535</v>
      </c>
      <c r="I127" s="3">
        <f t="shared" si="10"/>
        <v>-0.95219880369561194</v>
      </c>
      <c r="J127" s="3">
        <f t="shared" si="11"/>
        <v>0.30547903077076421</v>
      </c>
      <c r="K127" s="3">
        <f t="shared" si="12"/>
        <v>2.8311511863547656</v>
      </c>
      <c r="L127" s="3">
        <f t="shared" si="13"/>
        <v>162.2130141415841</v>
      </c>
      <c r="M127" s="3">
        <f t="shared" si="14"/>
        <v>2.8311511863547651</v>
      </c>
      <c r="N127" s="3">
        <f t="shared" si="15"/>
        <v>162.21301414158407</v>
      </c>
    </row>
    <row r="128" spans="3:14" x14ac:dyDescent="0.25">
      <c r="C128" s="3">
        <f>'Dados RAW nossos'!Q132-'Dados RAW nossos'!S132</f>
        <v>-169.07550000000015</v>
      </c>
      <c r="D128" s="3">
        <f>'Dados RAW nossos'!R132-'Dados RAW nossos'!T132</f>
        <v>409.26</v>
      </c>
      <c r="E128" s="3">
        <f t="shared" si="8"/>
        <v>442.80952146521201</v>
      </c>
      <c r="F128" s="3">
        <f>'Dados RAW nossos'!U132-'Dados RAW nossos'!S132</f>
        <v>23.932500000000118</v>
      </c>
      <c r="G128" s="3">
        <f>'Dados RAW nossos'!V132-'Dados RAW nossos'!T132</f>
        <v>-430.56400000000002</v>
      </c>
      <c r="H128" s="3">
        <f t="shared" si="9"/>
        <v>431.22861993639759</v>
      </c>
      <c r="I128" s="3">
        <f t="shared" si="10"/>
        <v>-0.9440010630016249</v>
      </c>
      <c r="J128" s="3">
        <f t="shared" si="11"/>
        <v>0.32994240868945901</v>
      </c>
      <c r="K128" s="3">
        <f t="shared" si="12"/>
        <v>2.8053500867618189</v>
      </c>
      <c r="L128" s="3">
        <f t="shared" si="13"/>
        <v>160.73472002811152</v>
      </c>
      <c r="M128" s="3">
        <f t="shared" si="14"/>
        <v>2.8053500867618193</v>
      </c>
      <c r="N128" s="3">
        <f t="shared" si="15"/>
        <v>160.73472002811155</v>
      </c>
    </row>
    <row r="129" spans="3:14" x14ac:dyDescent="0.25">
      <c r="C129" s="3">
        <f>'Dados RAW nossos'!Q133-'Dados RAW nossos'!S133</f>
        <v>-165.83400000000006</v>
      </c>
      <c r="D129" s="3">
        <f>'Dados RAW nossos'!R133-'Dados RAW nossos'!T133</f>
        <v>410.75550000000004</v>
      </c>
      <c r="E129" s="3">
        <f t="shared" si="8"/>
        <v>442.96839202842682</v>
      </c>
      <c r="F129" s="3">
        <f>'Dados RAW nossos'!U133-'Dados RAW nossos'!S133</f>
        <v>13.488000000000056</v>
      </c>
      <c r="G129" s="3">
        <f>'Dados RAW nossos'!V133-'Dados RAW nossos'!T133</f>
        <v>-431.15800000000002</v>
      </c>
      <c r="H129" s="3">
        <f t="shared" si="9"/>
        <v>431.36892227883084</v>
      </c>
      <c r="I129" s="3">
        <f t="shared" si="10"/>
        <v>-0.93853183466728185</v>
      </c>
      <c r="J129" s="3">
        <f t="shared" si="11"/>
        <v>0.34519269302241301</v>
      </c>
      <c r="K129" s="3">
        <f t="shared" si="12"/>
        <v>2.7891485629914623</v>
      </c>
      <c r="L129" s="3">
        <f t="shared" si="13"/>
        <v>159.80644109438921</v>
      </c>
      <c r="M129" s="3">
        <f t="shared" si="14"/>
        <v>2.7891485629914623</v>
      </c>
      <c r="N129" s="3">
        <f t="shared" si="15"/>
        <v>159.80644109438921</v>
      </c>
    </row>
    <row r="130" spans="3:14" x14ac:dyDescent="0.25">
      <c r="C130" s="3">
        <f>'Dados RAW nossos'!Q134-'Dados RAW nossos'!S134</f>
        <v>-162.4375</v>
      </c>
      <c r="D130" s="3">
        <f>'Dados RAW nossos'!R134-'Dados RAW nossos'!T134</f>
        <v>412.255</v>
      </c>
      <c r="E130" s="3">
        <f t="shared" si="8"/>
        <v>443.10283956577166</v>
      </c>
      <c r="F130" s="3">
        <f>'Dados RAW nossos'!U134-'Dados RAW nossos'!S134</f>
        <v>3.3940000000000055</v>
      </c>
      <c r="G130" s="3">
        <f>'Dados RAW nossos'!V134-'Dados RAW nossos'!T134</f>
        <v>-431.517</v>
      </c>
      <c r="H130" s="3">
        <f t="shared" si="9"/>
        <v>431.53034716575843</v>
      </c>
      <c r="I130" s="3">
        <f t="shared" si="10"/>
        <v>-0.93323668510545787</v>
      </c>
      <c r="J130" s="3">
        <f t="shared" si="11"/>
        <v>0.35926214603458656</v>
      </c>
      <c r="K130" s="3">
        <f t="shared" si="12"/>
        <v>2.774115520286879</v>
      </c>
      <c r="L130" s="3">
        <f t="shared" si="13"/>
        <v>158.94511119417666</v>
      </c>
      <c r="M130" s="3">
        <f t="shared" si="14"/>
        <v>2.7741155202868786</v>
      </c>
      <c r="N130" s="3">
        <f t="shared" si="15"/>
        <v>158.94511119417663</v>
      </c>
    </row>
    <row r="131" spans="3:14" x14ac:dyDescent="0.25">
      <c r="C131" s="3">
        <f>'Dados RAW nossos'!Q135-'Dados RAW nossos'!S135</f>
        <v>-157.82050000000004</v>
      </c>
      <c r="D131" s="3">
        <f>'Dados RAW nossos'!R135-'Dados RAW nossos'!T135</f>
        <v>413.48950000000002</v>
      </c>
      <c r="E131" s="3">
        <f t="shared" si="8"/>
        <v>442.58431606926609</v>
      </c>
      <c r="F131" s="3">
        <f>'Dados RAW nossos'!U135-'Dados RAW nossos'!S135</f>
        <v>-6.1775000000000091</v>
      </c>
      <c r="G131" s="3">
        <f>'Dados RAW nossos'!V135-'Dados RAW nossos'!T135</f>
        <v>-431.30849999999998</v>
      </c>
      <c r="H131" s="3">
        <f t="shared" si="9"/>
        <v>431.35273695491952</v>
      </c>
      <c r="I131" s="3">
        <f t="shared" si="10"/>
        <v>-0.92905893188280086</v>
      </c>
      <c r="J131" s="3">
        <f t="shared" si="11"/>
        <v>0.36993175193377092</v>
      </c>
      <c r="K131" s="3">
        <f t="shared" si="12"/>
        <v>2.762657093319338</v>
      </c>
      <c r="L131" s="3">
        <f t="shared" si="13"/>
        <v>158.28859168907769</v>
      </c>
      <c r="M131" s="3">
        <f t="shared" si="14"/>
        <v>2.762657093319338</v>
      </c>
      <c r="N131" s="3">
        <f t="shared" si="15"/>
        <v>158.28859168907769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D141" s="1"/>
      <c r="F141" s="1"/>
      <c r="G141" s="1"/>
    </row>
    <row r="142" spans="3:14" x14ac:dyDescent="0.25">
      <c r="C142" s="1"/>
      <c r="D142" s="1"/>
      <c r="F142" s="1"/>
      <c r="G142" s="1"/>
    </row>
    <row r="143" spans="3:14" x14ac:dyDescent="0.25">
      <c r="C143" s="1"/>
      <c r="F143" s="1"/>
      <c r="G143" s="1"/>
    </row>
    <row r="144" spans="3:14" x14ac:dyDescent="0.25">
      <c r="C144" s="1"/>
      <c r="G144" s="1"/>
    </row>
    <row r="145" spans="3:7" x14ac:dyDescent="0.25">
      <c r="C145" s="1"/>
      <c r="G145" s="1"/>
    </row>
    <row r="146" spans="3:7" x14ac:dyDescent="0.25">
      <c r="C146" s="1"/>
    </row>
    <row r="147" spans="3:7" x14ac:dyDescent="0.25">
      <c r="C147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54"/>
  <sheetViews>
    <sheetView workbookViewId="0">
      <selection activeCell="C6" sqref="C6:N131"/>
    </sheetView>
  </sheetViews>
  <sheetFormatPr defaultRowHeight="15" x14ac:dyDescent="0.25"/>
  <sheetData>
    <row r="4" spans="3:14" x14ac:dyDescent="0.25">
      <c r="C4" t="s">
        <v>76</v>
      </c>
      <c r="F4" t="s">
        <v>77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78</v>
      </c>
      <c r="J5" t="s">
        <v>79</v>
      </c>
      <c r="K5" t="s">
        <v>80</v>
      </c>
      <c r="L5" t="s">
        <v>81</v>
      </c>
      <c r="M5" t="s">
        <v>80</v>
      </c>
      <c r="N5" t="s">
        <v>81</v>
      </c>
    </row>
    <row r="6" spans="3:14" x14ac:dyDescent="0.25">
      <c r="C6" s="3">
        <f>'Dados RAW nossos'!Q10-'Dados RAW nossos'!AA10</f>
        <v>65.000499999999988</v>
      </c>
      <c r="D6" s="3">
        <f>'Dados RAW nossos'!R10-'Dados RAW nossos'!AB10</f>
        <v>428.9975</v>
      </c>
      <c r="E6" s="3">
        <f>SQRT(C6^2+D6^2)</f>
        <v>433.89390409004363</v>
      </c>
      <c r="F6" s="3">
        <f>'Dados RAW nossos'!AC10-'Dados RAW nossos'!AA10</f>
        <v>-133.78049999999996</v>
      </c>
      <c r="G6" s="3">
        <f>'Dados RAW nossos'!AD10-'Dados RAW nossos'!AB10</f>
        <v>-410.28249999999997</v>
      </c>
      <c r="H6" s="3">
        <f>SQRT(F6^2+G6^2)</f>
        <v>431.54252627811775</v>
      </c>
      <c r="I6" s="3">
        <f>(C6*F6+D6*G6)/(E6*H6)</f>
        <v>-0.98644704355955493</v>
      </c>
      <c r="J6" s="3">
        <f>(-D6*F6+C6*G6)/(E6*H6)</f>
        <v>0.16407995079415952</v>
      </c>
      <c r="K6" s="3">
        <f>ACOS(I6)</f>
        <v>2.9767674046863242</v>
      </c>
      <c r="L6" s="3">
        <f>DEGREES(K6)</f>
        <v>170.55620888063794</v>
      </c>
      <c r="M6" s="3">
        <f>ATAN2(I6,J6)</f>
        <v>2.9767674046863233</v>
      </c>
      <c r="N6" s="3">
        <f>IF(DEGREES(M6)&gt;0,DEGREES(M6),360+DEGREES(M6))</f>
        <v>170.55620888063788</v>
      </c>
    </row>
    <row r="7" spans="3:14" x14ac:dyDescent="0.25">
      <c r="C7" s="3">
        <f>'Dados RAW nossos'!Q11-'Dados RAW nossos'!AA11</f>
        <v>69.706500000000005</v>
      </c>
      <c r="D7" s="3">
        <f>'Dados RAW nossos'!R11-'Dados RAW nossos'!AB11</f>
        <v>428.10399999999998</v>
      </c>
      <c r="E7" s="3">
        <f t="shared" ref="E7:E70" si="0">SQRT(C7^2+D7^2)</f>
        <v>433.74189440063316</v>
      </c>
      <c r="F7" s="3">
        <f>'Dados RAW nossos'!AC11-'Dados RAW nossos'!AA11</f>
        <v>-140.56149999999997</v>
      </c>
      <c r="G7" s="3">
        <f>'Dados RAW nossos'!AD11-'Dados RAW nossos'!AB11</f>
        <v>-407.9495</v>
      </c>
      <c r="H7" s="3">
        <f t="shared" ref="H7:H70" si="1">SQRT(F7^2+G7^2)</f>
        <v>431.4861873020966</v>
      </c>
      <c r="I7" s="3">
        <f t="shared" ref="I7:I70" si="2">(C7*F7+D7*G7)/(E7*H7)</f>
        <v>-0.98551578588516098</v>
      </c>
      <c r="J7" s="3">
        <f t="shared" ref="J7:J70" si="3">(-D7*F7+C7*G7)/(E7*H7)</f>
        <v>0.16958371316595686</v>
      </c>
      <c r="K7" s="3">
        <f t="shared" ref="K7:K70" si="4">ACOS(I7)</f>
        <v>2.9711854048648663</v>
      </c>
      <c r="L7" s="3">
        <f t="shared" ref="L7:L70" si="5">DEGREES(K7)</f>
        <v>170.23638384962561</v>
      </c>
      <c r="M7" s="3">
        <f t="shared" ref="M7:M70" si="6">ATAN2(I7,J7)</f>
        <v>2.9711854048648667</v>
      </c>
      <c r="N7" s="3">
        <f t="shared" ref="N7:N70" si="7">IF(DEGREES(M7)&gt;0,DEGREES(M7),360+DEGREES(M7))</f>
        <v>170.23638384962564</v>
      </c>
    </row>
    <row r="8" spans="3:14" x14ac:dyDescent="0.25">
      <c r="C8" s="3">
        <f>'Dados RAW nossos'!Q12-'Dados RAW nossos'!AA12</f>
        <v>74.327499999999986</v>
      </c>
      <c r="D8" s="3">
        <f>'Dados RAW nossos'!R12-'Dados RAW nossos'!AB12</f>
        <v>427.25650000000007</v>
      </c>
      <c r="E8" s="3">
        <f t="shared" si="0"/>
        <v>433.67348783214783</v>
      </c>
      <c r="F8" s="3">
        <f>'Dados RAW nossos'!AC12-'Dados RAW nossos'!AA12</f>
        <v>-147.68700000000001</v>
      </c>
      <c r="G8" s="3">
        <f>'Dados RAW nossos'!AD12-'Dados RAW nossos'!AB12</f>
        <v>-405.6825</v>
      </c>
      <c r="H8" s="3">
        <f t="shared" si="1"/>
        <v>431.72878149973974</v>
      </c>
      <c r="I8" s="3">
        <f t="shared" si="2"/>
        <v>-0.98439541512090289</v>
      </c>
      <c r="J8" s="3">
        <f t="shared" si="3"/>
        <v>0.17597064155405404</v>
      </c>
      <c r="K8" s="3">
        <f t="shared" si="4"/>
        <v>2.9647009440374967</v>
      </c>
      <c r="L8" s="3">
        <f t="shared" si="5"/>
        <v>169.86485161179942</v>
      </c>
      <c r="M8" s="3">
        <f t="shared" si="6"/>
        <v>2.9647009440374967</v>
      </c>
      <c r="N8" s="3">
        <f t="shared" si="7"/>
        <v>169.86485161179942</v>
      </c>
    </row>
    <row r="9" spans="3:14" x14ac:dyDescent="0.25">
      <c r="C9" s="3">
        <f>'Dados RAW nossos'!Q13-'Dados RAW nossos'!AA13</f>
        <v>77.781000000000006</v>
      </c>
      <c r="D9" s="3">
        <f>'Dados RAW nossos'!R13-'Dados RAW nossos'!AB13</f>
        <v>426.40550000000002</v>
      </c>
      <c r="E9" s="3">
        <f t="shared" si="0"/>
        <v>433.44150054101885</v>
      </c>
      <c r="F9" s="3">
        <f>'Dados RAW nossos'!AC13-'Dados RAW nossos'!AA13</f>
        <v>-155.31150000000002</v>
      </c>
      <c r="G9" s="3">
        <f>'Dados RAW nossos'!AD13-'Dados RAW nossos'!AB13</f>
        <v>-403.036</v>
      </c>
      <c r="H9" s="3">
        <f t="shared" si="1"/>
        <v>431.92554836250423</v>
      </c>
      <c r="I9" s="3">
        <f t="shared" si="2"/>
        <v>-0.98249383640993615</v>
      </c>
      <c r="J9" s="3">
        <f t="shared" si="3"/>
        <v>0.18629509230381117</v>
      </c>
      <c r="K9" s="3">
        <f t="shared" si="4"/>
        <v>2.954202787195209</v>
      </c>
      <c r="L9" s="3">
        <f t="shared" si="5"/>
        <v>169.26335153206995</v>
      </c>
      <c r="M9" s="3">
        <f t="shared" si="6"/>
        <v>2.9542027871952086</v>
      </c>
      <c r="N9" s="3">
        <f t="shared" si="7"/>
        <v>169.26335153206992</v>
      </c>
    </row>
    <row r="10" spans="3:14" x14ac:dyDescent="0.25">
      <c r="C10" s="3">
        <f>'Dados RAW nossos'!Q14-'Dados RAW nossos'!AA14</f>
        <v>81.234499999999997</v>
      </c>
      <c r="D10" s="3">
        <f>'Dados RAW nossos'!R14-'Dados RAW nossos'!AB14</f>
        <v>425.79750000000007</v>
      </c>
      <c r="E10" s="3">
        <f t="shared" si="0"/>
        <v>433.47728313776724</v>
      </c>
      <c r="F10" s="3">
        <f>'Dados RAW nossos'!AC14-'Dados RAW nossos'!AA14</f>
        <v>-163.41249999999999</v>
      </c>
      <c r="G10" s="3">
        <f>'Dados RAW nossos'!AD14-'Dados RAW nossos'!AB14</f>
        <v>-399.94650000000001</v>
      </c>
      <c r="H10" s="3">
        <f t="shared" si="1"/>
        <v>432.04264606459856</v>
      </c>
      <c r="I10" s="3">
        <f t="shared" si="2"/>
        <v>-0.98019165671031394</v>
      </c>
      <c r="J10" s="3">
        <f t="shared" si="3"/>
        <v>0.19805129667712496</v>
      </c>
      <c r="K10" s="3">
        <f t="shared" si="4"/>
        <v>2.9422232175497509</v>
      </c>
      <c r="L10" s="3">
        <f t="shared" si="5"/>
        <v>168.57697275100216</v>
      </c>
      <c r="M10" s="3">
        <f t="shared" si="6"/>
        <v>2.9422232175497496</v>
      </c>
      <c r="N10" s="3">
        <f t="shared" si="7"/>
        <v>168.5769727510021</v>
      </c>
    </row>
    <row r="11" spans="3:14" x14ac:dyDescent="0.25">
      <c r="C11" s="3">
        <f>'Dados RAW nossos'!Q15-'Dados RAW nossos'!AA15</f>
        <v>84.203000000000003</v>
      </c>
      <c r="D11" s="3">
        <f>'Dados RAW nossos'!R15-'Dados RAW nossos'!AB15</f>
        <v>425.27249999999998</v>
      </c>
      <c r="E11" s="3">
        <f t="shared" si="0"/>
        <v>433.52836639053965</v>
      </c>
      <c r="F11" s="3">
        <f>'Dados RAW nossos'!AC15-'Dados RAW nossos'!AA15</f>
        <v>-171.9845</v>
      </c>
      <c r="G11" s="3">
        <f>'Dados RAW nossos'!AD15-'Dados RAW nossos'!AB15</f>
        <v>-396.71300000000002</v>
      </c>
      <c r="H11" s="3">
        <f t="shared" si="1"/>
        <v>432.38856669580201</v>
      </c>
      <c r="I11" s="3">
        <f t="shared" si="2"/>
        <v>-0.9772744344795774</v>
      </c>
      <c r="J11" s="3">
        <f t="shared" si="3"/>
        <v>0.21197801705040559</v>
      </c>
      <c r="K11" s="3">
        <f t="shared" si="4"/>
        <v>2.9279941226398605</v>
      </c>
      <c r="L11" s="3">
        <f t="shared" si="5"/>
        <v>167.76170566637435</v>
      </c>
      <c r="M11" s="3">
        <f t="shared" si="6"/>
        <v>2.9279941226398609</v>
      </c>
      <c r="N11" s="3">
        <f t="shared" si="7"/>
        <v>167.76170566637438</v>
      </c>
    </row>
    <row r="12" spans="3:14" x14ac:dyDescent="0.25">
      <c r="C12" s="3">
        <f>'Dados RAW nossos'!Q16-'Dados RAW nossos'!AA16</f>
        <v>86.997499999999974</v>
      </c>
      <c r="D12" s="3">
        <f>'Dados RAW nossos'!R16-'Dados RAW nossos'!AB16</f>
        <v>424.18049999999999</v>
      </c>
      <c r="E12" s="3">
        <f t="shared" si="0"/>
        <v>433.01000171647303</v>
      </c>
      <c r="F12" s="3">
        <f>'Dados RAW nossos'!AC16-'Dados RAW nossos'!AA16</f>
        <v>-180.42150000000001</v>
      </c>
      <c r="G12" s="3">
        <f>'Dados RAW nossos'!AD16-'Dados RAW nossos'!AB16</f>
        <v>-393.95749999999998</v>
      </c>
      <c r="H12" s="3">
        <f t="shared" si="1"/>
        <v>433.30639213898058</v>
      </c>
      <c r="I12" s="3">
        <f t="shared" si="2"/>
        <v>-0.97430690422622324</v>
      </c>
      <c r="J12" s="3">
        <f t="shared" si="3"/>
        <v>0.22522445776849581</v>
      </c>
      <c r="K12" s="3">
        <f t="shared" si="4"/>
        <v>2.9144192466799348</v>
      </c>
      <c r="L12" s="3">
        <f t="shared" si="5"/>
        <v>166.98392256645701</v>
      </c>
      <c r="M12" s="3">
        <f t="shared" si="6"/>
        <v>2.9144192466799352</v>
      </c>
      <c r="N12" s="3">
        <f t="shared" si="7"/>
        <v>166.98392256645704</v>
      </c>
    </row>
    <row r="13" spans="3:14" x14ac:dyDescent="0.25">
      <c r="C13" s="3">
        <f>'Dados RAW nossos'!Q17-'Dados RAW nossos'!AA17</f>
        <v>89.210000000000008</v>
      </c>
      <c r="D13" s="3">
        <f>'Dados RAW nossos'!R17-'Dados RAW nossos'!AB17</f>
        <v>424.93799999999999</v>
      </c>
      <c r="E13" s="3">
        <f t="shared" si="0"/>
        <v>434.20125281256384</v>
      </c>
      <c r="F13" s="3">
        <f>'Dados RAW nossos'!AC17-'Dados RAW nossos'!AA17</f>
        <v>-189.48350000000002</v>
      </c>
      <c r="G13" s="3">
        <f>'Dados RAW nossos'!AD17-'Dados RAW nossos'!AB17</f>
        <v>-389.37049999999999</v>
      </c>
      <c r="H13" s="3">
        <f t="shared" si="1"/>
        <v>433.02815502285762</v>
      </c>
      <c r="I13" s="3">
        <f t="shared" si="2"/>
        <v>-0.96990117172387202</v>
      </c>
      <c r="J13" s="3">
        <f t="shared" si="3"/>
        <v>0.24349890572374278</v>
      </c>
      <c r="K13" s="3">
        <f t="shared" si="4"/>
        <v>2.8956209400257507</v>
      </c>
      <c r="L13" s="3">
        <f t="shared" si="5"/>
        <v>165.90685893317959</v>
      </c>
      <c r="M13" s="3">
        <f t="shared" si="6"/>
        <v>2.8956209400257498</v>
      </c>
      <c r="N13" s="3">
        <f t="shared" si="7"/>
        <v>165.90685893317954</v>
      </c>
    </row>
    <row r="14" spans="3:14" x14ac:dyDescent="0.25">
      <c r="C14" s="3">
        <f>'Dados RAW nossos'!Q18-'Dados RAW nossos'!AA18</f>
        <v>91.408500000000004</v>
      </c>
      <c r="D14" s="3">
        <f>'Dados RAW nossos'!R18-'Dados RAW nossos'!AB18</f>
        <v>425.60050000000001</v>
      </c>
      <c r="E14" s="3">
        <f t="shared" si="0"/>
        <v>435.30598373155868</v>
      </c>
      <c r="F14" s="3">
        <f>'Dados RAW nossos'!AC18-'Dados RAW nossos'!AA18</f>
        <v>-198.95999999999998</v>
      </c>
      <c r="G14" s="3">
        <f>'Dados RAW nossos'!AD18-'Dados RAW nossos'!AB18</f>
        <v>-385.02099999999996</v>
      </c>
      <c r="H14" s="3">
        <f t="shared" si="1"/>
        <v>433.38926156631976</v>
      </c>
      <c r="I14" s="3">
        <f t="shared" si="2"/>
        <v>-0.96498844084524382</v>
      </c>
      <c r="J14" s="3">
        <f t="shared" si="3"/>
        <v>0.26229241131810355</v>
      </c>
      <c r="K14" s="3">
        <f t="shared" si="4"/>
        <v>2.8761956306927079</v>
      </c>
      <c r="L14" s="3">
        <f t="shared" si="5"/>
        <v>164.79387069266014</v>
      </c>
      <c r="M14" s="3">
        <f t="shared" si="6"/>
        <v>2.8761956306927083</v>
      </c>
      <c r="N14" s="3">
        <f t="shared" si="7"/>
        <v>164.79387069266016</v>
      </c>
    </row>
    <row r="15" spans="3:14" x14ac:dyDescent="0.25">
      <c r="C15" s="3">
        <f>'Dados RAW nossos'!Q19-'Dados RAW nossos'!AA19</f>
        <v>93.468500000000006</v>
      </c>
      <c r="D15" s="3">
        <f>'Dados RAW nossos'!R19-'Dados RAW nossos'!AB19</f>
        <v>425.52199999999993</v>
      </c>
      <c r="E15" s="3">
        <f t="shared" si="0"/>
        <v>435.66653873834508</v>
      </c>
      <c r="F15" s="3">
        <f>'Dados RAW nossos'!AC19-'Dados RAW nossos'!AA19</f>
        <v>-208.21600000000001</v>
      </c>
      <c r="G15" s="3">
        <f>'Dados RAW nossos'!AD19-'Dados RAW nossos'!AB19</f>
        <v>-381.51650000000001</v>
      </c>
      <c r="H15" s="3">
        <f t="shared" si="1"/>
        <v>434.63633353442742</v>
      </c>
      <c r="I15" s="3">
        <f t="shared" si="2"/>
        <v>-0.96012175208618977</v>
      </c>
      <c r="J15" s="3">
        <f t="shared" si="3"/>
        <v>0.2795822261356129</v>
      </c>
      <c r="K15" s="3">
        <f t="shared" si="4"/>
        <v>2.8582336978891432</v>
      </c>
      <c r="L15" s="3">
        <f t="shared" si="5"/>
        <v>163.7647277511183</v>
      </c>
      <c r="M15" s="3">
        <f t="shared" si="6"/>
        <v>2.8582336978891432</v>
      </c>
      <c r="N15" s="3">
        <f t="shared" si="7"/>
        <v>163.7647277511183</v>
      </c>
    </row>
    <row r="16" spans="3:14" x14ac:dyDescent="0.25">
      <c r="C16" s="3">
        <f>'Dados RAW nossos'!Q20-'Dados RAW nossos'!AA20</f>
        <v>95.284999999999997</v>
      </c>
      <c r="D16" s="3">
        <f>'Dados RAW nossos'!R20-'Dados RAW nossos'!AB20</f>
        <v>426.01950000000005</v>
      </c>
      <c r="E16" s="3">
        <f t="shared" si="0"/>
        <v>436.54535343449714</v>
      </c>
      <c r="F16" s="3">
        <f>'Dados RAW nossos'!AC20-'Dados RAW nossos'!AA20</f>
        <v>-217.35049999999998</v>
      </c>
      <c r="G16" s="3">
        <f>'Dados RAW nossos'!AD20-'Dados RAW nossos'!AB20</f>
        <v>-376.101</v>
      </c>
      <c r="H16" s="3">
        <f t="shared" si="1"/>
        <v>434.38830791268998</v>
      </c>
      <c r="I16" s="3">
        <f t="shared" si="2"/>
        <v>-0.95415500715339341</v>
      </c>
      <c r="J16" s="3">
        <f t="shared" si="3"/>
        <v>0.2993129170685887</v>
      </c>
      <c r="K16" s="3">
        <f t="shared" si="4"/>
        <v>2.8376201767004821</v>
      </c>
      <c r="L16" s="3">
        <f t="shared" si="5"/>
        <v>162.58365998610452</v>
      </c>
      <c r="M16" s="3">
        <f t="shared" si="6"/>
        <v>2.8376201767004816</v>
      </c>
      <c r="N16" s="3">
        <f t="shared" si="7"/>
        <v>162.58365998610449</v>
      </c>
    </row>
    <row r="17" spans="3:14" x14ac:dyDescent="0.25">
      <c r="C17" s="3">
        <f>'Dados RAW nossos'!Q21-'Dados RAW nossos'!AA21</f>
        <v>96.94850000000001</v>
      </c>
      <c r="D17" s="3">
        <f>'Dados RAW nossos'!R21-'Dados RAW nossos'!AB21</f>
        <v>427.06899999999996</v>
      </c>
      <c r="E17" s="3">
        <f t="shared" si="0"/>
        <v>437.93486092482971</v>
      </c>
      <c r="F17" s="3">
        <f>'Dados RAW nossos'!AC21-'Dados RAW nossos'!AA21</f>
        <v>-226.95250000000001</v>
      </c>
      <c r="G17" s="3">
        <f>'Dados RAW nossos'!AD21-'Dados RAW nossos'!AB21</f>
        <v>-370.97450000000003</v>
      </c>
      <c r="H17" s="3">
        <f t="shared" si="1"/>
        <v>434.8902354692504</v>
      </c>
      <c r="I17" s="3">
        <f t="shared" si="2"/>
        <v>-0.94739305597142354</v>
      </c>
      <c r="J17" s="3">
        <f t="shared" si="3"/>
        <v>0.32007248787911685</v>
      </c>
      <c r="K17" s="3">
        <f t="shared" si="4"/>
        <v>2.815786654290072</v>
      </c>
      <c r="L17" s="3">
        <f t="shared" si="5"/>
        <v>161.33269130008372</v>
      </c>
      <c r="M17" s="3">
        <f t="shared" si="6"/>
        <v>2.815786654290072</v>
      </c>
      <c r="N17" s="3">
        <f t="shared" si="7"/>
        <v>161.33269130008372</v>
      </c>
    </row>
    <row r="18" spans="3:14" x14ac:dyDescent="0.25">
      <c r="C18" s="3">
        <f>'Dados RAW nossos'!Q22-'Dados RAW nossos'!AA22</f>
        <v>98.049999999999983</v>
      </c>
      <c r="D18" s="3">
        <f>'Dados RAW nossos'!R22-'Dados RAW nossos'!AB22</f>
        <v>427.79399999999993</v>
      </c>
      <c r="E18" s="3">
        <f t="shared" si="0"/>
        <v>438.88666980896096</v>
      </c>
      <c r="F18" s="3">
        <f>'Dados RAW nossos'!AC22-'Dados RAW nossos'!AA22</f>
        <v>-236.50749999999999</v>
      </c>
      <c r="G18" s="3">
        <f>'Dados RAW nossos'!AD22-'Dados RAW nossos'!AB22</f>
        <v>-365.30799999999999</v>
      </c>
      <c r="H18" s="3">
        <f t="shared" si="1"/>
        <v>435.18471069219561</v>
      </c>
      <c r="I18" s="3">
        <f t="shared" si="2"/>
        <v>-0.93962914872639669</v>
      </c>
      <c r="J18" s="3">
        <f t="shared" si="3"/>
        <v>0.34219448105384065</v>
      </c>
      <c r="K18" s="3">
        <f t="shared" si="4"/>
        <v>2.7923412705902839</v>
      </c>
      <c r="L18" s="3">
        <f t="shared" si="5"/>
        <v>159.98936976502105</v>
      </c>
      <c r="M18" s="3">
        <f t="shared" si="6"/>
        <v>2.7923412705902839</v>
      </c>
      <c r="N18" s="3">
        <f t="shared" si="7"/>
        <v>159.98936976502105</v>
      </c>
    </row>
    <row r="19" spans="3:14" x14ac:dyDescent="0.25">
      <c r="C19" s="3">
        <f>'Dados RAW nossos'!Q23-'Dados RAW nossos'!AA23</f>
        <v>98.775499999999994</v>
      </c>
      <c r="D19" s="3">
        <f>'Dados RAW nossos'!R23-'Dados RAW nossos'!AB23</f>
        <v>429.32499999999993</v>
      </c>
      <c r="E19" s="3">
        <f t="shared" si="0"/>
        <v>440.54120695486586</v>
      </c>
      <c r="F19" s="3">
        <f>'Dados RAW nossos'!AC23-'Dados RAW nossos'!AA23</f>
        <v>-246.4855</v>
      </c>
      <c r="G19" s="3">
        <f>'Dados RAW nossos'!AD23-'Dados RAW nossos'!AB23</f>
        <v>-358.98500000000001</v>
      </c>
      <c r="H19" s="3">
        <f t="shared" si="1"/>
        <v>435.45990852804118</v>
      </c>
      <c r="I19" s="3">
        <f t="shared" si="2"/>
        <v>-0.93030542590311294</v>
      </c>
      <c r="J19" s="3">
        <f t="shared" si="3"/>
        <v>0.36678578834958669</v>
      </c>
      <c r="K19" s="3">
        <f t="shared" si="4"/>
        <v>2.766041003061412</v>
      </c>
      <c r="L19" s="3">
        <f t="shared" si="5"/>
        <v>158.48247543555172</v>
      </c>
      <c r="M19" s="3">
        <f t="shared" si="6"/>
        <v>2.766041003061412</v>
      </c>
      <c r="N19" s="3">
        <f t="shared" si="7"/>
        <v>158.48247543555172</v>
      </c>
    </row>
    <row r="20" spans="3:14" x14ac:dyDescent="0.25">
      <c r="C20" s="3">
        <f>'Dados RAW nossos'!Q24-'Dados RAW nossos'!AA24</f>
        <v>98.756500000000003</v>
      </c>
      <c r="D20" s="3">
        <f>'Dados RAW nossos'!R24-'Dados RAW nossos'!AB24</f>
        <v>430.35199999999998</v>
      </c>
      <c r="E20" s="3">
        <f t="shared" si="0"/>
        <v>441.53786949281033</v>
      </c>
      <c r="F20" s="3">
        <f>'Dados RAW nossos'!AC24-'Dados RAW nossos'!AA24</f>
        <v>-256.23999999999995</v>
      </c>
      <c r="G20" s="3">
        <f>'Dados RAW nossos'!AD24-'Dados RAW nossos'!AB24</f>
        <v>-352.50850000000003</v>
      </c>
      <c r="H20" s="3">
        <f t="shared" si="1"/>
        <v>435.79947243227588</v>
      </c>
      <c r="I20" s="3">
        <f t="shared" si="2"/>
        <v>-0.91989549330011655</v>
      </c>
      <c r="J20" s="3">
        <f t="shared" si="3"/>
        <v>0.39216359010766816</v>
      </c>
      <c r="K20" s="3">
        <f t="shared" si="4"/>
        <v>2.7386102411502971</v>
      </c>
      <c r="L20" s="3">
        <f t="shared" si="5"/>
        <v>156.91080854921663</v>
      </c>
      <c r="M20" s="3">
        <f t="shared" si="6"/>
        <v>2.7386102411502971</v>
      </c>
      <c r="N20" s="3">
        <f t="shared" si="7"/>
        <v>156.91080854921663</v>
      </c>
    </row>
    <row r="21" spans="3:14" x14ac:dyDescent="0.25">
      <c r="C21" s="3">
        <f>'Dados RAW nossos'!Q25-'Dados RAW nossos'!AA25</f>
        <v>96.835999999999999</v>
      </c>
      <c r="D21" s="3">
        <f>'Dados RAW nossos'!R25-'Dados RAW nossos'!AB25</f>
        <v>432.95300000000009</v>
      </c>
      <c r="E21" s="3">
        <f t="shared" si="0"/>
        <v>443.6502125605262</v>
      </c>
      <c r="F21" s="3">
        <f>'Dados RAW nossos'!AC25-'Dados RAW nossos'!AA25</f>
        <v>-266.45400000000001</v>
      </c>
      <c r="G21" s="3">
        <f>'Dados RAW nossos'!AD25-'Dados RAW nossos'!AB25</f>
        <v>-344.62249999999995</v>
      </c>
      <c r="H21" s="3">
        <f t="shared" si="1"/>
        <v>435.61726506447144</v>
      </c>
      <c r="I21" s="3">
        <f t="shared" si="2"/>
        <v>-0.90554772007462592</v>
      </c>
      <c r="J21" s="3">
        <f t="shared" si="3"/>
        <v>0.42424441854625128</v>
      </c>
      <c r="K21" s="3">
        <f t="shared" si="4"/>
        <v>2.7034653228731487</v>
      </c>
      <c r="L21" s="3">
        <f t="shared" si="5"/>
        <v>154.89715306060384</v>
      </c>
      <c r="M21" s="3">
        <f t="shared" si="6"/>
        <v>2.7034653228731482</v>
      </c>
      <c r="N21" s="3">
        <f t="shared" si="7"/>
        <v>154.89715306060381</v>
      </c>
    </row>
    <row r="22" spans="3:14" x14ac:dyDescent="0.25">
      <c r="C22" s="3">
        <f>'Dados RAW nossos'!Q26-'Dados RAW nossos'!AA26</f>
        <v>93.048000000000002</v>
      </c>
      <c r="D22" s="3">
        <f>'Dados RAW nossos'!R26-'Dados RAW nossos'!AB26</f>
        <v>436.02249999999998</v>
      </c>
      <c r="E22" s="3">
        <f t="shared" si="0"/>
        <v>445.84027499795258</v>
      </c>
      <c r="F22" s="3">
        <f>'Dados RAW nossos'!AC26-'Dados RAW nossos'!AA26</f>
        <v>-276.98149999999998</v>
      </c>
      <c r="G22" s="3">
        <f>'Dados RAW nossos'!AD26-'Dados RAW nossos'!AB26</f>
        <v>-336.22950000000003</v>
      </c>
      <c r="H22" s="3">
        <f t="shared" si="1"/>
        <v>435.62487074603536</v>
      </c>
      <c r="I22" s="3">
        <f t="shared" si="2"/>
        <v>-0.88753470165921244</v>
      </c>
      <c r="J22" s="3">
        <f t="shared" si="3"/>
        <v>0.4607408744084821</v>
      </c>
      <c r="K22" s="3">
        <f t="shared" si="4"/>
        <v>2.6627628803363197</v>
      </c>
      <c r="L22" s="3">
        <f t="shared" si="5"/>
        <v>152.56507488736978</v>
      </c>
      <c r="M22" s="3">
        <f t="shared" si="6"/>
        <v>2.6627628803363192</v>
      </c>
      <c r="N22" s="3">
        <f t="shared" si="7"/>
        <v>152.56507488736975</v>
      </c>
    </row>
    <row r="23" spans="3:14" x14ac:dyDescent="0.25">
      <c r="C23" s="3">
        <f>'Dados RAW nossos'!Q27-'Dados RAW nossos'!AA27</f>
        <v>86.99</v>
      </c>
      <c r="D23" s="3">
        <f>'Dados RAW nossos'!R27-'Dados RAW nossos'!AB27</f>
        <v>439.36250000000007</v>
      </c>
      <c r="E23" s="3">
        <f t="shared" si="0"/>
        <v>447.89135569493862</v>
      </c>
      <c r="F23" s="3">
        <f>'Dados RAW nossos'!AC27-'Dados RAW nossos'!AA27</f>
        <v>-287.56399999999996</v>
      </c>
      <c r="G23" s="3">
        <f>'Dados RAW nossos'!AD27-'Dados RAW nossos'!AB27</f>
        <v>-327.40899999999999</v>
      </c>
      <c r="H23" s="3">
        <f t="shared" si="1"/>
        <v>435.76336167351189</v>
      </c>
      <c r="I23" s="3">
        <f t="shared" si="2"/>
        <v>-0.86520680494541313</v>
      </c>
      <c r="J23" s="3">
        <f t="shared" si="3"/>
        <v>0.50141518193623735</v>
      </c>
      <c r="K23" s="3">
        <f t="shared" si="4"/>
        <v>2.6163589943359251</v>
      </c>
      <c r="L23" s="3">
        <f t="shared" si="5"/>
        <v>149.90632806654096</v>
      </c>
      <c r="M23" s="3">
        <f t="shared" si="6"/>
        <v>2.6163589943359247</v>
      </c>
      <c r="N23" s="3">
        <f t="shared" si="7"/>
        <v>149.90632806654094</v>
      </c>
    </row>
    <row r="24" spans="3:14" x14ac:dyDescent="0.25">
      <c r="C24" s="3">
        <f>'Dados RAW nossos'!Q28-'Dados RAW nossos'!AA28</f>
        <v>80.373999999999995</v>
      </c>
      <c r="D24" s="3">
        <f>'Dados RAW nossos'!R28-'Dados RAW nossos'!AB28</f>
        <v>441.78849999999994</v>
      </c>
      <c r="E24" s="3">
        <f t="shared" si="0"/>
        <v>449.04015255681747</v>
      </c>
      <c r="F24" s="3">
        <f>'Dados RAW nossos'!AC28-'Dados RAW nossos'!AA28</f>
        <v>-297.48899999999998</v>
      </c>
      <c r="G24" s="3">
        <f>'Dados RAW nossos'!AD28-'Dados RAW nossos'!AB28</f>
        <v>-318.91500000000002</v>
      </c>
      <c r="H24" s="3">
        <f t="shared" si="1"/>
        <v>436.12668153416161</v>
      </c>
      <c r="I24" s="3">
        <f t="shared" si="2"/>
        <v>-0.84152733796715729</v>
      </c>
      <c r="J24" s="3">
        <f t="shared" si="3"/>
        <v>0.54021453095405536</v>
      </c>
      <c r="K24" s="3">
        <f t="shared" si="4"/>
        <v>2.5709006345803731</v>
      </c>
      <c r="L24" s="3">
        <f t="shared" si="5"/>
        <v>147.30175590896047</v>
      </c>
      <c r="M24" s="3">
        <f t="shared" si="6"/>
        <v>2.5709006345803731</v>
      </c>
      <c r="N24" s="3">
        <f t="shared" si="7"/>
        <v>147.30175590896047</v>
      </c>
    </row>
    <row r="25" spans="3:14" x14ac:dyDescent="0.25">
      <c r="C25" s="3">
        <f>'Dados RAW nossos'!Q29-'Dados RAW nossos'!AA29</f>
        <v>72.293999999999997</v>
      </c>
      <c r="D25" s="3">
        <f>'Dados RAW nossos'!R29-'Dados RAW nossos'!AB29</f>
        <v>443.65499999999997</v>
      </c>
      <c r="E25" s="3">
        <f t="shared" si="0"/>
        <v>449.50659779473756</v>
      </c>
      <c r="F25" s="3">
        <f>'Dados RAW nossos'!AC29-'Dados RAW nossos'!AA29</f>
        <v>-306.48250000000007</v>
      </c>
      <c r="G25" s="3">
        <f>'Dados RAW nossos'!AD29-'Dados RAW nossos'!AB29</f>
        <v>-310.62150000000003</v>
      </c>
      <c r="H25" s="3">
        <f t="shared" si="1"/>
        <v>436.36823792354556</v>
      </c>
      <c r="I25" s="3">
        <f t="shared" si="2"/>
        <v>-0.81552536112321483</v>
      </c>
      <c r="J25" s="3">
        <f t="shared" si="3"/>
        <v>0.57872133653844993</v>
      </c>
      <c r="K25" s="3">
        <f t="shared" si="4"/>
        <v>2.524432738310729</v>
      </c>
      <c r="L25" s="3">
        <f t="shared" si="5"/>
        <v>144.63934156985817</v>
      </c>
      <c r="M25" s="3">
        <f t="shared" si="6"/>
        <v>2.524432738310729</v>
      </c>
      <c r="N25" s="3">
        <f t="shared" si="7"/>
        <v>144.63934156985817</v>
      </c>
    </row>
    <row r="26" spans="3:14" x14ac:dyDescent="0.25">
      <c r="C26" s="3">
        <f>'Dados RAW nossos'!Q30-'Dados RAW nossos'!AA30</f>
        <v>61.894000000000005</v>
      </c>
      <c r="D26" s="3">
        <f>'Dados RAW nossos'!R30-'Dados RAW nossos'!AB30</f>
        <v>446.72749999999996</v>
      </c>
      <c r="E26" s="3">
        <f t="shared" si="0"/>
        <v>450.9948186977872</v>
      </c>
      <c r="F26" s="3">
        <f>'Dados RAW nossos'!AC30-'Dados RAW nossos'!AA30</f>
        <v>-314.53649999999999</v>
      </c>
      <c r="G26" s="3">
        <f>'Dados RAW nossos'!AD30-'Dados RAW nossos'!AB30</f>
        <v>-302.0985</v>
      </c>
      <c r="H26" s="3">
        <f t="shared" si="1"/>
        <v>436.11548187893993</v>
      </c>
      <c r="I26" s="3">
        <f t="shared" si="2"/>
        <v>-0.78512842300778218</v>
      </c>
      <c r="J26" s="3">
        <f t="shared" si="3"/>
        <v>0.61933299555676258</v>
      </c>
      <c r="K26" s="3">
        <f t="shared" si="4"/>
        <v>2.4736997835487347</v>
      </c>
      <c r="L26" s="3">
        <f t="shared" si="5"/>
        <v>141.73255737976777</v>
      </c>
      <c r="M26" s="3">
        <f t="shared" si="6"/>
        <v>2.4736997835487347</v>
      </c>
      <c r="N26" s="3">
        <f t="shared" si="7"/>
        <v>141.73255737976777</v>
      </c>
    </row>
    <row r="27" spans="3:14" x14ac:dyDescent="0.25">
      <c r="C27" s="3">
        <f>'Dados RAW nossos'!Q31-'Dados RAW nossos'!AA31</f>
        <v>52.754999999999995</v>
      </c>
      <c r="D27" s="3">
        <f>'Dados RAW nossos'!R31-'Dados RAW nossos'!AB31</f>
        <v>448.67299999999994</v>
      </c>
      <c r="E27" s="3">
        <f t="shared" si="0"/>
        <v>451.76382209512968</v>
      </c>
      <c r="F27" s="3">
        <f>'Dados RAW nossos'!AC31-'Dados RAW nossos'!AA31</f>
        <v>-321.75850000000003</v>
      </c>
      <c r="G27" s="3">
        <f>'Dados RAW nossos'!AD31-'Dados RAW nossos'!AB31</f>
        <v>-294.447</v>
      </c>
      <c r="H27" s="3">
        <f t="shared" si="1"/>
        <v>436.15085478679282</v>
      </c>
      <c r="I27" s="3">
        <f t="shared" si="2"/>
        <v>-0.75663278697388947</v>
      </c>
      <c r="J27" s="3">
        <f t="shared" si="3"/>
        <v>0.65384006123525706</v>
      </c>
      <c r="K27" s="3">
        <f t="shared" si="4"/>
        <v>2.4289440778687954</v>
      </c>
      <c r="L27" s="3">
        <f t="shared" si="5"/>
        <v>139.16824433517758</v>
      </c>
      <c r="M27" s="3">
        <f t="shared" si="6"/>
        <v>2.4289440778687954</v>
      </c>
      <c r="N27" s="3">
        <f t="shared" si="7"/>
        <v>139.16824433517758</v>
      </c>
    </row>
    <row r="28" spans="3:14" x14ac:dyDescent="0.25">
      <c r="C28" s="3">
        <f>'Dados RAW nossos'!Q32-'Dados RAW nossos'!AA32</f>
        <v>42.460999999999999</v>
      </c>
      <c r="D28" s="3">
        <f>'Dados RAW nossos'!R32-'Dados RAW nossos'!AB32</f>
        <v>450.666</v>
      </c>
      <c r="E28" s="3">
        <f t="shared" si="0"/>
        <v>452.66188273036641</v>
      </c>
      <c r="F28" s="3">
        <f>'Dados RAW nossos'!AC32-'Dados RAW nossos'!AA32</f>
        <v>-328.75850000000003</v>
      </c>
      <c r="G28" s="3">
        <f>'Dados RAW nossos'!AD32-'Dados RAW nossos'!AB32</f>
        <v>-286.87300000000005</v>
      </c>
      <c r="H28" s="3">
        <f t="shared" si="1"/>
        <v>436.32358342318611</v>
      </c>
      <c r="I28" s="3">
        <f t="shared" si="2"/>
        <v>-0.72525673711434768</v>
      </c>
      <c r="J28" s="3">
        <f t="shared" si="3"/>
        <v>0.68847851474846311</v>
      </c>
      <c r="K28" s="3">
        <f t="shared" si="4"/>
        <v>2.3822035529256711</v>
      </c>
      <c r="L28" s="3">
        <f t="shared" si="5"/>
        <v>136.49020952371058</v>
      </c>
      <c r="M28" s="3">
        <f t="shared" si="6"/>
        <v>2.3822035529256711</v>
      </c>
      <c r="N28" s="3">
        <f t="shared" si="7"/>
        <v>136.49020952371058</v>
      </c>
    </row>
    <row r="29" spans="3:14" x14ac:dyDescent="0.25">
      <c r="C29" s="3">
        <f>'Dados RAW nossos'!Q33-'Dados RAW nossos'!AA33</f>
        <v>30.512999999999991</v>
      </c>
      <c r="D29" s="3">
        <f>'Dados RAW nossos'!R33-'Dados RAW nossos'!AB33</f>
        <v>453.42550000000006</v>
      </c>
      <c r="E29" s="3">
        <f t="shared" si="0"/>
        <v>454.4510174036912</v>
      </c>
      <c r="F29" s="3">
        <f>'Dados RAW nossos'!AC33-'Dados RAW nossos'!AA33</f>
        <v>-334.6105</v>
      </c>
      <c r="G29" s="3">
        <f>'Dados RAW nossos'!AD33-'Dados RAW nossos'!AB33</f>
        <v>-278.68349999999998</v>
      </c>
      <c r="H29" s="3">
        <f t="shared" si="1"/>
        <v>435.46375266203268</v>
      </c>
      <c r="I29" s="3">
        <f t="shared" si="2"/>
        <v>-0.69011765296484051</v>
      </c>
      <c r="J29" s="3">
        <f t="shared" si="3"/>
        <v>0.72369719155617862</v>
      </c>
      <c r="K29" s="3">
        <f t="shared" si="4"/>
        <v>2.3324479390333623</v>
      </c>
      <c r="L29" s="3">
        <f t="shared" si="5"/>
        <v>133.6394228405988</v>
      </c>
      <c r="M29" s="3">
        <f t="shared" si="6"/>
        <v>2.3324479390333619</v>
      </c>
      <c r="N29" s="3">
        <f t="shared" si="7"/>
        <v>133.6394228405988</v>
      </c>
    </row>
    <row r="30" spans="3:14" x14ac:dyDescent="0.25">
      <c r="C30" s="3">
        <f>'Dados RAW nossos'!Q34-'Dados RAW nossos'!AA34</f>
        <v>18.017499999999998</v>
      </c>
      <c r="D30" s="3">
        <f>'Dados RAW nossos'!R34-'Dados RAW nossos'!AB34</f>
        <v>454.23600000000005</v>
      </c>
      <c r="E30" s="3">
        <f t="shared" si="0"/>
        <v>454.59319616801355</v>
      </c>
      <c r="F30" s="3">
        <f>'Dados RAW nossos'!AC34-'Dados RAW nossos'!AA34</f>
        <v>-339.66849999999999</v>
      </c>
      <c r="G30" s="3">
        <f>'Dados RAW nossos'!AD34-'Dados RAW nossos'!AB34</f>
        <v>-271.16250000000002</v>
      </c>
      <c r="H30" s="3">
        <f t="shared" si="1"/>
        <v>434.63063778166861</v>
      </c>
      <c r="I30" s="3">
        <f t="shared" si="2"/>
        <v>-0.65437625755796869</v>
      </c>
      <c r="J30" s="3">
        <f t="shared" si="3"/>
        <v>0.75616910380180613</v>
      </c>
      <c r="K30" s="3">
        <f t="shared" si="4"/>
        <v>2.2841537809269106</v>
      </c>
      <c r="L30" s="3">
        <f t="shared" si="5"/>
        <v>130.87237140596162</v>
      </c>
      <c r="M30" s="3">
        <f t="shared" si="6"/>
        <v>2.284153780926911</v>
      </c>
      <c r="N30" s="3">
        <f t="shared" si="7"/>
        <v>130.87237140596164</v>
      </c>
    </row>
    <row r="31" spans="3:14" x14ac:dyDescent="0.25">
      <c r="C31" s="3">
        <f>'Dados RAW nossos'!Q35-'Dados RAW nossos'!AA35</f>
        <v>5.0734999999999957</v>
      </c>
      <c r="D31" s="3">
        <f>'Dados RAW nossos'!R35-'Dados RAW nossos'!AB35</f>
        <v>455.0764999999999</v>
      </c>
      <c r="E31" s="3">
        <f t="shared" si="0"/>
        <v>455.10478052257361</v>
      </c>
      <c r="F31" s="3">
        <f>'Dados RAW nossos'!AC35-'Dados RAW nossos'!AA35</f>
        <v>-343.50149999999996</v>
      </c>
      <c r="G31" s="3">
        <f>'Dados RAW nossos'!AD35-'Dados RAW nossos'!AB35</f>
        <v>-265.86700000000002</v>
      </c>
      <c r="H31" s="3">
        <f t="shared" si="1"/>
        <v>434.37143344291184</v>
      </c>
      <c r="I31" s="3">
        <f t="shared" si="2"/>
        <v>-0.62085074361017023</v>
      </c>
      <c r="J31" s="3">
        <f t="shared" si="3"/>
        <v>0.78392879406148774</v>
      </c>
      <c r="K31" s="3">
        <f t="shared" si="4"/>
        <v>2.2406237949672754</v>
      </c>
      <c r="L31" s="3">
        <f t="shared" si="5"/>
        <v>128.37828692821077</v>
      </c>
      <c r="M31" s="3">
        <f t="shared" si="6"/>
        <v>2.2406237949672754</v>
      </c>
      <c r="N31" s="3">
        <f t="shared" si="7"/>
        <v>128.37828692821077</v>
      </c>
    </row>
    <row r="32" spans="3:14" x14ac:dyDescent="0.25">
      <c r="C32" s="3">
        <f>'Dados RAW nossos'!Q36-'Dados RAW nossos'!AA36</f>
        <v>-7.7510000000000048</v>
      </c>
      <c r="D32" s="3">
        <f>'Dados RAW nossos'!R36-'Dados RAW nossos'!AB36</f>
        <v>454.49799999999993</v>
      </c>
      <c r="E32" s="3">
        <f t="shared" si="0"/>
        <v>454.56408789630524</v>
      </c>
      <c r="F32" s="3">
        <f>'Dados RAW nossos'!AC36-'Dados RAW nossos'!AA36</f>
        <v>-345.69349999999997</v>
      </c>
      <c r="G32" s="3">
        <f>'Dados RAW nossos'!AD36-'Dados RAW nossos'!AB36</f>
        <v>-262.06200000000001</v>
      </c>
      <c r="H32" s="3">
        <f t="shared" si="1"/>
        <v>433.7977498630554</v>
      </c>
      <c r="I32" s="3">
        <f t="shared" si="2"/>
        <v>-0.59043484320389272</v>
      </c>
      <c r="J32" s="3">
        <f t="shared" si="3"/>
        <v>0.80708530895488029</v>
      </c>
      <c r="K32" s="3">
        <f t="shared" si="4"/>
        <v>2.2023938436661226</v>
      </c>
      <c r="L32" s="3">
        <f t="shared" si="5"/>
        <v>126.18787206766406</v>
      </c>
      <c r="M32" s="3">
        <f t="shared" si="6"/>
        <v>2.2023938436661226</v>
      </c>
      <c r="N32" s="3">
        <f t="shared" si="7"/>
        <v>126.18787206766406</v>
      </c>
    </row>
    <row r="33" spans="3:14" x14ac:dyDescent="0.25">
      <c r="C33" s="3">
        <f>'Dados RAW nossos'!Q37-'Dados RAW nossos'!AA37</f>
        <v>-22</v>
      </c>
      <c r="D33" s="3">
        <f>'Dados RAW nossos'!R37-'Dados RAW nossos'!AB37</f>
        <v>452.95550000000003</v>
      </c>
      <c r="E33" s="3">
        <f t="shared" si="0"/>
        <v>453.48945410036828</v>
      </c>
      <c r="F33" s="3">
        <f>'Dados RAW nossos'!AC37-'Dados RAW nossos'!AA37</f>
        <v>-347.10300000000001</v>
      </c>
      <c r="G33" s="3">
        <f>'Dados RAW nossos'!AD37-'Dados RAW nossos'!AB37</f>
        <v>-261.1155</v>
      </c>
      <c r="H33" s="3">
        <f t="shared" si="1"/>
        <v>434.35215775825264</v>
      </c>
      <c r="I33" s="3">
        <f t="shared" si="2"/>
        <v>-0.56168513013916666</v>
      </c>
      <c r="J33" s="3">
        <f t="shared" si="3"/>
        <v>0.82735108302373506</v>
      </c>
      <c r="K33" s="3">
        <f t="shared" si="4"/>
        <v>2.1672174995397442</v>
      </c>
      <c r="L33" s="3">
        <f t="shared" si="5"/>
        <v>124.17241601052277</v>
      </c>
      <c r="M33" s="3">
        <f t="shared" si="6"/>
        <v>2.1672174995397442</v>
      </c>
      <c r="N33" s="3">
        <f t="shared" si="7"/>
        <v>124.17241601052277</v>
      </c>
    </row>
    <row r="34" spans="3:14" x14ac:dyDescent="0.25">
      <c r="C34" s="3">
        <f>'Dados RAW nossos'!Q38-'Dados RAW nossos'!AA38</f>
        <v>-35.793499999999995</v>
      </c>
      <c r="D34" s="3">
        <f>'Dados RAW nossos'!R38-'Dados RAW nossos'!AB38</f>
        <v>450.42950000000002</v>
      </c>
      <c r="E34" s="3">
        <f t="shared" si="0"/>
        <v>451.84943190458921</v>
      </c>
      <c r="F34" s="3">
        <f>'Dados RAW nossos'!AC38-'Dados RAW nossos'!AA38</f>
        <v>-346.32650000000001</v>
      </c>
      <c r="G34" s="3">
        <f>'Dados RAW nossos'!AD38-'Dados RAW nossos'!AB38</f>
        <v>-262.55599999999998</v>
      </c>
      <c r="H34" s="3">
        <f t="shared" si="1"/>
        <v>434.60061865838389</v>
      </c>
      <c r="I34" s="3">
        <f t="shared" si="2"/>
        <v>-0.53910755616005923</v>
      </c>
      <c r="J34" s="3">
        <f t="shared" si="3"/>
        <v>0.84223692800252392</v>
      </c>
      <c r="K34" s="3">
        <f t="shared" si="4"/>
        <v>2.1401734650257174</v>
      </c>
      <c r="L34" s="3">
        <f t="shared" si="5"/>
        <v>122.6229069718629</v>
      </c>
      <c r="M34" s="3">
        <f t="shared" si="6"/>
        <v>2.1401734650257174</v>
      </c>
      <c r="N34" s="3">
        <f t="shared" si="7"/>
        <v>122.6229069718629</v>
      </c>
    </row>
    <row r="35" spans="3:14" x14ac:dyDescent="0.25">
      <c r="C35" s="3">
        <f>'Dados RAW nossos'!Q39-'Dados RAW nossos'!AA39</f>
        <v>-49.018000000000001</v>
      </c>
      <c r="D35" s="3">
        <f>'Dados RAW nossos'!R39-'Dados RAW nossos'!AB39</f>
        <v>447.988</v>
      </c>
      <c r="E35" s="3">
        <f t="shared" si="0"/>
        <v>450.66174950621223</v>
      </c>
      <c r="F35" s="3">
        <f>'Dados RAW nossos'!AC39-'Dados RAW nossos'!AA39</f>
        <v>-344.904</v>
      </c>
      <c r="G35" s="3">
        <f>'Dados RAW nossos'!AD39-'Dados RAW nossos'!AB39</f>
        <v>-265.09649999999999</v>
      </c>
      <c r="H35" s="3">
        <f t="shared" si="1"/>
        <v>435.01140620476838</v>
      </c>
      <c r="I35" s="3">
        <f t="shared" si="2"/>
        <v>-0.51954696599937722</v>
      </c>
      <c r="J35" s="3">
        <f t="shared" si="3"/>
        <v>0.85444189394062497</v>
      </c>
      <c r="K35" s="3">
        <f t="shared" si="4"/>
        <v>2.1171169815433255</v>
      </c>
      <c r="L35" s="3">
        <f t="shared" si="5"/>
        <v>121.30186777790875</v>
      </c>
      <c r="M35" s="3">
        <f t="shared" si="6"/>
        <v>2.1171169815433251</v>
      </c>
      <c r="N35" s="3">
        <f t="shared" si="7"/>
        <v>121.30186777790873</v>
      </c>
    </row>
    <row r="36" spans="3:14" x14ac:dyDescent="0.25">
      <c r="C36" s="3">
        <f>'Dados RAW nossos'!Q40-'Dados RAW nossos'!AA40</f>
        <v>-62.049999999999983</v>
      </c>
      <c r="D36" s="3">
        <f>'Dados RAW nossos'!R40-'Dados RAW nossos'!AB40</f>
        <v>445.55949999999996</v>
      </c>
      <c r="E36" s="3">
        <f t="shared" si="0"/>
        <v>449.85938974333965</v>
      </c>
      <c r="F36" s="3">
        <f>'Dados RAW nossos'!AC40-'Dados RAW nossos'!AA40</f>
        <v>-341.98349999999999</v>
      </c>
      <c r="G36" s="3">
        <f>'Dados RAW nossos'!AD40-'Dados RAW nossos'!AB40</f>
        <v>-269.14300000000003</v>
      </c>
      <c r="H36" s="3">
        <f t="shared" si="1"/>
        <v>435.19038215618923</v>
      </c>
      <c r="I36" s="3">
        <f t="shared" si="2"/>
        <v>-0.50414714147168505</v>
      </c>
      <c r="J36" s="3">
        <f t="shared" si="3"/>
        <v>0.86361777410259966</v>
      </c>
      <c r="K36" s="3">
        <f t="shared" si="4"/>
        <v>2.0991904654802953</v>
      </c>
      <c r="L36" s="3">
        <f t="shared" si="5"/>
        <v>120.27475406612365</v>
      </c>
      <c r="M36" s="3">
        <f t="shared" si="6"/>
        <v>2.0991904654802953</v>
      </c>
      <c r="N36" s="3">
        <f t="shared" si="7"/>
        <v>120.27475406612365</v>
      </c>
    </row>
    <row r="37" spans="3:14" x14ac:dyDescent="0.25">
      <c r="C37" s="3">
        <f>'Dados RAW nossos'!Q41-'Dados RAW nossos'!AA41</f>
        <v>-75.024000000000001</v>
      </c>
      <c r="D37" s="3">
        <f>'Dados RAW nossos'!R41-'Dados RAW nossos'!AB41</f>
        <v>442.35200000000003</v>
      </c>
      <c r="E37" s="3">
        <f t="shared" si="0"/>
        <v>448.66902331228533</v>
      </c>
      <c r="F37" s="3">
        <f>'Dados RAW nossos'!AC41-'Dados RAW nossos'!AA41</f>
        <v>-338.37650000000002</v>
      </c>
      <c r="G37" s="3">
        <f>'Dados RAW nossos'!AD41-'Dados RAW nossos'!AB41</f>
        <v>-275.3075</v>
      </c>
      <c r="H37" s="3">
        <f t="shared" si="1"/>
        <v>436.22571601007206</v>
      </c>
      <c r="I37" s="3">
        <f t="shared" si="2"/>
        <v>-0.49251987000015596</v>
      </c>
      <c r="J37" s="3">
        <f t="shared" si="3"/>
        <v>0.8703011993873323</v>
      </c>
      <c r="K37" s="3">
        <f t="shared" si="4"/>
        <v>2.0857791153870364</v>
      </c>
      <c r="L37" s="3">
        <f t="shared" si="5"/>
        <v>119.50634030820753</v>
      </c>
      <c r="M37" s="3">
        <f t="shared" si="6"/>
        <v>2.0857791153870364</v>
      </c>
      <c r="N37" s="3">
        <f t="shared" si="7"/>
        <v>119.50634030820753</v>
      </c>
    </row>
    <row r="38" spans="3:14" x14ac:dyDescent="0.25">
      <c r="C38" s="3">
        <f>'Dados RAW nossos'!Q42-'Dados RAW nossos'!AA42</f>
        <v>-87.784999999999997</v>
      </c>
      <c r="D38" s="3">
        <f>'Dados RAW nossos'!R42-'Dados RAW nossos'!AB42</f>
        <v>439.45550000000009</v>
      </c>
      <c r="E38" s="3">
        <f t="shared" si="0"/>
        <v>448.13763812611194</v>
      </c>
      <c r="F38" s="3">
        <f>'Dados RAW nossos'!AC42-'Dados RAW nossos'!AA42</f>
        <v>-332.93049999999999</v>
      </c>
      <c r="G38" s="3">
        <f>'Dados RAW nossos'!AD42-'Dados RAW nossos'!AB42</f>
        <v>-282.43</v>
      </c>
      <c r="H38" s="3">
        <f t="shared" si="1"/>
        <v>436.5883905124482</v>
      </c>
      <c r="I38" s="3">
        <f t="shared" si="2"/>
        <v>-0.48498999853310726</v>
      </c>
      <c r="J38" s="3">
        <f t="shared" si="3"/>
        <v>0.8745196975042111</v>
      </c>
      <c r="K38" s="3">
        <f t="shared" si="4"/>
        <v>2.0771480579123187</v>
      </c>
      <c r="L38" s="3">
        <f t="shared" si="5"/>
        <v>119.01181714217137</v>
      </c>
      <c r="M38" s="3">
        <f t="shared" si="6"/>
        <v>2.0771480579123187</v>
      </c>
      <c r="N38" s="3">
        <f t="shared" si="7"/>
        <v>119.01181714217137</v>
      </c>
    </row>
    <row r="39" spans="3:14" x14ac:dyDescent="0.25">
      <c r="C39" s="3">
        <f>'Dados RAW nossos'!Q43-'Dados RAW nossos'!AA43</f>
        <v>-99.477499999999992</v>
      </c>
      <c r="D39" s="3">
        <f>'Dados RAW nossos'!R43-'Dados RAW nossos'!AB43</f>
        <v>436.80950000000001</v>
      </c>
      <c r="E39" s="3">
        <f t="shared" si="0"/>
        <v>447.99365207165607</v>
      </c>
      <c r="F39" s="3">
        <f>'Dados RAW nossos'!AC43-'Dados RAW nossos'!AA43</f>
        <v>-326.27549999999997</v>
      </c>
      <c r="G39" s="3">
        <f>'Dados RAW nossos'!AD43-'Dados RAW nossos'!AB43</f>
        <v>-290.00349999999997</v>
      </c>
      <c r="H39" s="3">
        <f t="shared" si="1"/>
        <v>436.52918792733664</v>
      </c>
      <c r="I39" s="3">
        <f t="shared" si="2"/>
        <v>-0.48178616383533629</v>
      </c>
      <c r="J39" s="3">
        <f t="shared" si="3"/>
        <v>0.8762888178773196</v>
      </c>
      <c r="K39" s="3">
        <f t="shared" si="4"/>
        <v>2.073488227504237</v>
      </c>
      <c r="L39" s="3">
        <f t="shared" si="5"/>
        <v>118.80212430605464</v>
      </c>
      <c r="M39" s="3">
        <f t="shared" si="6"/>
        <v>2.073488227504237</v>
      </c>
      <c r="N39" s="3">
        <f t="shared" si="7"/>
        <v>118.80212430605464</v>
      </c>
    </row>
    <row r="40" spans="3:14" x14ac:dyDescent="0.25">
      <c r="C40" s="3">
        <f>'Dados RAW nossos'!Q44-'Dados RAW nossos'!AA44</f>
        <v>-110.47050000000002</v>
      </c>
      <c r="D40" s="3">
        <f>'Dados RAW nossos'!R44-'Dados RAW nossos'!AB44</f>
        <v>433.9015</v>
      </c>
      <c r="E40" s="3">
        <f t="shared" si="0"/>
        <v>447.74350142966898</v>
      </c>
      <c r="F40" s="3">
        <f>'Dados RAW nossos'!AC44-'Dados RAW nossos'!AA44</f>
        <v>-318.34050000000002</v>
      </c>
      <c r="G40" s="3">
        <f>'Dados RAW nossos'!AD44-'Dados RAW nossos'!AB44</f>
        <v>-299.34449999999998</v>
      </c>
      <c r="H40" s="3">
        <f t="shared" si="1"/>
        <v>436.97574717654527</v>
      </c>
      <c r="I40" s="3">
        <f t="shared" si="2"/>
        <v>-0.48411610674267125</v>
      </c>
      <c r="J40" s="3">
        <f t="shared" si="3"/>
        <v>0.87500376867320895</v>
      </c>
      <c r="K40" s="3">
        <f t="shared" si="4"/>
        <v>2.0761490524863833</v>
      </c>
      <c r="L40" s="3">
        <f t="shared" si="5"/>
        <v>118.95457834755459</v>
      </c>
      <c r="M40" s="3">
        <f t="shared" si="6"/>
        <v>2.0761490524863828</v>
      </c>
      <c r="N40" s="3">
        <f t="shared" si="7"/>
        <v>118.95457834755457</v>
      </c>
    </row>
    <row r="41" spans="3:14" x14ac:dyDescent="0.25">
      <c r="C41" s="3">
        <f>'Dados RAW nossos'!Q45-'Dados RAW nossos'!AA45</f>
        <v>-122.15250000000003</v>
      </c>
      <c r="D41" s="3">
        <f>'Dados RAW nossos'!R45-'Dados RAW nossos'!AB45</f>
        <v>430.59399999999999</v>
      </c>
      <c r="E41" s="3">
        <f t="shared" si="0"/>
        <v>447.58510485967918</v>
      </c>
      <c r="F41" s="3">
        <f>'Dados RAW nossos'!AC45-'Dados RAW nossos'!AA45</f>
        <v>-308.9085</v>
      </c>
      <c r="G41" s="3">
        <f>'Dados RAW nossos'!AD45-'Dados RAW nossos'!AB45</f>
        <v>-309.13800000000003</v>
      </c>
      <c r="H41" s="3">
        <f t="shared" si="1"/>
        <v>437.02490136861769</v>
      </c>
      <c r="I41" s="3">
        <f t="shared" si="2"/>
        <v>-0.48760826480070946</v>
      </c>
      <c r="J41" s="3">
        <f t="shared" si="3"/>
        <v>0.87306252931736872</v>
      </c>
      <c r="K41" s="3">
        <f t="shared" si="4"/>
        <v>2.0801444998174521</v>
      </c>
      <c r="L41" s="3">
        <f t="shared" si="5"/>
        <v>119.18350061689165</v>
      </c>
      <c r="M41" s="3">
        <f t="shared" si="6"/>
        <v>2.0801444998174521</v>
      </c>
      <c r="N41" s="3">
        <f t="shared" si="7"/>
        <v>119.18350061689165</v>
      </c>
    </row>
    <row r="42" spans="3:14" x14ac:dyDescent="0.25">
      <c r="C42" s="3">
        <f>'Dados RAW nossos'!Q46-'Dados RAW nossos'!AA46</f>
        <v>-131.96100000000001</v>
      </c>
      <c r="D42" s="3">
        <f>'Dados RAW nossos'!R46-'Dados RAW nossos'!AB46</f>
        <v>427.42349999999993</v>
      </c>
      <c r="E42" s="3">
        <f t="shared" si="0"/>
        <v>447.33047501064573</v>
      </c>
      <c r="F42" s="3">
        <f>'Dados RAW nossos'!AC46-'Dados RAW nossos'!AA46</f>
        <v>-298.024</v>
      </c>
      <c r="G42" s="3">
        <f>'Dados RAW nossos'!AD46-'Dados RAW nossos'!AB46</f>
        <v>-320.012</v>
      </c>
      <c r="H42" s="3">
        <f t="shared" si="1"/>
        <v>437.29393400777928</v>
      </c>
      <c r="I42" s="3">
        <f t="shared" si="2"/>
        <v>-0.49818854501545679</v>
      </c>
      <c r="J42" s="3">
        <f t="shared" si="3"/>
        <v>0.86706872485137088</v>
      </c>
      <c r="K42" s="3">
        <f t="shared" si="4"/>
        <v>2.0923046743028131</v>
      </c>
      <c r="L42" s="3">
        <f t="shared" si="5"/>
        <v>119.88022729304549</v>
      </c>
      <c r="M42" s="3">
        <f t="shared" si="6"/>
        <v>2.0923046743028131</v>
      </c>
      <c r="N42" s="3">
        <f t="shared" si="7"/>
        <v>119.88022729304549</v>
      </c>
    </row>
    <row r="43" spans="3:14" x14ac:dyDescent="0.25">
      <c r="C43" s="3">
        <f>'Dados RAW nossos'!Q47-'Dados RAW nossos'!AA47</f>
        <v>-141.79500000000007</v>
      </c>
      <c r="D43" s="3">
        <f>'Dados RAW nossos'!R47-'Dados RAW nossos'!AB47</f>
        <v>424.11349999999999</v>
      </c>
      <c r="E43" s="3">
        <f t="shared" si="0"/>
        <v>447.18909077397001</v>
      </c>
      <c r="F43" s="3">
        <f>'Dados RAW nossos'!AC47-'Dados RAW nossos'!AA47</f>
        <v>-285.79349999999999</v>
      </c>
      <c r="G43" s="3">
        <f>'Dados RAW nossos'!AD47-'Dados RAW nossos'!AB47</f>
        <v>-331.45949999999999</v>
      </c>
      <c r="H43" s="3">
        <f t="shared" si="1"/>
        <v>437.65662885702989</v>
      </c>
      <c r="I43" s="3">
        <f t="shared" si="2"/>
        <v>-0.51121386367374122</v>
      </c>
      <c r="J43" s="3">
        <f t="shared" si="3"/>
        <v>0.85945353893492449</v>
      </c>
      <c r="K43" s="3">
        <f t="shared" si="4"/>
        <v>2.1073928916107838</v>
      </c>
      <c r="L43" s="3">
        <f t="shared" si="5"/>
        <v>120.74471846516846</v>
      </c>
      <c r="M43" s="3">
        <f t="shared" si="6"/>
        <v>2.1073928916107838</v>
      </c>
      <c r="N43" s="3">
        <f t="shared" si="7"/>
        <v>120.74471846516846</v>
      </c>
    </row>
    <row r="44" spans="3:14" x14ac:dyDescent="0.25">
      <c r="C44" s="3">
        <f>'Dados RAW nossos'!Q48-'Dados RAW nossos'!AA48</f>
        <v>-150.89800000000002</v>
      </c>
      <c r="D44" s="3">
        <f>'Dados RAW nossos'!R48-'Dados RAW nossos'!AB48</f>
        <v>420.59600000000006</v>
      </c>
      <c r="E44" s="3">
        <f t="shared" si="0"/>
        <v>446.84583652530551</v>
      </c>
      <c r="F44" s="3">
        <f>'Dados RAW nossos'!AC48-'Dados RAW nossos'!AA48</f>
        <v>-271.43950000000001</v>
      </c>
      <c r="G44" s="3">
        <f>'Dados RAW nossos'!AD48-'Dados RAW nossos'!AB48</f>
        <v>-343.43099999999998</v>
      </c>
      <c r="H44" s="3">
        <f t="shared" si="1"/>
        <v>437.74907643677557</v>
      </c>
      <c r="I44" s="3">
        <f t="shared" si="2"/>
        <v>-0.52905248738288901</v>
      </c>
      <c r="J44" s="3">
        <f t="shared" si="3"/>
        <v>0.84858910291965095</v>
      </c>
      <c r="K44" s="3">
        <f t="shared" si="4"/>
        <v>2.1282799288916814</v>
      </c>
      <c r="L44" s="3">
        <f t="shared" si="5"/>
        <v>121.94145754789631</v>
      </c>
      <c r="M44" s="3">
        <f t="shared" si="6"/>
        <v>2.1282799288916814</v>
      </c>
      <c r="N44" s="3">
        <f t="shared" si="7"/>
        <v>121.94145754789631</v>
      </c>
    </row>
    <row r="45" spans="3:14" x14ac:dyDescent="0.25">
      <c r="C45" s="3">
        <f>'Dados RAW nossos'!Q49-'Dados RAW nossos'!AA49</f>
        <v>-159.53649999999999</v>
      </c>
      <c r="D45" s="3">
        <f>'Dados RAW nossos'!R49-'Dados RAW nossos'!AB49</f>
        <v>416.90900000000005</v>
      </c>
      <c r="E45" s="3">
        <f t="shared" si="0"/>
        <v>446.39109434805039</v>
      </c>
      <c r="F45" s="3">
        <f>'Dados RAW nossos'!AC49-'Dados RAW nossos'!AA49</f>
        <v>-256.59249999999997</v>
      </c>
      <c r="G45" s="3">
        <f>'Dados RAW nossos'!AD49-'Dados RAW nossos'!AB49</f>
        <v>-355.45249999999999</v>
      </c>
      <c r="H45" s="3">
        <f t="shared" si="1"/>
        <v>438.39045474610867</v>
      </c>
      <c r="I45" s="3">
        <f t="shared" si="2"/>
        <v>-0.54807862787095118</v>
      </c>
      <c r="J45" s="3">
        <f t="shared" si="3"/>
        <v>0.83642681549021103</v>
      </c>
      <c r="K45" s="3">
        <f t="shared" si="4"/>
        <v>2.1508617119625231</v>
      </c>
      <c r="L45" s="3">
        <f t="shared" si="5"/>
        <v>123.2352984117355</v>
      </c>
      <c r="M45" s="3">
        <f t="shared" si="6"/>
        <v>2.1508617119625231</v>
      </c>
      <c r="N45" s="3">
        <f t="shared" si="7"/>
        <v>123.2352984117355</v>
      </c>
    </row>
    <row r="46" spans="3:14" x14ac:dyDescent="0.25">
      <c r="C46" s="3">
        <f>'Dados RAW nossos'!Q50-'Dados RAW nossos'!AA50</f>
        <v>-167.1345</v>
      </c>
      <c r="D46" s="3">
        <f>'Dados RAW nossos'!R50-'Dados RAW nossos'!AB50</f>
        <v>413.67150000000004</v>
      </c>
      <c r="E46" s="3">
        <f t="shared" si="0"/>
        <v>446.15922158182502</v>
      </c>
      <c r="F46" s="3">
        <f>'Dados RAW nossos'!AC50-'Dados RAW nossos'!AA50</f>
        <v>-239.53299999999999</v>
      </c>
      <c r="G46" s="3">
        <f>'Dados RAW nossos'!AD50-'Dados RAW nossos'!AB50</f>
        <v>-366.88799999999998</v>
      </c>
      <c r="H46" s="3">
        <f t="shared" si="1"/>
        <v>438.1584903125808</v>
      </c>
      <c r="I46" s="3">
        <f t="shared" si="2"/>
        <v>-0.57157791445272754</v>
      </c>
      <c r="J46" s="3">
        <f t="shared" si="3"/>
        <v>0.82054779733411665</v>
      </c>
      <c r="K46" s="3">
        <f t="shared" si="4"/>
        <v>2.1792238982225083</v>
      </c>
      <c r="L46" s="3">
        <f t="shared" si="5"/>
        <v>124.86033198219658</v>
      </c>
      <c r="M46" s="3">
        <f t="shared" si="6"/>
        <v>2.1792238982225083</v>
      </c>
      <c r="N46" s="3">
        <f t="shared" si="7"/>
        <v>124.86033198219658</v>
      </c>
    </row>
    <row r="47" spans="3:14" x14ac:dyDescent="0.25">
      <c r="C47" s="3">
        <f>'Dados RAW nossos'!Q51-'Dados RAW nossos'!AA51</f>
        <v>-174.20649999999995</v>
      </c>
      <c r="D47" s="3">
        <f>'Dados RAW nossos'!R51-'Dados RAW nossos'!AB51</f>
        <v>410.24900000000002</v>
      </c>
      <c r="E47" s="3">
        <f t="shared" si="0"/>
        <v>445.70410211624704</v>
      </c>
      <c r="F47" s="3">
        <f>'Dados RAW nossos'!AC51-'Dados RAW nossos'!AA51</f>
        <v>-222.02849999999995</v>
      </c>
      <c r="G47" s="3">
        <f>'Dados RAW nossos'!AD51-'Dados RAW nossos'!AB51</f>
        <v>-378.44</v>
      </c>
      <c r="H47" s="3">
        <f t="shared" si="1"/>
        <v>438.76359057270236</v>
      </c>
      <c r="I47" s="3">
        <f t="shared" si="2"/>
        <v>-0.59611668769122095</v>
      </c>
      <c r="J47" s="3">
        <f t="shared" si="3"/>
        <v>0.8028978108427296</v>
      </c>
      <c r="K47" s="3">
        <f t="shared" si="4"/>
        <v>2.2094520802760966</v>
      </c>
      <c r="L47" s="3">
        <f t="shared" si="5"/>
        <v>126.59227923622029</v>
      </c>
      <c r="M47" s="3">
        <f t="shared" si="6"/>
        <v>2.2094520802760962</v>
      </c>
      <c r="N47" s="3">
        <f t="shared" si="7"/>
        <v>126.59227923622028</v>
      </c>
    </row>
    <row r="48" spans="3:14" x14ac:dyDescent="0.25">
      <c r="C48" s="3">
        <f>'Dados RAW nossos'!Q52-'Dados RAW nossos'!AA52</f>
        <v>-179.96449999999999</v>
      </c>
      <c r="D48" s="3">
        <f>'Dados RAW nossos'!R52-'Dados RAW nossos'!AB52</f>
        <v>406.94599999999997</v>
      </c>
      <c r="E48" s="3">
        <f t="shared" si="0"/>
        <v>444.96322115007433</v>
      </c>
      <c r="F48" s="3">
        <f>'Dados RAW nossos'!AC52-'Dados RAW nossos'!AA52</f>
        <v>-202.40199999999999</v>
      </c>
      <c r="G48" s="3">
        <f>'Dados RAW nossos'!AD52-'Dados RAW nossos'!AB52</f>
        <v>-389.30849999999998</v>
      </c>
      <c r="H48" s="3">
        <f t="shared" si="1"/>
        <v>438.7797599892798</v>
      </c>
      <c r="I48" s="3">
        <f t="shared" si="2"/>
        <v>-0.62488131325979968</v>
      </c>
      <c r="J48" s="3">
        <f t="shared" si="3"/>
        <v>0.78071976043821789</v>
      </c>
      <c r="K48" s="3">
        <f t="shared" si="4"/>
        <v>2.2457758282754581</v>
      </c>
      <c r="L48" s="3">
        <f t="shared" si="5"/>
        <v>128.67347669268048</v>
      </c>
      <c r="M48" s="3">
        <f t="shared" si="6"/>
        <v>2.2457758282754576</v>
      </c>
      <c r="N48" s="3">
        <f t="shared" si="7"/>
        <v>128.67347669268045</v>
      </c>
    </row>
    <row r="49" spans="3:14" x14ac:dyDescent="0.25">
      <c r="C49" s="3">
        <f>'Dados RAW nossos'!Q53-'Dados RAW nossos'!AA53</f>
        <v>-185.09950000000003</v>
      </c>
      <c r="D49" s="3">
        <f>'Dados RAW nossos'!R53-'Dados RAW nossos'!AB53</f>
        <v>404.28649999999999</v>
      </c>
      <c r="E49" s="3">
        <f t="shared" si="0"/>
        <v>444.64525071398208</v>
      </c>
      <c r="F49" s="3">
        <f>'Dados RAW nossos'!AC53-'Dados RAW nossos'!AA53</f>
        <v>-180.69100000000003</v>
      </c>
      <c r="G49" s="3">
        <f>'Dados RAW nossos'!AD53-'Dados RAW nossos'!AB53</f>
        <v>-399.32300000000004</v>
      </c>
      <c r="H49" s="3">
        <f t="shared" si="1"/>
        <v>438.3013755511156</v>
      </c>
      <c r="I49" s="3">
        <f t="shared" si="2"/>
        <v>-0.65676015863792725</v>
      </c>
      <c r="J49" s="3">
        <f t="shared" si="3"/>
        <v>0.75409952527891477</v>
      </c>
      <c r="K49" s="3">
        <f t="shared" si="4"/>
        <v>2.2873107015623475</v>
      </c>
      <c r="L49" s="3">
        <f t="shared" si="5"/>
        <v>131.05324963462991</v>
      </c>
      <c r="M49" s="3">
        <f t="shared" si="6"/>
        <v>2.2873107015623475</v>
      </c>
      <c r="N49" s="3">
        <f t="shared" si="7"/>
        <v>131.05324963462991</v>
      </c>
    </row>
    <row r="50" spans="3:14" x14ac:dyDescent="0.25">
      <c r="C50" s="3">
        <f>'Dados RAW nossos'!Q54-'Dados RAW nossos'!AA54</f>
        <v>-189.61250000000007</v>
      </c>
      <c r="D50" s="3">
        <f>'Dados RAW nossos'!R54-'Dados RAW nossos'!AB54</f>
        <v>401.3624999999999</v>
      </c>
      <c r="E50" s="3">
        <f t="shared" si="0"/>
        <v>443.89723648891976</v>
      </c>
      <c r="F50" s="3">
        <f>'Dados RAW nossos'!AC54-'Dados RAW nossos'!AA54</f>
        <v>-158.7410000000001</v>
      </c>
      <c r="G50" s="3">
        <f>'Dados RAW nossos'!AD54-'Dados RAW nossos'!AB54</f>
        <v>-408.39200000000005</v>
      </c>
      <c r="H50" s="3">
        <f t="shared" si="1"/>
        <v>438.15833980993682</v>
      </c>
      <c r="I50" s="3">
        <f t="shared" si="2"/>
        <v>-0.68799912709004607</v>
      </c>
      <c r="J50" s="3">
        <f t="shared" si="3"/>
        <v>0.7257115137045399</v>
      </c>
      <c r="K50" s="3">
        <f t="shared" si="4"/>
        <v>2.3295246443706175</v>
      </c>
      <c r="L50" s="3">
        <f t="shared" si="5"/>
        <v>133.47193039415041</v>
      </c>
      <c r="M50" s="3">
        <f t="shared" si="6"/>
        <v>2.3295246443706175</v>
      </c>
      <c r="N50" s="3">
        <f t="shared" si="7"/>
        <v>133.47193039415041</v>
      </c>
    </row>
    <row r="51" spans="3:14" x14ac:dyDescent="0.25">
      <c r="C51" s="3">
        <f>'Dados RAW nossos'!Q55-'Dados RAW nossos'!AA55</f>
        <v>-193.61600000000004</v>
      </c>
      <c r="D51" s="3">
        <f>'Dados RAW nossos'!R55-'Dados RAW nossos'!AB55</f>
        <v>399.04599999999999</v>
      </c>
      <c r="E51" s="3">
        <f t="shared" si="0"/>
        <v>443.53676913194016</v>
      </c>
      <c r="F51" s="3">
        <f>'Dados RAW nossos'!AC55-'Dados RAW nossos'!AA55</f>
        <v>-135.20350000000008</v>
      </c>
      <c r="G51" s="3">
        <f>'Dados RAW nossos'!AD55-'Dados RAW nossos'!AB55</f>
        <v>-416.26549999999997</v>
      </c>
      <c r="H51" s="3">
        <f t="shared" si="1"/>
        <v>437.67219800039845</v>
      </c>
      <c r="I51" s="3">
        <f t="shared" si="2"/>
        <v>-0.72083683108060959</v>
      </c>
      <c r="J51" s="3">
        <f t="shared" si="3"/>
        <v>0.69310479940458136</v>
      </c>
      <c r="K51" s="3">
        <f t="shared" si="4"/>
        <v>2.3758052548138449</v>
      </c>
      <c r="L51" s="3">
        <f t="shared" si="5"/>
        <v>136.12361404583643</v>
      </c>
      <c r="M51" s="3">
        <f t="shared" si="6"/>
        <v>2.3758052548138449</v>
      </c>
      <c r="N51" s="3">
        <f t="shared" si="7"/>
        <v>136.12361404583643</v>
      </c>
    </row>
    <row r="52" spans="3:14" x14ac:dyDescent="0.25">
      <c r="C52" s="3">
        <f>'Dados RAW nossos'!Q56-'Dados RAW nossos'!AA56</f>
        <v>-196.95250000000004</v>
      </c>
      <c r="D52" s="3">
        <f>'Dados RAW nossos'!R56-'Dados RAW nossos'!AB56</f>
        <v>397.37400000000002</v>
      </c>
      <c r="E52" s="3">
        <f t="shared" si="0"/>
        <v>443.50465965111351</v>
      </c>
      <c r="F52" s="3">
        <f>'Dados RAW nossos'!AC56-'Dados RAW nossos'!AA56</f>
        <v>-111.02450000000005</v>
      </c>
      <c r="G52" s="3">
        <f>'Dados RAW nossos'!AD56-'Dados RAW nossos'!AB56</f>
        <v>-422.61500000000001</v>
      </c>
      <c r="H52" s="3">
        <f t="shared" si="1"/>
        <v>436.95523549358006</v>
      </c>
      <c r="I52" s="3">
        <f t="shared" si="2"/>
        <v>-0.75374576407122895</v>
      </c>
      <c r="J52" s="3">
        <f t="shared" si="3"/>
        <v>0.65716613055199313</v>
      </c>
      <c r="K52" s="3">
        <f t="shared" si="4"/>
        <v>2.4245397993017654</v>
      </c>
      <c r="L52" s="3">
        <f t="shared" si="5"/>
        <v>138.91589776148683</v>
      </c>
      <c r="M52" s="3">
        <f t="shared" si="6"/>
        <v>2.4245397993017654</v>
      </c>
      <c r="N52" s="3">
        <f t="shared" si="7"/>
        <v>138.91589776148683</v>
      </c>
    </row>
    <row r="53" spans="3:14" x14ac:dyDescent="0.25">
      <c r="C53" s="3">
        <f>'Dados RAW nossos'!Q57-'Dados RAW nossos'!AA57</f>
        <v>-199.02049999999997</v>
      </c>
      <c r="D53" s="3">
        <f>'Dados RAW nossos'!R57-'Dados RAW nossos'!AB57</f>
        <v>395.83299999999997</v>
      </c>
      <c r="E53" s="3">
        <f t="shared" si="0"/>
        <v>443.04957206756217</v>
      </c>
      <c r="F53" s="3">
        <f>'Dados RAW nossos'!AC57-'Dados RAW nossos'!AA57</f>
        <v>-86.660499999999956</v>
      </c>
      <c r="G53" s="3">
        <f>'Dados RAW nossos'!AD57-'Dados RAW nossos'!AB57</f>
        <v>-428.49150000000003</v>
      </c>
      <c r="H53" s="3">
        <f t="shared" si="1"/>
        <v>437.16702509738769</v>
      </c>
      <c r="I53" s="3">
        <f t="shared" si="2"/>
        <v>-0.786651270724396</v>
      </c>
      <c r="J53" s="3">
        <f t="shared" si="3"/>
        <v>0.6173975852460819</v>
      </c>
      <c r="K53" s="3">
        <f t="shared" si="4"/>
        <v>2.4761624815212673</v>
      </c>
      <c r="L53" s="3">
        <f t="shared" si="5"/>
        <v>141.8736595798093</v>
      </c>
      <c r="M53" s="3">
        <f t="shared" si="6"/>
        <v>2.4761624815212673</v>
      </c>
      <c r="N53" s="3">
        <f t="shared" si="7"/>
        <v>141.8736595798093</v>
      </c>
    </row>
    <row r="54" spans="3:14" x14ac:dyDescent="0.25">
      <c r="C54" s="3">
        <f>'Dados RAW nossos'!Q58-'Dados RAW nossos'!AA58</f>
        <v>-200.52549999999997</v>
      </c>
      <c r="D54" s="3">
        <f>'Dados RAW nossos'!R58-'Dados RAW nossos'!AB58</f>
        <v>395.14850000000001</v>
      </c>
      <c r="E54" s="3">
        <f t="shared" si="0"/>
        <v>443.11715516610275</v>
      </c>
      <c r="F54" s="3">
        <f>'Dados RAW nossos'!AC58-'Dados RAW nossos'!AA58</f>
        <v>-61.719500000000039</v>
      </c>
      <c r="G54" s="3">
        <f>'Dados RAW nossos'!AD58-'Dados RAW nossos'!AB58</f>
        <v>-432.03699999999998</v>
      </c>
      <c r="H54" s="3">
        <f t="shared" si="1"/>
        <v>436.42326478918375</v>
      </c>
      <c r="I54" s="3">
        <f t="shared" si="2"/>
        <v>-0.81878687456206423</v>
      </c>
      <c r="J54" s="3">
        <f t="shared" si="3"/>
        <v>0.57409759975537833</v>
      </c>
      <c r="K54" s="3">
        <f t="shared" si="4"/>
        <v>2.530091050530126</v>
      </c>
      <c r="L54" s="3">
        <f t="shared" si="5"/>
        <v>144.96353897919693</v>
      </c>
      <c r="M54" s="3">
        <f t="shared" si="6"/>
        <v>2.5300910505301255</v>
      </c>
      <c r="N54" s="3">
        <f t="shared" si="7"/>
        <v>144.9635389791969</v>
      </c>
    </row>
    <row r="55" spans="3:14" x14ac:dyDescent="0.25">
      <c r="C55" s="3">
        <f>'Dados RAW nossos'!Q59-'Dados RAW nossos'!AA59</f>
        <v>-201.54649999999998</v>
      </c>
      <c r="D55" s="3">
        <f>'Dados RAW nossos'!R59-'Dados RAW nossos'!AB59</f>
        <v>394.49450000000002</v>
      </c>
      <c r="E55" s="3">
        <f t="shared" si="0"/>
        <v>442.9976322651172</v>
      </c>
      <c r="F55" s="3">
        <f>'Dados RAW nossos'!AC59-'Dados RAW nossos'!AA59</f>
        <v>-37.252500000000055</v>
      </c>
      <c r="G55" s="3">
        <f>'Dados RAW nossos'!AD59-'Dados RAW nossos'!AB59</f>
        <v>-433.76800000000003</v>
      </c>
      <c r="H55" s="3">
        <f t="shared" si="1"/>
        <v>435.36470525325092</v>
      </c>
      <c r="I55" s="3">
        <f t="shared" si="2"/>
        <v>-0.84831631775604166</v>
      </c>
      <c r="J55" s="3">
        <f t="shared" si="3"/>
        <v>0.52948977802109676</v>
      </c>
      <c r="K55" s="3">
        <f t="shared" si="4"/>
        <v>2.5835936537304693</v>
      </c>
      <c r="L55" s="3">
        <f t="shared" si="5"/>
        <v>148.02901233553973</v>
      </c>
      <c r="M55" s="3">
        <f t="shared" si="6"/>
        <v>2.5835936537304698</v>
      </c>
      <c r="N55" s="3">
        <f t="shared" si="7"/>
        <v>148.02901233553976</v>
      </c>
    </row>
    <row r="56" spans="3:14" x14ac:dyDescent="0.25">
      <c r="C56" s="3">
        <f>'Dados RAW nossos'!Q60-'Dados RAW nossos'!AA60</f>
        <v>-201.4905</v>
      </c>
      <c r="D56" s="3">
        <f>'Dados RAW nossos'!R60-'Dados RAW nossos'!AB60</f>
        <v>394.53249999999997</v>
      </c>
      <c r="E56" s="3">
        <f t="shared" si="0"/>
        <v>443.00599899606323</v>
      </c>
      <c r="F56" s="3">
        <f>'Dados RAW nossos'!AC60-'Dados RAW nossos'!AA60</f>
        <v>-13.264999999999986</v>
      </c>
      <c r="G56" s="3">
        <f>'Dados RAW nossos'!AD60-'Dados RAW nossos'!AB60</f>
        <v>-434.39600000000002</v>
      </c>
      <c r="H56" s="3">
        <f t="shared" si="1"/>
        <v>434.59848715912483</v>
      </c>
      <c r="I56" s="3">
        <f t="shared" si="2"/>
        <v>-0.87628317082883089</v>
      </c>
      <c r="J56" s="3">
        <f t="shared" si="3"/>
        <v>0.48179643473376832</v>
      </c>
      <c r="K56" s="3">
        <f t="shared" si="4"/>
        <v>2.6388890319371789</v>
      </c>
      <c r="L56" s="3">
        <f t="shared" si="5"/>
        <v>151.19720413336387</v>
      </c>
      <c r="M56" s="3">
        <f t="shared" si="6"/>
        <v>2.6388890319371785</v>
      </c>
      <c r="N56" s="3">
        <f t="shared" si="7"/>
        <v>151.19720413336384</v>
      </c>
    </row>
    <row r="57" spans="3:14" x14ac:dyDescent="0.25">
      <c r="C57" s="3">
        <f>'Dados RAW nossos'!Q61-'Dados RAW nossos'!AA61</f>
        <v>-201.04749999999996</v>
      </c>
      <c r="D57" s="3">
        <f>'Dados RAW nossos'!R61-'Dados RAW nossos'!AB61</f>
        <v>394.45449999999988</v>
      </c>
      <c r="E57" s="3">
        <f t="shared" si="0"/>
        <v>442.73519153835048</v>
      </c>
      <c r="F57" s="3">
        <f>'Dados RAW nossos'!AC61-'Dados RAW nossos'!AA61</f>
        <v>9.4379999999999882</v>
      </c>
      <c r="G57" s="3">
        <f>'Dados RAW nossos'!AD61-'Dados RAW nossos'!AB61</f>
        <v>-433.43600000000004</v>
      </c>
      <c r="H57" s="3">
        <f t="shared" si="1"/>
        <v>433.53874329752819</v>
      </c>
      <c r="I57" s="3">
        <f t="shared" si="2"/>
        <v>-0.90062359324065522</v>
      </c>
      <c r="J57" s="3">
        <f t="shared" si="3"/>
        <v>0.43459998078496392</v>
      </c>
      <c r="K57" s="3">
        <f t="shared" si="4"/>
        <v>2.6919985824876882</v>
      </c>
      <c r="L57" s="3">
        <f t="shared" si="5"/>
        <v>154.24015723174475</v>
      </c>
      <c r="M57" s="3">
        <f t="shared" si="6"/>
        <v>2.6919985824876882</v>
      </c>
      <c r="N57" s="3">
        <f t="shared" si="7"/>
        <v>154.24015723174475</v>
      </c>
    </row>
    <row r="58" spans="3:14" x14ac:dyDescent="0.25">
      <c r="C58" s="3">
        <f>'Dados RAW nossos'!Q62-'Dados RAW nossos'!AA62</f>
        <v>-199.76350000000002</v>
      </c>
      <c r="D58" s="3">
        <f>'Dados RAW nossos'!R62-'Dados RAW nossos'!AB62</f>
        <v>394.73399999999998</v>
      </c>
      <c r="E58" s="3">
        <f t="shared" si="0"/>
        <v>442.40296867024978</v>
      </c>
      <c r="F58" s="3">
        <f>'Dados RAW nossos'!AC62-'Dados RAW nossos'!AA62</f>
        <v>30.797000000000025</v>
      </c>
      <c r="G58" s="3">
        <f>'Dados RAW nossos'!AD62-'Dados RAW nossos'!AB62</f>
        <v>-431.67750000000001</v>
      </c>
      <c r="H58" s="3">
        <f t="shared" si="1"/>
        <v>432.77467487741239</v>
      </c>
      <c r="I58" s="3">
        <f t="shared" si="2"/>
        <v>-0.92212036059570401</v>
      </c>
      <c r="J58" s="3">
        <f t="shared" si="3"/>
        <v>0.3869031410764831</v>
      </c>
      <c r="K58" s="3">
        <f t="shared" si="4"/>
        <v>2.744321847507349</v>
      </c>
      <c r="L58" s="3">
        <f t="shared" si="5"/>
        <v>157.23805948771579</v>
      </c>
      <c r="M58" s="3">
        <f t="shared" si="6"/>
        <v>2.7443218475073485</v>
      </c>
      <c r="N58" s="3">
        <f t="shared" si="7"/>
        <v>157.23805948771576</v>
      </c>
    </row>
    <row r="59" spans="3:14" x14ac:dyDescent="0.25">
      <c r="C59" s="3">
        <f>'Dados RAW nossos'!Q63-'Dados RAW nossos'!AA63</f>
        <v>-198.06150000000002</v>
      </c>
      <c r="D59" s="3">
        <f>'Dados RAW nossos'!R63-'Dados RAW nossos'!AB63</f>
        <v>395.37049999999999</v>
      </c>
      <c r="E59" s="3">
        <f t="shared" si="0"/>
        <v>442.20604931694453</v>
      </c>
      <c r="F59" s="3">
        <f>'Dados RAW nossos'!AC63-'Dados RAW nossos'!AA63</f>
        <v>49.522999999999911</v>
      </c>
      <c r="G59" s="3">
        <f>'Dados RAW nossos'!AD63-'Dados RAW nossos'!AB63</f>
        <v>-429.00099999999998</v>
      </c>
      <c r="H59" s="3">
        <f t="shared" si="1"/>
        <v>431.84995719578342</v>
      </c>
      <c r="I59" s="3">
        <f t="shared" si="2"/>
        <v>-0.93955110423710952</v>
      </c>
      <c r="J59" s="3">
        <f t="shared" si="3"/>
        <v>0.34240870685020308</v>
      </c>
      <c r="K59" s="3">
        <f t="shared" si="4"/>
        <v>2.7921132713921262</v>
      </c>
      <c r="L59" s="3">
        <f t="shared" si="5"/>
        <v>159.97630637323425</v>
      </c>
      <c r="M59" s="3">
        <f t="shared" si="6"/>
        <v>2.7921132713921262</v>
      </c>
      <c r="N59" s="3">
        <f t="shared" si="7"/>
        <v>159.97630637323425</v>
      </c>
    </row>
    <row r="60" spans="3:14" x14ac:dyDescent="0.25">
      <c r="C60" s="3">
        <f>'Dados RAW nossos'!Q64-'Dados RAW nossos'!AA64</f>
        <v>-195.62199999999996</v>
      </c>
      <c r="D60" s="3">
        <f>'Dados RAW nossos'!R64-'Dados RAW nossos'!AB64</f>
        <v>395.99349999999998</v>
      </c>
      <c r="E60" s="3">
        <f t="shared" si="0"/>
        <v>441.67727916007857</v>
      </c>
      <c r="F60" s="3">
        <f>'Dados RAW nossos'!AC64-'Dados RAW nossos'!AA64</f>
        <v>64.80600000000004</v>
      </c>
      <c r="G60" s="3">
        <f>'Dados RAW nossos'!AD64-'Dados RAW nossos'!AB64</f>
        <v>-426.76250000000005</v>
      </c>
      <c r="H60" s="3">
        <f t="shared" si="1"/>
        <v>431.65501160330575</v>
      </c>
      <c r="I60" s="3">
        <f t="shared" si="2"/>
        <v>-0.95290085735146057</v>
      </c>
      <c r="J60" s="3">
        <f t="shared" si="3"/>
        <v>0.30328197450368144</v>
      </c>
      <c r="K60" s="3">
        <f t="shared" si="4"/>
        <v>2.8334576854193432</v>
      </c>
      <c r="L60" s="3">
        <f t="shared" si="5"/>
        <v>162.34516680343526</v>
      </c>
      <c r="M60" s="3">
        <f t="shared" si="6"/>
        <v>2.8334576854193427</v>
      </c>
      <c r="N60" s="3">
        <f t="shared" si="7"/>
        <v>162.34516680343523</v>
      </c>
    </row>
    <row r="61" spans="3:14" x14ac:dyDescent="0.25">
      <c r="C61" s="3">
        <f>'Dados RAW nossos'!Q65-'Dados RAW nossos'!AA65</f>
        <v>-193.649</v>
      </c>
      <c r="D61" s="3">
        <f>'Dados RAW nossos'!R65-'Dados RAW nossos'!AB65</f>
        <v>396.13250000000005</v>
      </c>
      <c r="E61" s="3">
        <f t="shared" si="0"/>
        <v>440.93184593228244</v>
      </c>
      <c r="F61" s="3">
        <f>'Dados RAW nossos'!AC65-'Dados RAW nossos'!AA65</f>
        <v>77.35450000000003</v>
      </c>
      <c r="G61" s="3">
        <f>'Dados RAW nossos'!AD65-'Dados RAW nossos'!AB65</f>
        <v>-423.62549999999999</v>
      </c>
      <c r="H61" s="3">
        <f t="shared" si="1"/>
        <v>430.63009987749348</v>
      </c>
      <c r="I61" s="3">
        <f t="shared" si="2"/>
        <v>-0.96267574277173518</v>
      </c>
      <c r="J61" s="3">
        <f t="shared" si="3"/>
        <v>0.27065737432940512</v>
      </c>
      <c r="K61" s="3">
        <f t="shared" si="4"/>
        <v>2.8675168259744455</v>
      </c>
      <c r="L61" s="3">
        <f t="shared" si="5"/>
        <v>164.29661181108548</v>
      </c>
      <c r="M61" s="3">
        <f t="shared" si="6"/>
        <v>2.8675168259744459</v>
      </c>
      <c r="N61" s="3">
        <f t="shared" si="7"/>
        <v>164.29661181108551</v>
      </c>
    </row>
    <row r="62" spans="3:14" x14ac:dyDescent="0.25">
      <c r="C62" s="3">
        <f>'Dados RAW nossos'!Q66-'Dados RAW nossos'!AA66</f>
        <v>-191.56049999999993</v>
      </c>
      <c r="D62" s="3">
        <f>'Dados RAW nossos'!R66-'Dados RAW nossos'!AB66</f>
        <v>396.34049999999991</v>
      </c>
      <c r="E62" s="3">
        <f t="shared" si="0"/>
        <v>440.20588035656669</v>
      </c>
      <c r="F62" s="3">
        <f>'Dados RAW nossos'!AC66-'Dados RAW nossos'!AA66</f>
        <v>86.573000000000093</v>
      </c>
      <c r="G62" s="3">
        <f>'Dados RAW nossos'!AD66-'Dados RAW nossos'!AB66</f>
        <v>-421.80450000000002</v>
      </c>
      <c r="H62" s="3">
        <f t="shared" si="1"/>
        <v>430.59716737253399</v>
      </c>
      <c r="I62" s="3">
        <f t="shared" si="2"/>
        <v>-0.96945825044570333</v>
      </c>
      <c r="J62" s="3">
        <f t="shared" si="3"/>
        <v>0.24525639776111005</v>
      </c>
      <c r="K62" s="3">
        <f t="shared" si="4"/>
        <v>2.8938084946005542</v>
      </c>
      <c r="L62" s="3">
        <f t="shared" si="5"/>
        <v>165.80301345971804</v>
      </c>
      <c r="M62" s="3">
        <f t="shared" si="6"/>
        <v>2.8938084946005547</v>
      </c>
      <c r="N62" s="3">
        <f t="shared" si="7"/>
        <v>165.80301345971804</v>
      </c>
    </row>
    <row r="63" spans="3:14" x14ac:dyDescent="0.25">
      <c r="C63" s="3">
        <f>'Dados RAW nossos'!Q67-'Dados RAW nossos'!AA67</f>
        <v>-189.65849999999989</v>
      </c>
      <c r="D63" s="3">
        <f>'Dados RAW nossos'!R67-'Dados RAW nossos'!AB67</f>
        <v>397.05949999999996</v>
      </c>
      <c r="E63" s="3">
        <f t="shared" si="0"/>
        <v>440.03021846516395</v>
      </c>
      <c r="F63" s="3">
        <f>'Dados RAW nossos'!AC67-'Dados RAW nossos'!AA67</f>
        <v>92.310500000000047</v>
      </c>
      <c r="G63" s="3">
        <f>'Dados RAW nossos'!AD67-'Dados RAW nossos'!AB67</f>
        <v>-419.89499999999998</v>
      </c>
      <c r="H63" s="3">
        <f t="shared" si="1"/>
        <v>429.92213182767176</v>
      </c>
      <c r="I63" s="3">
        <f t="shared" si="2"/>
        <v>-0.97384505179264524</v>
      </c>
      <c r="J63" s="3">
        <f t="shared" si="3"/>
        <v>0.22721314904507728</v>
      </c>
      <c r="K63" s="3">
        <f t="shared" si="4"/>
        <v>2.9123776291565537</v>
      </c>
      <c r="L63" s="3">
        <f t="shared" si="5"/>
        <v>166.86694649898735</v>
      </c>
      <c r="M63" s="3">
        <f t="shared" si="6"/>
        <v>2.9123776291565537</v>
      </c>
      <c r="N63" s="3">
        <f t="shared" si="7"/>
        <v>166.86694649898735</v>
      </c>
    </row>
    <row r="64" spans="3:14" x14ac:dyDescent="0.25">
      <c r="C64" s="3">
        <f>'Dados RAW nossos'!Q68-'Dados RAW nossos'!AA68</f>
        <v>-188.14300000000003</v>
      </c>
      <c r="D64" s="3">
        <f>'Dados RAW nossos'!R68-'Dados RAW nossos'!AB68</f>
        <v>396.87900000000008</v>
      </c>
      <c r="E64" s="3">
        <f t="shared" si="0"/>
        <v>439.21603919938997</v>
      </c>
      <c r="F64" s="3">
        <f>'Dados RAW nossos'!AC68-'Dados RAW nossos'!AA68</f>
        <v>94.151499999999942</v>
      </c>
      <c r="G64" s="3">
        <f>'Dados RAW nossos'!AD68-'Dados RAW nossos'!AB68</f>
        <v>-419.733</v>
      </c>
      <c r="H64" s="3">
        <f t="shared" si="1"/>
        <v>430.16310423053488</v>
      </c>
      <c r="I64" s="3">
        <f t="shared" si="2"/>
        <v>-0.9754551179220079</v>
      </c>
      <c r="J64" s="3">
        <f t="shared" si="3"/>
        <v>0.22019834903959112</v>
      </c>
      <c r="K64" s="3">
        <f t="shared" si="4"/>
        <v>2.9195748477624077</v>
      </c>
      <c r="L64" s="3">
        <f t="shared" si="5"/>
        <v>167.27931674933581</v>
      </c>
      <c r="M64" s="3">
        <f t="shared" si="6"/>
        <v>2.9195748477624077</v>
      </c>
      <c r="N64" s="3">
        <f t="shared" si="7"/>
        <v>167.27931674933581</v>
      </c>
    </row>
    <row r="65" spans="3:14" x14ac:dyDescent="0.25">
      <c r="C65" s="3">
        <f>'Dados RAW nossos'!Q69-'Dados RAW nossos'!AA69</f>
        <v>-186.47150000000011</v>
      </c>
      <c r="D65" s="3">
        <f>'Dados RAW nossos'!R69-'Dados RAW nossos'!AB69</f>
        <v>396.97449999999992</v>
      </c>
      <c r="E65" s="3">
        <f t="shared" si="0"/>
        <v>438.58907186853162</v>
      </c>
      <c r="F65" s="3">
        <f>'Dados RAW nossos'!AC69-'Dados RAW nossos'!AA69</f>
        <v>92.684999999999945</v>
      </c>
      <c r="G65" s="3">
        <f>'Dados RAW nossos'!AD69-'Dados RAW nossos'!AB69</f>
        <v>-420.875</v>
      </c>
      <c r="H65" s="3">
        <f t="shared" si="1"/>
        <v>430.95971372043579</v>
      </c>
      <c r="I65" s="3">
        <f t="shared" si="2"/>
        <v>-0.97537504232559991</v>
      </c>
      <c r="J65" s="3">
        <f t="shared" si="3"/>
        <v>0.22055277556252681</v>
      </c>
      <c r="K65" s="3">
        <f t="shared" si="4"/>
        <v>2.9192114880745605</v>
      </c>
      <c r="L65" s="3">
        <f t="shared" si="5"/>
        <v>167.25849777277696</v>
      </c>
      <c r="M65" s="3">
        <f t="shared" si="6"/>
        <v>2.9192114880745597</v>
      </c>
      <c r="N65" s="3">
        <f t="shared" si="7"/>
        <v>167.25849777277691</v>
      </c>
    </row>
    <row r="66" spans="3:14" x14ac:dyDescent="0.25">
      <c r="C66" s="3">
        <f>'Dados RAW nossos'!Q70-'Dados RAW nossos'!AA70</f>
        <v>-185.08800000000008</v>
      </c>
      <c r="D66" s="3">
        <f>'Dados RAW nossos'!R70-'Dados RAW nossos'!AB70</f>
        <v>397.53299999999996</v>
      </c>
      <c r="E66" s="3">
        <f t="shared" si="0"/>
        <v>438.50889823696849</v>
      </c>
      <c r="F66" s="3">
        <f>'Dados RAW nossos'!AC70-'Dados RAW nossos'!AA70</f>
        <v>87.518500000000017</v>
      </c>
      <c r="G66" s="3">
        <f>'Dados RAW nossos'!AD70-'Dados RAW nossos'!AB70</f>
        <v>-422.04499999999996</v>
      </c>
      <c r="H66" s="3">
        <f t="shared" si="1"/>
        <v>431.02374629160511</v>
      </c>
      <c r="I66" s="3">
        <f t="shared" si="2"/>
        <v>-0.97337511801562837</v>
      </c>
      <c r="J66" s="3">
        <f t="shared" si="3"/>
        <v>0.22921797405103683</v>
      </c>
      <c r="K66" s="3">
        <f t="shared" si="4"/>
        <v>2.9103184636562718</v>
      </c>
      <c r="L66" s="3">
        <f t="shared" si="5"/>
        <v>166.74896500650223</v>
      </c>
      <c r="M66" s="3">
        <f t="shared" si="6"/>
        <v>2.9103184636562718</v>
      </c>
      <c r="N66" s="3">
        <f t="shared" si="7"/>
        <v>166.74896500650223</v>
      </c>
    </row>
    <row r="67" spans="3:14" x14ac:dyDescent="0.25">
      <c r="C67" s="3">
        <f>'Dados RAW nossos'!Q71-'Dados RAW nossos'!AA71</f>
        <v>-183.39550000000008</v>
      </c>
      <c r="D67" s="3">
        <f>'Dados RAW nossos'!R71-'Dados RAW nossos'!AB71</f>
        <v>397.76</v>
      </c>
      <c r="E67" s="3">
        <f t="shared" si="0"/>
        <v>438.0033413345725</v>
      </c>
      <c r="F67" s="3">
        <f>'Dados RAW nossos'!AC71-'Dados RAW nossos'!AA71</f>
        <v>79.462999999999965</v>
      </c>
      <c r="G67" s="3">
        <f>'Dados RAW nossos'!AD71-'Dados RAW nossos'!AB71</f>
        <v>-425.01150000000001</v>
      </c>
      <c r="H67" s="3">
        <f t="shared" si="1"/>
        <v>432.37615972813535</v>
      </c>
      <c r="I67" s="3">
        <f t="shared" si="2"/>
        <v>-0.96960394516197979</v>
      </c>
      <c r="J67" s="3">
        <f t="shared" si="3"/>
        <v>0.24467976934418653</v>
      </c>
      <c r="K67" s="3">
        <f t="shared" si="4"/>
        <v>2.8944032443731325</v>
      </c>
      <c r="L67" s="3">
        <f t="shared" si="5"/>
        <v>165.83709011155312</v>
      </c>
      <c r="M67" s="3">
        <f t="shared" si="6"/>
        <v>2.8944032443731329</v>
      </c>
      <c r="N67" s="3">
        <f t="shared" si="7"/>
        <v>165.83709011155315</v>
      </c>
    </row>
    <row r="68" spans="3:14" x14ac:dyDescent="0.25">
      <c r="C68" s="3">
        <f>'Dados RAW nossos'!Q72-'Dados RAW nossos'!AA72</f>
        <v>-181.4559999999999</v>
      </c>
      <c r="D68" s="3">
        <f>'Dados RAW nossos'!R72-'Dados RAW nossos'!AB72</f>
        <v>398.71149999999994</v>
      </c>
      <c r="E68" s="3">
        <f t="shared" si="0"/>
        <v>438.06065809228966</v>
      </c>
      <c r="F68" s="3">
        <f>'Dados RAW nossos'!AC72-'Dados RAW nossos'!AA72</f>
        <v>68.375</v>
      </c>
      <c r="G68" s="3">
        <f>'Dados RAW nossos'!AD72-'Dados RAW nossos'!AB72</f>
        <v>-428.15500000000003</v>
      </c>
      <c r="H68" s="3">
        <f t="shared" si="1"/>
        <v>433.58026321547436</v>
      </c>
      <c r="I68" s="3">
        <f t="shared" si="2"/>
        <v>-0.96410825438856507</v>
      </c>
      <c r="J68" s="3">
        <f t="shared" si="3"/>
        <v>0.26550946088573613</v>
      </c>
      <c r="K68" s="3">
        <f t="shared" si="4"/>
        <v>2.8728603426344836</v>
      </c>
      <c r="L68" s="3">
        <f t="shared" si="5"/>
        <v>164.60277276346352</v>
      </c>
      <c r="M68" s="3">
        <f t="shared" si="6"/>
        <v>2.8728603426344828</v>
      </c>
      <c r="N68" s="3">
        <f t="shared" si="7"/>
        <v>164.60277276346346</v>
      </c>
    </row>
    <row r="69" spans="3:14" x14ac:dyDescent="0.25">
      <c r="C69" s="3">
        <f>'Dados RAW nossos'!Q73-'Dados RAW nossos'!AA73</f>
        <v>-179.02999999999997</v>
      </c>
      <c r="D69" s="3">
        <f>'Dados RAW nossos'!R73-'Dados RAW nossos'!AB73</f>
        <v>400.34100000000007</v>
      </c>
      <c r="E69" s="3">
        <f t="shared" si="0"/>
        <v>438.54835215857332</v>
      </c>
      <c r="F69" s="3">
        <f>'Dados RAW nossos'!AC73-'Dados RAW nossos'!AA73</f>
        <v>55.622000000000071</v>
      </c>
      <c r="G69" s="3">
        <f>'Dados RAW nossos'!AD73-'Dados RAW nossos'!AB73</f>
        <v>-431.80850000000004</v>
      </c>
      <c r="H69" s="3">
        <f t="shared" si="1"/>
        <v>435.37614490949096</v>
      </c>
      <c r="I69" s="3">
        <f t="shared" si="2"/>
        <v>-0.95755151429070717</v>
      </c>
      <c r="J69" s="3">
        <f t="shared" si="3"/>
        <v>0.28826220265510577</v>
      </c>
      <c r="K69" s="3">
        <f t="shared" si="4"/>
        <v>2.849181147180373</v>
      </c>
      <c r="L69" s="3">
        <f t="shared" si="5"/>
        <v>163.24605480167762</v>
      </c>
      <c r="M69" s="3">
        <f t="shared" si="6"/>
        <v>2.8491811471803734</v>
      </c>
      <c r="N69" s="3">
        <f t="shared" si="7"/>
        <v>163.24605480167762</v>
      </c>
    </row>
    <row r="70" spans="3:14" x14ac:dyDescent="0.25">
      <c r="C70" s="3">
        <f>'Dados RAW nossos'!Q74-'Dados RAW nossos'!AA74</f>
        <v>-175.56200000000001</v>
      </c>
      <c r="D70" s="3">
        <f>'Dados RAW nossos'!R74-'Dados RAW nossos'!AB74</f>
        <v>401.22749999999991</v>
      </c>
      <c r="E70" s="3">
        <f t="shared" si="0"/>
        <v>437.95607382504693</v>
      </c>
      <c r="F70" s="3">
        <f>'Dados RAW nossos'!AC74-'Dados RAW nossos'!AA74</f>
        <v>45.088499999999954</v>
      </c>
      <c r="G70" s="3">
        <f>'Dados RAW nossos'!AD74-'Dados RAW nossos'!AB74</f>
        <v>-431.6105</v>
      </c>
      <c r="H70" s="3">
        <f t="shared" si="1"/>
        <v>433.95921068978362</v>
      </c>
      <c r="I70" s="3">
        <f t="shared" si="2"/>
        <v>-0.95282818349204323</v>
      </c>
      <c r="J70" s="3">
        <f t="shared" si="3"/>
        <v>0.3035102185153784</v>
      </c>
      <c r="K70" s="3">
        <f t="shared" si="4"/>
        <v>2.8332181508310406</v>
      </c>
      <c r="L70" s="3">
        <f t="shared" si="5"/>
        <v>162.33144248247811</v>
      </c>
      <c r="M70" s="3">
        <f t="shared" si="6"/>
        <v>2.8332181508310414</v>
      </c>
      <c r="N70" s="3">
        <f t="shared" si="7"/>
        <v>162.33144248247817</v>
      </c>
    </row>
    <row r="71" spans="3:14" x14ac:dyDescent="0.25">
      <c r="C71" s="3">
        <f>'Dados RAW nossos'!Q75-'Dados RAW nossos'!AA75</f>
        <v>-170.41199999999992</v>
      </c>
      <c r="D71" s="3">
        <f>'Dados RAW nossos'!R75-'Dados RAW nossos'!AB75</f>
        <v>403.06599999999997</v>
      </c>
      <c r="E71" s="3">
        <f t="shared" ref="E71:E131" si="8">SQRT(C71^2+D71^2)</f>
        <v>437.60992916066238</v>
      </c>
      <c r="F71" s="3">
        <f>'Dados RAW nossos'!AC75-'Dados RAW nossos'!AA75</f>
        <v>41.57650000000001</v>
      </c>
      <c r="G71" s="3">
        <f>'Dados RAW nossos'!AD75-'Dados RAW nossos'!AB75</f>
        <v>-429.71550000000002</v>
      </c>
      <c r="H71" s="3">
        <f t="shared" ref="H71:H131" si="9">SQRT(F71^2+G71^2)</f>
        <v>431.72215172782137</v>
      </c>
      <c r="I71" s="3">
        <f t="shared" ref="I71:I131" si="10">(C71*F71+D71*G71)/(E71*H71)</f>
        <v>-0.9542833566865585</v>
      </c>
      <c r="J71" s="3">
        <f t="shared" ref="J71:J131" si="11">(-D71*F71+C71*G71)/(E71*H71)</f>
        <v>0.29890345456524026</v>
      </c>
      <c r="K71" s="3">
        <f t="shared" ref="K71:K131" si="12">ACOS(I71)</f>
        <v>2.8380492840846383</v>
      </c>
      <c r="L71" s="3">
        <f t="shared" ref="L71:L131" si="13">DEGREES(K71)</f>
        <v>162.60824602817456</v>
      </c>
      <c r="M71" s="3">
        <f t="shared" ref="M71:M131" si="14">ATAN2(I71,J71)</f>
        <v>2.8380492840846379</v>
      </c>
      <c r="N71" s="3">
        <f t="shared" ref="N71:N131" si="15">IF(DEGREES(M71)&gt;0,DEGREES(M71),360+DEGREES(M71))</f>
        <v>162.60824602817453</v>
      </c>
    </row>
    <row r="72" spans="3:14" x14ac:dyDescent="0.25">
      <c r="C72" s="3">
        <f>'Dados RAW nossos'!Q76-'Dados RAW nossos'!AA76</f>
        <v>-165.33649999999989</v>
      </c>
      <c r="D72" s="3">
        <f>'Dados RAW nossos'!R76-'Dados RAW nossos'!AB76</f>
        <v>404.48849999999999</v>
      </c>
      <c r="E72" s="3">
        <f t="shared" si="8"/>
        <v>436.97494763944985</v>
      </c>
      <c r="F72" s="3">
        <f>'Dados RAW nossos'!AC76-'Dados RAW nossos'!AA76</f>
        <v>40.25850000000014</v>
      </c>
      <c r="G72" s="3">
        <f>'Dados RAW nossos'!AD76-'Dados RAW nossos'!AB76</f>
        <v>-430.41750000000002</v>
      </c>
      <c r="H72" s="3">
        <f t="shared" si="9"/>
        <v>432.29616136220784</v>
      </c>
      <c r="I72" s="3">
        <f t="shared" si="10"/>
        <v>-0.95686949588570813</v>
      </c>
      <c r="J72" s="3">
        <f t="shared" si="11"/>
        <v>0.29051810243671705</v>
      </c>
      <c r="K72" s="3">
        <f t="shared" si="12"/>
        <v>2.8468244046190776</v>
      </c>
      <c r="L72" s="3">
        <f t="shared" si="13"/>
        <v>163.11102339951654</v>
      </c>
      <c r="M72" s="3">
        <f t="shared" si="14"/>
        <v>2.8468244046190772</v>
      </c>
      <c r="N72" s="3">
        <f t="shared" si="15"/>
        <v>163.11102339951651</v>
      </c>
    </row>
    <row r="73" spans="3:14" x14ac:dyDescent="0.25">
      <c r="C73" s="3">
        <f>'Dados RAW nossos'!Q77-'Dados RAW nossos'!AA77</f>
        <v>-160.49599999999998</v>
      </c>
      <c r="D73" s="3">
        <f>'Dados RAW nossos'!R77-'Dados RAW nossos'!AB77</f>
        <v>404.53799999999995</v>
      </c>
      <c r="E73" s="3">
        <f t="shared" si="8"/>
        <v>435.21254515466342</v>
      </c>
      <c r="F73" s="3">
        <f>'Dados RAW nossos'!AC77-'Dados RAW nossos'!AA77</f>
        <v>36.074000000000069</v>
      </c>
      <c r="G73" s="3">
        <f>'Dados RAW nossos'!AD77-'Dados RAW nossos'!AB77</f>
        <v>-432.25450000000001</v>
      </c>
      <c r="H73" s="3">
        <f t="shared" si="9"/>
        <v>433.75717428793035</v>
      </c>
      <c r="I73" s="3">
        <f t="shared" si="10"/>
        <v>-0.95696785653694372</v>
      </c>
      <c r="J73" s="3">
        <f t="shared" si="11"/>
        <v>0.29019393783311204</v>
      </c>
      <c r="K73" s="3">
        <f t="shared" si="12"/>
        <v>2.8471631633961447</v>
      </c>
      <c r="L73" s="3">
        <f t="shared" si="13"/>
        <v>163.1304328477155</v>
      </c>
      <c r="M73" s="3">
        <f t="shared" si="14"/>
        <v>2.8471631633961434</v>
      </c>
      <c r="N73" s="3">
        <f t="shared" si="15"/>
        <v>163.13043284771541</v>
      </c>
    </row>
    <row r="74" spans="3:14" x14ac:dyDescent="0.25">
      <c r="C74" s="3">
        <f>'Dados RAW nossos'!Q78-'Dados RAW nossos'!AA78</f>
        <v>-155.39800000000002</v>
      </c>
      <c r="D74" s="3">
        <f>'Dados RAW nossos'!R78-'Dados RAW nossos'!AB78</f>
        <v>405.16</v>
      </c>
      <c r="E74" s="3">
        <f t="shared" si="8"/>
        <v>433.93912476751854</v>
      </c>
      <c r="F74" s="3">
        <f>'Dados RAW nossos'!AC78-'Dados RAW nossos'!AA78</f>
        <v>28.385499999999979</v>
      </c>
      <c r="G74" s="3">
        <f>'Dados RAW nossos'!AD78-'Dados RAW nossos'!AB78</f>
        <v>-433.69050000000004</v>
      </c>
      <c r="H74" s="3">
        <f t="shared" si="9"/>
        <v>434.61843771347304</v>
      </c>
      <c r="I74" s="3">
        <f t="shared" si="10"/>
        <v>-0.95507452860074016</v>
      </c>
      <c r="J74" s="3">
        <f t="shared" si="11"/>
        <v>0.29636572814357953</v>
      </c>
      <c r="K74" s="3">
        <f t="shared" si="12"/>
        <v>2.8407074813214317</v>
      </c>
      <c r="L74" s="3">
        <f t="shared" si="13"/>
        <v>162.76054951095617</v>
      </c>
      <c r="M74" s="3">
        <f t="shared" si="14"/>
        <v>2.8407074813214312</v>
      </c>
      <c r="N74" s="3">
        <f t="shared" si="15"/>
        <v>162.76054951095614</v>
      </c>
    </row>
    <row r="75" spans="3:14" x14ac:dyDescent="0.25">
      <c r="C75" s="3">
        <f>'Dados RAW nossos'!Q79-'Dados RAW nossos'!AA79</f>
        <v>-150.57450000000006</v>
      </c>
      <c r="D75" s="3">
        <f>'Dados RAW nossos'!R79-'Dados RAW nossos'!AB79</f>
        <v>407.09849999999994</v>
      </c>
      <c r="E75" s="3">
        <f t="shared" si="8"/>
        <v>434.05284096812449</v>
      </c>
      <c r="F75" s="3">
        <f>'Dados RAW nossos'!AC79-'Dados RAW nossos'!AA79</f>
        <v>17.194499999999948</v>
      </c>
      <c r="G75" s="3">
        <f>'Dados RAW nossos'!AD79-'Dados RAW nossos'!AB79</f>
        <v>-434.07600000000002</v>
      </c>
      <c r="H75" s="3">
        <f t="shared" si="9"/>
        <v>434.41641843541095</v>
      </c>
      <c r="I75" s="3">
        <f t="shared" si="10"/>
        <v>-0.95089650751365384</v>
      </c>
      <c r="J75" s="3">
        <f t="shared" si="11"/>
        <v>0.30950901763653893</v>
      </c>
      <c r="K75" s="3">
        <f t="shared" si="12"/>
        <v>2.8269160008458925</v>
      </c>
      <c r="L75" s="3">
        <f t="shared" si="13"/>
        <v>161.97035588647068</v>
      </c>
      <c r="M75" s="3">
        <f t="shared" si="14"/>
        <v>2.8269160008458925</v>
      </c>
      <c r="N75" s="3">
        <f t="shared" si="15"/>
        <v>161.97035588647068</v>
      </c>
    </row>
    <row r="76" spans="3:14" x14ac:dyDescent="0.25">
      <c r="C76" s="3">
        <f>'Dados RAW nossos'!Q80-'Dados RAW nossos'!AA80</f>
        <v>-145.73650000000009</v>
      </c>
      <c r="D76" s="3">
        <f>'Dados RAW nossos'!R80-'Dados RAW nossos'!AB80</f>
        <v>408.63800000000003</v>
      </c>
      <c r="E76" s="3">
        <f t="shared" si="8"/>
        <v>433.84806381526016</v>
      </c>
      <c r="F76" s="3">
        <f>'Dados RAW nossos'!AC80-'Dados RAW nossos'!AA80</f>
        <v>7.2440000000000282</v>
      </c>
      <c r="G76" s="3">
        <f>'Dados RAW nossos'!AD80-'Dados RAW nossos'!AB80</f>
        <v>-433.86450000000002</v>
      </c>
      <c r="H76" s="3">
        <f t="shared" si="9"/>
        <v>433.92497035345872</v>
      </c>
      <c r="I76" s="3">
        <f t="shared" si="10"/>
        <v>-0.94736851897618524</v>
      </c>
      <c r="J76" s="3">
        <f t="shared" si="11"/>
        <v>0.32014510655774375</v>
      </c>
      <c r="K76" s="3">
        <f t="shared" si="12"/>
        <v>2.8157100022410209</v>
      </c>
      <c r="L76" s="3">
        <f t="shared" si="13"/>
        <v>161.32829946118207</v>
      </c>
      <c r="M76" s="3">
        <f t="shared" si="14"/>
        <v>2.8157100022410213</v>
      </c>
      <c r="N76" s="3">
        <f t="shared" si="15"/>
        <v>161.3282994611821</v>
      </c>
    </row>
    <row r="77" spans="3:14" x14ac:dyDescent="0.25">
      <c r="C77" s="3">
        <f>'Dados RAW nossos'!Q81-'Dados RAW nossos'!AA81</f>
        <v>-141.221</v>
      </c>
      <c r="D77" s="3">
        <f>'Dados RAW nossos'!R81-'Dados RAW nossos'!AB81</f>
        <v>409.93099999999998</v>
      </c>
      <c r="E77" s="3">
        <f t="shared" si="8"/>
        <v>433.57444066965013</v>
      </c>
      <c r="F77" s="3">
        <f>'Dados RAW nossos'!AC81-'Dados RAW nossos'!AA81</f>
        <v>0.19199999999989359</v>
      </c>
      <c r="G77" s="3">
        <f>'Dados RAW nossos'!AD81-'Dados RAW nossos'!AB81</f>
        <v>-434.06799999999998</v>
      </c>
      <c r="H77" s="3">
        <f t="shared" si="9"/>
        <v>434.06804246339073</v>
      </c>
      <c r="I77" s="3">
        <f t="shared" si="10"/>
        <v>-0.94561253454194538</v>
      </c>
      <c r="J77" s="3">
        <f t="shared" si="11"/>
        <v>0.32529514985188179</v>
      </c>
      <c r="K77" s="3">
        <f t="shared" si="12"/>
        <v>2.8102688166799403</v>
      </c>
      <c r="L77" s="3">
        <f t="shared" si="13"/>
        <v>161.01654249298463</v>
      </c>
      <c r="M77" s="3">
        <f t="shared" si="14"/>
        <v>2.8102688166799394</v>
      </c>
      <c r="N77" s="3">
        <f t="shared" si="15"/>
        <v>161.01654249298457</v>
      </c>
    </row>
    <row r="78" spans="3:14" x14ac:dyDescent="0.25">
      <c r="C78" s="3">
        <f>'Dados RAW nossos'!Q82-'Dados RAW nossos'!AA82</f>
        <v>-136.16250000000002</v>
      </c>
      <c r="D78" s="3">
        <f>'Dados RAW nossos'!R82-'Dados RAW nossos'!AB82</f>
        <v>411.18149999999997</v>
      </c>
      <c r="E78" s="3">
        <f t="shared" si="8"/>
        <v>433.14022250132803</v>
      </c>
      <c r="F78" s="3">
        <f>'Dados RAW nossos'!AC82-'Dados RAW nossos'!AA82</f>
        <v>-6.7385000000000446</v>
      </c>
      <c r="G78" s="3">
        <f>'Dados RAW nossos'!AD82-'Dados RAW nossos'!AB82</f>
        <v>-434.94599999999997</v>
      </c>
      <c r="H78" s="3">
        <f t="shared" si="9"/>
        <v>434.99819574137314</v>
      </c>
      <c r="I78" s="3">
        <f t="shared" si="10"/>
        <v>-0.94431979613675887</v>
      </c>
      <c r="J78" s="3">
        <f t="shared" si="11"/>
        <v>0.32902906045550223</v>
      </c>
      <c r="K78" s="3">
        <f t="shared" si="12"/>
        <v>2.8063174521947771</v>
      </c>
      <c r="L78" s="3">
        <f t="shared" si="13"/>
        <v>160.79014598466688</v>
      </c>
      <c r="M78" s="3">
        <f t="shared" si="14"/>
        <v>2.8063174521947767</v>
      </c>
      <c r="N78" s="3">
        <f t="shared" si="15"/>
        <v>160.79014598466688</v>
      </c>
    </row>
    <row r="79" spans="3:14" x14ac:dyDescent="0.25">
      <c r="C79" s="3">
        <f>'Dados RAW nossos'!Q83-'Dados RAW nossos'!AA83</f>
        <v>-130.54549999999995</v>
      </c>
      <c r="D79" s="3">
        <f>'Dados RAW nossos'!R83-'Dados RAW nossos'!AB83</f>
        <v>412.30100000000004</v>
      </c>
      <c r="E79" s="3">
        <f t="shared" si="8"/>
        <v>432.47455667501413</v>
      </c>
      <c r="F79" s="3">
        <f>'Dados RAW nossos'!AC83-'Dados RAW nossos'!AA83</f>
        <v>-13.821500000000015</v>
      </c>
      <c r="G79" s="3">
        <f>'Dados RAW nossos'!AD83-'Dados RAW nossos'!AB83</f>
        <v>-434.42349999999999</v>
      </c>
      <c r="H79" s="3">
        <f t="shared" si="9"/>
        <v>434.6433149313354</v>
      </c>
      <c r="I79" s="3">
        <f t="shared" si="10"/>
        <v>-0.94327210346409307</v>
      </c>
      <c r="J79" s="3">
        <f t="shared" si="11"/>
        <v>0.33202069035893711</v>
      </c>
      <c r="K79" s="3">
        <f t="shared" si="12"/>
        <v>2.8031476702104445</v>
      </c>
      <c r="L79" s="3">
        <f t="shared" si="13"/>
        <v>160.60853085498803</v>
      </c>
      <c r="M79" s="3">
        <f t="shared" si="14"/>
        <v>2.8031476702104441</v>
      </c>
      <c r="N79" s="3">
        <f t="shared" si="15"/>
        <v>160.608530854988</v>
      </c>
    </row>
    <row r="80" spans="3:14" x14ac:dyDescent="0.25">
      <c r="C80" s="3">
        <f>'Dados RAW nossos'!Q84-'Dados RAW nossos'!AA84</f>
        <v>-124.12099999999998</v>
      </c>
      <c r="D80" s="3">
        <f>'Dados RAW nossos'!R84-'Dados RAW nossos'!AB84</f>
        <v>413.51249999999993</v>
      </c>
      <c r="E80" s="3">
        <f t="shared" si="8"/>
        <v>431.73905347703942</v>
      </c>
      <c r="F80" s="3">
        <f>'Dados RAW nossos'!AC84-'Dados RAW nossos'!AA84</f>
        <v>-20.882499999999936</v>
      </c>
      <c r="G80" s="3">
        <f>'Dados RAW nossos'!AD84-'Dados RAW nossos'!AB84</f>
        <v>-434.4205</v>
      </c>
      <c r="H80" s="3">
        <f t="shared" si="9"/>
        <v>434.92211903569586</v>
      </c>
      <c r="I80" s="3">
        <f t="shared" si="10"/>
        <v>-0.94287505896244583</v>
      </c>
      <c r="J80" s="3">
        <f t="shared" si="11"/>
        <v>0.33314654911399616</v>
      </c>
      <c r="K80" s="3">
        <f t="shared" si="12"/>
        <v>2.8019538517812439</v>
      </c>
      <c r="L80" s="3">
        <f t="shared" si="13"/>
        <v>160.54013009748991</v>
      </c>
      <c r="M80" s="3">
        <f t="shared" si="14"/>
        <v>2.8019538517812439</v>
      </c>
      <c r="N80" s="3">
        <f t="shared" si="15"/>
        <v>160.54013009748991</v>
      </c>
    </row>
    <row r="81" spans="3:14" x14ac:dyDescent="0.25">
      <c r="C81" s="3">
        <f>'Dados RAW nossos'!Q85-'Dados RAW nossos'!AA85</f>
        <v>-117.14999999999986</v>
      </c>
      <c r="D81" s="3">
        <f>'Dados RAW nossos'!R85-'Dados RAW nossos'!AB85</f>
        <v>414.15100000000001</v>
      </c>
      <c r="E81" s="3">
        <f t="shared" si="8"/>
        <v>430.40117716033257</v>
      </c>
      <c r="F81" s="3">
        <f>'Dados RAW nossos'!AC85-'Dados RAW nossos'!AA85</f>
        <v>-27.223999999999933</v>
      </c>
      <c r="G81" s="3">
        <f>'Dados RAW nossos'!AD85-'Dados RAW nossos'!AB85</f>
        <v>-434.45949999999999</v>
      </c>
      <c r="H81" s="3">
        <f t="shared" si="9"/>
        <v>435.31161633506866</v>
      </c>
      <c r="I81" s="3">
        <f t="shared" si="10"/>
        <v>-0.94333814674793914</v>
      </c>
      <c r="J81" s="3">
        <f t="shared" si="11"/>
        <v>0.33183300150853479</v>
      </c>
      <c r="K81" s="3">
        <f t="shared" si="12"/>
        <v>2.8033466396051683</v>
      </c>
      <c r="L81" s="3">
        <f t="shared" si="13"/>
        <v>160.61993096155797</v>
      </c>
      <c r="M81" s="3">
        <f t="shared" si="14"/>
        <v>2.8033466396051687</v>
      </c>
      <c r="N81" s="3">
        <f t="shared" si="15"/>
        <v>160.619930961558</v>
      </c>
    </row>
    <row r="82" spans="3:14" x14ac:dyDescent="0.25">
      <c r="C82" s="3">
        <f>'Dados RAW nossos'!Q86-'Dados RAW nossos'!AA86</f>
        <v>-109.8649999999999</v>
      </c>
      <c r="D82" s="3">
        <f>'Dados RAW nossos'!R86-'Dados RAW nossos'!AB86</f>
        <v>415.37549999999993</v>
      </c>
      <c r="E82" s="3">
        <f t="shared" si="8"/>
        <v>429.65931181024104</v>
      </c>
      <c r="F82" s="3">
        <f>'Dados RAW nossos'!AC86-'Dados RAW nossos'!AA86</f>
        <v>-33.374500000000012</v>
      </c>
      <c r="G82" s="3">
        <f>'Dados RAW nossos'!AD86-'Dados RAW nossos'!AB86</f>
        <v>-433.72050000000002</v>
      </c>
      <c r="H82" s="3">
        <f t="shared" si="9"/>
        <v>435.00267742911655</v>
      </c>
      <c r="I82" s="3">
        <f t="shared" si="10"/>
        <v>-0.94428781965324315</v>
      </c>
      <c r="J82" s="3">
        <f t="shared" si="11"/>
        <v>0.32912081923592112</v>
      </c>
      <c r="K82" s="3">
        <f t="shared" si="12"/>
        <v>2.8062202813694768</v>
      </c>
      <c r="L82" s="3">
        <f t="shared" si="13"/>
        <v>160.78457850648539</v>
      </c>
      <c r="M82" s="3">
        <f t="shared" si="14"/>
        <v>2.8062202813694768</v>
      </c>
      <c r="N82" s="3">
        <f t="shared" si="15"/>
        <v>160.78457850648539</v>
      </c>
    </row>
    <row r="83" spans="3:14" x14ac:dyDescent="0.25">
      <c r="C83" s="3">
        <f>'Dados RAW nossos'!Q87-'Dados RAW nossos'!AA87</f>
        <v>-102.96100000000001</v>
      </c>
      <c r="D83" s="3">
        <f>'Dados RAW nossos'!R87-'Dados RAW nossos'!AB87</f>
        <v>417.56149999999997</v>
      </c>
      <c r="E83" s="3">
        <f t="shared" si="8"/>
        <v>430.06810368039385</v>
      </c>
      <c r="F83" s="3">
        <f>'Dados RAW nossos'!AC87-'Dados RAW nossos'!AA87</f>
        <v>-39.117000000000075</v>
      </c>
      <c r="G83" s="3">
        <f>'Dados RAW nossos'!AD87-'Dados RAW nossos'!AB87</f>
        <v>-432.72</v>
      </c>
      <c r="H83" s="3">
        <f t="shared" si="9"/>
        <v>434.48445091740626</v>
      </c>
      <c r="I83" s="3">
        <f t="shared" si="10"/>
        <v>-0.94542260814420409</v>
      </c>
      <c r="J83" s="3">
        <f t="shared" si="11"/>
        <v>0.32584673085641175</v>
      </c>
      <c r="K83" s="3">
        <f t="shared" si="12"/>
        <v>2.8096854525991395</v>
      </c>
      <c r="L83" s="3">
        <f t="shared" si="13"/>
        <v>160.98311819323521</v>
      </c>
      <c r="M83" s="3">
        <f t="shared" si="14"/>
        <v>2.809685452599139</v>
      </c>
      <c r="N83" s="3">
        <f t="shared" si="15"/>
        <v>160.98311819323519</v>
      </c>
    </row>
    <row r="84" spans="3:14" x14ac:dyDescent="0.25">
      <c r="C84" s="3">
        <f>'Dados RAW nossos'!Q88-'Dados RAW nossos'!AA88</f>
        <v>-95.340000000000032</v>
      </c>
      <c r="D84" s="3">
        <f>'Dados RAW nossos'!R88-'Dados RAW nossos'!AB88</f>
        <v>418.25950000000006</v>
      </c>
      <c r="E84" s="3">
        <f t="shared" si="8"/>
        <v>428.98802423873099</v>
      </c>
      <c r="F84" s="3">
        <f>'Dados RAW nossos'!AC88-'Dados RAW nossos'!AA88</f>
        <v>-43.166000000000054</v>
      </c>
      <c r="G84" s="3">
        <f>'Dados RAW nossos'!AD88-'Dados RAW nossos'!AB88</f>
        <v>-432.88549999999998</v>
      </c>
      <c r="H84" s="3">
        <f t="shared" si="9"/>
        <v>435.03236622836465</v>
      </c>
      <c r="I84" s="3">
        <f t="shared" si="10"/>
        <v>-0.94812743395475607</v>
      </c>
      <c r="J84" s="3">
        <f t="shared" si="11"/>
        <v>0.31789049841473671</v>
      </c>
      <c r="K84" s="3">
        <f t="shared" si="12"/>
        <v>2.8180889121788084</v>
      </c>
      <c r="L84" s="3">
        <f t="shared" si="13"/>
        <v>161.46460096045902</v>
      </c>
      <c r="M84" s="3">
        <f t="shared" si="14"/>
        <v>2.8180889121788084</v>
      </c>
      <c r="N84" s="3">
        <f t="shared" si="15"/>
        <v>161.46460096045902</v>
      </c>
    </row>
    <row r="85" spans="3:14" x14ac:dyDescent="0.25">
      <c r="C85" s="3">
        <f>'Dados RAW nossos'!Q89-'Dados RAW nossos'!AA89</f>
        <v>-86.235500000000002</v>
      </c>
      <c r="D85" s="3">
        <f>'Dados RAW nossos'!R89-'Dados RAW nossos'!AB89</f>
        <v>419.89949999999999</v>
      </c>
      <c r="E85" s="3">
        <f t="shared" si="8"/>
        <v>428.66321461084107</v>
      </c>
      <c r="F85" s="3">
        <f>'Dados RAW nossos'!AC89-'Dados RAW nossos'!AA89</f>
        <v>-46.746499999999969</v>
      </c>
      <c r="G85" s="3">
        <f>'Dados RAW nossos'!AD89-'Dados RAW nossos'!AB89</f>
        <v>-431.77800000000002</v>
      </c>
      <c r="H85" s="3">
        <f t="shared" si="9"/>
        <v>434.30113578742805</v>
      </c>
      <c r="I85" s="3">
        <f t="shared" si="10"/>
        <v>-0.95221134430549847</v>
      </c>
      <c r="J85" s="3">
        <f t="shared" si="11"/>
        <v>0.30543993808262049</v>
      </c>
      <c r="K85" s="3">
        <f t="shared" si="12"/>
        <v>2.8311922412590134</v>
      </c>
      <c r="L85" s="3">
        <f t="shared" si="13"/>
        <v>162.21536641432581</v>
      </c>
      <c r="M85" s="3">
        <f t="shared" si="14"/>
        <v>2.8311922412590138</v>
      </c>
      <c r="N85" s="3">
        <f t="shared" si="15"/>
        <v>162.21536641432584</v>
      </c>
    </row>
    <row r="86" spans="3:14" x14ac:dyDescent="0.25">
      <c r="C86" s="3">
        <f>'Dados RAW nossos'!Q90-'Dados RAW nossos'!AA90</f>
        <v>-77.563499999999976</v>
      </c>
      <c r="D86" s="3">
        <f>'Dados RAW nossos'!R90-'Dados RAW nossos'!AB90</f>
        <v>420.97799999999995</v>
      </c>
      <c r="E86" s="3">
        <f t="shared" si="8"/>
        <v>428.06374877610222</v>
      </c>
      <c r="F86" s="3">
        <f>'Dados RAW nossos'!AC90-'Dados RAW nossos'!AA90</f>
        <v>-50.177999999999997</v>
      </c>
      <c r="G86" s="3">
        <f>'Dados RAW nossos'!AD90-'Dados RAW nossos'!AB90</f>
        <v>-431.57499999999999</v>
      </c>
      <c r="H86" s="3">
        <f t="shared" si="9"/>
        <v>434.48223474498934</v>
      </c>
      <c r="I86" s="3">
        <f t="shared" si="10"/>
        <v>-0.95594028053216062</v>
      </c>
      <c r="J86" s="3">
        <f t="shared" si="11"/>
        <v>0.29356120325426821</v>
      </c>
      <c r="K86" s="3">
        <f t="shared" si="12"/>
        <v>2.8436425950238657</v>
      </c>
      <c r="L86" s="3">
        <f t="shared" si="13"/>
        <v>162.92871913849666</v>
      </c>
      <c r="M86" s="3">
        <f t="shared" si="14"/>
        <v>2.8436425950238657</v>
      </c>
      <c r="N86" s="3">
        <f t="shared" si="15"/>
        <v>162.92871913849666</v>
      </c>
    </row>
    <row r="87" spans="3:14" x14ac:dyDescent="0.25">
      <c r="C87" s="3">
        <f>'Dados RAW nossos'!Q91-'Dados RAW nossos'!AA91</f>
        <v>-68.036999999999921</v>
      </c>
      <c r="D87" s="3">
        <f>'Dados RAW nossos'!R91-'Dados RAW nossos'!AB91</f>
        <v>422.54550000000006</v>
      </c>
      <c r="E87" s="3">
        <f t="shared" si="8"/>
        <v>427.98800560208463</v>
      </c>
      <c r="F87" s="3">
        <f>'Dados RAW nossos'!AC91-'Dados RAW nossos'!AA91</f>
        <v>-53.165499999999952</v>
      </c>
      <c r="G87" s="3">
        <f>'Dados RAW nossos'!AD91-'Dados RAW nossos'!AB91</f>
        <v>-431.08</v>
      </c>
      <c r="H87" s="3">
        <f t="shared" si="9"/>
        <v>434.34610253834438</v>
      </c>
      <c r="I87" s="3">
        <f t="shared" si="10"/>
        <v>-0.96040112842170944</v>
      </c>
      <c r="J87" s="3">
        <f t="shared" si="11"/>
        <v>0.27862101953425372</v>
      </c>
      <c r="K87" s="3">
        <f t="shared" si="12"/>
        <v>2.8592346820803298</v>
      </c>
      <c r="L87" s="3">
        <f t="shared" si="13"/>
        <v>163.8220799206326</v>
      </c>
      <c r="M87" s="3">
        <f t="shared" si="14"/>
        <v>2.8592346820803307</v>
      </c>
      <c r="N87" s="3">
        <f t="shared" si="15"/>
        <v>163.82207992063266</v>
      </c>
    </row>
    <row r="88" spans="3:14" x14ac:dyDescent="0.25">
      <c r="C88" s="3">
        <f>'Dados RAW nossos'!Q92-'Dados RAW nossos'!AA92</f>
        <v>-59.421500000000037</v>
      </c>
      <c r="D88" s="3">
        <f>'Dados RAW nossos'!R92-'Dados RAW nossos'!AB92</f>
        <v>423.91650000000004</v>
      </c>
      <c r="E88" s="3">
        <f t="shared" si="8"/>
        <v>428.06087608481579</v>
      </c>
      <c r="F88" s="3">
        <f>'Dados RAW nossos'!AC92-'Dados RAW nossos'!AA92</f>
        <v>-57.379500000000121</v>
      </c>
      <c r="G88" s="3">
        <f>'Dados RAW nossos'!AD92-'Dados RAW nossos'!AB92</f>
        <v>-431.04149999999998</v>
      </c>
      <c r="H88" s="3">
        <f t="shared" si="9"/>
        <v>434.84385903735608</v>
      </c>
      <c r="I88" s="3">
        <f t="shared" si="10"/>
        <v>-0.96334141903014714</v>
      </c>
      <c r="J88" s="3">
        <f t="shared" si="11"/>
        <v>0.26827841952155351</v>
      </c>
      <c r="K88" s="3">
        <f t="shared" si="12"/>
        <v>2.8699871607619287</v>
      </c>
      <c r="L88" s="3">
        <f t="shared" si="13"/>
        <v>164.43815156839261</v>
      </c>
      <c r="M88" s="3">
        <f t="shared" si="14"/>
        <v>2.8699871607619278</v>
      </c>
      <c r="N88" s="3">
        <f t="shared" si="15"/>
        <v>164.43815156839256</v>
      </c>
    </row>
    <row r="89" spans="3:14" x14ac:dyDescent="0.25">
      <c r="C89" s="3">
        <f>'Dados RAW nossos'!Q93-'Dados RAW nossos'!AA93</f>
        <v>-48.867500000000064</v>
      </c>
      <c r="D89" s="3">
        <f>'Dados RAW nossos'!R93-'Dados RAW nossos'!AB93</f>
        <v>425.76199999999994</v>
      </c>
      <c r="E89" s="3">
        <f t="shared" si="8"/>
        <v>428.5572461180069</v>
      </c>
      <c r="F89" s="3">
        <f>'Dados RAW nossos'!AC93-'Dados RAW nossos'!AA93</f>
        <v>-59.746000000000095</v>
      </c>
      <c r="G89" s="3">
        <f>'Dados RAW nossos'!AD93-'Dados RAW nossos'!AB93</f>
        <v>-430.11200000000002</v>
      </c>
      <c r="H89" s="3">
        <f t="shared" si="9"/>
        <v>434.24177258757595</v>
      </c>
      <c r="I89" s="3">
        <f t="shared" si="10"/>
        <v>-0.96834051051949532</v>
      </c>
      <c r="J89" s="3">
        <f t="shared" si="11"/>
        <v>0.24963304205742359</v>
      </c>
      <c r="K89" s="3">
        <f t="shared" si="12"/>
        <v>2.8892913724487856</v>
      </c>
      <c r="L89" s="3">
        <f t="shared" si="13"/>
        <v>165.54420142487663</v>
      </c>
      <c r="M89" s="3">
        <f t="shared" si="14"/>
        <v>2.8892913724487856</v>
      </c>
      <c r="N89" s="3">
        <f t="shared" si="15"/>
        <v>165.54420142487663</v>
      </c>
    </row>
    <row r="90" spans="3:14" x14ac:dyDescent="0.25">
      <c r="C90" s="3">
        <f>'Dados RAW nossos'!Q94-'Dados RAW nossos'!AA94</f>
        <v>-39.528999999999996</v>
      </c>
      <c r="D90" s="3">
        <f>'Dados RAW nossos'!R94-'Dados RAW nossos'!AB94</f>
        <v>427.541</v>
      </c>
      <c r="E90" s="3">
        <f t="shared" si="8"/>
        <v>429.36447049330945</v>
      </c>
      <c r="F90" s="3">
        <f>'Dados RAW nossos'!AC94-'Dados RAW nossos'!AA94</f>
        <v>-63.217500000000086</v>
      </c>
      <c r="G90" s="3">
        <f>'Dados RAW nossos'!AD94-'Dados RAW nossos'!AB94</f>
        <v>-429.59700000000004</v>
      </c>
      <c r="H90" s="3">
        <f t="shared" si="9"/>
        <v>434.22348475784912</v>
      </c>
      <c r="I90" s="3">
        <f t="shared" si="10"/>
        <v>-0.97174036511050044</v>
      </c>
      <c r="J90" s="3">
        <f t="shared" si="11"/>
        <v>0.23605224594337479</v>
      </c>
      <c r="K90" s="3">
        <f t="shared" si="12"/>
        <v>2.903291380864907</v>
      </c>
      <c r="L90" s="3">
        <f t="shared" si="13"/>
        <v>166.34634282026803</v>
      </c>
      <c r="M90" s="3">
        <f t="shared" si="14"/>
        <v>2.9032913808649066</v>
      </c>
      <c r="N90" s="3">
        <f t="shared" si="15"/>
        <v>166.34634282026801</v>
      </c>
    </row>
    <row r="91" spans="3:14" x14ac:dyDescent="0.25">
      <c r="C91" s="3">
        <f>'Dados RAW nossos'!Q95-'Dados RAW nossos'!AA95</f>
        <v>-30.697999999999979</v>
      </c>
      <c r="D91" s="3">
        <f>'Dados RAW nossos'!R95-'Dados RAW nossos'!AB95</f>
        <v>428.47100000000006</v>
      </c>
      <c r="E91" s="3">
        <f t="shared" si="8"/>
        <v>429.56927851628319</v>
      </c>
      <c r="F91" s="3">
        <f>'Dados RAW nossos'!AC95-'Dados RAW nossos'!AA95</f>
        <v>-65.686000000000035</v>
      </c>
      <c r="G91" s="3">
        <f>'Dados RAW nossos'!AD95-'Dados RAW nossos'!AB95</f>
        <v>-429.00049999999999</v>
      </c>
      <c r="H91" s="3">
        <f t="shared" si="9"/>
        <v>434.00009170073912</v>
      </c>
      <c r="I91" s="3">
        <f t="shared" si="10"/>
        <v>-0.97513713120390333</v>
      </c>
      <c r="J91" s="3">
        <f t="shared" si="11"/>
        <v>0.22160229093450592</v>
      </c>
      <c r="K91" s="3">
        <f t="shared" si="12"/>
        <v>2.9181353448082565</v>
      </c>
      <c r="L91" s="3">
        <f t="shared" si="13"/>
        <v>167.19683930546631</v>
      </c>
      <c r="M91" s="3">
        <f t="shared" si="14"/>
        <v>2.9181353448082561</v>
      </c>
      <c r="N91" s="3">
        <f t="shared" si="15"/>
        <v>167.19683930546631</v>
      </c>
    </row>
    <row r="92" spans="3:14" x14ac:dyDescent="0.25">
      <c r="C92" s="3">
        <f>'Dados RAW nossos'!Q96-'Dados RAW nossos'!AA96</f>
        <v>-21.050499999999943</v>
      </c>
      <c r="D92" s="3">
        <f>'Dados RAW nossos'!R96-'Dados RAW nossos'!AB96</f>
        <v>429.47149999999999</v>
      </c>
      <c r="E92" s="3">
        <f t="shared" si="8"/>
        <v>429.98708452987279</v>
      </c>
      <c r="F92" s="3">
        <f>'Dados RAW nossos'!AC96-'Dados RAW nossos'!AA96</f>
        <v>-67.758999999999901</v>
      </c>
      <c r="G92" s="3">
        <f>'Dados RAW nossos'!AD96-'Dados RAW nossos'!AB96</f>
        <v>-428.25600000000003</v>
      </c>
      <c r="H92" s="3">
        <f t="shared" si="9"/>
        <v>433.58330643257017</v>
      </c>
      <c r="I92" s="3">
        <f t="shared" si="10"/>
        <v>-0.97887826173331949</v>
      </c>
      <c r="J92" s="3">
        <f t="shared" si="11"/>
        <v>0.20444399894825685</v>
      </c>
      <c r="K92" s="3">
        <f t="shared" si="12"/>
        <v>2.9356969782142284</v>
      </c>
      <c r="L92" s="3">
        <f t="shared" si="13"/>
        <v>168.20304678098447</v>
      </c>
      <c r="M92" s="3">
        <f t="shared" si="14"/>
        <v>2.9356969782142288</v>
      </c>
      <c r="N92" s="3">
        <f t="shared" si="15"/>
        <v>168.20304678098449</v>
      </c>
    </row>
    <row r="93" spans="3:14" x14ac:dyDescent="0.25">
      <c r="C93" s="3">
        <f>'Dados RAW nossos'!Q97-'Dados RAW nossos'!AA97</f>
        <v>-11.386000000000081</v>
      </c>
      <c r="D93" s="3">
        <f>'Dados RAW nossos'!R97-'Dados RAW nossos'!AB97</f>
        <v>430.39050000000003</v>
      </c>
      <c r="E93" s="3">
        <f t="shared" si="8"/>
        <v>430.54108222822362</v>
      </c>
      <c r="F93" s="3">
        <f>'Dados RAW nossos'!AC97-'Dados RAW nossos'!AA97</f>
        <v>-70.154499999999985</v>
      </c>
      <c r="G93" s="3">
        <f>'Dados RAW nossos'!AD97-'Dados RAW nossos'!AB97</f>
        <v>-427.39550000000003</v>
      </c>
      <c r="H93" s="3">
        <f t="shared" si="9"/>
        <v>433.11495851621197</v>
      </c>
      <c r="I93" s="3">
        <f t="shared" si="10"/>
        <v>-0.9821658620847068</v>
      </c>
      <c r="J93" s="3">
        <f t="shared" si="11"/>
        <v>0.18801654011124852</v>
      </c>
      <c r="K93" s="3">
        <f t="shared" si="12"/>
        <v>2.9524503744305801</v>
      </c>
      <c r="L93" s="3">
        <f t="shared" si="13"/>
        <v>169.16294567669186</v>
      </c>
      <c r="M93" s="3">
        <f t="shared" si="14"/>
        <v>2.9524503744305797</v>
      </c>
      <c r="N93" s="3">
        <f t="shared" si="15"/>
        <v>169.16294567669183</v>
      </c>
    </row>
    <row r="94" spans="3:14" x14ac:dyDescent="0.25">
      <c r="C94" s="3">
        <f>'Dados RAW nossos'!Q98-'Dados RAW nossos'!AA98</f>
        <v>-2.3675000000000637</v>
      </c>
      <c r="D94" s="3">
        <f>'Dados RAW nossos'!R98-'Dados RAW nossos'!AB98</f>
        <v>430.81850000000003</v>
      </c>
      <c r="E94" s="3">
        <f t="shared" si="8"/>
        <v>430.82500507572678</v>
      </c>
      <c r="F94" s="3">
        <f>'Dados RAW nossos'!AC98-'Dados RAW nossos'!AA98</f>
        <v>-72.783500000000117</v>
      </c>
      <c r="G94" s="3">
        <f>'Dados RAW nossos'!AD98-'Dados RAW nossos'!AB98</f>
        <v>-426.75900000000001</v>
      </c>
      <c r="H94" s="3">
        <f t="shared" si="9"/>
        <v>432.92110361271375</v>
      </c>
      <c r="I94" s="3">
        <f t="shared" si="10"/>
        <v>-0.98482746100629304</v>
      </c>
      <c r="J94" s="3">
        <f t="shared" si="11"/>
        <v>0.17353637096556579</v>
      </c>
      <c r="K94" s="3">
        <f t="shared" si="12"/>
        <v>2.9671732587542055</v>
      </c>
      <c r="L94" s="3">
        <f t="shared" si="13"/>
        <v>170.00650481069491</v>
      </c>
      <c r="M94" s="3">
        <f t="shared" si="14"/>
        <v>2.967173258754205</v>
      </c>
      <c r="N94" s="3">
        <f t="shared" si="15"/>
        <v>170.00650481069491</v>
      </c>
    </row>
    <row r="95" spans="3:14" x14ac:dyDescent="0.25">
      <c r="C95" s="3">
        <f>'Dados RAW nossos'!Q99-'Dados RAW nossos'!AA99</f>
        <v>6.9239999999999782</v>
      </c>
      <c r="D95" s="3">
        <f>'Dados RAW nossos'!R99-'Dados RAW nossos'!AB99</f>
        <v>431.267</v>
      </c>
      <c r="E95" s="3">
        <f t="shared" si="8"/>
        <v>431.32257889542484</v>
      </c>
      <c r="F95" s="3">
        <f>'Dados RAW nossos'!AC99-'Dados RAW nossos'!AA99</f>
        <v>-75.188499999999976</v>
      </c>
      <c r="G95" s="3">
        <f>'Dados RAW nossos'!AD99-'Dados RAW nossos'!AB99</f>
        <v>-426.084</v>
      </c>
      <c r="H95" s="3">
        <f t="shared" si="9"/>
        <v>432.6671764627518</v>
      </c>
      <c r="I95" s="3">
        <f t="shared" si="10"/>
        <v>-0.98744743451929951</v>
      </c>
      <c r="J95" s="3">
        <f t="shared" si="11"/>
        <v>0.15794797897172916</v>
      </c>
      <c r="K95" s="3">
        <f t="shared" si="12"/>
        <v>2.9829804542337977</v>
      </c>
      <c r="L95" s="3">
        <f t="shared" si="13"/>
        <v>170.91219039761381</v>
      </c>
      <c r="M95" s="3">
        <f t="shared" si="14"/>
        <v>2.9829804542337968</v>
      </c>
      <c r="N95" s="3">
        <f t="shared" si="15"/>
        <v>170.91219039761378</v>
      </c>
    </row>
    <row r="96" spans="3:14" x14ac:dyDescent="0.25">
      <c r="C96" s="3">
        <f>'Dados RAW nossos'!Q100-'Dados RAW nossos'!AA100</f>
        <v>15.655000000000086</v>
      </c>
      <c r="D96" s="3">
        <f>'Dados RAW nossos'!R100-'Dados RAW nossos'!AB100</f>
        <v>431.13350000000003</v>
      </c>
      <c r="E96" s="3">
        <f t="shared" si="8"/>
        <v>431.41763274957833</v>
      </c>
      <c r="F96" s="3">
        <f>'Dados RAW nossos'!AC100-'Dados RAW nossos'!AA100</f>
        <v>-77.555500000000052</v>
      </c>
      <c r="G96" s="3">
        <f>'Dados RAW nossos'!AD100-'Dados RAW nossos'!AB100</f>
        <v>-425.17399999999998</v>
      </c>
      <c r="H96" s="3">
        <f t="shared" si="9"/>
        <v>432.18952538932496</v>
      </c>
      <c r="I96" s="3">
        <f t="shared" si="10"/>
        <v>-0.98963125503014326</v>
      </c>
      <c r="J96" s="3">
        <f t="shared" si="11"/>
        <v>0.14363140000523369</v>
      </c>
      <c r="K96" s="3">
        <f t="shared" si="12"/>
        <v>2.9974627596824681</v>
      </c>
      <c r="L96" s="3">
        <f t="shared" si="13"/>
        <v>171.74196537744197</v>
      </c>
      <c r="M96" s="3">
        <f t="shared" si="14"/>
        <v>2.9974627596824677</v>
      </c>
      <c r="N96" s="3">
        <f t="shared" si="15"/>
        <v>171.74196537744194</v>
      </c>
    </row>
    <row r="97" spans="3:14" x14ac:dyDescent="0.25">
      <c r="C97" s="3">
        <f>'Dados RAW nossos'!Q101-'Dados RAW nossos'!AA101</f>
        <v>23.77049999999997</v>
      </c>
      <c r="D97" s="3">
        <f>'Dados RAW nossos'!R101-'Dados RAW nossos'!AB101</f>
        <v>431.39050000000003</v>
      </c>
      <c r="E97" s="3">
        <f t="shared" si="8"/>
        <v>432.04490525927974</v>
      </c>
      <c r="F97" s="3">
        <f>'Dados RAW nossos'!AC101-'Dados RAW nossos'!AA101</f>
        <v>-80.685000000000059</v>
      </c>
      <c r="G97" s="3">
        <f>'Dados RAW nossos'!AD101-'Dados RAW nossos'!AB101</f>
        <v>-423.69399999999996</v>
      </c>
      <c r="H97" s="3">
        <f t="shared" si="9"/>
        <v>431.3080973747189</v>
      </c>
      <c r="I97" s="3">
        <f t="shared" si="10"/>
        <v>-0.99115092171440988</v>
      </c>
      <c r="J97" s="3">
        <f t="shared" si="11"/>
        <v>0.13273978448331031</v>
      </c>
      <c r="K97" s="3">
        <f t="shared" si="12"/>
        <v>3.0084599363353615</v>
      </c>
      <c r="L97" s="3">
        <f t="shared" si="13"/>
        <v>172.37205718621254</v>
      </c>
      <c r="M97" s="3">
        <f t="shared" si="14"/>
        <v>3.0084599363353615</v>
      </c>
      <c r="N97" s="3">
        <f t="shared" si="15"/>
        <v>172.37205718621254</v>
      </c>
    </row>
    <row r="98" spans="3:14" x14ac:dyDescent="0.25">
      <c r="C98" s="3">
        <f>'Dados RAW nossos'!Q102-'Dados RAW nossos'!AA102</f>
        <v>31.928499999999985</v>
      </c>
      <c r="D98" s="3">
        <f>'Dados RAW nossos'!R102-'Dados RAW nossos'!AB102</f>
        <v>431.43100000000004</v>
      </c>
      <c r="E98" s="3">
        <f t="shared" si="8"/>
        <v>432.61083767428897</v>
      </c>
      <c r="F98" s="3">
        <f>'Dados RAW nossos'!AC102-'Dados RAW nossos'!AA102</f>
        <v>-83.804500000000075</v>
      </c>
      <c r="G98" s="3">
        <f>'Dados RAW nossos'!AD102-'Dados RAW nossos'!AB102</f>
        <v>-422.41299999999995</v>
      </c>
      <c r="H98" s="3">
        <f t="shared" si="9"/>
        <v>430.64595294655908</v>
      </c>
      <c r="I98" s="3">
        <f t="shared" si="10"/>
        <v>-0.99256964137219683</v>
      </c>
      <c r="J98" s="3">
        <f t="shared" si="11"/>
        <v>0.12167788223941256</v>
      </c>
      <c r="K98" s="3">
        <f t="shared" si="12"/>
        <v>3.0196125026727021</v>
      </c>
      <c r="L98" s="3">
        <f t="shared" si="13"/>
        <v>173.01105216808185</v>
      </c>
      <c r="M98" s="3">
        <f t="shared" si="14"/>
        <v>3.0196125026727039</v>
      </c>
      <c r="N98" s="3">
        <f t="shared" si="15"/>
        <v>173.01105216808196</v>
      </c>
    </row>
    <row r="99" spans="3:14" x14ac:dyDescent="0.25">
      <c r="C99" s="3">
        <f>'Dados RAW nossos'!Q103-'Dados RAW nossos'!AA103</f>
        <v>39.060500000000047</v>
      </c>
      <c r="D99" s="3">
        <f>'Dados RAW nossos'!R103-'Dados RAW nossos'!AB103</f>
        <v>431.56650000000008</v>
      </c>
      <c r="E99" s="3">
        <f t="shared" si="8"/>
        <v>433.33055117600475</v>
      </c>
      <c r="F99" s="3">
        <f>'Dados RAW nossos'!AC103-'Dados RAW nossos'!AA103</f>
        <v>-87.855000000000018</v>
      </c>
      <c r="G99" s="3">
        <f>'Dados RAW nossos'!AD103-'Dados RAW nossos'!AB103</f>
        <v>-421.08699999999999</v>
      </c>
      <c r="H99" s="3">
        <f t="shared" si="9"/>
        <v>430.15434740799725</v>
      </c>
      <c r="I99" s="3">
        <f t="shared" si="10"/>
        <v>-0.9933459015125331</v>
      </c>
      <c r="J99" s="3">
        <f t="shared" si="11"/>
        <v>0.11516909285156782</v>
      </c>
      <c r="K99" s="3">
        <f t="shared" si="12"/>
        <v>3.0261674300520149</v>
      </c>
      <c r="L99" s="3">
        <f t="shared" si="13"/>
        <v>173.38662184193123</v>
      </c>
      <c r="M99" s="3">
        <f t="shared" si="14"/>
        <v>3.0261674300520132</v>
      </c>
      <c r="N99" s="3">
        <f t="shared" si="15"/>
        <v>173.38662184193112</v>
      </c>
    </row>
    <row r="100" spans="3:14" x14ac:dyDescent="0.25">
      <c r="C100" s="3">
        <f>'Dados RAW nossos'!Q104-'Dados RAW nossos'!AA104</f>
        <v>45.817000000000007</v>
      </c>
      <c r="D100" s="3">
        <f>'Dados RAW nossos'!R104-'Dados RAW nossos'!AB104</f>
        <v>430.52749999999992</v>
      </c>
      <c r="E100" s="3">
        <f t="shared" si="8"/>
        <v>432.95857278179625</v>
      </c>
      <c r="F100" s="3">
        <f>'Dados RAW nossos'!AC104-'Dados RAW nossos'!AA104</f>
        <v>-91.073999999999955</v>
      </c>
      <c r="G100" s="3">
        <f>'Dados RAW nossos'!AD104-'Dados RAW nossos'!AB104</f>
        <v>-420.38400000000001</v>
      </c>
      <c r="H100" s="3">
        <f t="shared" si="9"/>
        <v>430.13623531620766</v>
      </c>
      <c r="I100" s="3">
        <f t="shared" si="10"/>
        <v>-0.9942460731836209</v>
      </c>
      <c r="J100" s="3">
        <f t="shared" si="11"/>
        <v>0.10712024065950312</v>
      </c>
      <c r="K100" s="3">
        <f t="shared" si="12"/>
        <v>3.0342664848858574</v>
      </c>
      <c r="L100" s="3">
        <f t="shared" si="13"/>
        <v>173.85066350195541</v>
      </c>
      <c r="M100" s="3">
        <f t="shared" si="14"/>
        <v>3.0342664848858578</v>
      </c>
      <c r="N100" s="3">
        <f t="shared" si="15"/>
        <v>173.85066350195544</v>
      </c>
    </row>
    <row r="101" spans="3:14" x14ac:dyDescent="0.25">
      <c r="C101" s="3">
        <f>'Dados RAW nossos'!Q105-'Dados RAW nossos'!AA105</f>
        <v>52.919499999999971</v>
      </c>
      <c r="D101" s="3">
        <f>'Dados RAW nossos'!R105-'Dados RAW nossos'!AB105</f>
        <v>430.24799999999999</v>
      </c>
      <c r="E101" s="3">
        <f t="shared" si="8"/>
        <v>433.49027092225492</v>
      </c>
      <c r="F101" s="3">
        <f>'Dados RAW nossos'!AC105-'Dados RAW nossos'!AA105</f>
        <v>-95.200000000000045</v>
      </c>
      <c r="G101" s="3">
        <f>'Dados RAW nossos'!AD105-'Dados RAW nossos'!AB105</f>
        <v>-419.31299999999999</v>
      </c>
      <c r="H101" s="3">
        <f t="shared" si="9"/>
        <v>429.9842229303303</v>
      </c>
      <c r="I101" s="3">
        <f t="shared" si="10"/>
        <v>-0.99491688905329723</v>
      </c>
      <c r="J101" s="3">
        <f t="shared" si="11"/>
        <v>0.10069947306967174</v>
      </c>
      <c r="K101" s="3">
        <f t="shared" si="12"/>
        <v>3.0407222106480747</v>
      </c>
      <c r="L101" s="3">
        <f t="shared" si="13"/>
        <v>174.22054934182435</v>
      </c>
      <c r="M101" s="3">
        <f t="shared" si="14"/>
        <v>3.0407222106480729</v>
      </c>
      <c r="N101" s="3">
        <f t="shared" si="15"/>
        <v>174.22054934182424</v>
      </c>
    </row>
    <row r="102" spans="3:14" x14ac:dyDescent="0.25">
      <c r="C102" s="3">
        <f>'Dados RAW nossos'!Q106-'Dados RAW nossos'!AA106</f>
        <v>59.26400000000001</v>
      </c>
      <c r="D102" s="3">
        <f>'Dados RAW nossos'!R106-'Dados RAW nossos'!AB106</f>
        <v>430.32599999999996</v>
      </c>
      <c r="E102" s="3">
        <f t="shared" si="8"/>
        <v>434.38771618451636</v>
      </c>
      <c r="F102" s="3">
        <f>'Dados RAW nossos'!AC106-'Dados RAW nossos'!AA106</f>
        <v>-99.502000000000066</v>
      </c>
      <c r="G102" s="3">
        <f>'Dados RAW nossos'!AD106-'Dados RAW nossos'!AB106</f>
        <v>-417.1395</v>
      </c>
      <c r="H102" s="3">
        <f t="shared" si="9"/>
        <v>428.84264067866434</v>
      </c>
      <c r="I102" s="3">
        <f t="shared" si="10"/>
        <v>-0.9952700371538401</v>
      </c>
      <c r="J102" s="3">
        <f t="shared" si="11"/>
        <v>9.714706966138352E-2</v>
      </c>
      <c r="K102" s="3">
        <f t="shared" si="12"/>
        <v>3.0442921262060221</v>
      </c>
      <c r="L102" s="3">
        <f t="shared" si="13"/>
        <v>174.42509043651282</v>
      </c>
      <c r="M102" s="3">
        <f t="shared" si="14"/>
        <v>3.0442921262060225</v>
      </c>
      <c r="N102" s="3">
        <f t="shared" si="15"/>
        <v>174.42509043651285</v>
      </c>
    </row>
    <row r="103" spans="3:14" x14ac:dyDescent="0.25">
      <c r="C103" s="3">
        <f>'Dados RAW nossos'!Q107-'Dados RAW nossos'!AA107</f>
        <v>65.687000000000126</v>
      </c>
      <c r="D103" s="3">
        <f>'Dados RAW nossos'!R107-'Dados RAW nossos'!AB107</f>
        <v>429.14449999999999</v>
      </c>
      <c r="E103" s="3">
        <f t="shared" si="8"/>
        <v>434.14258469914006</v>
      </c>
      <c r="F103" s="3">
        <f>'Dados RAW nossos'!AC107-'Dados RAW nossos'!AA107</f>
        <v>-103.99000000000001</v>
      </c>
      <c r="G103" s="3">
        <f>'Dados RAW nossos'!AD107-'Dados RAW nossos'!AB107</f>
        <v>-416.37400000000002</v>
      </c>
      <c r="H103" s="3">
        <f t="shared" si="9"/>
        <v>429.1634047492866</v>
      </c>
      <c r="I103" s="3">
        <f t="shared" si="10"/>
        <v>-0.99569174126972015</v>
      </c>
      <c r="J103" s="3">
        <f t="shared" si="11"/>
        <v>9.2725165771073162E-2</v>
      </c>
      <c r="K103" s="3">
        <f t="shared" si="12"/>
        <v>3.0487340965818257</v>
      </c>
      <c r="L103" s="3">
        <f t="shared" si="13"/>
        <v>174.6795965917685</v>
      </c>
      <c r="M103" s="3">
        <f t="shared" si="14"/>
        <v>3.0487340965818239</v>
      </c>
      <c r="N103" s="3">
        <f t="shared" si="15"/>
        <v>174.67959659176842</v>
      </c>
    </row>
    <row r="104" spans="3:14" x14ac:dyDescent="0.25">
      <c r="C104" s="3">
        <f>'Dados RAW nossos'!Q108-'Dados RAW nossos'!AA108</f>
        <v>70.519999999999982</v>
      </c>
      <c r="D104" s="3">
        <f>'Dados RAW nossos'!R108-'Dados RAW nossos'!AB108</f>
        <v>428.62049999999999</v>
      </c>
      <c r="E104" s="3">
        <f t="shared" si="8"/>
        <v>434.38301465440611</v>
      </c>
      <c r="F104" s="3">
        <f>'Dados RAW nossos'!AC108-'Dados RAW nossos'!AA108</f>
        <v>-109.33600000000001</v>
      </c>
      <c r="G104" s="3">
        <f>'Dados RAW nossos'!AD108-'Dados RAW nossos'!AB108</f>
        <v>-414.87049999999999</v>
      </c>
      <c r="H104" s="3">
        <f t="shared" si="9"/>
        <v>429.03600392770068</v>
      </c>
      <c r="I104" s="3">
        <f t="shared" si="10"/>
        <v>-0.99552720384971805</v>
      </c>
      <c r="J104" s="3">
        <f t="shared" si="11"/>
        <v>9.4475321619785668E-2</v>
      </c>
      <c r="K104" s="3">
        <f t="shared" si="12"/>
        <v>3.0469762231924413</v>
      </c>
      <c r="L104" s="3">
        <f t="shared" si="13"/>
        <v>174.57887786563842</v>
      </c>
      <c r="M104" s="3">
        <f t="shared" si="14"/>
        <v>3.0469762231924413</v>
      </c>
      <c r="N104" s="3">
        <f t="shared" si="15"/>
        <v>174.57887786563842</v>
      </c>
    </row>
    <row r="105" spans="3:14" x14ac:dyDescent="0.25">
      <c r="C105" s="3">
        <f>'Dados RAW nossos'!Q109-'Dados RAW nossos'!AA109</f>
        <v>75.490999999999985</v>
      </c>
      <c r="D105" s="3">
        <f>'Dados RAW nossos'!R109-'Dados RAW nossos'!AB109</f>
        <v>427.97749999999996</v>
      </c>
      <c r="E105" s="3">
        <f t="shared" si="8"/>
        <v>434.58443550966018</v>
      </c>
      <c r="F105" s="3">
        <f>'Dados RAW nossos'!AC109-'Dados RAW nossos'!AA109</f>
        <v>-114.97199999999998</v>
      </c>
      <c r="G105" s="3">
        <f>'Dados RAW nossos'!AD109-'Dados RAW nossos'!AB109</f>
        <v>-413.63549999999998</v>
      </c>
      <c r="H105" s="3">
        <f t="shared" si="9"/>
        <v>429.3167684172725</v>
      </c>
      <c r="I105" s="3">
        <f t="shared" si="10"/>
        <v>-0.99534584020162875</v>
      </c>
      <c r="J105" s="3">
        <f t="shared" si="11"/>
        <v>9.6367309775222315E-2</v>
      </c>
      <c r="K105" s="3">
        <f t="shared" si="12"/>
        <v>3.0450755619809975</v>
      </c>
      <c r="L105" s="3">
        <f t="shared" si="13"/>
        <v>174.46997799993846</v>
      </c>
      <c r="M105" s="3">
        <f t="shared" si="14"/>
        <v>3.0450755619809988</v>
      </c>
      <c r="N105" s="3">
        <f t="shared" si="15"/>
        <v>174.46997799993855</v>
      </c>
    </row>
    <row r="106" spans="3:14" x14ac:dyDescent="0.25">
      <c r="C106" s="3">
        <f>'Dados RAW nossos'!Q110-'Dados RAW nossos'!AA110</f>
        <v>80.732500000000186</v>
      </c>
      <c r="D106" s="3">
        <f>'Dados RAW nossos'!R110-'Dados RAW nossos'!AB110</f>
        <v>427.20100000000002</v>
      </c>
      <c r="E106" s="3">
        <f t="shared" si="8"/>
        <v>434.76249948362613</v>
      </c>
      <c r="F106" s="3">
        <f>'Dados RAW nossos'!AC110-'Dados RAW nossos'!AA110</f>
        <v>-120.55049999999994</v>
      </c>
      <c r="G106" s="3">
        <f>'Dados RAW nossos'!AD110-'Dados RAW nossos'!AB110</f>
        <v>-411.9975</v>
      </c>
      <c r="H106" s="3">
        <f t="shared" si="9"/>
        <v>429.27189875008122</v>
      </c>
      <c r="I106" s="3">
        <f t="shared" si="10"/>
        <v>-0.99521389870464083</v>
      </c>
      <c r="J106" s="3">
        <f t="shared" si="11"/>
        <v>9.7720498489873478E-2</v>
      </c>
      <c r="K106" s="3">
        <f t="shared" si="12"/>
        <v>3.0437159559568747</v>
      </c>
      <c r="L106" s="3">
        <f t="shared" si="13"/>
        <v>174.39207831295568</v>
      </c>
      <c r="M106" s="3">
        <f t="shared" si="14"/>
        <v>3.0437159559568721</v>
      </c>
      <c r="N106" s="3">
        <f t="shared" si="15"/>
        <v>174.39207831295553</v>
      </c>
    </row>
    <row r="107" spans="3:14" x14ac:dyDescent="0.25">
      <c r="C107" s="3">
        <f>'Dados RAW nossos'!Q111-'Dados RAW nossos'!AA111</f>
        <v>85.532499999999914</v>
      </c>
      <c r="D107" s="3">
        <f>'Dados RAW nossos'!R111-'Dados RAW nossos'!AB111</f>
        <v>426.29449999999997</v>
      </c>
      <c r="E107" s="3">
        <f t="shared" si="8"/>
        <v>434.79053495505161</v>
      </c>
      <c r="F107" s="3">
        <f>'Dados RAW nossos'!AC111-'Dados RAW nossos'!AA111</f>
        <v>-126.72850000000005</v>
      </c>
      <c r="G107" s="3">
        <f>'Dados RAW nossos'!AD111-'Dados RAW nossos'!AB111</f>
        <v>-410.04100000000005</v>
      </c>
      <c r="H107" s="3">
        <f t="shared" si="9"/>
        <v>429.17797519589709</v>
      </c>
      <c r="I107" s="3">
        <f t="shared" si="10"/>
        <v>-0.99482915387088811</v>
      </c>
      <c r="J107" s="3">
        <f t="shared" si="11"/>
        <v>0.10156256499583334</v>
      </c>
      <c r="K107" s="3">
        <f t="shared" si="12"/>
        <v>3.0398546709184702</v>
      </c>
      <c r="L107" s="3">
        <f t="shared" si="13"/>
        <v>174.17084297675808</v>
      </c>
      <c r="M107" s="3">
        <f t="shared" si="14"/>
        <v>3.0398546709184688</v>
      </c>
      <c r="N107" s="3">
        <f t="shared" si="15"/>
        <v>174.17084297675802</v>
      </c>
    </row>
    <row r="108" spans="3:14" x14ac:dyDescent="0.25">
      <c r="C108" s="3">
        <f>'Dados RAW nossos'!Q112-'Dados RAW nossos'!AA112</f>
        <v>91.035499999999956</v>
      </c>
      <c r="D108" s="3">
        <f>'Dados RAW nossos'!R112-'Dados RAW nossos'!AB112</f>
        <v>425.16699999999992</v>
      </c>
      <c r="E108" s="3">
        <f t="shared" si="8"/>
        <v>434.80390999765626</v>
      </c>
      <c r="F108" s="3">
        <f>'Dados RAW nossos'!AC112-'Dados RAW nossos'!AA112</f>
        <v>-132.38450000000012</v>
      </c>
      <c r="G108" s="3">
        <f>'Dados RAW nossos'!AD112-'Dados RAW nossos'!AB112</f>
        <v>-408.31899999999996</v>
      </c>
      <c r="H108" s="3">
        <f t="shared" si="9"/>
        <v>429.2435923822859</v>
      </c>
      <c r="I108" s="3">
        <f t="shared" si="10"/>
        <v>-0.99474198589481744</v>
      </c>
      <c r="J108" s="3">
        <f t="shared" si="11"/>
        <v>0.10241279948343772</v>
      </c>
      <c r="K108" s="3">
        <f t="shared" si="12"/>
        <v>3.03899997975528</v>
      </c>
      <c r="L108" s="3">
        <f t="shared" si="13"/>
        <v>174.12187278032016</v>
      </c>
      <c r="M108" s="3">
        <f t="shared" si="14"/>
        <v>3.0389999797552805</v>
      </c>
      <c r="N108" s="3">
        <f t="shared" si="15"/>
        <v>174.12187278032019</v>
      </c>
    </row>
    <row r="109" spans="3:14" x14ac:dyDescent="0.25">
      <c r="C109" s="3">
        <f>'Dados RAW nossos'!Q113-'Dados RAW nossos'!AA113</f>
        <v>95.697499999999991</v>
      </c>
      <c r="D109" s="3">
        <f>'Dados RAW nossos'!R113-'Dados RAW nossos'!AB113</f>
        <v>424.12350000000009</v>
      </c>
      <c r="E109" s="3">
        <f t="shared" si="8"/>
        <v>434.78587230785234</v>
      </c>
      <c r="F109" s="3">
        <f>'Dados RAW nossos'!AC113-'Dados RAW nossos'!AA113</f>
        <v>-138.82899999999995</v>
      </c>
      <c r="G109" s="3">
        <f>'Dados RAW nossos'!AD113-'Dados RAW nossos'!AB113</f>
        <v>-406.63499999999999</v>
      </c>
      <c r="H109" s="3">
        <f t="shared" si="9"/>
        <v>429.68071223409595</v>
      </c>
      <c r="I109" s="3">
        <f t="shared" si="10"/>
        <v>-0.99427223654455621</v>
      </c>
      <c r="J109" s="3">
        <f t="shared" si="11"/>
        <v>0.10687712401017534</v>
      </c>
      <c r="K109" s="3">
        <f t="shared" si="12"/>
        <v>3.0345110052877358</v>
      </c>
      <c r="L109" s="3">
        <f t="shared" si="13"/>
        <v>173.8646734889879</v>
      </c>
      <c r="M109" s="3">
        <f t="shared" si="14"/>
        <v>3.034511005287734</v>
      </c>
      <c r="N109" s="3">
        <f t="shared" si="15"/>
        <v>173.86467348898779</v>
      </c>
    </row>
    <row r="110" spans="3:14" x14ac:dyDescent="0.25">
      <c r="C110" s="3">
        <f>'Dados RAW nossos'!Q114-'Dados RAW nossos'!AA114</f>
        <v>100.54600000000005</v>
      </c>
      <c r="D110" s="3">
        <f>'Dados RAW nossos'!R114-'Dados RAW nossos'!AB114</f>
        <v>422.88450000000012</v>
      </c>
      <c r="E110" s="3">
        <f t="shared" si="8"/>
        <v>434.67320880892822</v>
      </c>
      <c r="F110" s="3">
        <f>'Dados RAW nossos'!AC114-'Dados RAW nossos'!AA114</f>
        <v>-145.32099999999991</v>
      </c>
      <c r="G110" s="3">
        <f>'Dados RAW nossos'!AD114-'Dados RAW nossos'!AB114</f>
        <v>-404.44450000000001</v>
      </c>
      <c r="H110" s="3">
        <f t="shared" si="9"/>
        <v>429.75987088285706</v>
      </c>
      <c r="I110" s="3">
        <f t="shared" si="10"/>
        <v>-0.9937884637266039</v>
      </c>
      <c r="J110" s="3">
        <f t="shared" si="11"/>
        <v>0.1112856206520704</v>
      </c>
      <c r="K110" s="3">
        <f t="shared" si="12"/>
        <v>3.0300760406858682</v>
      </c>
      <c r="L110" s="3">
        <f t="shared" si="13"/>
        <v>173.61056873501096</v>
      </c>
      <c r="M110" s="3">
        <f t="shared" si="14"/>
        <v>3.0300760406858678</v>
      </c>
      <c r="N110" s="3">
        <f t="shared" si="15"/>
        <v>173.61056873501093</v>
      </c>
    </row>
    <row r="111" spans="3:14" x14ac:dyDescent="0.25">
      <c r="C111" s="3">
        <f>'Dados RAW nossos'!Q115-'Dados RAW nossos'!AA115</f>
        <v>105.43449999999996</v>
      </c>
      <c r="D111" s="3">
        <f>'Dados RAW nossos'!R115-'Dados RAW nossos'!AB115</f>
        <v>421.85149999999993</v>
      </c>
      <c r="E111" s="3">
        <f t="shared" si="8"/>
        <v>434.82769212930759</v>
      </c>
      <c r="F111" s="3">
        <f>'Dados RAW nossos'!AC115-'Dados RAW nossos'!AA115</f>
        <v>-151.80000000000007</v>
      </c>
      <c r="G111" s="3">
        <f>'Dados RAW nossos'!AD115-'Dados RAW nossos'!AB115</f>
        <v>-401.92449999999997</v>
      </c>
      <c r="H111" s="3">
        <f t="shared" si="9"/>
        <v>429.63536132428624</v>
      </c>
      <c r="I111" s="3">
        <f t="shared" si="10"/>
        <v>-0.99325575332083094</v>
      </c>
      <c r="J111" s="3">
        <f t="shared" si="11"/>
        <v>0.1159439886111774</v>
      </c>
      <c r="K111" s="3">
        <f t="shared" si="12"/>
        <v>3.0253873081605178</v>
      </c>
      <c r="L111" s="3">
        <f t="shared" si="13"/>
        <v>173.34192415004267</v>
      </c>
      <c r="M111" s="3">
        <f t="shared" si="14"/>
        <v>3.025387308160516</v>
      </c>
      <c r="N111" s="3">
        <f t="shared" si="15"/>
        <v>173.34192415004256</v>
      </c>
    </row>
    <row r="112" spans="3:14" x14ac:dyDescent="0.25">
      <c r="C112" s="3">
        <f>'Dados RAW nossos'!Q116-'Dados RAW nossos'!AA116</f>
        <v>109.89850000000001</v>
      </c>
      <c r="D112" s="3">
        <f>'Dados RAW nossos'!R116-'Dados RAW nossos'!AB116</f>
        <v>420.53550000000007</v>
      </c>
      <c r="E112" s="3">
        <f t="shared" si="8"/>
        <v>434.65824168247406</v>
      </c>
      <c r="F112" s="3">
        <f>'Dados RAW nossos'!AC116-'Dados RAW nossos'!AA116</f>
        <v>-159.01050000000009</v>
      </c>
      <c r="G112" s="3">
        <f>'Dados RAW nossos'!AD116-'Dados RAW nossos'!AB116</f>
        <v>-399.48850000000004</v>
      </c>
      <c r="H112" s="3">
        <f t="shared" si="9"/>
        <v>429.97139526077785</v>
      </c>
      <c r="I112" s="3">
        <f t="shared" si="10"/>
        <v>-0.99242070478032274</v>
      </c>
      <c r="J112" s="3">
        <f t="shared" si="11"/>
        <v>0.12288671499933405</v>
      </c>
      <c r="K112" s="3">
        <f t="shared" si="12"/>
        <v>3.0183945293834862</v>
      </c>
      <c r="L112" s="3">
        <f t="shared" si="13"/>
        <v>172.94126743905011</v>
      </c>
      <c r="M112" s="3">
        <f t="shared" si="14"/>
        <v>3.0183945293834866</v>
      </c>
      <c r="N112" s="3">
        <f t="shared" si="15"/>
        <v>172.94126743905014</v>
      </c>
    </row>
    <row r="113" spans="3:14" x14ac:dyDescent="0.25">
      <c r="C113" s="3">
        <f>'Dados RAW nossos'!Q117-'Dados RAW nossos'!AA117</f>
        <v>114.20650000000001</v>
      </c>
      <c r="D113" s="3">
        <f>'Dados RAW nossos'!R117-'Dados RAW nossos'!AB117</f>
        <v>420.05699999999996</v>
      </c>
      <c r="E113" s="3">
        <f t="shared" si="8"/>
        <v>435.30564881615078</v>
      </c>
      <c r="F113" s="3">
        <f>'Dados RAW nossos'!AC117-'Dados RAW nossos'!AA117</f>
        <v>-166.50450000000001</v>
      </c>
      <c r="G113" s="3">
        <f>'Dados RAW nossos'!AD117-'Dados RAW nossos'!AB117</f>
        <v>-396.59399999999994</v>
      </c>
      <c r="H113" s="3">
        <f t="shared" si="9"/>
        <v>430.12852655485426</v>
      </c>
      <c r="I113" s="3">
        <f t="shared" si="10"/>
        <v>-0.99129770288222796</v>
      </c>
      <c r="J113" s="3">
        <f t="shared" si="11"/>
        <v>0.13163914410393987</v>
      </c>
      <c r="K113" s="3">
        <f t="shared" si="12"/>
        <v>3.0095703209906066</v>
      </c>
      <c r="L113" s="3">
        <f t="shared" si="13"/>
        <v>172.43567754059418</v>
      </c>
      <c r="M113" s="3">
        <f t="shared" si="14"/>
        <v>3.0095703209906084</v>
      </c>
      <c r="N113" s="3">
        <f t="shared" si="15"/>
        <v>172.4356775405943</v>
      </c>
    </row>
    <row r="114" spans="3:14" x14ac:dyDescent="0.25">
      <c r="C114" s="3">
        <f>'Dados RAW nossos'!Q118-'Dados RAW nossos'!AA118</f>
        <v>118.15200000000004</v>
      </c>
      <c r="D114" s="3">
        <f>'Dados RAW nossos'!R118-'Dados RAW nossos'!AB118</f>
        <v>418.82099999999997</v>
      </c>
      <c r="E114" s="3">
        <f t="shared" si="8"/>
        <v>435.16769772697972</v>
      </c>
      <c r="F114" s="3">
        <f>'Dados RAW nossos'!AC118-'Dados RAW nossos'!AA118</f>
        <v>-174.21350000000007</v>
      </c>
      <c r="G114" s="3">
        <f>'Dados RAW nossos'!AD118-'Dados RAW nossos'!AB118</f>
        <v>-393.87400000000002</v>
      </c>
      <c r="H114" s="3">
        <f t="shared" si="9"/>
        <v>430.68210022968225</v>
      </c>
      <c r="I114" s="3">
        <f t="shared" si="10"/>
        <v>-0.99000868309754542</v>
      </c>
      <c r="J114" s="3">
        <f t="shared" si="11"/>
        <v>0.14100640904392922</v>
      </c>
      <c r="K114" s="3">
        <f t="shared" si="12"/>
        <v>3.0001147464122528</v>
      </c>
      <c r="L114" s="3">
        <f t="shared" si="13"/>
        <v>171.89391302438332</v>
      </c>
      <c r="M114" s="3">
        <f t="shared" si="14"/>
        <v>3.0001147464122528</v>
      </c>
      <c r="N114" s="3">
        <f t="shared" si="15"/>
        <v>171.89391302438332</v>
      </c>
    </row>
    <row r="115" spans="3:14" x14ac:dyDescent="0.25">
      <c r="C115" s="3">
        <f>'Dados RAW nossos'!Q119-'Dados RAW nossos'!AA119</f>
        <v>121.28950000000009</v>
      </c>
      <c r="D115" s="3">
        <f>'Dados RAW nossos'!R119-'Dados RAW nossos'!AB119</f>
        <v>418.20149999999995</v>
      </c>
      <c r="E115" s="3">
        <f t="shared" si="8"/>
        <v>435.43499791874791</v>
      </c>
      <c r="F115" s="3">
        <f>'Dados RAW nossos'!AC119-'Dados RAW nossos'!AA119</f>
        <v>-182.9319999999999</v>
      </c>
      <c r="G115" s="3">
        <f>'Dados RAW nossos'!AD119-'Dados RAW nossos'!AB119</f>
        <v>-390.34199999999998</v>
      </c>
      <c r="H115" s="3">
        <f t="shared" si="9"/>
        <v>431.08119141062042</v>
      </c>
      <c r="I115" s="3">
        <f t="shared" si="10"/>
        <v>-0.98786147139192848</v>
      </c>
      <c r="J115" s="3">
        <f t="shared" si="11"/>
        <v>0.15533741770537363</v>
      </c>
      <c r="K115" s="3">
        <f t="shared" si="12"/>
        <v>2.9856236456239236</v>
      </c>
      <c r="L115" s="3">
        <f t="shared" si="13"/>
        <v>171.06363410871336</v>
      </c>
      <c r="M115" s="3">
        <f t="shared" si="14"/>
        <v>2.9856236456239245</v>
      </c>
      <c r="N115" s="3">
        <f t="shared" si="15"/>
        <v>171.06363410871342</v>
      </c>
    </row>
    <row r="116" spans="3:14" x14ac:dyDescent="0.25">
      <c r="C116" s="3">
        <f>'Dados RAW nossos'!Q120-'Dados RAW nossos'!AA120</f>
        <v>124.34249999999997</v>
      </c>
      <c r="D116" s="3">
        <f>'Dados RAW nossos'!R120-'Dados RAW nossos'!AB120</f>
        <v>417.8245</v>
      </c>
      <c r="E116" s="3">
        <f t="shared" si="8"/>
        <v>435.93390566288832</v>
      </c>
      <c r="F116" s="3">
        <f>'Dados RAW nossos'!AC120-'Dados RAW nossos'!AA120</f>
        <v>-191.48100000000011</v>
      </c>
      <c r="G116" s="3">
        <f>'Dados RAW nossos'!AD120-'Dados RAW nossos'!AB120</f>
        <v>-386.13250000000005</v>
      </c>
      <c r="H116" s="3">
        <f t="shared" si="9"/>
        <v>431.00264606757355</v>
      </c>
      <c r="I116" s="3">
        <f t="shared" si="10"/>
        <v>-0.98539655473366738</v>
      </c>
      <c r="J116" s="3">
        <f t="shared" si="11"/>
        <v>0.17027515943031254</v>
      </c>
      <c r="K116" s="3">
        <f t="shared" si="12"/>
        <v>2.9704837539372853</v>
      </c>
      <c r="L116" s="3">
        <f t="shared" si="13"/>
        <v>170.19618221278378</v>
      </c>
      <c r="M116" s="3">
        <f t="shared" si="14"/>
        <v>2.9704837539372857</v>
      </c>
      <c r="N116" s="3">
        <f t="shared" si="15"/>
        <v>170.19618221278381</v>
      </c>
    </row>
    <row r="117" spans="3:14" x14ac:dyDescent="0.25">
      <c r="C117" s="3">
        <f>'Dados RAW nossos'!Q121-'Dados RAW nossos'!AA121</f>
        <v>126.65249999999992</v>
      </c>
      <c r="D117" s="3">
        <f>'Dados RAW nossos'!R121-'Dados RAW nossos'!AB121</f>
        <v>417.29799999999994</v>
      </c>
      <c r="E117" s="3">
        <f t="shared" si="8"/>
        <v>436.09457295436493</v>
      </c>
      <c r="F117" s="3">
        <f>'Dados RAW nossos'!AC121-'Dados RAW nossos'!AA121</f>
        <v>-200.67200000000003</v>
      </c>
      <c r="G117" s="3">
        <f>'Dados RAW nossos'!AD121-'Dados RAW nossos'!AB121</f>
        <v>-382.03399999999999</v>
      </c>
      <c r="H117" s="3">
        <f t="shared" si="9"/>
        <v>431.53126044355122</v>
      </c>
      <c r="I117" s="3">
        <f t="shared" si="10"/>
        <v>-0.98219441048334044</v>
      </c>
      <c r="J117" s="3">
        <f t="shared" si="11"/>
        <v>0.18786734685751874</v>
      </c>
      <c r="K117" s="3">
        <f t="shared" si="12"/>
        <v>2.9526022745229668</v>
      </c>
      <c r="L117" s="3">
        <f t="shared" si="13"/>
        <v>169.17164891089325</v>
      </c>
      <c r="M117" s="3">
        <f t="shared" si="14"/>
        <v>2.9526022745229672</v>
      </c>
      <c r="N117" s="3">
        <f t="shared" si="15"/>
        <v>169.17164891089328</v>
      </c>
    </row>
    <row r="118" spans="3:14" x14ac:dyDescent="0.25">
      <c r="C118" s="3">
        <f>'Dados RAW nossos'!Q122-'Dados RAW nossos'!AA122</f>
        <v>128.42200000000003</v>
      </c>
      <c r="D118" s="3">
        <f>'Dados RAW nossos'!R122-'Dados RAW nossos'!AB122</f>
        <v>416.25100000000009</v>
      </c>
      <c r="E118" s="3">
        <f t="shared" si="8"/>
        <v>435.61118567479429</v>
      </c>
      <c r="F118" s="3">
        <f>'Dados RAW nossos'!AC122-'Dados RAW nossos'!AA122</f>
        <v>-210.14549999999986</v>
      </c>
      <c r="G118" s="3">
        <f>'Dados RAW nossos'!AD122-'Dados RAW nossos'!AB122</f>
        <v>-377.85550000000001</v>
      </c>
      <c r="H118" s="3">
        <f t="shared" si="9"/>
        <v>432.3608562884711</v>
      </c>
      <c r="I118" s="3">
        <f t="shared" si="10"/>
        <v>-0.97838396713015474</v>
      </c>
      <c r="J118" s="3">
        <f t="shared" si="11"/>
        <v>0.20679654944573</v>
      </c>
      <c r="K118" s="3">
        <f t="shared" si="12"/>
        <v>2.93329305979199</v>
      </c>
      <c r="L118" s="3">
        <f t="shared" si="13"/>
        <v>168.06531240109646</v>
      </c>
      <c r="M118" s="3">
        <f t="shared" si="14"/>
        <v>2.9332930597919904</v>
      </c>
      <c r="N118" s="3">
        <f t="shared" si="15"/>
        <v>168.06531240109649</v>
      </c>
    </row>
    <row r="119" spans="3:14" x14ac:dyDescent="0.25">
      <c r="C119" s="3">
        <f>'Dados RAW nossos'!Q123-'Dados RAW nossos'!AA123</f>
        <v>129.88350000000014</v>
      </c>
      <c r="D119" s="3">
        <f>'Dados RAW nossos'!R123-'Dados RAW nossos'!AB123</f>
        <v>416.67050000000012</v>
      </c>
      <c r="E119" s="3">
        <f t="shared" si="8"/>
        <v>436.44476070002275</v>
      </c>
      <c r="F119" s="3">
        <f>'Dados RAW nossos'!AC123-'Dados RAW nossos'!AA123</f>
        <v>-219.84199999999987</v>
      </c>
      <c r="G119" s="3">
        <f>'Dados RAW nossos'!AD123-'Dados RAW nossos'!AB123</f>
        <v>-372.66049999999996</v>
      </c>
      <c r="H119" s="3">
        <f t="shared" si="9"/>
        <v>432.67349494075773</v>
      </c>
      <c r="I119" s="3">
        <f t="shared" si="10"/>
        <v>-0.97348207157446931</v>
      </c>
      <c r="J119" s="3">
        <f t="shared" si="11"/>
        <v>0.2287633194440927</v>
      </c>
      <c r="K119" s="3">
        <f t="shared" si="12"/>
        <v>2.9107855288330193</v>
      </c>
      <c r="L119" s="3">
        <f t="shared" si="13"/>
        <v>166.7757258698874</v>
      </c>
      <c r="M119" s="3">
        <f t="shared" si="14"/>
        <v>2.9107855288330193</v>
      </c>
      <c r="N119" s="3">
        <f t="shared" si="15"/>
        <v>166.7757258698874</v>
      </c>
    </row>
    <row r="120" spans="3:14" x14ac:dyDescent="0.25">
      <c r="C120" s="3">
        <f>'Dados RAW nossos'!Q124-'Dados RAW nossos'!AA124</f>
        <v>130.8454999999999</v>
      </c>
      <c r="D120" s="3">
        <f>'Dados RAW nossos'!R124-'Dados RAW nossos'!AB124</f>
        <v>416.61649999999997</v>
      </c>
      <c r="E120" s="3">
        <f t="shared" si="8"/>
        <v>436.68049297226452</v>
      </c>
      <c r="F120" s="3">
        <f>'Dados RAW nossos'!AC124-'Dados RAW nossos'!AA124</f>
        <v>-229.71250000000009</v>
      </c>
      <c r="G120" s="3">
        <f>'Dados RAW nossos'!AD124-'Dados RAW nossos'!AB124</f>
        <v>-368.10750000000002</v>
      </c>
      <c r="H120" s="3">
        <f t="shared" si="9"/>
        <v>433.90202144320563</v>
      </c>
      <c r="I120" s="3">
        <f t="shared" si="10"/>
        <v>-0.96801692094909653</v>
      </c>
      <c r="J120" s="3">
        <f t="shared" si="11"/>
        <v>0.25088491536206525</v>
      </c>
      <c r="K120" s="3">
        <f t="shared" si="12"/>
        <v>2.8879983538047274</v>
      </c>
      <c r="L120" s="3">
        <f t="shared" si="13"/>
        <v>165.47011691374038</v>
      </c>
      <c r="M120" s="3">
        <f t="shared" si="14"/>
        <v>2.8879983538047274</v>
      </c>
      <c r="N120" s="3">
        <f t="shared" si="15"/>
        <v>165.47011691374038</v>
      </c>
    </row>
    <row r="121" spans="3:14" x14ac:dyDescent="0.25">
      <c r="C121" s="3">
        <f>'Dados RAW nossos'!Q125-'Dados RAW nossos'!AA125</f>
        <v>131.22350000000006</v>
      </c>
      <c r="D121" s="3">
        <f>'Dados RAW nossos'!R125-'Dados RAW nossos'!AB125</f>
        <v>416.69950000000006</v>
      </c>
      <c r="E121" s="3">
        <f t="shared" si="8"/>
        <v>436.87307110017667</v>
      </c>
      <c r="F121" s="3">
        <f>'Dados RAW nossos'!AC125-'Dados RAW nossos'!AA125</f>
        <v>-240.06799999999998</v>
      </c>
      <c r="G121" s="3">
        <f>'Dados RAW nossos'!AD125-'Dados RAW nossos'!AB125</f>
        <v>-362.30650000000003</v>
      </c>
      <c r="H121" s="3">
        <f t="shared" si="9"/>
        <v>434.62471692973241</v>
      </c>
      <c r="I121" s="3">
        <f t="shared" si="10"/>
        <v>-0.9610254023541267</v>
      </c>
      <c r="J121" s="3">
        <f t="shared" si="11"/>
        <v>0.27646008035535447</v>
      </c>
      <c r="K121" s="3">
        <f t="shared" si="12"/>
        <v>2.8614839882423966</v>
      </c>
      <c r="L121" s="3">
        <f t="shared" si="13"/>
        <v>163.95095567055179</v>
      </c>
      <c r="M121" s="3">
        <f t="shared" si="14"/>
        <v>2.8614839882423961</v>
      </c>
      <c r="N121" s="3">
        <f t="shared" si="15"/>
        <v>163.95095567055179</v>
      </c>
    </row>
    <row r="122" spans="3:14" x14ac:dyDescent="0.25">
      <c r="C122" s="3">
        <f>'Dados RAW nossos'!Q126-'Dados RAW nossos'!AA126</f>
        <v>131.7835</v>
      </c>
      <c r="D122" s="3">
        <f>'Dados RAW nossos'!R126-'Dados RAW nossos'!AB126</f>
        <v>417.55899999999997</v>
      </c>
      <c r="E122" s="3">
        <f t="shared" si="8"/>
        <v>437.861175891686</v>
      </c>
      <c r="F122" s="3">
        <f>'Dados RAW nossos'!AC126-'Dados RAW nossos'!AA126</f>
        <v>-249.46949999999993</v>
      </c>
      <c r="G122" s="3">
        <f>'Dados RAW nossos'!AD126-'Dados RAW nossos'!AB126</f>
        <v>-356.15949999999998</v>
      </c>
      <c r="H122" s="3">
        <f t="shared" si="9"/>
        <v>434.83861474172221</v>
      </c>
      <c r="I122" s="3">
        <f t="shared" si="10"/>
        <v>-0.95375300761443305</v>
      </c>
      <c r="J122" s="3">
        <f t="shared" si="11"/>
        <v>0.30059141781897775</v>
      </c>
      <c r="K122" s="3">
        <f t="shared" si="12"/>
        <v>2.8362799647519741</v>
      </c>
      <c r="L122" s="3">
        <f t="shared" si="13"/>
        <v>162.506871497802</v>
      </c>
      <c r="M122" s="3">
        <f t="shared" si="14"/>
        <v>2.8362799647519745</v>
      </c>
      <c r="N122" s="3">
        <f t="shared" si="15"/>
        <v>162.50687149780202</v>
      </c>
    </row>
    <row r="123" spans="3:14" x14ac:dyDescent="0.25">
      <c r="C123" s="3">
        <f>'Dados RAW nossos'!Q127-'Dados RAW nossos'!AA127</f>
        <v>131.29299999999989</v>
      </c>
      <c r="D123" s="3">
        <f>'Dados RAW nossos'!R127-'Dados RAW nossos'!AB127</f>
        <v>419.22700000000003</v>
      </c>
      <c r="E123" s="3">
        <f t="shared" si="8"/>
        <v>439.30528038938934</v>
      </c>
      <c r="F123" s="3">
        <f>'Dados RAW nossos'!AC127-'Dados RAW nossos'!AA127</f>
        <v>-259.95000000000005</v>
      </c>
      <c r="G123" s="3">
        <f>'Dados RAW nossos'!AD127-'Dados RAW nossos'!AB127</f>
        <v>-349.649</v>
      </c>
      <c r="H123" s="3">
        <f t="shared" si="9"/>
        <v>435.6930406846086</v>
      </c>
      <c r="I123" s="3">
        <f t="shared" si="10"/>
        <v>-0.94414727863091596</v>
      </c>
      <c r="J123" s="3">
        <f t="shared" si="11"/>
        <v>0.32952377191006382</v>
      </c>
      <c r="K123" s="3">
        <f t="shared" si="12"/>
        <v>2.8057935230780293</v>
      </c>
      <c r="L123" s="3">
        <f t="shared" si="13"/>
        <v>160.76012705751322</v>
      </c>
      <c r="M123" s="3">
        <f t="shared" si="14"/>
        <v>2.8057935230780289</v>
      </c>
      <c r="N123" s="3">
        <f t="shared" si="15"/>
        <v>160.76012705751319</v>
      </c>
    </row>
    <row r="124" spans="3:14" x14ac:dyDescent="0.25">
      <c r="C124" s="3">
        <f>'Dados RAW nossos'!Q128-'Dados RAW nossos'!AA128</f>
        <v>131.02200000000016</v>
      </c>
      <c r="D124" s="3">
        <f>'Dados RAW nossos'!R128-'Dados RAW nossos'!AB128</f>
        <v>420.971</v>
      </c>
      <c r="E124" s="3">
        <f t="shared" si="8"/>
        <v>440.88926877958829</v>
      </c>
      <c r="F124" s="3">
        <f>'Dados RAW nossos'!AC128-'Dados RAW nossos'!AA128</f>
        <v>-269.87149999999997</v>
      </c>
      <c r="G124" s="3">
        <f>'Dados RAW nossos'!AD128-'Dados RAW nossos'!AB128</f>
        <v>-342.26</v>
      </c>
      <c r="H124" s="3">
        <f t="shared" si="9"/>
        <v>435.85838768142338</v>
      </c>
      <c r="I124" s="3">
        <f t="shared" si="10"/>
        <v>-0.93378279720015656</v>
      </c>
      <c r="J124" s="3">
        <f t="shared" si="11"/>
        <v>0.35784031026849317</v>
      </c>
      <c r="K124" s="3">
        <f t="shared" si="12"/>
        <v>2.775638627576007</v>
      </c>
      <c r="L124" s="3">
        <f t="shared" si="13"/>
        <v>159.0323788135893</v>
      </c>
      <c r="M124" s="3">
        <f t="shared" si="14"/>
        <v>2.775638627576007</v>
      </c>
      <c r="N124" s="3">
        <f t="shared" si="15"/>
        <v>159.0323788135893</v>
      </c>
    </row>
    <row r="125" spans="3:14" x14ac:dyDescent="0.25">
      <c r="C125" s="3">
        <f>'Dados RAW nossos'!Q129-'Dados RAW nossos'!AA129</f>
        <v>129.30299999999988</v>
      </c>
      <c r="D125" s="3">
        <f>'Dados RAW nossos'!R129-'Dados RAW nossos'!AB129</f>
        <v>423.55899999999997</v>
      </c>
      <c r="E125" s="3">
        <f t="shared" si="8"/>
        <v>442.8560627224154</v>
      </c>
      <c r="F125" s="3">
        <f>'Dados RAW nossos'!AC129-'Dados RAW nossos'!AA129</f>
        <v>-280.029</v>
      </c>
      <c r="G125" s="3">
        <f>'Dados RAW nossos'!AD129-'Dados RAW nossos'!AB129</f>
        <v>-334.25600000000003</v>
      </c>
      <c r="H125" s="3">
        <f t="shared" si="9"/>
        <v>436.05425623080441</v>
      </c>
      <c r="I125" s="3">
        <f t="shared" si="10"/>
        <v>-0.92064832478737768</v>
      </c>
      <c r="J125" s="3">
        <f t="shared" si="11"/>
        <v>0.39039295852537492</v>
      </c>
      <c r="K125" s="3">
        <f t="shared" si="12"/>
        <v>2.7405342714490262</v>
      </c>
      <c r="L125" s="3">
        <f t="shared" si="13"/>
        <v>157.0210473649891</v>
      </c>
      <c r="M125" s="3">
        <f t="shared" si="14"/>
        <v>2.7405342714490257</v>
      </c>
      <c r="N125" s="3">
        <f t="shared" si="15"/>
        <v>157.02104736498907</v>
      </c>
    </row>
    <row r="126" spans="3:14" x14ac:dyDescent="0.25">
      <c r="C126" s="3">
        <f>'Dados RAW nossos'!Q130-'Dados RAW nossos'!AA130</f>
        <v>126.52399999999989</v>
      </c>
      <c r="D126" s="3">
        <f>'Dados RAW nossos'!R130-'Dados RAW nossos'!AB130</f>
        <v>426.82449999999994</v>
      </c>
      <c r="E126" s="3">
        <f t="shared" si="8"/>
        <v>445.18252029504697</v>
      </c>
      <c r="F126" s="3">
        <f>'Dados RAW nossos'!AC130-'Dados RAW nossos'!AA130</f>
        <v>-289.71150000000011</v>
      </c>
      <c r="G126" s="3">
        <f>'Dados RAW nossos'!AD130-'Dados RAW nossos'!AB130</f>
        <v>-325.86</v>
      </c>
      <c r="H126" s="3">
        <f t="shared" si="9"/>
        <v>436.02464704675822</v>
      </c>
      <c r="I126" s="3">
        <f t="shared" si="10"/>
        <v>-0.90536288849003055</v>
      </c>
      <c r="J126" s="3">
        <f t="shared" si="11"/>
        <v>0.42463871719967866</v>
      </c>
      <c r="K126" s="3">
        <f t="shared" si="12"/>
        <v>2.7030298528446099</v>
      </c>
      <c r="L126" s="3">
        <f t="shared" si="13"/>
        <v>154.87220246586412</v>
      </c>
      <c r="M126" s="3">
        <f t="shared" si="14"/>
        <v>2.7030298528446099</v>
      </c>
      <c r="N126" s="3">
        <f t="shared" si="15"/>
        <v>154.87220246586412</v>
      </c>
    </row>
    <row r="127" spans="3:14" x14ac:dyDescent="0.25">
      <c r="C127" s="3">
        <f>'Dados RAW nossos'!Q131-'Dados RAW nossos'!AA131</f>
        <v>121.52699999999982</v>
      </c>
      <c r="D127" s="3">
        <f>'Dados RAW nossos'!R131-'Dados RAW nossos'!AB131</f>
        <v>431.00350000000009</v>
      </c>
      <c r="E127" s="3">
        <f t="shared" si="8"/>
        <v>447.8089198991575</v>
      </c>
      <c r="F127" s="3">
        <f>'Dados RAW nossos'!AC131-'Dados RAW nossos'!AA131</f>
        <v>-299.37400000000002</v>
      </c>
      <c r="G127" s="3">
        <f>'Dados RAW nossos'!AD131-'Dados RAW nossos'!AB131</f>
        <v>-317.19449999999995</v>
      </c>
      <c r="H127" s="3">
        <f t="shared" si="9"/>
        <v>436.16183086814232</v>
      </c>
      <c r="I127" s="3">
        <f t="shared" si="10"/>
        <v>-0.88621995738821102</v>
      </c>
      <c r="J127" s="3">
        <f t="shared" si="11"/>
        <v>0.46326470524618818</v>
      </c>
      <c r="K127" s="3">
        <f t="shared" si="12"/>
        <v>2.6599171326207509</v>
      </c>
      <c r="L127" s="3">
        <f t="shared" si="13"/>
        <v>152.40202555370868</v>
      </c>
      <c r="M127" s="3">
        <f t="shared" si="14"/>
        <v>2.6599171326207509</v>
      </c>
      <c r="N127" s="3">
        <f t="shared" si="15"/>
        <v>152.40202555370868</v>
      </c>
    </row>
    <row r="128" spans="3:14" x14ac:dyDescent="0.25">
      <c r="C128" s="3">
        <f>'Dados RAW nossos'!Q132-'Dados RAW nossos'!AA132</f>
        <v>115.02350000000001</v>
      </c>
      <c r="D128" s="3">
        <f>'Dados RAW nossos'!R132-'Dados RAW nossos'!AB132</f>
        <v>435.26299999999998</v>
      </c>
      <c r="E128" s="3">
        <f t="shared" si="8"/>
        <v>450.20471423703464</v>
      </c>
      <c r="F128" s="3">
        <f>'Dados RAW nossos'!AC132-'Dados RAW nossos'!AA132</f>
        <v>-308.46299999999997</v>
      </c>
      <c r="G128" s="3">
        <f>'Dados RAW nossos'!AD132-'Dados RAW nossos'!AB132</f>
        <v>-308.41900000000004</v>
      </c>
      <c r="H128" s="3">
        <f t="shared" si="9"/>
        <v>436.20144650149888</v>
      </c>
      <c r="I128" s="3">
        <f t="shared" si="10"/>
        <v>-0.86426274767836497</v>
      </c>
      <c r="J128" s="3">
        <f t="shared" si="11"/>
        <v>0.50304065737815129</v>
      </c>
      <c r="K128" s="3">
        <f t="shared" si="12"/>
        <v>2.6144792561690116</v>
      </c>
      <c r="L128" s="3">
        <f t="shared" si="13"/>
        <v>149.79862700298716</v>
      </c>
      <c r="M128" s="3">
        <f t="shared" si="14"/>
        <v>2.6144792561690116</v>
      </c>
      <c r="N128" s="3">
        <f t="shared" si="15"/>
        <v>149.79862700298716</v>
      </c>
    </row>
    <row r="129" spans="3:14" x14ac:dyDescent="0.25">
      <c r="C129" s="3">
        <f>'Dados RAW nossos'!Q133-'Dados RAW nossos'!AA133</f>
        <v>107.22499999999991</v>
      </c>
      <c r="D129" s="3">
        <f>'Dados RAW nossos'!R133-'Dados RAW nossos'!AB133</f>
        <v>439.10350000000005</v>
      </c>
      <c r="E129" s="3">
        <f t="shared" si="8"/>
        <v>452.00562423187836</v>
      </c>
      <c r="F129" s="3">
        <f>'Dados RAW nossos'!AC133-'Dados RAW nossos'!AA133</f>
        <v>-316.87999999999988</v>
      </c>
      <c r="G129" s="3">
        <f>'Dados RAW nossos'!AD133-'Dados RAW nossos'!AB133</f>
        <v>-300.01499999999999</v>
      </c>
      <c r="H129" s="3">
        <f t="shared" si="9"/>
        <v>436.3736181587974</v>
      </c>
      <c r="I129" s="3">
        <f t="shared" si="10"/>
        <v>-0.84015563327911069</v>
      </c>
      <c r="J129" s="3">
        <f t="shared" si="11"/>
        <v>0.54234538061034177</v>
      </c>
      <c r="K129" s="3">
        <f t="shared" si="12"/>
        <v>2.5683664488243858</v>
      </c>
      <c r="L129" s="3">
        <f t="shared" si="13"/>
        <v>147.15655776064025</v>
      </c>
      <c r="M129" s="3">
        <f t="shared" si="14"/>
        <v>2.5683664488243858</v>
      </c>
      <c r="N129" s="3">
        <f t="shared" si="15"/>
        <v>147.15655776064025</v>
      </c>
    </row>
    <row r="130" spans="3:14" x14ac:dyDescent="0.25">
      <c r="C130" s="3">
        <f>'Dados RAW nossos'!Q134-'Dados RAW nossos'!AA134</f>
        <v>97.49350000000004</v>
      </c>
      <c r="D130" s="3">
        <f>'Dados RAW nossos'!R134-'Dados RAW nossos'!AB134</f>
        <v>442.79999999999995</v>
      </c>
      <c r="E130" s="3">
        <f t="shared" si="8"/>
        <v>453.40580338395534</v>
      </c>
      <c r="F130" s="3">
        <f>'Dados RAW nossos'!AC134-'Dados RAW nossos'!AA134</f>
        <v>-325.87100000000009</v>
      </c>
      <c r="G130" s="3">
        <f>'Dados RAW nossos'!AD134-'Dados RAW nossos'!AB134</f>
        <v>-292.00049999999999</v>
      </c>
      <c r="H130" s="3">
        <f t="shared" si="9"/>
        <v>437.55708272321459</v>
      </c>
      <c r="I130" s="3">
        <f t="shared" si="10"/>
        <v>-0.8118724649111474</v>
      </c>
      <c r="J130" s="3">
        <f t="shared" si="11"/>
        <v>0.58383482314700774</v>
      </c>
      <c r="K130" s="3">
        <f t="shared" si="12"/>
        <v>2.5181485099573893</v>
      </c>
      <c r="L130" s="3">
        <f t="shared" si="13"/>
        <v>144.27928180771536</v>
      </c>
      <c r="M130" s="3">
        <f t="shared" si="14"/>
        <v>2.5181485099573893</v>
      </c>
      <c r="N130" s="3">
        <f t="shared" si="15"/>
        <v>144.27928180771536</v>
      </c>
    </row>
    <row r="131" spans="3:14" x14ac:dyDescent="0.25">
      <c r="C131" s="3">
        <f>'Dados RAW nossos'!Q135-'Dados RAW nossos'!AA135</f>
        <v>87.089499999999816</v>
      </c>
      <c r="D131" s="3">
        <f>'Dados RAW nossos'!R135-'Dados RAW nossos'!AB135</f>
        <v>446.74950000000001</v>
      </c>
      <c r="E131" s="3">
        <f t="shared" si="8"/>
        <v>455.15897965491132</v>
      </c>
      <c r="F131" s="3">
        <f>'Dados RAW nossos'!AC135-'Dados RAW nossos'!AA135</f>
        <v>-335.00250000000005</v>
      </c>
      <c r="G131" s="3">
        <f>'Dados RAW nossos'!AD135-'Dados RAW nossos'!AB135</f>
        <v>-281.53750000000002</v>
      </c>
      <c r="H131" s="3">
        <f t="shared" si="9"/>
        <v>437.5957482797337</v>
      </c>
      <c r="I131" s="3">
        <f t="shared" si="10"/>
        <v>-0.77796633174361152</v>
      </c>
      <c r="J131" s="3">
        <f t="shared" si="11"/>
        <v>0.62830596581075759</v>
      </c>
      <c r="K131" s="3">
        <f t="shared" si="12"/>
        <v>2.4622188779094447</v>
      </c>
      <c r="L131" s="3">
        <f t="shared" si="13"/>
        <v>141.07474994164852</v>
      </c>
      <c r="M131" s="3">
        <f t="shared" si="14"/>
        <v>2.4622188779094452</v>
      </c>
      <c r="N131" s="3">
        <f t="shared" si="15"/>
        <v>141.07474994164852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D141" s="1"/>
      <c r="F141" s="1"/>
      <c r="G141" s="1"/>
    </row>
    <row r="142" spans="3:14" x14ac:dyDescent="0.25">
      <c r="C142" s="1"/>
      <c r="D142" s="1"/>
      <c r="F142" s="1"/>
      <c r="G142" s="1"/>
    </row>
    <row r="143" spans="3:14" x14ac:dyDescent="0.25">
      <c r="C143" s="1"/>
      <c r="D143" s="1"/>
      <c r="F143" s="1"/>
      <c r="G143" s="1"/>
    </row>
    <row r="144" spans="3:14" x14ac:dyDescent="0.25">
      <c r="C144" s="1"/>
      <c r="D144" s="1"/>
      <c r="F144" s="1"/>
      <c r="G144" s="1"/>
    </row>
    <row r="145" spans="3:7" x14ac:dyDescent="0.25">
      <c r="C145" s="1"/>
      <c r="D145" s="1"/>
      <c r="F145" s="1"/>
      <c r="G145" s="1"/>
    </row>
    <row r="146" spans="3:7" x14ac:dyDescent="0.25">
      <c r="C146" s="1"/>
      <c r="D146" s="1"/>
      <c r="F146" s="1"/>
      <c r="G146" s="1"/>
    </row>
    <row r="147" spans="3:7" x14ac:dyDescent="0.25">
      <c r="C147" s="1"/>
      <c r="D147" s="1"/>
      <c r="F147" s="1"/>
      <c r="G147" s="1"/>
    </row>
    <row r="148" spans="3:7" x14ac:dyDescent="0.25">
      <c r="C148" s="1"/>
      <c r="D148" s="1"/>
      <c r="F148" s="1"/>
      <c r="G148" s="1"/>
    </row>
    <row r="149" spans="3:7" x14ac:dyDescent="0.25">
      <c r="C149" s="1"/>
      <c r="D149" s="1"/>
    </row>
    <row r="150" spans="3:7" x14ac:dyDescent="0.25">
      <c r="C150" s="1"/>
      <c r="D150" s="1"/>
    </row>
    <row r="151" spans="3:7" x14ac:dyDescent="0.25">
      <c r="C151" s="1"/>
      <c r="D151" s="1"/>
    </row>
    <row r="152" spans="3:7" x14ac:dyDescent="0.25">
      <c r="C152" s="1"/>
      <c r="D152" s="1"/>
    </row>
    <row r="153" spans="3:7" x14ac:dyDescent="0.25">
      <c r="C153" s="1"/>
    </row>
    <row r="154" spans="3:7" x14ac:dyDescent="0.25">
      <c r="C154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42"/>
  <sheetViews>
    <sheetView workbookViewId="0">
      <selection activeCell="C6" sqref="C6:N131"/>
    </sheetView>
  </sheetViews>
  <sheetFormatPr defaultRowHeight="15" x14ac:dyDescent="0.25"/>
  <sheetData>
    <row r="4" spans="3:14" x14ac:dyDescent="0.25">
      <c r="C4" t="s">
        <v>82</v>
      </c>
      <c r="F4" t="s">
        <v>83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84</v>
      </c>
      <c r="J5" t="s">
        <v>85</v>
      </c>
      <c r="K5" t="s">
        <v>86</v>
      </c>
      <c r="L5" t="s">
        <v>87</v>
      </c>
      <c r="M5" t="s">
        <v>86</v>
      </c>
      <c r="N5" t="s">
        <v>87</v>
      </c>
    </row>
    <row r="6" spans="3:14" x14ac:dyDescent="0.25">
      <c r="C6" s="3">
        <f>'Dados RAW nossos'!S10-'Dados RAW nossos'!U10</f>
        <v>-34.494</v>
      </c>
      <c r="D6" s="3">
        <f>'Dados RAW nossos'!T10-'Dados RAW nossos'!V10</f>
        <v>428.97250000000003</v>
      </c>
      <c r="E6" s="3">
        <f>SQRT(C6^2+D6^2)</f>
        <v>430.35710961043736</v>
      </c>
      <c r="F6" s="3">
        <f>'Dados RAW nossos'!Y10-'Dados RAW nossos'!U10</f>
        <v>106.50699999999999</v>
      </c>
      <c r="G6" s="3">
        <f>'Dados RAW nossos'!Z10-'Dados RAW nossos'!V10</f>
        <v>-56.801499999999997</v>
      </c>
      <c r="H6" s="3">
        <f>SQRT(F6^2+G6^2)</f>
        <v>120.70688236902649</v>
      </c>
      <c r="I6" s="3">
        <f>(C6*F6+D6*G6)/(E6*H6)</f>
        <v>-0.53978283302981389</v>
      </c>
      <c r="J6" s="3">
        <f>(D6*F6+-C6*G6)/(E6*H6)</f>
        <v>0.84180430811816831</v>
      </c>
      <c r="K6" s="3">
        <f>ACOS(I6)</f>
        <v>2.1409754368766181</v>
      </c>
      <c r="L6" s="3">
        <f>DEGREES(K6)</f>
        <v>122.66885657420781</v>
      </c>
      <c r="M6" s="3">
        <f>ATAN2(I6,J6)</f>
        <v>2.1409754368766176</v>
      </c>
      <c r="N6" s="3">
        <f>IF(DEGREES(M6)&gt;0,DEGREES(M6),360+DEGREES(M6))</f>
        <v>122.66885657420778</v>
      </c>
    </row>
    <row r="7" spans="3:14" x14ac:dyDescent="0.25">
      <c r="C7" s="3">
        <f>'Dados RAW nossos'!S11-'Dados RAW nossos'!U11</f>
        <v>-53.185500000000005</v>
      </c>
      <c r="D7" s="3">
        <f>'Dados RAW nossos'!T11-'Dados RAW nossos'!V11</f>
        <v>426.22050000000002</v>
      </c>
      <c r="E7" s="3">
        <f t="shared" ref="E7:E70" si="0">SQRT(C7^2+D7^2)</f>
        <v>429.52603184265797</v>
      </c>
      <c r="F7" s="3">
        <f>'Dados RAW nossos'!Y11-'Dados RAW nossos'!U11</f>
        <v>109.67149999999999</v>
      </c>
      <c r="G7" s="3">
        <f>'Dados RAW nossos'!Z11-'Dados RAW nossos'!V11</f>
        <v>-51.724499999999999</v>
      </c>
      <c r="H7" s="3">
        <f t="shared" ref="H7:H70" si="1">SQRT(F7^2+G7^2)</f>
        <v>121.25700727174491</v>
      </c>
      <c r="I7" s="3">
        <f t="shared" ref="I7:I70" si="2">(C7*F7+D7*G7)/(E7*H7)</f>
        <v>-0.53527933836178665</v>
      </c>
      <c r="J7" s="3">
        <f t="shared" ref="J7:J70" si="3">(D7*F7+-C7*G7)/(E7*H7)</f>
        <v>0.8446751031745684</v>
      </c>
      <c r="K7" s="3">
        <f t="shared" ref="K7:K70" si="4">ACOS(I7)</f>
        <v>2.1356347443861714</v>
      </c>
      <c r="L7" s="3">
        <f t="shared" ref="L7:L70" si="5">DEGREES(K7)</f>
        <v>122.362857434828</v>
      </c>
      <c r="M7" s="3">
        <f t="shared" ref="M7:M70" si="6">ATAN2(I7,J7)</f>
        <v>2.135634744386171</v>
      </c>
      <c r="N7" s="3">
        <f t="shared" ref="N7:N70" si="7">IF(DEGREES(M7)&gt;0,DEGREES(M7),360+DEGREES(M7))</f>
        <v>122.36285743482797</v>
      </c>
    </row>
    <row r="8" spans="3:14" x14ac:dyDescent="0.25">
      <c r="C8" s="3">
        <f>'Dados RAW nossos'!S12-'Dados RAW nossos'!U12</f>
        <v>-69.249499999999998</v>
      </c>
      <c r="D8" s="3">
        <f>'Dados RAW nossos'!T12-'Dados RAW nossos'!V12</f>
        <v>423.11350000000004</v>
      </c>
      <c r="E8" s="3">
        <f t="shared" si="0"/>
        <v>428.74296161278266</v>
      </c>
      <c r="F8" s="3">
        <f>'Dados RAW nossos'!Y12-'Dados RAW nossos'!U12</f>
        <v>111.73349999999999</v>
      </c>
      <c r="G8" s="3">
        <f>'Dados RAW nossos'!Z12-'Dados RAW nossos'!V12</f>
        <v>-47.130499999999998</v>
      </c>
      <c r="H8" s="3">
        <f t="shared" si="1"/>
        <v>121.26689182336619</v>
      </c>
      <c r="I8" s="3">
        <f t="shared" si="2"/>
        <v>-0.53236778896638759</v>
      </c>
      <c r="J8" s="3">
        <f t="shared" si="3"/>
        <v>0.84651316426328538</v>
      </c>
      <c r="K8" s="3">
        <f t="shared" si="4"/>
        <v>2.1321915481732558</v>
      </c>
      <c r="L8" s="3">
        <f t="shared" si="5"/>
        <v>122.16557682379251</v>
      </c>
      <c r="M8" s="3">
        <f t="shared" si="6"/>
        <v>2.1321915481732558</v>
      </c>
      <c r="N8" s="3">
        <f t="shared" si="7"/>
        <v>122.16557682379251</v>
      </c>
    </row>
    <row r="9" spans="3:14" x14ac:dyDescent="0.25">
      <c r="C9" s="3">
        <f>'Dados RAW nossos'!S13-'Dados RAW nossos'!U13</f>
        <v>-82.180999999999997</v>
      </c>
      <c r="D9" s="3">
        <f>'Dados RAW nossos'!T13-'Dados RAW nossos'!V13</f>
        <v>420.71800000000002</v>
      </c>
      <c r="E9" s="3">
        <f t="shared" si="0"/>
        <v>428.6692807806503</v>
      </c>
      <c r="F9" s="3">
        <f>'Dados RAW nossos'!Y13-'Dados RAW nossos'!U13</f>
        <v>113.43599999999999</v>
      </c>
      <c r="G9" s="3">
        <f>'Dados RAW nossos'!Z13-'Dados RAW nossos'!V13</f>
        <v>-41.984000000000009</v>
      </c>
      <c r="H9" s="3">
        <f t="shared" si="1"/>
        <v>120.95611746414481</v>
      </c>
      <c r="I9" s="3">
        <f t="shared" si="2"/>
        <v>-0.52045552502275316</v>
      </c>
      <c r="J9" s="3">
        <f t="shared" si="3"/>
        <v>0.85388877874890157</v>
      </c>
      <c r="K9" s="3">
        <f t="shared" si="4"/>
        <v>2.1181806619563011</v>
      </c>
      <c r="L9" s="3">
        <f t="shared" si="5"/>
        <v>121.36281217632299</v>
      </c>
      <c r="M9" s="3">
        <f t="shared" si="6"/>
        <v>2.1181806619563011</v>
      </c>
      <c r="N9" s="3">
        <f t="shared" si="7"/>
        <v>121.36281217632299</v>
      </c>
    </row>
    <row r="10" spans="3:14" x14ac:dyDescent="0.25">
      <c r="C10" s="3">
        <f>'Dados RAW nossos'!S14-'Dados RAW nossos'!U14</f>
        <v>-91.683999999999997</v>
      </c>
      <c r="D10" s="3">
        <f>'Dados RAW nossos'!T14-'Dados RAW nossos'!V14</f>
        <v>418.38400000000001</v>
      </c>
      <c r="E10" s="3">
        <f t="shared" si="0"/>
        <v>428.31195093296196</v>
      </c>
      <c r="F10" s="3">
        <f>'Dados RAW nossos'!Y14-'Dados RAW nossos'!U14</f>
        <v>115.31400000000001</v>
      </c>
      <c r="G10" s="3">
        <f>'Dados RAW nossos'!Z14-'Dados RAW nossos'!V14</f>
        <v>-38.153999999999996</v>
      </c>
      <c r="H10" s="3">
        <f t="shared" si="1"/>
        <v>121.46211883546245</v>
      </c>
      <c r="I10" s="3">
        <f t="shared" si="2"/>
        <v>-0.51006528949754582</v>
      </c>
      <c r="J10" s="3">
        <f t="shared" si="3"/>
        <v>0.8601356872318372</v>
      </c>
      <c r="K10" s="3">
        <f t="shared" si="4"/>
        <v>2.1060570214065391</v>
      </c>
      <c r="L10" s="3">
        <f t="shared" si="5"/>
        <v>120.66817874048796</v>
      </c>
      <c r="M10" s="3">
        <f t="shared" si="6"/>
        <v>2.1060570214065391</v>
      </c>
      <c r="N10" s="3">
        <f t="shared" si="7"/>
        <v>120.66817874048796</v>
      </c>
    </row>
    <row r="11" spans="3:14" x14ac:dyDescent="0.25">
      <c r="C11" s="3">
        <f>'Dados RAW nossos'!S15-'Dados RAW nossos'!U15</f>
        <v>-97.547999999999973</v>
      </c>
      <c r="D11" s="3">
        <f>'Dados RAW nossos'!T15-'Dados RAW nossos'!V15</f>
        <v>416.80549999999999</v>
      </c>
      <c r="E11" s="3">
        <f t="shared" si="0"/>
        <v>428.06826223658538</v>
      </c>
      <c r="F11" s="3">
        <f>'Dados RAW nossos'!Y15-'Dados RAW nossos'!U15</f>
        <v>116.25800000000001</v>
      </c>
      <c r="G11" s="3">
        <f>'Dados RAW nossos'!Z15-'Dados RAW nossos'!V15</f>
        <v>-36.096499999999999</v>
      </c>
      <c r="H11" s="3">
        <f t="shared" si="1"/>
        <v>121.7328216885241</v>
      </c>
      <c r="I11" s="3">
        <f t="shared" si="2"/>
        <v>-0.50635150002696749</v>
      </c>
      <c r="J11" s="3">
        <f t="shared" si="3"/>
        <v>0.86232717597234498</v>
      </c>
      <c r="K11" s="3">
        <f t="shared" si="4"/>
        <v>2.1017448428451067</v>
      </c>
      <c r="L11" s="3">
        <f t="shared" si="5"/>
        <v>120.42110910841109</v>
      </c>
      <c r="M11" s="3">
        <f t="shared" si="6"/>
        <v>2.1017448428451067</v>
      </c>
      <c r="N11" s="3">
        <f t="shared" si="7"/>
        <v>120.42110910841109</v>
      </c>
    </row>
    <row r="12" spans="3:14" x14ac:dyDescent="0.25">
      <c r="C12" s="3">
        <f>'Dados RAW nossos'!S16-'Dados RAW nossos'!U16</f>
        <v>-99.599500000000006</v>
      </c>
      <c r="D12" s="3">
        <f>'Dados RAW nossos'!T16-'Dados RAW nossos'!V16</f>
        <v>416.017</v>
      </c>
      <c r="E12" s="3">
        <f t="shared" si="0"/>
        <v>427.77354369952565</v>
      </c>
      <c r="F12" s="3">
        <f>'Dados RAW nossos'!Y16-'Dados RAW nossos'!U16</f>
        <v>117.07049999999998</v>
      </c>
      <c r="G12" s="3">
        <f>'Dados RAW nossos'!Z16-'Dados RAW nossos'!V16</f>
        <v>-36.101000000000006</v>
      </c>
      <c r="H12" s="3">
        <f t="shared" si="1"/>
        <v>122.51034311946889</v>
      </c>
      <c r="I12" s="3">
        <f t="shared" si="2"/>
        <v>-0.50907233850558509</v>
      </c>
      <c r="J12" s="3">
        <f t="shared" si="3"/>
        <v>0.86072373858773921</v>
      </c>
      <c r="K12" s="3">
        <f t="shared" si="4"/>
        <v>2.1049030039814491</v>
      </c>
      <c r="L12" s="3">
        <f t="shared" si="5"/>
        <v>120.60205841254576</v>
      </c>
      <c r="M12" s="3">
        <f t="shared" si="6"/>
        <v>2.1049030039814491</v>
      </c>
      <c r="N12" s="3">
        <f t="shared" si="7"/>
        <v>120.60205841254576</v>
      </c>
    </row>
    <row r="13" spans="3:14" x14ac:dyDescent="0.25">
      <c r="C13" s="3">
        <f>'Dados RAW nossos'!S17-'Dados RAW nossos'!U17</f>
        <v>-98.185000000000016</v>
      </c>
      <c r="D13" s="3">
        <f>'Dados RAW nossos'!T17-'Dados RAW nossos'!V17</f>
        <v>417.12599999999998</v>
      </c>
      <c r="E13" s="3">
        <f t="shared" si="0"/>
        <v>428.52583831199723</v>
      </c>
      <c r="F13" s="3">
        <f>'Dados RAW nossos'!Y17-'Dados RAW nossos'!U17</f>
        <v>117.75699999999998</v>
      </c>
      <c r="G13" s="3">
        <f>'Dados RAW nossos'!Z17-'Dados RAW nossos'!V17</f>
        <v>-36.931000000000004</v>
      </c>
      <c r="H13" s="3">
        <f t="shared" si="1"/>
        <v>123.41235679623007</v>
      </c>
      <c r="I13" s="3">
        <f t="shared" si="2"/>
        <v>-0.50991123610534372</v>
      </c>
      <c r="J13" s="3">
        <f t="shared" si="3"/>
        <v>0.86022702311280619</v>
      </c>
      <c r="K13" s="3">
        <f t="shared" si="4"/>
        <v>2.1058779273226418</v>
      </c>
      <c r="L13" s="3">
        <f t="shared" si="5"/>
        <v>120.65791740534489</v>
      </c>
      <c r="M13" s="3">
        <f t="shared" si="6"/>
        <v>2.1058779273226413</v>
      </c>
      <c r="N13" s="3">
        <f t="shared" si="7"/>
        <v>120.65791740534486</v>
      </c>
    </row>
    <row r="14" spans="3:14" x14ac:dyDescent="0.25">
      <c r="C14" s="3">
        <f>'Dados RAW nossos'!S18-'Dados RAW nossos'!U18</f>
        <v>-93.116000000000014</v>
      </c>
      <c r="D14" s="3">
        <f>'Dados RAW nossos'!T18-'Dados RAW nossos'!V18</f>
        <v>418.70799999999997</v>
      </c>
      <c r="E14" s="3">
        <f t="shared" si="0"/>
        <v>428.93703351424438</v>
      </c>
      <c r="F14" s="3">
        <f>'Dados RAW nossos'!Y18-'Dados RAW nossos'!U18</f>
        <v>118.23699999999997</v>
      </c>
      <c r="G14" s="3">
        <f>'Dados RAW nossos'!Z18-'Dados RAW nossos'!V18</f>
        <v>-37.211000000000006</v>
      </c>
      <c r="H14" s="3">
        <f t="shared" si="1"/>
        <v>123.9542120704254</v>
      </c>
      <c r="I14" s="3">
        <f t="shared" si="2"/>
        <v>-0.5001132976398559</v>
      </c>
      <c r="J14" s="3">
        <f t="shared" si="3"/>
        <v>0.86595998147939179</v>
      </c>
      <c r="K14" s="3">
        <f t="shared" si="4"/>
        <v>2.094525932180396</v>
      </c>
      <c r="L14" s="3">
        <f t="shared" si="5"/>
        <v>120.00749599464119</v>
      </c>
      <c r="M14" s="3">
        <f t="shared" si="6"/>
        <v>2.094525932180396</v>
      </c>
      <c r="N14" s="3">
        <f t="shared" si="7"/>
        <v>120.00749599464119</v>
      </c>
    </row>
    <row r="15" spans="3:14" x14ac:dyDescent="0.25">
      <c r="C15" s="3">
        <f>'Dados RAW nossos'!S19-'Dados RAW nossos'!U19</f>
        <v>-85.644999999999996</v>
      </c>
      <c r="D15" s="3">
        <f>'Dados RAW nossos'!T19-'Dados RAW nossos'!V19</f>
        <v>421.065</v>
      </c>
      <c r="E15" s="3">
        <f t="shared" si="0"/>
        <v>429.6868630177097</v>
      </c>
      <c r="F15" s="3">
        <f>'Dados RAW nossos'!Y19-'Dados RAW nossos'!U19</f>
        <v>118.62299999999999</v>
      </c>
      <c r="G15" s="3">
        <f>'Dados RAW nossos'!Z19-'Dados RAW nossos'!V19</f>
        <v>-38.539000000000001</v>
      </c>
      <c r="H15" s="3">
        <f t="shared" si="1"/>
        <v>124.72638313524529</v>
      </c>
      <c r="I15" s="3">
        <f t="shared" si="2"/>
        <v>-0.49235439183852847</v>
      </c>
      <c r="J15" s="3">
        <f t="shared" si="3"/>
        <v>0.87039482583326089</v>
      </c>
      <c r="K15" s="3">
        <f t="shared" si="4"/>
        <v>2.0855889866583772</v>
      </c>
      <c r="L15" s="3">
        <f t="shared" si="5"/>
        <v>119.49544673449117</v>
      </c>
      <c r="M15" s="3">
        <f t="shared" si="6"/>
        <v>2.0855889866583768</v>
      </c>
      <c r="N15" s="3">
        <f t="shared" si="7"/>
        <v>119.49544673449114</v>
      </c>
    </row>
    <row r="16" spans="3:14" x14ac:dyDescent="0.25">
      <c r="C16" s="3">
        <f>'Dados RAW nossos'!S20-'Dados RAW nossos'!U20</f>
        <v>-75.67349999999999</v>
      </c>
      <c r="D16" s="3">
        <f>'Dados RAW nossos'!T20-'Dados RAW nossos'!V20</f>
        <v>423.60050000000001</v>
      </c>
      <c r="E16" s="3">
        <f t="shared" si="0"/>
        <v>430.30670713166904</v>
      </c>
      <c r="F16" s="3">
        <f>'Dados RAW nossos'!Y20-'Dados RAW nossos'!U20</f>
        <v>118.60849999999999</v>
      </c>
      <c r="G16" s="3">
        <f>'Dados RAW nossos'!Z20-'Dados RAW nossos'!V20</f>
        <v>-41.375500000000002</v>
      </c>
      <c r="H16" s="3">
        <f t="shared" si="1"/>
        <v>125.61810487545176</v>
      </c>
      <c r="I16" s="3">
        <f t="shared" si="2"/>
        <v>-0.49028840271439283</v>
      </c>
      <c r="J16" s="3">
        <f t="shared" si="3"/>
        <v>0.8715602573338056</v>
      </c>
      <c r="K16" s="3">
        <f t="shared" si="4"/>
        <v>2.08321695287243</v>
      </c>
      <c r="L16" s="3">
        <f t="shared" si="5"/>
        <v>119.35953920969396</v>
      </c>
      <c r="M16" s="3">
        <f t="shared" si="6"/>
        <v>2.08321695287243</v>
      </c>
      <c r="N16" s="3">
        <f t="shared" si="7"/>
        <v>119.35953920969396</v>
      </c>
    </row>
    <row r="17" spans="3:14" x14ac:dyDescent="0.25">
      <c r="C17" s="3">
        <f>'Dados RAW nossos'!S21-'Dados RAW nossos'!U21</f>
        <v>-64.609500000000011</v>
      </c>
      <c r="D17" s="3">
        <f>'Dados RAW nossos'!T21-'Dados RAW nossos'!V21</f>
        <v>426.8895</v>
      </c>
      <c r="E17" s="3">
        <f t="shared" si="0"/>
        <v>431.75112356599607</v>
      </c>
      <c r="F17" s="3">
        <f>'Dados RAW nossos'!Y21-'Dados RAW nossos'!U21</f>
        <v>117.88150000000002</v>
      </c>
      <c r="G17" s="3">
        <f>'Dados RAW nossos'!Z21-'Dados RAW nossos'!V21</f>
        <v>-42.611499999999999</v>
      </c>
      <c r="H17" s="3">
        <f t="shared" si="1"/>
        <v>125.34667117438741</v>
      </c>
      <c r="I17" s="3">
        <f t="shared" si="2"/>
        <v>-0.47685422131764371</v>
      </c>
      <c r="J17" s="3">
        <f t="shared" si="3"/>
        <v>0.87898239550718182</v>
      </c>
      <c r="K17" s="3">
        <f t="shared" si="4"/>
        <v>2.0678686634151608</v>
      </c>
      <c r="L17" s="3">
        <f t="shared" si="5"/>
        <v>118.4801470010473</v>
      </c>
      <c r="M17" s="3">
        <f t="shared" si="6"/>
        <v>2.0678686634151608</v>
      </c>
      <c r="N17" s="3">
        <f t="shared" si="7"/>
        <v>118.4801470010473</v>
      </c>
    </row>
    <row r="18" spans="3:14" x14ac:dyDescent="0.25">
      <c r="C18" s="3">
        <f>'Dados RAW nossos'!S22-'Dados RAW nossos'!U22</f>
        <v>-54.899000000000001</v>
      </c>
      <c r="D18" s="3">
        <f>'Dados RAW nossos'!T22-'Dados RAW nossos'!V22</f>
        <v>428.30799999999999</v>
      </c>
      <c r="E18" s="3">
        <f t="shared" si="0"/>
        <v>431.81204599339281</v>
      </c>
      <c r="F18" s="3">
        <f>'Dados RAW nossos'!Y22-'Dados RAW nossos'!U22</f>
        <v>115.29599999999999</v>
      </c>
      <c r="G18" s="3">
        <f>'Dados RAW nossos'!Z22-'Dados RAW nossos'!V22</f>
        <v>-46.22</v>
      </c>
      <c r="H18" s="3">
        <f t="shared" si="1"/>
        <v>124.21536143327845</v>
      </c>
      <c r="I18" s="3">
        <f t="shared" si="2"/>
        <v>-0.48708345146170057</v>
      </c>
      <c r="J18" s="3">
        <f t="shared" si="3"/>
        <v>0.87335543240547675</v>
      </c>
      <c r="K18" s="3">
        <f t="shared" si="4"/>
        <v>2.0795434829535471</v>
      </c>
      <c r="L18" s="3">
        <f t="shared" si="5"/>
        <v>119.14906488717371</v>
      </c>
      <c r="M18" s="3">
        <f t="shared" si="6"/>
        <v>2.0795434829535471</v>
      </c>
      <c r="N18" s="3">
        <f t="shared" si="7"/>
        <v>119.14906488717371</v>
      </c>
    </row>
    <row r="19" spans="3:14" x14ac:dyDescent="0.25">
      <c r="C19" s="3">
        <f>'Dados RAW nossos'!S23-'Dados RAW nossos'!U23</f>
        <v>-48.305000000000007</v>
      </c>
      <c r="D19" s="3">
        <f>'Dados RAW nossos'!T23-'Dados RAW nossos'!V23</f>
        <v>427.95500000000004</v>
      </c>
      <c r="E19" s="3">
        <f t="shared" si="0"/>
        <v>430.67256129221892</v>
      </c>
      <c r="F19" s="3">
        <f>'Dados RAW nossos'!Y23-'Dados RAW nossos'!U23</f>
        <v>110.82599999999996</v>
      </c>
      <c r="G19" s="3">
        <f>'Dados RAW nossos'!Z23-'Dados RAW nossos'!V23</f>
        <v>-51.077999999999996</v>
      </c>
      <c r="H19" s="3">
        <f t="shared" si="1"/>
        <v>122.0301780708362</v>
      </c>
      <c r="I19" s="3">
        <f t="shared" si="2"/>
        <v>-0.51779107353721421</v>
      </c>
      <c r="J19" s="3">
        <f t="shared" si="3"/>
        <v>0.85550710351532389</v>
      </c>
      <c r="K19" s="3">
        <f t="shared" si="4"/>
        <v>2.1150632456159921</v>
      </c>
      <c r="L19" s="3">
        <f t="shared" si="5"/>
        <v>121.18419737703816</v>
      </c>
      <c r="M19" s="3">
        <f t="shared" si="6"/>
        <v>2.1150632456159921</v>
      </c>
      <c r="N19" s="3">
        <f t="shared" si="7"/>
        <v>121.18419737703816</v>
      </c>
    </row>
    <row r="20" spans="3:14" x14ac:dyDescent="0.25">
      <c r="C20" s="3">
        <f>'Dados RAW nossos'!S24-'Dados RAW nossos'!U24</f>
        <v>-41.987500000000011</v>
      </c>
      <c r="D20" s="3">
        <f>'Dados RAW nossos'!T24-'Dados RAW nossos'!V24</f>
        <v>427.935</v>
      </c>
      <c r="E20" s="3">
        <f t="shared" si="0"/>
        <v>429.98990032470533</v>
      </c>
      <c r="F20" s="3">
        <f>'Dados RAW nossos'!Y24-'Dados RAW nossos'!U24</f>
        <v>109.14449999999999</v>
      </c>
      <c r="G20" s="3">
        <f>'Dados RAW nossos'!Z24-'Dados RAW nossos'!V24</f>
        <v>-52.382000000000005</v>
      </c>
      <c r="H20" s="3">
        <f t="shared" si="1"/>
        <v>121.06360230990154</v>
      </c>
      <c r="I20" s="3">
        <f t="shared" si="2"/>
        <v>-0.51864780935190102</v>
      </c>
      <c r="J20" s="3">
        <f t="shared" si="3"/>
        <v>0.85498798228657813</v>
      </c>
      <c r="K20" s="3">
        <f t="shared" si="4"/>
        <v>2.1160649856971592</v>
      </c>
      <c r="L20" s="3">
        <f t="shared" si="5"/>
        <v>121.24159285585813</v>
      </c>
      <c r="M20" s="3">
        <f t="shared" si="6"/>
        <v>2.1160649856971592</v>
      </c>
      <c r="N20" s="3">
        <f t="shared" si="7"/>
        <v>121.24159285585813</v>
      </c>
    </row>
    <row r="21" spans="3:14" x14ac:dyDescent="0.25">
      <c r="C21" s="3">
        <f>'Dados RAW nossos'!S25-'Dados RAW nossos'!U25</f>
        <v>-34.453000000000003</v>
      </c>
      <c r="D21" s="3">
        <f>'Dados RAW nossos'!T25-'Dados RAW nossos'!V25</f>
        <v>428.68850000000003</v>
      </c>
      <c r="E21" s="3">
        <f t="shared" si="0"/>
        <v>430.07073748541649</v>
      </c>
      <c r="F21" s="3">
        <f>'Dados RAW nossos'!Y25-'Dados RAW nossos'!U25</f>
        <v>108.43699999999998</v>
      </c>
      <c r="G21" s="3">
        <f>'Dados RAW nossos'!Z25-'Dados RAW nossos'!V25</f>
        <v>-54.9495</v>
      </c>
      <c r="H21" s="3">
        <f t="shared" si="1"/>
        <v>121.56492306274041</v>
      </c>
      <c r="I21" s="3">
        <f t="shared" si="2"/>
        <v>-0.52202385700263609</v>
      </c>
      <c r="J21" s="3">
        <f t="shared" si="3"/>
        <v>0.85293088390566074</v>
      </c>
      <c r="K21" s="3">
        <f t="shared" si="4"/>
        <v>2.1200183857332338</v>
      </c>
      <c r="L21" s="3">
        <f t="shared" si="5"/>
        <v>121.46810599265207</v>
      </c>
      <c r="M21" s="3">
        <f t="shared" si="6"/>
        <v>2.1200183857332338</v>
      </c>
      <c r="N21" s="3">
        <f t="shared" si="7"/>
        <v>121.46810599265207</v>
      </c>
    </row>
    <row r="22" spans="3:14" x14ac:dyDescent="0.25">
      <c r="C22" s="3">
        <f>'Dados RAW nossos'!S26-'Dados RAW nossos'!U26</f>
        <v>-25.033000000000015</v>
      </c>
      <c r="D22" s="3">
        <f>'Dados RAW nossos'!T26-'Dados RAW nossos'!V26</f>
        <v>430.78250000000003</v>
      </c>
      <c r="E22" s="3">
        <f t="shared" si="0"/>
        <v>431.50922747404837</v>
      </c>
      <c r="F22" s="3">
        <f>'Dados RAW nossos'!Y26-'Dados RAW nossos'!U26</f>
        <v>108.125</v>
      </c>
      <c r="G22" s="3">
        <f>'Dados RAW nossos'!Z26-'Dados RAW nossos'!V26</f>
        <v>-57.380500000000005</v>
      </c>
      <c r="H22" s="3">
        <f t="shared" si="1"/>
        <v>122.40726042702697</v>
      </c>
      <c r="I22" s="3">
        <f t="shared" si="2"/>
        <v>-0.51922150358565611</v>
      </c>
      <c r="J22" s="3">
        <f t="shared" si="3"/>
        <v>0.85463970783848464</v>
      </c>
      <c r="K22" s="3">
        <f t="shared" si="4"/>
        <v>2.1167361192024656</v>
      </c>
      <c r="L22" s="3">
        <f t="shared" si="5"/>
        <v>121.28004597320201</v>
      </c>
      <c r="M22" s="3">
        <f t="shared" si="6"/>
        <v>2.1167361192024661</v>
      </c>
      <c r="N22" s="3">
        <f t="shared" si="7"/>
        <v>121.28004597320204</v>
      </c>
    </row>
    <row r="23" spans="3:14" x14ac:dyDescent="0.25">
      <c r="C23" s="3">
        <f>'Dados RAW nossos'!S27-'Dados RAW nossos'!U27</f>
        <v>-15.174000000000007</v>
      </c>
      <c r="D23" s="3">
        <f>'Dados RAW nossos'!T27-'Dados RAW nossos'!V27</f>
        <v>431.50349999999997</v>
      </c>
      <c r="E23" s="3">
        <f t="shared" si="0"/>
        <v>431.77021757903822</v>
      </c>
      <c r="F23" s="3">
        <f>'Dados RAW nossos'!Y27-'Dados RAW nossos'!U27</f>
        <v>108.11099999999999</v>
      </c>
      <c r="G23" s="3">
        <f>'Dados RAW nossos'!Z27-'Dados RAW nossos'!V27</f>
        <v>-59.322500000000005</v>
      </c>
      <c r="H23" s="3">
        <f t="shared" si="1"/>
        <v>123.31726289230554</v>
      </c>
      <c r="I23" s="3">
        <f t="shared" si="2"/>
        <v>-0.51156888346999208</v>
      </c>
      <c r="J23" s="3">
        <f t="shared" si="3"/>
        <v>0.85924226936601866</v>
      </c>
      <c r="K23" s="3">
        <f t="shared" si="4"/>
        <v>2.1078060185754124</v>
      </c>
      <c r="L23" s="3">
        <f t="shared" si="5"/>
        <v>120.76838889664474</v>
      </c>
      <c r="M23" s="3">
        <f t="shared" si="6"/>
        <v>2.1078060185754124</v>
      </c>
      <c r="N23" s="3">
        <f t="shared" si="7"/>
        <v>120.76838889664474</v>
      </c>
    </row>
    <row r="24" spans="3:14" x14ac:dyDescent="0.25">
      <c r="C24" s="3">
        <f>'Dados RAW nossos'!S28-'Dados RAW nossos'!U28</f>
        <v>-6.25</v>
      </c>
      <c r="D24" s="3">
        <f>'Dados RAW nossos'!T28-'Dados RAW nossos'!V28</f>
        <v>432.17</v>
      </c>
      <c r="E24" s="3">
        <f t="shared" si="0"/>
        <v>432.21519107962877</v>
      </c>
      <c r="F24" s="3">
        <f>'Dados RAW nossos'!Y28-'Dados RAW nossos'!U28</f>
        <v>106.10700000000003</v>
      </c>
      <c r="G24" s="3">
        <f>'Dados RAW nossos'!Z28-'Dados RAW nossos'!V28</f>
        <v>-60.56</v>
      </c>
      <c r="H24" s="3">
        <f t="shared" si="1"/>
        <v>122.17286543664271</v>
      </c>
      <c r="I24" s="3">
        <f t="shared" si="2"/>
        <v>-0.50819808767173447</v>
      </c>
      <c r="J24" s="3">
        <f t="shared" si="3"/>
        <v>0.86124021253468652</v>
      </c>
      <c r="K24" s="3">
        <f t="shared" si="4"/>
        <v>2.1038875927608323</v>
      </c>
      <c r="L24" s="3">
        <f t="shared" si="5"/>
        <v>120.54387963513418</v>
      </c>
      <c r="M24" s="3">
        <f t="shared" si="6"/>
        <v>2.1038875927608323</v>
      </c>
      <c r="N24" s="3">
        <f t="shared" si="7"/>
        <v>120.54387963513418</v>
      </c>
    </row>
    <row r="25" spans="3:14" x14ac:dyDescent="0.25">
      <c r="C25" s="3">
        <f>'Dados RAW nossos'!S29-'Dados RAW nossos'!U29</f>
        <v>1.8340000000000316</v>
      </c>
      <c r="D25" s="3">
        <f>'Dados RAW nossos'!T29-'Dados RAW nossos'!V29</f>
        <v>431.43899999999996</v>
      </c>
      <c r="E25" s="3">
        <f t="shared" si="0"/>
        <v>431.44289804909289</v>
      </c>
      <c r="F25" s="3">
        <f>'Dados RAW nossos'!Y29-'Dados RAW nossos'!U29</f>
        <v>104.31</v>
      </c>
      <c r="G25" s="3">
        <f>'Dados RAW nossos'!Z29-'Dados RAW nossos'!V29</f>
        <v>-60.399999999999991</v>
      </c>
      <c r="H25" s="3">
        <f t="shared" si="1"/>
        <v>120.53520688993734</v>
      </c>
      <c r="I25" s="3">
        <f t="shared" si="2"/>
        <v>-0.49741523197585713</v>
      </c>
      <c r="J25" s="3">
        <f t="shared" si="3"/>
        <v>0.86751258607492499</v>
      </c>
      <c r="K25" s="3">
        <f t="shared" si="4"/>
        <v>2.0914130320563591</v>
      </c>
      <c r="L25" s="3">
        <f t="shared" si="5"/>
        <v>119.82913995548812</v>
      </c>
      <c r="M25" s="3">
        <f t="shared" si="6"/>
        <v>2.0914130320563591</v>
      </c>
      <c r="N25" s="3">
        <f t="shared" si="7"/>
        <v>119.82913995548812</v>
      </c>
    </row>
    <row r="26" spans="3:14" x14ac:dyDescent="0.25">
      <c r="C26" s="3">
        <f>'Dados RAW nossos'!S30-'Dados RAW nossos'!U30</f>
        <v>9.7610000000000241</v>
      </c>
      <c r="D26" s="3">
        <f>'Dados RAW nossos'!T30-'Dados RAW nossos'!V30</f>
        <v>431.50900000000001</v>
      </c>
      <c r="E26" s="3">
        <f t="shared" si="0"/>
        <v>431.61938580420593</v>
      </c>
      <c r="F26" s="3">
        <f>'Dados RAW nossos'!Y30-'Dados RAW nossos'!U30</f>
        <v>104.10000000000002</v>
      </c>
      <c r="G26" s="3">
        <f>'Dados RAW nossos'!Z30-'Dados RAW nossos'!V30</f>
        <v>-60.351999999999997</v>
      </c>
      <c r="H26" s="3">
        <f t="shared" si="1"/>
        <v>120.32943905794627</v>
      </c>
      <c r="I26" s="3">
        <f t="shared" si="2"/>
        <v>-0.48186347009916858</v>
      </c>
      <c r="J26" s="3">
        <f t="shared" si="3"/>
        <v>0.87624631022560528</v>
      </c>
      <c r="K26" s="3">
        <f t="shared" si="4"/>
        <v>2.0735764497173523</v>
      </c>
      <c r="L26" s="3">
        <f t="shared" si="5"/>
        <v>118.80717906652545</v>
      </c>
      <c r="M26" s="3">
        <f t="shared" si="6"/>
        <v>2.0735764497173523</v>
      </c>
      <c r="N26" s="3">
        <f t="shared" si="7"/>
        <v>118.80717906652545</v>
      </c>
    </row>
    <row r="27" spans="3:14" x14ac:dyDescent="0.25">
      <c r="C27" s="3">
        <f>'Dados RAW nossos'!S31-'Dados RAW nossos'!U31</f>
        <v>17.287499999999994</v>
      </c>
      <c r="D27" s="3">
        <f>'Dados RAW nossos'!T31-'Dados RAW nossos'!V31</f>
        <v>431.21699999999998</v>
      </c>
      <c r="E27" s="3">
        <f t="shared" si="0"/>
        <v>431.56338902326968</v>
      </c>
      <c r="F27" s="3">
        <f>'Dados RAW nossos'!Y31-'Dados RAW nossos'!U31</f>
        <v>103.6515</v>
      </c>
      <c r="G27" s="3">
        <f>'Dados RAW nossos'!Z31-'Dados RAW nossos'!V31</f>
        <v>-60.146000000000001</v>
      </c>
      <c r="H27" s="3">
        <f t="shared" si="1"/>
        <v>119.83811901164837</v>
      </c>
      <c r="I27" s="3">
        <f t="shared" si="2"/>
        <v>-0.4668436816196086</v>
      </c>
      <c r="J27" s="3">
        <f t="shared" si="3"/>
        <v>0.88433985375072255</v>
      </c>
      <c r="K27" s="3">
        <f t="shared" si="4"/>
        <v>2.056514604722921</v>
      </c>
      <c r="L27" s="3">
        <f t="shared" si="5"/>
        <v>117.82960735763812</v>
      </c>
      <c r="M27" s="3">
        <f t="shared" si="6"/>
        <v>2.0565146047229206</v>
      </c>
      <c r="N27" s="3">
        <f t="shared" si="7"/>
        <v>117.82960735763811</v>
      </c>
    </row>
    <row r="28" spans="3:14" x14ac:dyDescent="0.25">
      <c r="C28" s="3">
        <f>'Dados RAW nossos'!S32-'Dados RAW nossos'!U32</f>
        <v>24.498999999999967</v>
      </c>
      <c r="D28" s="3">
        <f>'Dados RAW nossos'!T32-'Dados RAW nossos'!V32</f>
        <v>431.57499999999999</v>
      </c>
      <c r="E28" s="3">
        <f t="shared" si="0"/>
        <v>432.26980188997703</v>
      </c>
      <c r="F28" s="3">
        <f>'Dados RAW nossos'!Y32-'Dados RAW nossos'!U32</f>
        <v>103.09699999999998</v>
      </c>
      <c r="G28" s="3">
        <f>'Dados RAW nossos'!Z32-'Dados RAW nossos'!V32</f>
        <v>-59.141999999999996</v>
      </c>
      <c r="H28" s="3">
        <f t="shared" si="1"/>
        <v>118.85607924292302</v>
      </c>
      <c r="I28" s="3">
        <f t="shared" si="2"/>
        <v>-0.44763289293448466</v>
      </c>
      <c r="J28" s="3">
        <f t="shared" si="3"/>
        <v>0.894217419402633</v>
      </c>
      <c r="K28" s="3">
        <f t="shared" si="4"/>
        <v>2.0349127795496909</v>
      </c>
      <c r="L28" s="3">
        <f t="shared" si="5"/>
        <v>116.59191394543258</v>
      </c>
      <c r="M28" s="3">
        <f t="shared" si="6"/>
        <v>2.0349127795496909</v>
      </c>
      <c r="N28" s="3">
        <f t="shared" si="7"/>
        <v>116.59191394543258</v>
      </c>
    </row>
    <row r="29" spans="3:14" x14ac:dyDescent="0.25">
      <c r="C29" s="3">
        <f>'Dados RAW nossos'!S33-'Dados RAW nossos'!U33</f>
        <v>30.810999999999979</v>
      </c>
      <c r="D29" s="3">
        <f>'Dados RAW nossos'!T33-'Dados RAW nossos'!V33</f>
        <v>431.15499999999997</v>
      </c>
      <c r="E29" s="3">
        <f t="shared" si="0"/>
        <v>432.25449881522343</v>
      </c>
      <c r="F29" s="3">
        <f>'Dados RAW nossos'!Y33-'Dados RAW nossos'!U33</f>
        <v>102.50399999999996</v>
      </c>
      <c r="G29" s="3">
        <f>'Dados RAW nossos'!Z33-'Dados RAW nossos'!V33</f>
        <v>-59.704999999999998</v>
      </c>
      <c r="H29" s="3">
        <f t="shared" si="1"/>
        <v>118.6244369470304</v>
      </c>
      <c r="I29" s="3">
        <f t="shared" si="2"/>
        <v>-0.44043767214479101</v>
      </c>
      <c r="J29" s="3">
        <f t="shared" si="3"/>
        <v>0.89778319039491805</v>
      </c>
      <c r="K29" s="3">
        <f t="shared" si="4"/>
        <v>2.0268824450908376</v>
      </c>
      <c r="L29" s="3">
        <f t="shared" si="5"/>
        <v>116.13180967286182</v>
      </c>
      <c r="M29" s="3">
        <f t="shared" si="6"/>
        <v>2.0268824450908376</v>
      </c>
      <c r="N29" s="3">
        <f t="shared" si="7"/>
        <v>116.13180967286182</v>
      </c>
    </row>
    <row r="30" spans="3:14" x14ac:dyDescent="0.25">
      <c r="C30" s="3">
        <f>'Dados RAW nossos'!S34-'Dados RAW nossos'!U34</f>
        <v>37.863</v>
      </c>
      <c r="D30" s="3">
        <f>'Dados RAW nossos'!T34-'Dados RAW nossos'!V34</f>
        <v>429.89750000000004</v>
      </c>
      <c r="E30" s="3">
        <f t="shared" si="0"/>
        <v>431.56166103495576</v>
      </c>
      <c r="F30" s="3">
        <f>'Dados RAW nossos'!Y34-'Dados RAW nossos'!U34</f>
        <v>102.17299999999997</v>
      </c>
      <c r="G30" s="3">
        <f>'Dados RAW nossos'!Z34-'Dados RAW nossos'!V34</f>
        <v>-59.860500000000002</v>
      </c>
      <c r="H30" s="3">
        <f t="shared" si="1"/>
        <v>118.41706544772165</v>
      </c>
      <c r="I30" s="3">
        <f t="shared" si="2"/>
        <v>-0.42785671221664584</v>
      </c>
      <c r="J30" s="3">
        <f t="shared" si="3"/>
        <v>0.90384657647808908</v>
      </c>
      <c r="K30" s="3">
        <f t="shared" si="4"/>
        <v>2.0129164730942692</v>
      </c>
      <c r="L30" s="3">
        <f t="shared" si="5"/>
        <v>115.33161842066056</v>
      </c>
      <c r="M30" s="3">
        <f t="shared" si="6"/>
        <v>2.0129164730942692</v>
      </c>
      <c r="N30" s="3">
        <f t="shared" si="7"/>
        <v>115.33161842066056</v>
      </c>
    </row>
    <row r="31" spans="3:14" x14ac:dyDescent="0.25">
      <c r="C31" s="3">
        <f>'Dados RAW nossos'!S35-'Dados RAW nossos'!U35</f>
        <v>43.789999999999992</v>
      </c>
      <c r="D31" s="3">
        <f>'Dados RAW nossos'!T35-'Dados RAW nossos'!V35</f>
        <v>429.96249999999998</v>
      </c>
      <c r="E31" s="3">
        <f t="shared" si="0"/>
        <v>432.18666743231444</v>
      </c>
      <c r="F31" s="3">
        <f>'Dados RAW nossos'!Y35-'Dados RAW nossos'!U35</f>
        <v>101.78</v>
      </c>
      <c r="G31" s="3">
        <f>'Dados RAW nossos'!Z35-'Dados RAW nossos'!V35</f>
        <v>-59.660499999999999</v>
      </c>
      <c r="H31" s="3">
        <f t="shared" si="1"/>
        <v>117.976877650877</v>
      </c>
      <c r="I31" s="3">
        <f t="shared" si="2"/>
        <v>-0.41568246587702379</v>
      </c>
      <c r="J31" s="3">
        <f t="shared" si="3"/>
        <v>0.90950980619364241</v>
      </c>
      <c r="K31" s="3">
        <f t="shared" si="4"/>
        <v>1.9994893679202521</v>
      </c>
      <c r="L31" s="3">
        <f t="shared" si="5"/>
        <v>114.56230196311111</v>
      </c>
      <c r="M31" s="3">
        <f t="shared" si="6"/>
        <v>1.9994893679202521</v>
      </c>
      <c r="N31" s="3">
        <f t="shared" si="7"/>
        <v>114.56230196311111</v>
      </c>
    </row>
    <row r="32" spans="3:14" x14ac:dyDescent="0.25">
      <c r="C32" s="3">
        <f>'Dados RAW nossos'!S36-'Dados RAW nossos'!U36</f>
        <v>49.531000000000006</v>
      </c>
      <c r="D32" s="3">
        <f>'Dados RAW nossos'!T36-'Dados RAW nossos'!V36</f>
        <v>429.23700000000002</v>
      </c>
      <c r="E32" s="3">
        <f t="shared" si="0"/>
        <v>432.08531811437427</v>
      </c>
      <c r="F32" s="3">
        <f>'Dados RAW nossos'!Y36-'Dados RAW nossos'!U36</f>
        <v>101.85500000000002</v>
      </c>
      <c r="G32" s="3">
        <f>'Dados RAW nossos'!Z36-'Dados RAW nossos'!V36</f>
        <v>-59.997</v>
      </c>
      <c r="H32" s="3">
        <f t="shared" si="1"/>
        <v>118.2120172994269</v>
      </c>
      <c r="I32" s="3">
        <f t="shared" si="2"/>
        <v>-0.40542079162200895</v>
      </c>
      <c r="J32" s="3">
        <f t="shared" si="3"/>
        <v>0.91413017766649818</v>
      </c>
      <c r="K32" s="3">
        <f t="shared" si="4"/>
        <v>1.9882354295977545</v>
      </c>
      <c r="L32" s="3">
        <f t="shared" si="5"/>
        <v>113.91749879433145</v>
      </c>
      <c r="M32" s="3">
        <f t="shared" si="6"/>
        <v>1.9882354295977545</v>
      </c>
      <c r="N32" s="3">
        <f t="shared" si="7"/>
        <v>113.91749879433145</v>
      </c>
    </row>
    <row r="33" spans="3:14" x14ac:dyDescent="0.25">
      <c r="C33" s="3">
        <f>'Dados RAW nossos'!S37-'Dados RAW nossos'!U37</f>
        <v>53.811000000000007</v>
      </c>
      <c r="D33" s="3">
        <f>'Dados RAW nossos'!T37-'Dados RAW nossos'!V37</f>
        <v>428.32749999999999</v>
      </c>
      <c r="E33" s="3">
        <f t="shared" si="0"/>
        <v>431.69441851528495</v>
      </c>
      <c r="F33" s="3">
        <f>'Dados RAW nossos'!Y37-'Dados RAW nossos'!U37</f>
        <v>101.751</v>
      </c>
      <c r="G33" s="3">
        <f>'Dados RAW nossos'!Z37-'Dados RAW nossos'!V37</f>
        <v>-59.744500000000002</v>
      </c>
      <c r="H33" s="3">
        <f t="shared" si="1"/>
        <v>117.99436970148194</v>
      </c>
      <c r="I33" s="3">
        <f t="shared" si="2"/>
        <v>-0.39489344768472706</v>
      </c>
      <c r="J33" s="3">
        <f t="shared" si="3"/>
        <v>0.91872692622763041</v>
      </c>
      <c r="K33" s="3">
        <f t="shared" si="4"/>
        <v>1.9767481967392595</v>
      </c>
      <c r="L33" s="3">
        <f t="shared" si="5"/>
        <v>113.25932883325569</v>
      </c>
      <c r="M33" s="3">
        <f t="shared" si="6"/>
        <v>1.9767481967392595</v>
      </c>
      <c r="N33" s="3">
        <f t="shared" si="7"/>
        <v>113.25932883325569</v>
      </c>
    </row>
    <row r="34" spans="3:14" x14ac:dyDescent="0.25">
      <c r="C34" s="3">
        <f>'Dados RAW nossos'!S38-'Dados RAW nossos'!U38</f>
        <v>58.974500000000006</v>
      </c>
      <c r="D34" s="3">
        <f>'Dados RAW nossos'!T38-'Dados RAW nossos'!V38</f>
        <v>428.185</v>
      </c>
      <c r="E34" s="3">
        <f t="shared" si="0"/>
        <v>432.22723870118369</v>
      </c>
      <c r="F34" s="3">
        <f>'Dados RAW nossos'!Y38-'Dados RAW nossos'!U38</f>
        <v>101.20849999999999</v>
      </c>
      <c r="G34" s="3">
        <f>'Dados RAW nossos'!Z38-'Dados RAW nossos'!V38</f>
        <v>-60.143000000000001</v>
      </c>
      <c r="H34" s="3">
        <f t="shared" si="1"/>
        <v>117.72994912616754</v>
      </c>
      <c r="I34" s="3">
        <f t="shared" si="2"/>
        <v>-0.38878226744658767</v>
      </c>
      <c r="J34" s="3">
        <f t="shared" si="3"/>
        <v>0.92132966332311783</v>
      </c>
      <c r="K34" s="3">
        <f t="shared" si="4"/>
        <v>1.9701058382340024</v>
      </c>
      <c r="L34" s="3">
        <f t="shared" si="5"/>
        <v>112.87874972489163</v>
      </c>
      <c r="M34" s="3">
        <f t="shared" si="6"/>
        <v>1.9701058382340026</v>
      </c>
      <c r="N34" s="3">
        <f t="shared" si="7"/>
        <v>112.87874972489165</v>
      </c>
    </row>
    <row r="35" spans="3:14" x14ac:dyDescent="0.25">
      <c r="C35" s="3">
        <f>'Dados RAW nossos'!S39-'Dados RAW nossos'!U39</f>
        <v>62.760500000000008</v>
      </c>
      <c r="D35" s="3">
        <f>'Dados RAW nossos'!T39-'Dados RAW nossos'!V39</f>
        <v>427.19300000000004</v>
      </c>
      <c r="E35" s="3">
        <f t="shared" si="0"/>
        <v>431.77857706149575</v>
      </c>
      <c r="F35" s="3">
        <f>'Dados RAW nossos'!Y39-'Dados RAW nossos'!U39</f>
        <v>101.08950000000002</v>
      </c>
      <c r="G35" s="3">
        <f>'Dados RAW nossos'!Z39-'Dados RAW nossos'!V39</f>
        <v>-60.271999999999991</v>
      </c>
      <c r="H35" s="3">
        <f t="shared" si="1"/>
        <v>117.69367440202555</v>
      </c>
      <c r="I35" s="3">
        <f t="shared" si="2"/>
        <v>-0.3818233477826326</v>
      </c>
      <c r="J35" s="3">
        <f t="shared" si="3"/>
        <v>0.92423532235468198</v>
      </c>
      <c r="K35" s="3">
        <f t="shared" si="4"/>
        <v>1.9625646389387965</v>
      </c>
      <c r="L35" s="3">
        <f t="shared" si="5"/>
        <v>112.4466708328093</v>
      </c>
      <c r="M35" s="3">
        <f t="shared" si="6"/>
        <v>1.9625646389387963</v>
      </c>
      <c r="N35" s="3">
        <f t="shared" si="7"/>
        <v>112.44667083280929</v>
      </c>
    </row>
    <row r="36" spans="3:14" x14ac:dyDescent="0.25">
      <c r="C36" s="3">
        <f>'Dados RAW nossos'!S40-'Dados RAW nossos'!U40</f>
        <v>68.186499999999967</v>
      </c>
      <c r="D36" s="3">
        <f>'Dados RAW nossos'!T40-'Dados RAW nossos'!V40</f>
        <v>426.59399999999999</v>
      </c>
      <c r="E36" s="3">
        <f t="shared" si="0"/>
        <v>432.00907353694549</v>
      </c>
      <c r="F36" s="3">
        <f>'Dados RAW nossos'!Y40-'Dados RAW nossos'!U40</f>
        <v>100.85949999999997</v>
      </c>
      <c r="G36" s="3">
        <f>'Dados RAW nossos'!Z40-'Dados RAW nossos'!V40</f>
        <v>-60.68</v>
      </c>
      <c r="H36" s="3">
        <f t="shared" si="1"/>
        <v>117.70599449581994</v>
      </c>
      <c r="I36" s="3">
        <f t="shared" si="2"/>
        <v>-0.37381408219548068</v>
      </c>
      <c r="J36" s="3">
        <f t="shared" si="3"/>
        <v>0.92750365603179741</v>
      </c>
      <c r="K36" s="3">
        <f t="shared" si="4"/>
        <v>1.9539141587840991</v>
      </c>
      <c r="L36" s="3">
        <f t="shared" si="5"/>
        <v>111.95103482918347</v>
      </c>
      <c r="M36" s="3">
        <f t="shared" si="6"/>
        <v>1.9539141587840991</v>
      </c>
      <c r="N36" s="3">
        <f t="shared" si="7"/>
        <v>111.95103482918347</v>
      </c>
    </row>
    <row r="37" spans="3:14" x14ac:dyDescent="0.25">
      <c r="C37" s="3">
        <f>'Dados RAW nossos'!S41-'Dados RAW nossos'!U41</f>
        <v>72.608499999999992</v>
      </c>
      <c r="D37" s="3">
        <f>'Dados RAW nossos'!T41-'Dados RAW nossos'!V41</f>
        <v>425.73850000000004</v>
      </c>
      <c r="E37" s="3">
        <f t="shared" si="0"/>
        <v>431.88570786088775</v>
      </c>
      <c r="F37" s="3">
        <f>'Dados RAW nossos'!Y41-'Dados RAW nossos'!U41</f>
        <v>100.55349999999999</v>
      </c>
      <c r="G37" s="3">
        <f>'Dados RAW nossos'!Z41-'Dados RAW nossos'!V41</f>
        <v>-60.125499999999995</v>
      </c>
      <c r="H37" s="3">
        <f t="shared" si="1"/>
        <v>117.1583633911809</v>
      </c>
      <c r="I37" s="3">
        <f t="shared" si="2"/>
        <v>-0.36160187289909007</v>
      </c>
      <c r="J37" s="3">
        <f t="shared" si="3"/>
        <v>0.93233260455476408</v>
      </c>
      <c r="K37" s="3">
        <f t="shared" si="4"/>
        <v>1.9407817835899861</v>
      </c>
      <c r="L37" s="3">
        <f t="shared" si="5"/>
        <v>111.19860515557849</v>
      </c>
      <c r="M37" s="3">
        <f t="shared" si="6"/>
        <v>1.9407817835899861</v>
      </c>
      <c r="N37" s="3">
        <f t="shared" si="7"/>
        <v>111.19860515557849</v>
      </c>
    </row>
    <row r="38" spans="3:14" x14ac:dyDescent="0.25">
      <c r="C38" s="3">
        <f>'Dados RAW nossos'!S42-'Dados RAW nossos'!U42</f>
        <v>76.992000000000019</v>
      </c>
      <c r="D38" s="3">
        <f>'Dados RAW nossos'!T42-'Dados RAW nossos'!V42</f>
        <v>424.649</v>
      </c>
      <c r="E38" s="3">
        <f t="shared" si="0"/>
        <v>431.57217387709323</v>
      </c>
      <c r="F38" s="3">
        <f>'Dados RAW nossos'!Y42-'Dados RAW nossos'!U42</f>
        <v>100.37599999999998</v>
      </c>
      <c r="G38" s="3">
        <f>'Dados RAW nossos'!Z42-'Dados RAW nossos'!V42</f>
        <v>-60.388999999999996</v>
      </c>
      <c r="H38" s="3">
        <f t="shared" si="1"/>
        <v>117.14167788195624</v>
      </c>
      <c r="I38" s="3">
        <f t="shared" si="2"/>
        <v>-0.3543852849229297</v>
      </c>
      <c r="J38" s="3">
        <f t="shared" si="3"/>
        <v>0.93509949728897512</v>
      </c>
      <c r="K38" s="3">
        <f t="shared" si="4"/>
        <v>1.9330529327842783</v>
      </c>
      <c r="L38" s="3">
        <f t="shared" si="5"/>
        <v>110.75577462392515</v>
      </c>
      <c r="M38" s="3">
        <f t="shared" si="6"/>
        <v>1.933052932784278</v>
      </c>
      <c r="N38" s="3">
        <f t="shared" si="7"/>
        <v>110.75577462392513</v>
      </c>
    </row>
    <row r="39" spans="3:14" x14ac:dyDescent="0.25">
      <c r="C39" s="3">
        <f>'Dados RAW nossos'!S43-'Dados RAW nossos'!U43</f>
        <v>80.643500000000017</v>
      </c>
      <c r="D39" s="3">
        <f>'Dados RAW nossos'!T43-'Dados RAW nossos'!V43</f>
        <v>424.33549999999997</v>
      </c>
      <c r="E39" s="3">
        <f t="shared" si="0"/>
        <v>431.93053915241973</v>
      </c>
      <c r="F39" s="3">
        <f>'Dados RAW nossos'!Y43-'Dados RAW nossos'!U43</f>
        <v>99.921500000000037</v>
      </c>
      <c r="G39" s="3">
        <f>'Dados RAW nossos'!Z43-'Dados RAW nossos'!V43</f>
        <v>-60.621499999999997</v>
      </c>
      <c r="H39" s="3">
        <f t="shared" si="1"/>
        <v>116.8728900322911</v>
      </c>
      <c r="I39" s="3">
        <f t="shared" si="2"/>
        <v>-0.34995038499929582</v>
      </c>
      <c r="J39" s="3">
        <f t="shared" si="3"/>
        <v>0.9367682360321814</v>
      </c>
      <c r="K39" s="3">
        <f t="shared" si="4"/>
        <v>1.9283144659080214</v>
      </c>
      <c r="L39" s="3">
        <f t="shared" si="5"/>
        <v>110.48428047055309</v>
      </c>
      <c r="M39" s="3">
        <f t="shared" si="6"/>
        <v>1.9283144659080211</v>
      </c>
      <c r="N39" s="3">
        <f t="shared" si="7"/>
        <v>110.48428047055307</v>
      </c>
    </row>
    <row r="40" spans="3:14" x14ac:dyDescent="0.25">
      <c r="C40" s="3">
        <f>'Dados RAW nossos'!S44-'Dados RAW nossos'!U44</f>
        <v>84.218500000000006</v>
      </c>
      <c r="D40" s="3">
        <f>'Dados RAW nossos'!T44-'Dados RAW nossos'!V44</f>
        <v>423.05200000000002</v>
      </c>
      <c r="E40" s="3">
        <f t="shared" si="0"/>
        <v>431.35339391993892</v>
      </c>
      <c r="F40" s="3">
        <f>'Dados RAW nossos'!Y44-'Dados RAW nossos'!U44</f>
        <v>99.674500000000023</v>
      </c>
      <c r="G40" s="3">
        <f>'Dados RAW nossos'!Z44-'Dados RAW nossos'!V44</f>
        <v>-61.296999999999997</v>
      </c>
      <c r="H40" s="3">
        <f t="shared" si="1"/>
        <v>117.01422203839158</v>
      </c>
      <c r="I40" s="3">
        <f t="shared" si="2"/>
        <v>-0.34745045289750792</v>
      </c>
      <c r="J40" s="3">
        <f t="shared" si="3"/>
        <v>0.93769834316869538</v>
      </c>
      <c r="K40" s="3">
        <f t="shared" si="4"/>
        <v>1.9256471144093872</v>
      </c>
      <c r="L40" s="3">
        <f t="shared" si="5"/>
        <v>110.33145248720346</v>
      </c>
      <c r="M40" s="3">
        <f t="shared" si="6"/>
        <v>1.9256471144093872</v>
      </c>
      <c r="N40" s="3">
        <f t="shared" si="7"/>
        <v>110.33145248720346</v>
      </c>
    </row>
    <row r="41" spans="3:14" x14ac:dyDescent="0.25">
      <c r="C41" s="3">
        <f>'Dados RAW nossos'!S45-'Dados RAW nossos'!U45</f>
        <v>87.559500000000014</v>
      </c>
      <c r="D41" s="3">
        <f>'Dados RAW nossos'!T45-'Dados RAW nossos'!V45</f>
        <v>422.69</v>
      </c>
      <c r="E41" s="3">
        <f t="shared" si="0"/>
        <v>431.66364468211822</v>
      </c>
      <c r="F41" s="3">
        <f>'Dados RAW nossos'!Y45-'Dados RAW nossos'!U45</f>
        <v>99.4255</v>
      </c>
      <c r="G41" s="3">
        <f>'Dados RAW nossos'!Z45-'Dados RAW nossos'!V45</f>
        <v>-60.993000000000002</v>
      </c>
      <c r="H41" s="3">
        <f t="shared" si="1"/>
        <v>116.64294277516321</v>
      </c>
      <c r="I41" s="3">
        <f t="shared" si="2"/>
        <v>-0.33913224425927846</v>
      </c>
      <c r="J41" s="3">
        <f t="shared" si="3"/>
        <v>0.94073871021855238</v>
      </c>
      <c r="K41" s="3">
        <f t="shared" si="4"/>
        <v>1.9167906512642174</v>
      </c>
      <c r="L41" s="3">
        <f t="shared" si="5"/>
        <v>109.82401452757207</v>
      </c>
      <c r="M41" s="3">
        <f t="shared" si="6"/>
        <v>1.9167906512642172</v>
      </c>
      <c r="N41" s="3">
        <f t="shared" si="7"/>
        <v>109.82401452757206</v>
      </c>
    </row>
    <row r="42" spans="3:14" x14ac:dyDescent="0.25">
      <c r="C42" s="3">
        <f>'Dados RAW nossos'!S46-'Dados RAW nossos'!U46</f>
        <v>90.985500000000002</v>
      </c>
      <c r="D42" s="3">
        <f>'Dados RAW nossos'!T46-'Dados RAW nossos'!V46</f>
        <v>422.2885</v>
      </c>
      <c r="E42" s="3">
        <f t="shared" si="0"/>
        <v>431.97909491374696</v>
      </c>
      <c r="F42" s="3">
        <f>'Dados RAW nossos'!Y46-'Dados RAW nossos'!U46</f>
        <v>99.155499999999961</v>
      </c>
      <c r="G42" s="3">
        <f>'Dados RAW nossos'!Z46-'Dados RAW nossos'!V46</f>
        <v>-61.399500000000003</v>
      </c>
      <c r="H42" s="3">
        <f t="shared" si="1"/>
        <v>116.62637686432684</v>
      </c>
      <c r="I42" s="3">
        <f t="shared" si="2"/>
        <v>-0.3355803377935736</v>
      </c>
      <c r="J42" s="3">
        <f t="shared" si="3"/>
        <v>0.94201159063270068</v>
      </c>
      <c r="K42" s="3">
        <f t="shared" si="4"/>
        <v>1.9130175516128514</v>
      </c>
      <c r="L42" s="3">
        <f t="shared" si="5"/>
        <v>109.60783184186651</v>
      </c>
      <c r="M42" s="3">
        <f t="shared" si="6"/>
        <v>1.9130175516128511</v>
      </c>
      <c r="N42" s="3">
        <f t="shared" si="7"/>
        <v>109.6078318418665</v>
      </c>
    </row>
    <row r="43" spans="3:14" x14ac:dyDescent="0.25">
      <c r="C43" s="3">
        <f>'Dados RAW nossos'!S47-'Dados RAW nossos'!U47</f>
        <v>93.654500000000041</v>
      </c>
      <c r="D43" s="3">
        <f>'Dados RAW nossos'!T47-'Dados RAW nossos'!V47</f>
        <v>421.94450000000001</v>
      </c>
      <c r="E43" s="3">
        <f t="shared" si="0"/>
        <v>432.21328814660478</v>
      </c>
      <c r="F43" s="3">
        <f>'Dados RAW nossos'!Y47-'Dados RAW nossos'!U47</f>
        <v>98.786500000000046</v>
      </c>
      <c r="G43" s="3">
        <f>'Dados RAW nossos'!Z47-'Dados RAW nossos'!V47</f>
        <v>-61.420500000000004</v>
      </c>
      <c r="H43" s="3">
        <f t="shared" si="1"/>
        <v>116.32390297140141</v>
      </c>
      <c r="I43" s="3">
        <f t="shared" si="2"/>
        <v>-0.3314503491504539</v>
      </c>
      <c r="J43" s="3">
        <f t="shared" si="3"/>
        <v>0.94347266311644773</v>
      </c>
      <c r="K43" s="3">
        <f t="shared" si="4"/>
        <v>1.9086367332317642</v>
      </c>
      <c r="L43" s="3">
        <f t="shared" si="5"/>
        <v>109.35682943781688</v>
      </c>
      <c r="M43" s="3">
        <f t="shared" si="6"/>
        <v>1.9086367332317642</v>
      </c>
      <c r="N43" s="3">
        <f t="shared" si="7"/>
        <v>109.35682943781688</v>
      </c>
    </row>
    <row r="44" spans="3:14" x14ac:dyDescent="0.25">
      <c r="C44" s="3">
        <f>'Dados RAW nossos'!S48-'Dados RAW nossos'!U48</f>
        <v>97.023999999999972</v>
      </c>
      <c r="D44" s="3">
        <f>'Dados RAW nossos'!T48-'Dados RAW nossos'!V48</f>
        <v>420.13650000000001</v>
      </c>
      <c r="E44" s="3">
        <f t="shared" si="0"/>
        <v>431.19408067394659</v>
      </c>
      <c r="F44" s="3">
        <f>'Dados RAW nossos'!Y48-'Dados RAW nossos'!U48</f>
        <v>98.513999999999982</v>
      </c>
      <c r="G44" s="3">
        <f>'Dados RAW nossos'!Z48-'Dados RAW nossos'!V48</f>
        <v>-61.793499999999995</v>
      </c>
      <c r="H44" s="3">
        <f t="shared" si="1"/>
        <v>116.29034714132551</v>
      </c>
      <c r="I44" s="3">
        <f t="shared" si="2"/>
        <v>-0.32712941856425393</v>
      </c>
      <c r="J44" s="3">
        <f t="shared" si="3"/>
        <v>0.94497954660924455</v>
      </c>
      <c r="K44" s="3">
        <f t="shared" si="4"/>
        <v>1.9040605803129909</v>
      </c>
      <c r="L44" s="3">
        <f t="shared" si="5"/>
        <v>109.09463518916471</v>
      </c>
      <c r="M44" s="3">
        <f t="shared" si="6"/>
        <v>1.9040605803129906</v>
      </c>
      <c r="N44" s="3">
        <f t="shared" si="7"/>
        <v>109.09463518916469</v>
      </c>
    </row>
    <row r="45" spans="3:14" x14ac:dyDescent="0.25">
      <c r="C45" s="3">
        <f>'Dados RAW nossos'!S49-'Dados RAW nossos'!U49</f>
        <v>100.73649999999998</v>
      </c>
      <c r="D45" s="3">
        <f>'Dados RAW nossos'!T49-'Dados RAW nossos'!V49</f>
        <v>419.50099999999998</v>
      </c>
      <c r="E45" s="3">
        <f t="shared" si="0"/>
        <v>431.42662346365461</v>
      </c>
      <c r="F45" s="3">
        <f>'Dados RAW nossos'!Y49-'Dados RAW nossos'!U49</f>
        <v>98.494500000000016</v>
      </c>
      <c r="G45" s="3">
        <f>'Dados RAW nossos'!Z49-'Dados RAW nossos'!V49</f>
        <v>-62.231000000000002</v>
      </c>
      <c r="H45" s="3">
        <f t="shared" si="1"/>
        <v>116.50692636598909</v>
      </c>
      <c r="I45" s="3">
        <f t="shared" si="2"/>
        <v>-0.32197824294663918</v>
      </c>
      <c r="J45" s="3">
        <f t="shared" si="3"/>
        <v>0.94674706815970378</v>
      </c>
      <c r="K45" s="3">
        <f t="shared" si="4"/>
        <v>1.8986145894960178</v>
      </c>
      <c r="L45" s="3">
        <f t="shared" si="5"/>
        <v>108.78260290008514</v>
      </c>
      <c r="M45" s="3">
        <f t="shared" si="6"/>
        <v>1.8986145894960178</v>
      </c>
      <c r="N45" s="3">
        <f t="shared" si="7"/>
        <v>108.78260290008514</v>
      </c>
    </row>
    <row r="46" spans="3:14" x14ac:dyDescent="0.25">
      <c r="C46" s="3">
        <f>'Dados RAW nossos'!S50-'Dados RAW nossos'!U50</f>
        <v>103.13849999999996</v>
      </c>
      <c r="D46" s="3">
        <f>'Dados RAW nossos'!T50-'Dados RAW nossos'!V50</f>
        <v>418.63149999999996</v>
      </c>
      <c r="E46" s="3">
        <f t="shared" si="0"/>
        <v>431.14949028672174</v>
      </c>
      <c r="F46" s="3">
        <f>'Dados RAW nossos'!Y50-'Dados RAW nossos'!U50</f>
        <v>98.126499999999965</v>
      </c>
      <c r="G46" s="3">
        <f>'Dados RAW nossos'!Z50-'Dados RAW nossos'!V50</f>
        <v>-62.838499999999996</v>
      </c>
      <c r="H46" s="3">
        <f t="shared" si="1"/>
        <v>116.52247458966872</v>
      </c>
      <c r="I46" s="3">
        <f t="shared" si="2"/>
        <v>-0.32217366152872745</v>
      </c>
      <c r="J46" s="3">
        <f t="shared" si="3"/>
        <v>0.9466805859513403</v>
      </c>
      <c r="K46" s="3">
        <f t="shared" si="4"/>
        <v>1.8988210072917757</v>
      </c>
      <c r="L46" s="3">
        <f t="shared" si="5"/>
        <v>108.79442976859846</v>
      </c>
      <c r="M46" s="3">
        <f t="shared" si="6"/>
        <v>1.8988210072917757</v>
      </c>
      <c r="N46" s="3">
        <f t="shared" si="7"/>
        <v>108.79442976859846</v>
      </c>
    </row>
    <row r="47" spans="3:14" x14ac:dyDescent="0.25">
      <c r="C47" s="3">
        <f>'Dados RAW nossos'!S51-'Dados RAW nossos'!U51</f>
        <v>106.01300000000001</v>
      </c>
      <c r="D47" s="3">
        <f>'Dados RAW nossos'!T51-'Dados RAW nossos'!V51</f>
        <v>417.45350000000002</v>
      </c>
      <c r="E47" s="3">
        <f t="shared" si="0"/>
        <v>430.70428466785654</v>
      </c>
      <c r="F47" s="3">
        <f>'Dados RAW nossos'!Y51-'Dados RAW nossos'!U51</f>
        <v>97.520999999999987</v>
      </c>
      <c r="G47" s="3">
        <f>'Dados RAW nossos'!Z51-'Dados RAW nossos'!V51</f>
        <v>-63.340499999999999</v>
      </c>
      <c r="H47" s="3">
        <f t="shared" si="1"/>
        <v>116.28570153398051</v>
      </c>
      <c r="I47" s="3">
        <f t="shared" si="2"/>
        <v>-0.32151941812814949</v>
      </c>
      <c r="J47" s="3">
        <f t="shared" si="3"/>
        <v>0.94690298540375106</v>
      </c>
      <c r="K47" s="3">
        <f t="shared" si="4"/>
        <v>1.8981299964650642</v>
      </c>
      <c r="L47" s="3">
        <f t="shared" si="5"/>
        <v>108.75483776463005</v>
      </c>
      <c r="M47" s="3">
        <f t="shared" si="6"/>
        <v>1.898129996465064</v>
      </c>
      <c r="N47" s="3">
        <f t="shared" si="7"/>
        <v>108.75483776463004</v>
      </c>
    </row>
    <row r="48" spans="3:14" x14ac:dyDescent="0.25">
      <c r="C48" s="3">
        <f>'Dados RAW nossos'!S52-'Dados RAW nossos'!U52</f>
        <v>108.67249999999996</v>
      </c>
      <c r="D48" s="3">
        <f>'Dados RAW nossos'!T52-'Dados RAW nossos'!V52</f>
        <v>416.78699999999998</v>
      </c>
      <c r="E48" s="3">
        <f t="shared" si="0"/>
        <v>430.72162196162151</v>
      </c>
      <c r="F48" s="3">
        <f>'Dados RAW nossos'!Y52-'Dados RAW nossos'!U52</f>
        <v>97.280499999999961</v>
      </c>
      <c r="G48" s="3">
        <f>'Dados RAW nossos'!Z52-'Dados RAW nossos'!V52</f>
        <v>-63.844000000000001</v>
      </c>
      <c r="H48" s="3">
        <f t="shared" si="1"/>
        <v>116.35958068096495</v>
      </c>
      <c r="I48" s="3">
        <f t="shared" si="2"/>
        <v>-0.31999373782853491</v>
      </c>
      <c r="J48" s="3">
        <f t="shared" si="3"/>
        <v>0.94741965767579617</v>
      </c>
      <c r="K48" s="3">
        <f t="shared" si="4"/>
        <v>1.8965192043697428</v>
      </c>
      <c r="L48" s="3">
        <f t="shared" si="5"/>
        <v>108.66254617589509</v>
      </c>
      <c r="M48" s="3">
        <f t="shared" si="6"/>
        <v>1.8965192043697425</v>
      </c>
      <c r="N48" s="3">
        <f t="shared" si="7"/>
        <v>108.66254617589509</v>
      </c>
    </row>
    <row r="49" spans="3:14" x14ac:dyDescent="0.25">
      <c r="C49" s="3">
        <f>'Dados RAW nossos'!S53-'Dados RAW nossos'!U53</f>
        <v>111.44799999999998</v>
      </c>
      <c r="D49" s="3">
        <f>'Dados RAW nossos'!T53-'Dados RAW nossos'!V53</f>
        <v>415.84649999999999</v>
      </c>
      <c r="E49" s="3">
        <f t="shared" si="0"/>
        <v>430.52173959772341</v>
      </c>
      <c r="F49" s="3">
        <f>'Dados RAW nossos'!Y53-'Dados RAW nossos'!U53</f>
        <v>96.913000000000011</v>
      </c>
      <c r="G49" s="3">
        <f>'Dados RAW nossos'!Z53-'Dados RAW nossos'!V53</f>
        <v>-64.368499999999997</v>
      </c>
      <c r="H49" s="3">
        <f t="shared" si="1"/>
        <v>116.3418813723158</v>
      </c>
      <c r="I49" s="3">
        <f t="shared" si="2"/>
        <v>-0.31877392039168367</v>
      </c>
      <c r="J49" s="3">
        <f t="shared" si="3"/>
        <v>0.94783078008583199</v>
      </c>
      <c r="K49" s="3">
        <f t="shared" si="4"/>
        <v>1.895231968399115</v>
      </c>
      <c r="L49" s="3">
        <f t="shared" si="5"/>
        <v>108.5887929875407</v>
      </c>
      <c r="M49" s="3">
        <f t="shared" si="6"/>
        <v>1.895231968399115</v>
      </c>
      <c r="N49" s="3">
        <f t="shared" si="7"/>
        <v>108.5887929875407</v>
      </c>
    </row>
    <row r="50" spans="3:14" x14ac:dyDescent="0.25">
      <c r="C50" s="3">
        <f>'Dados RAW nossos'!S54-'Dados RAW nossos'!U54</f>
        <v>114.55000000000001</v>
      </c>
      <c r="D50" s="3">
        <f>'Dados RAW nossos'!T54-'Dados RAW nossos'!V54</f>
        <v>414.476</v>
      </c>
      <c r="E50" s="3">
        <f t="shared" si="0"/>
        <v>430.01401962726754</v>
      </c>
      <c r="F50" s="3">
        <f>'Dados RAW nossos'!Y54-'Dados RAW nossos'!U54</f>
        <v>96.567000000000007</v>
      </c>
      <c r="G50" s="3">
        <f>'Dados RAW nossos'!Z54-'Dados RAW nossos'!V54</f>
        <v>-64.90100000000001</v>
      </c>
      <c r="H50" s="3">
        <f t="shared" si="1"/>
        <v>116.35001198968568</v>
      </c>
      <c r="I50" s="3">
        <f t="shared" si="2"/>
        <v>-0.316559679134438</v>
      </c>
      <c r="J50" s="3">
        <f t="shared" si="3"/>
        <v>0.94857259582295639</v>
      </c>
      <c r="K50" s="3">
        <f t="shared" si="4"/>
        <v>1.8928967687478624</v>
      </c>
      <c r="L50" s="3">
        <f t="shared" si="5"/>
        <v>108.4549959032035</v>
      </c>
      <c r="M50" s="3">
        <f t="shared" si="6"/>
        <v>1.8928967687478622</v>
      </c>
      <c r="N50" s="3">
        <f t="shared" si="7"/>
        <v>108.45499590320348</v>
      </c>
    </row>
    <row r="51" spans="3:14" x14ac:dyDescent="0.25">
      <c r="C51" s="3">
        <f>'Dados RAW nossos'!S55-'Dados RAW nossos'!U55</f>
        <v>117.173</v>
      </c>
      <c r="D51" s="3">
        <f>'Dados RAW nossos'!T55-'Dados RAW nossos'!V55</f>
        <v>412.9325</v>
      </c>
      <c r="E51" s="3">
        <f t="shared" si="0"/>
        <v>429.23508883273979</v>
      </c>
      <c r="F51" s="3">
        <f>'Dados RAW nossos'!Y55-'Dados RAW nossos'!U55</f>
        <v>96.113999999999976</v>
      </c>
      <c r="G51" s="3">
        <f>'Dados RAW nossos'!Z55-'Dados RAW nossos'!V55</f>
        <v>-65.536500000000004</v>
      </c>
      <c r="H51" s="3">
        <f t="shared" si="1"/>
        <v>116.33113868715459</v>
      </c>
      <c r="I51" s="3">
        <f t="shared" si="2"/>
        <v>-0.31642513749375839</v>
      </c>
      <c r="J51" s="3">
        <f t="shared" si="3"/>
        <v>0.9486174847440122</v>
      </c>
      <c r="K51" s="3">
        <f t="shared" si="4"/>
        <v>1.892754936211595</v>
      </c>
      <c r="L51" s="3">
        <f t="shared" si="5"/>
        <v>108.44686949747773</v>
      </c>
      <c r="M51" s="3">
        <f t="shared" si="6"/>
        <v>1.892754936211595</v>
      </c>
      <c r="N51" s="3">
        <f t="shared" si="7"/>
        <v>108.44686949747773</v>
      </c>
    </row>
    <row r="52" spans="3:14" x14ac:dyDescent="0.25">
      <c r="C52" s="3">
        <f>'Dados RAW nossos'!S56-'Dados RAW nossos'!U56</f>
        <v>120.36549999999997</v>
      </c>
      <c r="D52" s="3">
        <f>'Dados RAW nossos'!T56-'Dados RAW nossos'!V56</f>
        <v>411.96449999999999</v>
      </c>
      <c r="E52" s="3">
        <f t="shared" si="0"/>
        <v>429.18830698249457</v>
      </c>
      <c r="F52" s="3">
        <f>'Dados RAW nossos'!Y56-'Dados RAW nossos'!U56</f>
        <v>95.595499999999987</v>
      </c>
      <c r="G52" s="3">
        <f>'Dados RAW nossos'!Z56-'Dados RAW nossos'!V56</f>
        <v>-66.368499999999997</v>
      </c>
      <c r="H52" s="3">
        <f t="shared" si="1"/>
        <v>116.37558769991237</v>
      </c>
      <c r="I52" s="3">
        <f t="shared" si="2"/>
        <v>-0.31703711171747279</v>
      </c>
      <c r="J52" s="3">
        <f t="shared" si="3"/>
        <v>0.94841313244484471</v>
      </c>
      <c r="K52" s="3">
        <f t="shared" si="4"/>
        <v>1.8934001279095469</v>
      </c>
      <c r="L52" s="3">
        <f t="shared" si="5"/>
        <v>108.48383625874727</v>
      </c>
      <c r="M52" s="3">
        <f t="shared" si="6"/>
        <v>1.8934001279095467</v>
      </c>
      <c r="N52" s="3">
        <f t="shared" si="7"/>
        <v>108.48383625874726</v>
      </c>
    </row>
    <row r="53" spans="3:14" x14ac:dyDescent="0.25">
      <c r="C53" s="3">
        <f>'Dados RAW nossos'!S57-'Dados RAW nossos'!U57</f>
        <v>123.46300000000002</v>
      </c>
      <c r="D53" s="3">
        <f>'Dados RAW nossos'!T57-'Dados RAW nossos'!V57</f>
        <v>410.3845</v>
      </c>
      <c r="E53" s="3">
        <f t="shared" si="0"/>
        <v>428.5540225097065</v>
      </c>
      <c r="F53" s="3">
        <f>'Dados RAW nossos'!Y57-'Dados RAW nossos'!U57</f>
        <v>95.05400000000003</v>
      </c>
      <c r="G53" s="3">
        <f>'Dados RAW nossos'!Z57-'Dados RAW nossos'!V57</f>
        <v>-67.4285</v>
      </c>
      <c r="H53" s="3">
        <f t="shared" si="1"/>
        <v>116.54126105482986</v>
      </c>
      <c r="I53" s="3">
        <f t="shared" si="2"/>
        <v>-0.31907510566204395</v>
      </c>
      <c r="J53" s="3">
        <f t="shared" si="3"/>
        <v>0.9477294323522697</v>
      </c>
      <c r="K53" s="3">
        <f t="shared" si="4"/>
        <v>1.8955497480885699</v>
      </c>
      <c r="L53" s="3">
        <f t="shared" si="5"/>
        <v>108.60700042256144</v>
      </c>
      <c r="M53" s="3">
        <f t="shared" si="6"/>
        <v>1.8955497480885699</v>
      </c>
      <c r="N53" s="3">
        <f t="shared" si="7"/>
        <v>108.60700042256144</v>
      </c>
    </row>
    <row r="54" spans="3:14" x14ac:dyDescent="0.25">
      <c r="C54" s="3">
        <f>'Dados RAW nossos'!S58-'Dados RAW nossos'!U58</f>
        <v>126.98449999999997</v>
      </c>
      <c r="D54" s="3">
        <f>'Dados RAW nossos'!T58-'Dados RAW nossos'!V58</f>
        <v>408.78899999999999</v>
      </c>
      <c r="E54" s="3">
        <f t="shared" si="0"/>
        <v>428.05783459860885</v>
      </c>
      <c r="F54" s="3">
        <f>'Dados RAW nossos'!Y58-'Dados RAW nossos'!U58</f>
        <v>94.577499999999986</v>
      </c>
      <c r="G54" s="3">
        <f>'Dados RAW nossos'!Z58-'Dados RAW nossos'!V58</f>
        <v>-68.358000000000004</v>
      </c>
      <c r="H54" s="3">
        <f t="shared" si="1"/>
        <v>116.69498562598993</v>
      </c>
      <c r="I54" s="3">
        <f t="shared" si="2"/>
        <v>-0.31898737197474764</v>
      </c>
      <c r="J54" s="3">
        <f t="shared" si="3"/>
        <v>0.9477589654129599</v>
      </c>
      <c r="K54" s="3">
        <f t="shared" si="4"/>
        <v>1.895457177026318</v>
      </c>
      <c r="L54" s="3">
        <f t="shared" si="5"/>
        <v>108.60169649138936</v>
      </c>
      <c r="M54" s="3">
        <f t="shared" si="6"/>
        <v>1.895457177026318</v>
      </c>
      <c r="N54" s="3">
        <f t="shared" si="7"/>
        <v>108.60169649138936</v>
      </c>
    </row>
    <row r="55" spans="3:14" x14ac:dyDescent="0.25">
      <c r="C55" s="3">
        <f>'Dados RAW nossos'!S59-'Dados RAW nossos'!U59</f>
        <v>131.04949999999997</v>
      </c>
      <c r="D55" s="3">
        <f>'Dados RAW nossos'!T59-'Dados RAW nossos'!V59</f>
        <v>405.6585</v>
      </c>
      <c r="E55" s="3">
        <f t="shared" si="0"/>
        <v>426.30129025432234</v>
      </c>
      <c r="F55" s="3">
        <f>'Dados RAW nossos'!Y59-'Dados RAW nossos'!U59</f>
        <v>93.711500000000001</v>
      </c>
      <c r="G55" s="3">
        <f>'Dados RAW nossos'!Z59-'Dados RAW nossos'!V59</f>
        <v>-70.510499999999993</v>
      </c>
      <c r="H55" s="3">
        <f t="shared" si="1"/>
        <v>117.2756404480487</v>
      </c>
      <c r="I55" s="3">
        <f t="shared" si="2"/>
        <v>-0.32648100475331138</v>
      </c>
      <c r="J55" s="3">
        <f t="shared" si="3"/>
        <v>0.9452037629713862</v>
      </c>
      <c r="K55" s="3">
        <f t="shared" si="4"/>
        <v>1.9033744947019062</v>
      </c>
      <c r="L55" s="3">
        <f t="shared" si="5"/>
        <v>109.0553253792649</v>
      </c>
      <c r="M55" s="3">
        <f t="shared" si="6"/>
        <v>1.9033744947019062</v>
      </c>
      <c r="N55" s="3">
        <f t="shared" si="7"/>
        <v>109.0553253792649</v>
      </c>
    </row>
    <row r="56" spans="3:14" x14ac:dyDescent="0.25">
      <c r="C56" s="3">
        <f>'Dados RAW nossos'!S60-'Dados RAW nossos'!U60</f>
        <v>136.05500000000001</v>
      </c>
      <c r="D56" s="3">
        <f>'Dados RAW nossos'!T60-'Dados RAW nossos'!V60</f>
        <v>405.25099999999998</v>
      </c>
      <c r="E56" s="3">
        <f t="shared" si="0"/>
        <v>427.48021711653507</v>
      </c>
      <c r="F56" s="3">
        <f>'Dados RAW nossos'!Y60-'Dados RAW nossos'!U60</f>
        <v>93.408000000000015</v>
      </c>
      <c r="G56" s="3">
        <f>'Dados RAW nossos'!Z60-'Dados RAW nossos'!V60</f>
        <v>-70.415000000000006</v>
      </c>
      <c r="H56" s="3">
        <f t="shared" si="1"/>
        <v>116.97575256864135</v>
      </c>
      <c r="I56" s="3">
        <f t="shared" si="2"/>
        <v>-0.31651196207956661</v>
      </c>
      <c r="J56" s="3">
        <f t="shared" si="3"/>
        <v>0.94858851872692562</v>
      </c>
      <c r="K56" s="3">
        <f t="shared" si="4"/>
        <v>1.8928464651078654</v>
      </c>
      <c r="L56" s="3">
        <f t="shared" si="5"/>
        <v>108.45211371693753</v>
      </c>
      <c r="M56" s="3">
        <f t="shared" si="6"/>
        <v>1.8928464651078654</v>
      </c>
      <c r="N56" s="3">
        <f t="shared" si="7"/>
        <v>108.45211371693753</v>
      </c>
    </row>
    <row r="57" spans="3:14" x14ac:dyDescent="0.25">
      <c r="C57" s="3">
        <f>'Dados RAW nossos'!S61-'Dados RAW nossos'!U61</f>
        <v>140.6635</v>
      </c>
      <c r="D57" s="3">
        <f>'Dados RAW nossos'!T61-'Dados RAW nossos'!V61</f>
        <v>404.29599999999999</v>
      </c>
      <c r="E57" s="3">
        <f t="shared" si="0"/>
        <v>428.0671394165289</v>
      </c>
      <c r="F57" s="3">
        <f>'Dados RAW nossos'!Y61-'Dados RAW nossos'!U61</f>
        <v>92.478499999999997</v>
      </c>
      <c r="G57" s="3">
        <f>'Dados RAW nossos'!Z61-'Dados RAW nossos'!V61</f>
        <v>-71.412000000000006</v>
      </c>
      <c r="H57" s="3">
        <f t="shared" si="1"/>
        <v>116.84154529211774</v>
      </c>
      <c r="I57" s="3">
        <f t="shared" si="2"/>
        <v>-0.31716307186800402</v>
      </c>
      <c r="J57" s="3">
        <f t="shared" si="3"/>
        <v>0.94837101697766535</v>
      </c>
      <c r="K57" s="3">
        <f t="shared" si="4"/>
        <v>1.8935329423369391</v>
      </c>
      <c r="L57" s="3">
        <f t="shared" si="5"/>
        <v>108.49144596489529</v>
      </c>
      <c r="M57" s="3">
        <f t="shared" si="6"/>
        <v>1.8935329423369391</v>
      </c>
      <c r="N57" s="3">
        <f t="shared" si="7"/>
        <v>108.49144596489529</v>
      </c>
    </row>
    <row r="58" spans="3:14" x14ac:dyDescent="0.25">
      <c r="C58" s="3">
        <f>'Dados RAW nossos'!S62-'Dados RAW nossos'!U62</f>
        <v>146.08450000000002</v>
      </c>
      <c r="D58" s="3">
        <f>'Dados RAW nossos'!T62-'Dados RAW nossos'!V62</f>
        <v>402.47749999999996</v>
      </c>
      <c r="E58" s="3">
        <f t="shared" si="0"/>
        <v>428.16914782186251</v>
      </c>
      <c r="F58" s="3">
        <f>'Dados RAW nossos'!Y62-'Dados RAW nossos'!U62</f>
        <v>91.41749999999999</v>
      </c>
      <c r="G58" s="3">
        <f>'Dados RAW nossos'!Z62-'Dados RAW nossos'!V62</f>
        <v>-72.998500000000007</v>
      </c>
      <c r="H58" s="3">
        <f t="shared" si="1"/>
        <v>116.9869236645703</v>
      </c>
      <c r="I58" s="3">
        <f t="shared" si="2"/>
        <v>-0.31993437344376885</v>
      </c>
      <c r="J58" s="3">
        <f t="shared" si="3"/>
        <v>0.94743970609698602</v>
      </c>
      <c r="K58" s="3">
        <f t="shared" si="4"/>
        <v>1.8964565460153744</v>
      </c>
      <c r="L58" s="3">
        <f t="shared" si="5"/>
        <v>108.65895611663855</v>
      </c>
      <c r="M58" s="3">
        <f t="shared" si="6"/>
        <v>1.8964565460153744</v>
      </c>
      <c r="N58" s="3">
        <f t="shared" si="7"/>
        <v>108.65895611663855</v>
      </c>
    </row>
    <row r="59" spans="3:14" x14ac:dyDescent="0.25">
      <c r="C59" s="3">
        <f>'Dados RAW nossos'!S63-'Dados RAW nossos'!U63</f>
        <v>151.8005</v>
      </c>
      <c r="D59" s="3">
        <f>'Dados RAW nossos'!T63-'Dados RAW nossos'!V63</f>
        <v>399.86099999999999</v>
      </c>
      <c r="E59" s="3">
        <f t="shared" si="0"/>
        <v>427.70575296721228</v>
      </c>
      <c r="F59" s="3">
        <f>'Dados RAW nossos'!Y63-'Dados RAW nossos'!U63</f>
        <v>90.387499999999989</v>
      </c>
      <c r="G59" s="3">
        <f>'Dados RAW nossos'!Z63-'Dados RAW nossos'!V63</f>
        <v>-74.944000000000003</v>
      </c>
      <c r="H59" s="3">
        <f t="shared" si="1"/>
        <v>117.41594138893576</v>
      </c>
      <c r="I59" s="3">
        <f t="shared" si="2"/>
        <v>-0.32350627990448816</v>
      </c>
      <c r="J59" s="3">
        <f t="shared" si="3"/>
        <v>0.94622602313736792</v>
      </c>
      <c r="K59" s="3">
        <f t="shared" si="4"/>
        <v>1.9002290198679934</v>
      </c>
      <c r="L59" s="3">
        <f t="shared" si="5"/>
        <v>108.87510294671708</v>
      </c>
      <c r="M59" s="3">
        <f t="shared" si="6"/>
        <v>1.9002290198679932</v>
      </c>
      <c r="N59" s="3">
        <f t="shared" si="7"/>
        <v>108.87510294671706</v>
      </c>
    </row>
    <row r="60" spans="3:14" x14ac:dyDescent="0.25">
      <c r="C60" s="3">
        <f>'Dados RAW nossos'!S64-'Dados RAW nossos'!U64</f>
        <v>158.46600000000001</v>
      </c>
      <c r="D60" s="3">
        <f>'Dados RAW nossos'!T64-'Dados RAW nossos'!V64</f>
        <v>398.32749999999999</v>
      </c>
      <c r="E60" s="3">
        <f t="shared" si="0"/>
        <v>428.69134632302757</v>
      </c>
      <c r="F60" s="3">
        <f>'Dados RAW nossos'!Y64-'Dados RAW nossos'!U64</f>
        <v>89.247000000000014</v>
      </c>
      <c r="G60" s="3">
        <f>'Dados RAW nossos'!Z64-'Dados RAW nossos'!V64</f>
        <v>-76.638499999999993</v>
      </c>
      <c r="H60" s="3">
        <f t="shared" si="1"/>
        <v>117.63709742785224</v>
      </c>
      <c r="I60" s="3">
        <f t="shared" si="2"/>
        <v>-0.32489798063291925</v>
      </c>
      <c r="J60" s="3">
        <f t="shared" si="3"/>
        <v>0.94574906935225245</v>
      </c>
      <c r="K60" s="3">
        <f t="shared" si="4"/>
        <v>1.9017001813890395</v>
      </c>
      <c r="L60" s="3">
        <f t="shared" si="5"/>
        <v>108.95939429285507</v>
      </c>
      <c r="M60" s="3">
        <f t="shared" si="6"/>
        <v>1.9017001813890395</v>
      </c>
      <c r="N60" s="3">
        <f t="shared" si="7"/>
        <v>108.95939429285507</v>
      </c>
    </row>
    <row r="61" spans="3:14" x14ac:dyDescent="0.25">
      <c r="C61" s="3">
        <f>'Dados RAW nossos'!S65-'Dados RAW nossos'!U65</f>
        <v>165.80699999999996</v>
      </c>
      <c r="D61" s="3">
        <f>'Dados RAW nossos'!T65-'Dados RAW nossos'!V65</f>
        <v>395.01900000000001</v>
      </c>
      <c r="E61" s="3">
        <f t="shared" si="0"/>
        <v>428.40631602486906</v>
      </c>
      <c r="F61" s="3">
        <f>'Dados RAW nossos'!Y65-'Dados RAW nossos'!U65</f>
        <v>88.151999999999987</v>
      </c>
      <c r="G61" s="3">
        <f>'Dados RAW nossos'!Z65-'Dados RAW nossos'!V65</f>
        <v>-79.13300000000001</v>
      </c>
      <c r="H61" s="3">
        <f t="shared" si="1"/>
        <v>118.46014854371913</v>
      </c>
      <c r="I61" s="3">
        <f t="shared" si="2"/>
        <v>-0.32794330910860459</v>
      </c>
      <c r="J61" s="3">
        <f t="shared" si="3"/>
        <v>0.94469740446922901</v>
      </c>
      <c r="K61" s="3">
        <f t="shared" si="4"/>
        <v>1.904921987331327</v>
      </c>
      <c r="L61" s="3">
        <f t="shared" si="5"/>
        <v>109.1439901757583</v>
      </c>
      <c r="M61" s="3">
        <f t="shared" si="6"/>
        <v>1.904921987331327</v>
      </c>
      <c r="N61" s="3">
        <f t="shared" si="7"/>
        <v>109.1439901757583</v>
      </c>
    </row>
    <row r="62" spans="3:14" x14ac:dyDescent="0.25">
      <c r="C62" s="3">
        <f>'Dados RAW nossos'!S66-'Dados RAW nossos'!U66</f>
        <v>173.29900000000004</v>
      </c>
      <c r="D62" s="3">
        <f>'Dados RAW nossos'!T66-'Dados RAW nossos'!V66</f>
        <v>392.35400000000004</v>
      </c>
      <c r="E62" s="3">
        <f t="shared" si="0"/>
        <v>428.92214295487247</v>
      </c>
      <c r="F62" s="3">
        <f>'Dados RAW nossos'!Y66-'Dados RAW nossos'!U66</f>
        <v>86.859000000000037</v>
      </c>
      <c r="G62" s="3">
        <f>'Dados RAW nossos'!Z66-'Dados RAW nossos'!V66</f>
        <v>-81.036999999999992</v>
      </c>
      <c r="H62" s="3">
        <f t="shared" si="1"/>
        <v>118.79175581663908</v>
      </c>
      <c r="I62" s="3">
        <f t="shared" si="2"/>
        <v>-0.32859312813875291</v>
      </c>
      <c r="J62" s="3">
        <f t="shared" si="3"/>
        <v>0.94447157508311963</v>
      </c>
      <c r="K62" s="3">
        <f t="shared" si="4"/>
        <v>1.9056099289729205</v>
      </c>
      <c r="L62" s="3">
        <f t="shared" si="5"/>
        <v>109.18340632837291</v>
      </c>
      <c r="M62" s="3">
        <f t="shared" si="6"/>
        <v>1.9056099289729205</v>
      </c>
      <c r="N62" s="3">
        <f t="shared" si="7"/>
        <v>109.18340632837291</v>
      </c>
    </row>
    <row r="63" spans="3:14" x14ac:dyDescent="0.25">
      <c r="C63" s="3">
        <f>'Dados RAW nossos'!S67-'Dados RAW nossos'!U67</f>
        <v>181.65600000000001</v>
      </c>
      <c r="D63" s="3">
        <f>'Dados RAW nossos'!T67-'Dados RAW nossos'!V67</f>
        <v>389.13750000000005</v>
      </c>
      <c r="E63" s="3">
        <f t="shared" si="0"/>
        <v>429.44952700200992</v>
      </c>
      <c r="F63" s="3">
        <f>'Dados RAW nossos'!Y67-'Dados RAW nossos'!U67</f>
        <v>85.190999999999974</v>
      </c>
      <c r="G63" s="3">
        <f>'Dados RAW nossos'!Z67-'Dados RAW nossos'!V67</f>
        <v>-83.527500000000003</v>
      </c>
      <c r="H63" s="3">
        <f t="shared" si="1"/>
        <v>119.30779411777755</v>
      </c>
      <c r="I63" s="3">
        <f t="shared" si="2"/>
        <v>-0.33234447757357888</v>
      </c>
      <c r="J63" s="3">
        <f t="shared" si="3"/>
        <v>0.9431580717071476</v>
      </c>
      <c r="K63" s="3">
        <f t="shared" si="4"/>
        <v>1.9095845905306814</v>
      </c>
      <c r="L63" s="3">
        <f t="shared" si="5"/>
        <v>109.41113766062551</v>
      </c>
      <c r="M63" s="3">
        <f t="shared" si="6"/>
        <v>1.9095845905306814</v>
      </c>
      <c r="N63" s="3">
        <f t="shared" si="7"/>
        <v>109.41113766062551</v>
      </c>
    </row>
    <row r="64" spans="3:14" x14ac:dyDescent="0.25">
      <c r="C64" s="3">
        <f>'Dados RAW nossos'!S68-'Dados RAW nossos'!U68</f>
        <v>190.22549999999998</v>
      </c>
      <c r="D64" s="3">
        <f>'Dados RAW nossos'!T68-'Dados RAW nossos'!V68</f>
        <v>385.37750000000005</v>
      </c>
      <c r="E64" s="3">
        <f t="shared" si="0"/>
        <v>429.76919195831158</v>
      </c>
      <c r="F64" s="3">
        <f>'Dados RAW nossos'!Y68-'Dados RAW nossos'!U68</f>
        <v>83.583499999999987</v>
      </c>
      <c r="G64" s="3">
        <f>'Dados RAW nossos'!Z68-'Dados RAW nossos'!V68</f>
        <v>-86.702500000000001</v>
      </c>
      <c r="H64" s="3">
        <f t="shared" si="1"/>
        <v>120.43058157503017</v>
      </c>
      <c r="I64" s="3">
        <f t="shared" si="2"/>
        <v>-0.33837664316589178</v>
      </c>
      <c r="J64" s="3">
        <f t="shared" si="3"/>
        <v>0.94101075836558989</v>
      </c>
      <c r="K64" s="3">
        <f t="shared" si="4"/>
        <v>1.9159875676812097</v>
      </c>
      <c r="L64" s="3">
        <f t="shared" si="5"/>
        <v>109.77800122766949</v>
      </c>
      <c r="M64" s="3">
        <f t="shared" si="6"/>
        <v>1.9159875676812097</v>
      </c>
      <c r="N64" s="3">
        <f t="shared" si="7"/>
        <v>109.77800122766949</v>
      </c>
    </row>
    <row r="65" spans="3:14" x14ac:dyDescent="0.25">
      <c r="C65" s="3">
        <f>'Dados RAW nossos'!S69-'Dados RAW nossos'!U69</f>
        <v>199.11099999999999</v>
      </c>
      <c r="D65" s="3">
        <f>'Dados RAW nossos'!T69-'Dados RAW nossos'!V69</f>
        <v>381.22</v>
      </c>
      <c r="E65" s="3">
        <f t="shared" si="0"/>
        <v>430.08589691014049</v>
      </c>
      <c r="F65" s="3">
        <f>'Dados RAW nossos'!Y69-'Dados RAW nossos'!U69</f>
        <v>81.317000000000007</v>
      </c>
      <c r="G65" s="3">
        <f>'Dados RAW nossos'!Z69-'Dados RAW nossos'!V69</f>
        <v>-89.96</v>
      </c>
      <c r="H65" s="3">
        <f t="shared" si="1"/>
        <v>121.26523033829606</v>
      </c>
      <c r="I65" s="3">
        <f t="shared" si="2"/>
        <v>-0.34711202368006699</v>
      </c>
      <c r="J65" s="3">
        <f t="shared" si="3"/>
        <v>0.93782367373442266</v>
      </c>
      <c r="K65" s="3">
        <f t="shared" si="4"/>
        <v>1.9252862237232553</v>
      </c>
      <c r="L65" s="3">
        <f t="shared" si="5"/>
        <v>110.31077497402252</v>
      </c>
      <c r="M65" s="3">
        <f t="shared" si="6"/>
        <v>1.9252862237232553</v>
      </c>
      <c r="N65" s="3">
        <f t="shared" si="7"/>
        <v>110.31077497402252</v>
      </c>
    </row>
    <row r="66" spans="3:14" x14ac:dyDescent="0.25">
      <c r="C66" s="3">
        <f>'Dados RAW nossos'!S70-'Dados RAW nossos'!U70</f>
        <v>208.17800000000003</v>
      </c>
      <c r="D66" s="3">
        <f>'Dados RAW nossos'!T70-'Dados RAW nossos'!V70</f>
        <v>376.90000000000003</v>
      </c>
      <c r="E66" s="3">
        <f t="shared" si="0"/>
        <v>430.57135260488479</v>
      </c>
      <c r="F66" s="3">
        <f>'Dados RAW nossos'!Y70-'Dados RAW nossos'!U70</f>
        <v>78.900999999999982</v>
      </c>
      <c r="G66" s="3">
        <f>'Dados RAW nossos'!Z70-'Dados RAW nossos'!V70</f>
        <v>-93.781999999999996</v>
      </c>
      <c r="H66" s="3">
        <f t="shared" si="1"/>
        <v>122.55786929038868</v>
      </c>
      <c r="I66" s="3">
        <f t="shared" si="2"/>
        <v>-0.35855631172162689</v>
      </c>
      <c r="J66" s="3">
        <f t="shared" si="3"/>
        <v>0.93350809922816613</v>
      </c>
      <c r="K66" s="3">
        <f t="shared" si="4"/>
        <v>1.9375172407310863</v>
      </c>
      <c r="L66" s="3">
        <f t="shared" si="5"/>
        <v>111.01156062772397</v>
      </c>
      <c r="M66" s="3">
        <f t="shared" si="6"/>
        <v>1.9375172407310861</v>
      </c>
      <c r="N66" s="3">
        <f t="shared" si="7"/>
        <v>111.01156062772395</v>
      </c>
    </row>
    <row r="67" spans="3:14" x14ac:dyDescent="0.25">
      <c r="C67" s="3">
        <f>'Dados RAW nossos'!S71-'Dados RAW nossos'!U71</f>
        <v>217.84800000000001</v>
      </c>
      <c r="D67" s="3">
        <f>'Dados RAW nossos'!T71-'Dados RAW nossos'!V71</f>
        <v>371.52600000000001</v>
      </c>
      <c r="E67" s="3">
        <f t="shared" si="0"/>
        <v>430.68471040890222</v>
      </c>
      <c r="F67" s="3">
        <f>'Dados RAW nossos'!Y71-'Dados RAW nossos'!U71</f>
        <v>75.94599999999997</v>
      </c>
      <c r="G67" s="3">
        <f>'Dados RAW nossos'!Z71-'Dados RAW nossos'!V71</f>
        <v>-97.498999999999995</v>
      </c>
      <c r="H67" s="3">
        <f t="shared" si="1"/>
        <v>123.58741811770321</v>
      </c>
      <c r="I67" s="3">
        <f t="shared" si="2"/>
        <v>-0.36971182135944691</v>
      </c>
      <c r="J67" s="3">
        <f t="shared" si="3"/>
        <v>0.92914647346211277</v>
      </c>
      <c r="K67" s="3">
        <f t="shared" si="4"/>
        <v>1.9494951741888695</v>
      </c>
      <c r="L67" s="3">
        <f t="shared" si="5"/>
        <v>111.69784566214348</v>
      </c>
      <c r="M67" s="3">
        <f t="shared" si="6"/>
        <v>1.9494951741888693</v>
      </c>
      <c r="N67" s="3">
        <f t="shared" si="7"/>
        <v>111.69784566214348</v>
      </c>
    </row>
    <row r="68" spans="3:14" x14ac:dyDescent="0.25">
      <c r="C68" s="3">
        <f>'Dados RAW nossos'!S72-'Dados RAW nossos'!U72</f>
        <v>227.64299999999997</v>
      </c>
      <c r="D68" s="3">
        <f>'Dados RAW nossos'!T72-'Dados RAW nossos'!V72</f>
        <v>366.39300000000003</v>
      </c>
      <c r="E68" s="3">
        <f t="shared" si="0"/>
        <v>431.35271634475657</v>
      </c>
      <c r="F68" s="3">
        <f>'Dados RAW nossos'!Y72-'Dados RAW nossos'!U72</f>
        <v>72.786000000000001</v>
      </c>
      <c r="G68" s="3">
        <f>'Dados RAW nossos'!Z72-'Dados RAW nossos'!V72</f>
        <v>-101.417</v>
      </c>
      <c r="H68" s="3">
        <f t="shared" si="1"/>
        <v>124.83272681873132</v>
      </c>
      <c r="I68" s="3">
        <f t="shared" si="2"/>
        <v>-0.38236633480343535</v>
      </c>
      <c r="J68" s="3">
        <f t="shared" si="3"/>
        <v>0.92401081487663717</v>
      </c>
      <c r="K68" s="3">
        <f t="shared" si="4"/>
        <v>1.9631522089536804</v>
      </c>
      <c r="L68" s="3">
        <f t="shared" si="5"/>
        <v>112.48033611483059</v>
      </c>
      <c r="M68" s="3">
        <f t="shared" si="6"/>
        <v>1.9631522089536801</v>
      </c>
      <c r="N68" s="3">
        <f t="shared" si="7"/>
        <v>112.48033611483058</v>
      </c>
    </row>
    <row r="69" spans="3:14" x14ac:dyDescent="0.25">
      <c r="C69" s="3">
        <f>'Dados RAW nossos'!S73-'Dados RAW nossos'!U73</f>
        <v>237.45100000000002</v>
      </c>
      <c r="D69" s="3">
        <f>'Dados RAW nossos'!T73-'Dados RAW nossos'!V73</f>
        <v>360.16549999999995</v>
      </c>
      <c r="E69" s="3">
        <f t="shared" si="0"/>
        <v>431.39560126553209</v>
      </c>
      <c r="F69" s="3">
        <f>'Dados RAW nossos'!Y73-'Dados RAW nossos'!U73</f>
        <v>68.942999999999984</v>
      </c>
      <c r="G69" s="3">
        <f>'Dados RAW nossos'!Z73-'Dados RAW nossos'!V73</f>
        <v>-106.28649999999999</v>
      </c>
      <c r="H69" s="3">
        <f t="shared" si="1"/>
        <v>126.68842619296365</v>
      </c>
      <c r="I69" s="3">
        <f t="shared" si="2"/>
        <v>-0.40089682833585205</v>
      </c>
      <c r="J69" s="3">
        <f t="shared" si="3"/>
        <v>0.91612320843337136</v>
      </c>
      <c r="K69" s="3">
        <f t="shared" si="4"/>
        <v>1.9832919019886437</v>
      </c>
      <c r="L69" s="3">
        <f t="shared" si="5"/>
        <v>113.634255526423</v>
      </c>
      <c r="M69" s="3">
        <f t="shared" si="6"/>
        <v>1.9832919019886437</v>
      </c>
      <c r="N69" s="3">
        <f t="shared" si="7"/>
        <v>113.634255526423</v>
      </c>
    </row>
    <row r="70" spans="3:14" x14ac:dyDescent="0.25">
      <c r="C70" s="3">
        <f>'Dados RAW nossos'!S74-'Dados RAW nossos'!U74</f>
        <v>247.35650000000004</v>
      </c>
      <c r="D70" s="3">
        <f>'Dados RAW nossos'!T74-'Dados RAW nossos'!V74</f>
        <v>354.41200000000003</v>
      </c>
      <c r="E70" s="3">
        <f t="shared" si="0"/>
        <v>432.19567771583513</v>
      </c>
      <c r="F70" s="3">
        <f>'Dados RAW nossos'!Y74-'Dados RAW nossos'!U74</f>
        <v>64.181500000000028</v>
      </c>
      <c r="G70" s="3">
        <f>'Dados RAW nossos'!Z74-'Dados RAW nossos'!V74</f>
        <v>-111.01899999999999</v>
      </c>
      <c r="H70" s="3">
        <f t="shared" si="1"/>
        <v>128.23604525736906</v>
      </c>
      <c r="I70" s="3">
        <f t="shared" si="2"/>
        <v>-0.42348352333527445</v>
      </c>
      <c r="J70" s="3">
        <f t="shared" si="3"/>
        <v>0.90590380585553443</v>
      </c>
      <c r="K70" s="3">
        <f t="shared" si="4"/>
        <v>2.008083563084134</v>
      </c>
      <c r="L70" s="3">
        <f t="shared" si="5"/>
        <v>115.05471307431328</v>
      </c>
      <c r="M70" s="3">
        <f t="shared" si="6"/>
        <v>2.008083563084134</v>
      </c>
      <c r="N70" s="3">
        <f t="shared" si="7"/>
        <v>115.05471307431328</v>
      </c>
    </row>
    <row r="71" spans="3:14" x14ac:dyDescent="0.25">
      <c r="C71" s="3">
        <f>'Dados RAW nossos'!S75-'Dados RAW nossos'!U75</f>
        <v>257.5865</v>
      </c>
      <c r="D71" s="3">
        <f>'Dados RAW nossos'!T75-'Dados RAW nossos'!V75</f>
        <v>347.12749999999994</v>
      </c>
      <c r="E71" s="3">
        <f t="shared" ref="E71:E131" si="8">SQRT(C71^2+D71^2)</f>
        <v>432.25953574039283</v>
      </c>
      <c r="F71" s="3">
        <f>'Dados RAW nossos'!Y75-'Dados RAW nossos'!U75</f>
        <v>58.690500000000014</v>
      </c>
      <c r="G71" s="3">
        <f>'Dados RAW nossos'!Z75-'Dados RAW nossos'!V75</f>
        <v>-115.7715</v>
      </c>
      <c r="H71" s="3">
        <f t="shared" ref="H71:H131" si="9">SQRT(F71^2+G71^2)</f>
        <v>129.79836286525344</v>
      </c>
      <c r="I71" s="3">
        <f t="shared" ref="I71:I131" si="10">(C71*F71+D71*G71)/(E71*H71)</f>
        <v>-0.4468208694208417</v>
      </c>
      <c r="J71" s="3">
        <f t="shared" ref="J71:J131" si="11">(D71*F71+-C71*G71)/(E71*H71)</f>
        <v>0.89462344628899781</v>
      </c>
      <c r="K71" s="3">
        <f t="shared" ref="K71:K131" si="12">ACOS(I71)</f>
        <v>2.0340049028643561</v>
      </c>
      <c r="L71" s="3">
        <f t="shared" ref="L71:L131" si="13">DEGREES(K71)</f>
        <v>116.53989644304457</v>
      </c>
      <c r="M71" s="3">
        <f t="shared" ref="M71:M131" si="14">ATAN2(I71,J71)</f>
        <v>2.0340049028643561</v>
      </c>
      <c r="N71" s="3">
        <f t="shared" ref="N71:N131" si="15">IF(DEGREES(M71)&gt;0,DEGREES(M71),360+DEGREES(M71))</f>
        <v>116.53989644304457</v>
      </c>
    </row>
    <row r="72" spans="3:14" x14ac:dyDescent="0.25">
      <c r="C72" s="3">
        <f>'Dados RAW nossos'!S76-'Dados RAW nossos'!U76</f>
        <v>268.31349999999998</v>
      </c>
      <c r="D72" s="3">
        <f>'Dados RAW nossos'!T76-'Dados RAW nossos'!V76</f>
        <v>338.99799999999999</v>
      </c>
      <c r="E72" s="3">
        <f t="shared" si="8"/>
        <v>432.33294841620614</v>
      </c>
      <c r="F72" s="3">
        <f>'Dados RAW nossos'!Y76-'Dados RAW nossos'!U76</f>
        <v>52.349499999999978</v>
      </c>
      <c r="G72" s="3">
        <f>'Dados RAW nossos'!Z76-'Dados RAW nossos'!V76</f>
        <v>-120.88300000000001</v>
      </c>
      <c r="H72" s="3">
        <f t="shared" si="9"/>
        <v>131.73143071890627</v>
      </c>
      <c r="I72" s="3">
        <f t="shared" si="10"/>
        <v>-0.47290866610080107</v>
      </c>
      <c r="J72" s="3">
        <f t="shared" si="11"/>
        <v>0.88111145352149456</v>
      </c>
      <c r="K72" s="3">
        <f t="shared" si="12"/>
        <v>2.0633853245180842</v>
      </c>
      <c r="L72" s="3">
        <f t="shared" si="13"/>
        <v>118.22327060411797</v>
      </c>
      <c r="M72" s="3">
        <f t="shared" si="14"/>
        <v>2.0633853245180842</v>
      </c>
      <c r="N72" s="3">
        <f t="shared" si="15"/>
        <v>118.22327060411797</v>
      </c>
    </row>
    <row r="73" spans="3:14" x14ac:dyDescent="0.25">
      <c r="C73" s="3">
        <f>'Dados RAW nossos'!S77-'Dados RAW nossos'!U77</f>
        <v>278.35399999999993</v>
      </c>
      <c r="D73" s="3">
        <f>'Dados RAW nossos'!T77-'Dados RAW nossos'!V77</f>
        <v>330.41849999999999</v>
      </c>
      <c r="E73" s="3">
        <f t="shared" si="8"/>
        <v>432.03857982621179</v>
      </c>
      <c r="F73" s="3">
        <f>'Dados RAW nossos'!Y77-'Dados RAW nossos'!U77</f>
        <v>43.881999999999948</v>
      </c>
      <c r="G73" s="3">
        <f>'Dados RAW nossos'!Z77-'Dados RAW nossos'!V77</f>
        <v>-125.43149999999999</v>
      </c>
      <c r="H73" s="3">
        <f t="shared" si="9"/>
        <v>132.88600797770243</v>
      </c>
      <c r="I73" s="3">
        <f t="shared" si="10"/>
        <v>-0.50913080624161766</v>
      </c>
      <c r="J73" s="3">
        <f t="shared" si="11"/>
        <v>0.86068915534922374</v>
      </c>
      <c r="K73" s="3">
        <f t="shared" si="12"/>
        <v>2.10497093391995</v>
      </c>
      <c r="L73" s="3">
        <f t="shared" si="13"/>
        <v>120.60595051132444</v>
      </c>
      <c r="M73" s="3">
        <f t="shared" si="14"/>
        <v>2.10497093391995</v>
      </c>
      <c r="N73" s="3">
        <f t="shared" si="15"/>
        <v>120.60595051132444</v>
      </c>
    </row>
    <row r="74" spans="3:14" x14ac:dyDescent="0.25">
      <c r="C74" s="3">
        <f>'Dados RAW nossos'!S78-'Dados RAW nossos'!U78</f>
        <v>288.91449999999998</v>
      </c>
      <c r="D74" s="3">
        <f>'Dados RAW nossos'!T78-'Dados RAW nossos'!V78</f>
        <v>321.53550000000001</v>
      </c>
      <c r="E74" s="3">
        <f t="shared" si="8"/>
        <v>432.26920555424715</v>
      </c>
      <c r="F74" s="3">
        <f>'Dados RAW nossos'!Y78-'Dados RAW nossos'!U78</f>
        <v>34.3125</v>
      </c>
      <c r="G74" s="3">
        <f>'Dados RAW nossos'!Z78-'Dados RAW nossos'!V78</f>
        <v>-128.86949999999999</v>
      </c>
      <c r="H74" s="3">
        <f t="shared" si="9"/>
        <v>133.35927296779926</v>
      </c>
      <c r="I74" s="3">
        <f t="shared" si="10"/>
        <v>-0.54682258985586418</v>
      </c>
      <c r="J74" s="3">
        <f t="shared" si="11"/>
        <v>0.83724850267010065</v>
      </c>
      <c r="K74" s="3">
        <f t="shared" si="12"/>
        <v>2.1493607783397852</v>
      </c>
      <c r="L74" s="3">
        <f t="shared" si="13"/>
        <v>123.14930124982334</v>
      </c>
      <c r="M74" s="3">
        <f t="shared" si="14"/>
        <v>2.1493607783397852</v>
      </c>
      <c r="N74" s="3">
        <f t="shared" si="15"/>
        <v>123.14930124982334</v>
      </c>
    </row>
    <row r="75" spans="3:14" x14ac:dyDescent="0.25">
      <c r="C75" s="3">
        <f>'Dados RAW nossos'!S79-'Dados RAW nossos'!U79</f>
        <v>299.70599999999996</v>
      </c>
      <c r="D75" s="3">
        <f>'Dados RAW nossos'!T79-'Dados RAW nossos'!V79</f>
        <v>312.86850000000004</v>
      </c>
      <c r="E75" s="3">
        <f t="shared" si="8"/>
        <v>433.2555651440037</v>
      </c>
      <c r="F75" s="3">
        <f>'Dados RAW nossos'!Y79-'Dados RAW nossos'!U79</f>
        <v>23.277999999999963</v>
      </c>
      <c r="G75" s="3">
        <f>'Dados RAW nossos'!Z79-'Dados RAW nossos'!V79</f>
        <v>-132.86250000000001</v>
      </c>
      <c r="H75" s="3">
        <f t="shared" si="9"/>
        <v>134.88628243913465</v>
      </c>
      <c r="I75" s="3">
        <f t="shared" si="10"/>
        <v>-0.59191986952609121</v>
      </c>
      <c r="J75" s="3">
        <f t="shared" si="11"/>
        <v>0.80599681640823806</v>
      </c>
      <c r="K75" s="3">
        <f t="shared" si="12"/>
        <v>2.2042350715606158</v>
      </c>
      <c r="L75" s="3">
        <f t="shared" si="13"/>
        <v>126.29336665514028</v>
      </c>
      <c r="M75" s="3">
        <f t="shared" si="14"/>
        <v>2.2042350715606158</v>
      </c>
      <c r="N75" s="3">
        <f t="shared" si="15"/>
        <v>126.29336665514028</v>
      </c>
    </row>
    <row r="76" spans="3:14" x14ac:dyDescent="0.25">
      <c r="C76" s="3">
        <f>'Dados RAW nossos'!S80-'Dados RAW nossos'!U80</f>
        <v>309.29400000000004</v>
      </c>
      <c r="D76" s="3">
        <f>'Dados RAW nossos'!T80-'Dados RAW nossos'!V80</f>
        <v>304.197</v>
      </c>
      <c r="E76" s="3">
        <f t="shared" si="8"/>
        <v>433.81861790960522</v>
      </c>
      <c r="F76" s="3">
        <f>'Dados RAW nossos'!Y80-'Dados RAW nossos'!U80</f>
        <v>11.091999999999985</v>
      </c>
      <c r="G76" s="3">
        <f>'Dados RAW nossos'!Z80-'Dados RAW nossos'!V80</f>
        <v>-136.12</v>
      </c>
      <c r="H76" s="3">
        <f t="shared" si="9"/>
        <v>136.57117874573683</v>
      </c>
      <c r="I76" s="3">
        <f t="shared" si="10"/>
        <v>-0.64098654222759199</v>
      </c>
      <c r="J76" s="3">
        <f t="shared" si="11"/>
        <v>0.76755211724228578</v>
      </c>
      <c r="K76" s="3">
        <f t="shared" si="12"/>
        <v>2.2665792134684066</v>
      </c>
      <c r="L76" s="3">
        <f t="shared" si="13"/>
        <v>129.86542286382138</v>
      </c>
      <c r="M76" s="3">
        <f t="shared" si="14"/>
        <v>2.2665792134684062</v>
      </c>
      <c r="N76" s="3">
        <f t="shared" si="15"/>
        <v>129.86542286382135</v>
      </c>
    </row>
    <row r="77" spans="3:14" x14ac:dyDescent="0.25">
      <c r="C77" s="3">
        <f>'Dados RAW nossos'!S81-'Dados RAW nossos'!U81</f>
        <v>319.17750000000001</v>
      </c>
      <c r="D77" s="3">
        <f>'Dados RAW nossos'!T81-'Dados RAW nossos'!V81</f>
        <v>294.64750000000004</v>
      </c>
      <c r="E77" s="3">
        <f t="shared" si="8"/>
        <v>434.38626332159726</v>
      </c>
      <c r="F77" s="3">
        <f>'Dados RAW nossos'!Y81-'Dados RAW nossos'!U81</f>
        <v>-1.6214999999999691</v>
      </c>
      <c r="G77" s="3">
        <f>'Dados RAW nossos'!Z81-'Dados RAW nossos'!V81</f>
        <v>-139.82849999999999</v>
      </c>
      <c r="H77" s="3">
        <f t="shared" si="9"/>
        <v>139.83790142339808</v>
      </c>
      <c r="I77" s="3">
        <f t="shared" si="10"/>
        <v>-0.68678215778956764</v>
      </c>
      <c r="J77" s="3">
        <f t="shared" si="11"/>
        <v>0.72686330746702665</v>
      </c>
      <c r="K77" s="3">
        <f t="shared" si="12"/>
        <v>2.3278490418501745</v>
      </c>
      <c r="L77" s="3">
        <f t="shared" si="13"/>
        <v>133.37592544158755</v>
      </c>
      <c r="M77" s="3">
        <f t="shared" si="14"/>
        <v>2.3278490418501745</v>
      </c>
      <c r="N77" s="3">
        <f t="shared" si="15"/>
        <v>133.37592544158755</v>
      </c>
    </row>
    <row r="78" spans="3:14" x14ac:dyDescent="0.25">
      <c r="C78" s="3">
        <f>'Dados RAW nossos'!S82-'Dados RAW nossos'!U82</f>
        <v>328.64399999999995</v>
      </c>
      <c r="D78" s="3">
        <f>'Dados RAW nossos'!T82-'Dados RAW nossos'!V82</f>
        <v>283.96549999999996</v>
      </c>
      <c r="E78" s="3">
        <f t="shared" si="8"/>
        <v>434.33084616021682</v>
      </c>
      <c r="F78" s="3">
        <f>'Dados RAW nossos'!Y82-'Dados RAW nossos'!U82</f>
        <v>-14.387999999999977</v>
      </c>
      <c r="G78" s="3">
        <f>'Dados RAW nossos'!Z82-'Dados RAW nossos'!V82</f>
        <v>-141.93550000000002</v>
      </c>
      <c r="H78" s="3">
        <f t="shared" si="9"/>
        <v>142.66289182632605</v>
      </c>
      <c r="I78" s="3">
        <f t="shared" si="10"/>
        <v>-0.72677875112549573</v>
      </c>
      <c r="J78" s="3">
        <f t="shared" si="11"/>
        <v>0.68687163787163663</v>
      </c>
      <c r="K78" s="3">
        <f t="shared" si="12"/>
        <v>2.3844168269591077</v>
      </c>
      <c r="L78" s="3">
        <f t="shared" si="13"/>
        <v>136.6170207847324</v>
      </c>
      <c r="M78" s="3">
        <f t="shared" si="14"/>
        <v>2.3844168269591077</v>
      </c>
      <c r="N78" s="3">
        <f t="shared" si="15"/>
        <v>136.6170207847324</v>
      </c>
    </row>
    <row r="79" spans="3:14" x14ac:dyDescent="0.25">
      <c r="C79" s="3">
        <f>'Dados RAW nossos'!S83-'Dados RAW nossos'!U83</f>
        <v>337.22249999999997</v>
      </c>
      <c r="D79" s="3">
        <f>'Dados RAW nossos'!T83-'Dados RAW nossos'!V83</f>
        <v>274.38200000000001</v>
      </c>
      <c r="E79" s="3">
        <f t="shared" si="8"/>
        <v>434.74647374101841</v>
      </c>
      <c r="F79" s="3">
        <f>'Dados RAW nossos'!Y83-'Dados RAW nossos'!U83</f>
        <v>-24.881500000000017</v>
      </c>
      <c r="G79" s="3">
        <f>'Dados RAW nossos'!Z83-'Dados RAW nossos'!V83</f>
        <v>-139.47800000000001</v>
      </c>
      <c r="H79" s="3">
        <f t="shared" si="9"/>
        <v>141.67992633485522</v>
      </c>
      <c r="I79" s="3">
        <f t="shared" si="10"/>
        <v>-0.75754475352312522</v>
      </c>
      <c r="J79" s="3">
        <f t="shared" si="11"/>
        <v>0.65278323079686063</v>
      </c>
      <c r="K79" s="3">
        <f t="shared" si="12"/>
        <v>2.4303399911464951</v>
      </c>
      <c r="L79" s="3">
        <f t="shared" si="13"/>
        <v>139.24822427455604</v>
      </c>
      <c r="M79" s="3">
        <f t="shared" si="14"/>
        <v>2.4303399911464951</v>
      </c>
      <c r="N79" s="3">
        <f t="shared" si="15"/>
        <v>139.24822427455604</v>
      </c>
    </row>
    <row r="80" spans="3:14" x14ac:dyDescent="0.25">
      <c r="C80" s="3">
        <f>'Dados RAW nossos'!S84-'Dados RAW nossos'!U84</f>
        <v>342.99400000000003</v>
      </c>
      <c r="D80" s="3">
        <f>'Dados RAW nossos'!T84-'Dados RAW nossos'!V84</f>
        <v>263.43299999999999</v>
      </c>
      <c r="E80" s="3">
        <f t="shared" si="8"/>
        <v>432.48332860932339</v>
      </c>
      <c r="F80" s="3">
        <f>'Dados RAW nossos'!Y84-'Dados RAW nossos'!U84</f>
        <v>-33.599999999999966</v>
      </c>
      <c r="G80" s="3">
        <f>'Dados RAW nossos'!Z84-'Dados RAW nossos'!V84</f>
        <v>-136.809</v>
      </c>
      <c r="H80" s="3">
        <f t="shared" si="9"/>
        <v>140.87463391611706</v>
      </c>
      <c r="I80" s="3">
        <f t="shared" si="10"/>
        <v>-0.78069556319142341</v>
      </c>
      <c r="J80" s="3">
        <f t="shared" si="11"/>
        <v>0.62491154383098568</v>
      </c>
      <c r="K80" s="3">
        <f t="shared" si="12"/>
        <v>2.4665744300975736</v>
      </c>
      <c r="L80" s="3">
        <f t="shared" si="13"/>
        <v>141.32430469947727</v>
      </c>
      <c r="M80" s="3">
        <f t="shared" si="14"/>
        <v>2.4665744300975736</v>
      </c>
      <c r="N80" s="3">
        <f t="shared" si="15"/>
        <v>141.32430469947727</v>
      </c>
    </row>
    <row r="81" spans="3:14" x14ac:dyDescent="0.25">
      <c r="C81" s="3">
        <f>'Dados RAW nossos'!S85-'Dados RAW nossos'!U85</f>
        <v>347.55700000000002</v>
      </c>
      <c r="D81" s="3">
        <f>'Dados RAW nossos'!T85-'Dados RAW nossos'!V85</f>
        <v>254.62300000000005</v>
      </c>
      <c r="E81" s="3">
        <f t="shared" si="8"/>
        <v>430.84653924338306</v>
      </c>
      <c r="F81" s="3">
        <f>'Dados RAW nossos'!Y85-'Dados RAW nossos'!U85</f>
        <v>-41.404999999999973</v>
      </c>
      <c r="G81" s="3">
        <f>'Dados RAW nossos'!Z85-'Dados RAW nossos'!V85</f>
        <v>-133.25899999999999</v>
      </c>
      <c r="H81" s="3">
        <f t="shared" si="9"/>
        <v>139.5433090692635</v>
      </c>
      <c r="I81" s="3">
        <f t="shared" si="10"/>
        <v>-0.80372581479567962</v>
      </c>
      <c r="J81" s="3">
        <f t="shared" si="11"/>
        <v>0.594999844227728</v>
      </c>
      <c r="K81" s="3">
        <f t="shared" si="12"/>
        <v>2.5043271987022049</v>
      </c>
      <c r="L81" s="3">
        <f t="shared" si="13"/>
        <v>143.48737900545663</v>
      </c>
      <c r="M81" s="3">
        <f t="shared" si="14"/>
        <v>2.5043271987022053</v>
      </c>
      <c r="N81" s="3">
        <f t="shared" si="15"/>
        <v>143.48737900545666</v>
      </c>
    </row>
    <row r="82" spans="3:14" x14ac:dyDescent="0.25">
      <c r="C82" s="3">
        <f>'Dados RAW nossos'!S86-'Dados RAW nossos'!U86</f>
        <v>351.399</v>
      </c>
      <c r="D82" s="3">
        <f>'Dados RAW nossos'!T86-'Dados RAW nossos'!V86</f>
        <v>246.97399999999999</v>
      </c>
      <c r="E82" s="3">
        <f t="shared" si="8"/>
        <v>429.5083397059945</v>
      </c>
      <c r="F82" s="3">
        <f>'Dados RAW nossos'!Y86-'Dados RAW nossos'!U86</f>
        <v>-48.268000000000029</v>
      </c>
      <c r="G82" s="3">
        <f>'Dados RAW nossos'!Z86-'Dados RAW nossos'!V86</f>
        <v>-129.24199999999999</v>
      </c>
      <c r="H82" s="3">
        <f t="shared" si="9"/>
        <v>137.96120609794625</v>
      </c>
      <c r="I82" s="3">
        <f t="shared" si="10"/>
        <v>-0.82491498788605733</v>
      </c>
      <c r="J82" s="3">
        <f t="shared" si="11"/>
        <v>0.56525681133529559</v>
      </c>
      <c r="K82" s="3">
        <f t="shared" si="12"/>
        <v>2.5408481146563244</v>
      </c>
      <c r="L82" s="3">
        <f t="shared" si="13"/>
        <v>145.57987335357967</v>
      </c>
      <c r="M82" s="3">
        <f t="shared" si="14"/>
        <v>2.540848114656324</v>
      </c>
      <c r="N82" s="3">
        <f t="shared" si="15"/>
        <v>145.57987335357964</v>
      </c>
    </row>
    <row r="83" spans="3:14" x14ac:dyDescent="0.25">
      <c r="C83" s="3">
        <f>'Dados RAW nossos'!S87-'Dados RAW nossos'!U87</f>
        <v>354.84799999999996</v>
      </c>
      <c r="D83" s="3">
        <f>'Dados RAW nossos'!T87-'Dados RAW nossos'!V87</f>
        <v>241.49600000000001</v>
      </c>
      <c r="E83" s="3">
        <f t="shared" si="8"/>
        <v>429.22886799468642</v>
      </c>
      <c r="F83" s="3">
        <f>'Dados RAW nossos'!Y87-'Dados RAW nossos'!U87</f>
        <v>-54.424000000000035</v>
      </c>
      <c r="G83" s="3">
        <f>'Dados RAW nossos'!Z87-'Dados RAW nossos'!V87</f>
        <v>-125.06700000000001</v>
      </c>
      <c r="H83" s="3">
        <f t="shared" si="9"/>
        <v>136.3954774360206</v>
      </c>
      <c r="I83" s="3">
        <f t="shared" si="10"/>
        <v>-0.84576876485426944</v>
      </c>
      <c r="J83" s="3">
        <f t="shared" si="11"/>
        <v>0.53354961943279822</v>
      </c>
      <c r="K83" s="3">
        <f t="shared" si="12"/>
        <v>2.5788007024420683</v>
      </c>
      <c r="L83" s="3">
        <f t="shared" si="13"/>
        <v>147.75439645530255</v>
      </c>
      <c r="M83" s="3">
        <f t="shared" si="14"/>
        <v>2.5788007024420683</v>
      </c>
      <c r="N83" s="3">
        <f t="shared" si="15"/>
        <v>147.75439645530255</v>
      </c>
    </row>
    <row r="84" spans="3:14" x14ac:dyDescent="0.25">
      <c r="C84" s="3">
        <f>'Dados RAW nossos'!S88-'Dados RAW nossos'!U88</f>
        <v>357.02649999999994</v>
      </c>
      <c r="D84" s="3">
        <f>'Dados RAW nossos'!T88-'Dados RAW nossos'!V88</f>
        <v>236.19650000000001</v>
      </c>
      <c r="E84" s="3">
        <f t="shared" si="8"/>
        <v>428.0849311929818</v>
      </c>
      <c r="F84" s="3">
        <f>'Dados RAW nossos'!Y88-'Dados RAW nossos'!U88</f>
        <v>-57.549500000000023</v>
      </c>
      <c r="G84" s="3">
        <f>'Dados RAW nossos'!Z88-'Dados RAW nossos'!V88</f>
        <v>-122.0795</v>
      </c>
      <c r="H84" s="3">
        <f t="shared" si="9"/>
        <v>134.96425182432569</v>
      </c>
      <c r="I84" s="3">
        <f t="shared" si="10"/>
        <v>-0.8547027889112363</v>
      </c>
      <c r="J84" s="3">
        <f t="shared" si="11"/>
        <v>0.51911765778805385</v>
      </c>
      <c r="K84" s="3">
        <f t="shared" si="12"/>
        <v>2.5957743649740883</v>
      </c>
      <c r="L84" s="3">
        <f t="shared" si="13"/>
        <v>148.72691568126663</v>
      </c>
      <c r="M84" s="3">
        <f t="shared" si="14"/>
        <v>2.5957743649740879</v>
      </c>
      <c r="N84" s="3">
        <f t="shared" si="15"/>
        <v>148.72691568126663</v>
      </c>
    </row>
    <row r="85" spans="3:14" x14ac:dyDescent="0.25">
      <c r="C85" s="3">
        <f>'Dados RAW nossos'!S89-'Dados RAW nossos'!U89</f>
        <v>358.76900000000001</v>
      </c>
      <c r="D85" s="3">
        <f>'Dados RAW nossos'!T89-'Dados RAW nossos'!V89</f>
        <v>233.58350000000002</v>
      </c>
      <c r="E85" s="3">
        <f t="shared" si="8"/>
        <v>428.1079850145872</v>
      </c>
      <c r="F85" s="3">
        <f>'Dados RAW nossos'!Y89-'Dados RAW nossos'!U89</f>
        <v>-56.590000000000032</v>
      </c>
      <c r="G85" s="3">
        <f>'Dados RAW nossos'!Z89-'Dados RAW nossos'!V89</f>
        <v>-119.47450000000001</v>
      </c>
      <c r="H85" s="3">
        <f t="shared" si="9"/>
        <v>132.19903271298926</v>
      </c>
      <c r="I85" s="3">
        <f t="shared" si="10"/>
        <v>-0.85183525833482765</v>
      </c>
      <c r="J85" s="3">
        <f t="shared" si="11"/>
        <v>0.52380978671425904</v>
      </c>
      <c r="K85" s="3">
        <f t="shared" si="12"/>
        <v>2.5902753758246302</v>
      </c>
      <c r="L85" s="3">
        <f t="shared" si="13"/>
        <v>148.41184681141445</v>
      </c>
      <c r="M85" s="3">
        <f t="shared" si="14"/>
        <v>2.5902753758246297</v>
      </c>
      <c r="N85" s="3">
        <f t="shared" si="15"/>
        <v>148.41184681141445</v>
      </c>
    </row>
    <row r="86" spans="3:14" x14ac:dyDescent="0.25">
      <c r="C86" s="3">
        <f>'Dados RAW nossos'!S90-'Dados RAW nossos'!U90</f>
        <v>358.68200000000002</v>
      </c>
      <c r="D86" s="3">
        <f>'Dados RAW nossos'!T90-'Dados RAW nossos'!V90</f>
        <v>232.54199999999997</v>
      </c>
      <c r="E86" s="3">
        <f t="shared" si="8"/>
        <v>427.46761150758545</v>
      </c>
      <c r="F86" s="3">
        <f>'Dados RAW nossos'!Y90-'Dados RAW nossos'!U90</f>
        <v>-53.824999999999989</v>
      </c>
      <c r="G86" s="3">
        <f>'Dados RAW nossos'!Z90-'Dados RAW nossos'!V90</f>
        <v>-117.84100000000001</v>
      </c>
      <c r="H86" s="3">
        <f t="shared" si="9"/>
        <v>129.55165728773986</v>
      </c>
      <c r="I86" s="3">
        <f t="shared" si="10"/>
        <v>-0.84344109666851674</v>
      </c>
      <c r="J86" s="3">
        <f t="shared" si="11"/>
        <v>0.53722166416723161</v>
      </c>
      <c r="K86" s="3">
        <f t="shared" si="12"/>
        <v>2.5744530615313712</v>
      </c>
      <c r="L86" s="3">
        <f t="shared" si="13"/>
        <v>147.50529498028121</v>
      </c>
      <c r="M86" s="3">
        <f t="shared" si="14"/>
        <v>2.5744530615313712</v>
      </c>
      <c r="N86" s="3">
        <f t="shared" si="15"/>
        <v>147.50529498028121</v>
      </c>
    </row>
    <row r="87" spans="3:14" x14ac:dyDescent="0.25">
      <c r="C87" s="3">
        <f>'Dados RAW nossos'!S91-'Dados RAW nossos'!U91</f>
        <v>358.10649999999998</v>
      </c>
      <c r="D87" s="3">
        <f>'Dados RAW nossos'!T91-'Dados RAW nossos'!V91</f>
        <v>233.12049999999999</v>
      </c>
      <c r="E87" s="3">
        <f t="shared" si="8"/>
        <v>427.30016716881823</v>
      </c>
      <c r="F87" s="3">
        <f>'Dados RAW nossos'!Y91-'Dados RAW nossos'!U91</f>
        <v>-49.938499999999976</v>
      </c>
      <c r="G87" s="3">
        <f>'Dados RAW nossos'!Z91-'Dados RAW nossos'!V91</f>
        <v>-117.34550000000002</v>
      </c>
      <c r="H87" s="3">
        <f t="shared" si="9"/>
        <v>127.52968341723428</v>
      </c>
      <c r="I87" s="3">
        <f t="shared" si="10"/>
        <v>-0.83017204629731967</v>
      </c>
      <c r="J87" s="3">
        <f t="shared" si="11"/>
        <v>0.55750728564434104</v>
      </c>
      <c r="K87" s="3">
        <f t="shared" si="12"/>
        <v>2.5502125394866506</v>
      </c>
      <c r="L87" s="3">
        <f t="shared" si="13"/>
        <v>146.11641537392487</v>
      </c>
      <c r="M87" s="3">
        <f t="shared" si="14"/>
        <v>2.5502125394866506</v>
      </c>
      <c r="N87" s="3">
        <f t="shared" si="15"/>
        <v>146.11641537392487</v>
      </c>
    </row>
    <row r="88" spans="3:14" x14ac:dyDescent="0.25">
      <c r="C88" s="3">
        <f>'Dados RAW nossos'!S92-'Dados RAW nossos'!U92</f>
        <v>356.31299999999999</v>
      </c>
      <c r="D88" s="3">
        <f>'Dados RAW nossos'!T92-'Dados RAW nossos'!V92</f>
        <v>235.61049999999997</v>
      </c>
      <c r="E88" s="3">
        <f t="shared" si="8"/>
        <v>427.1665502813276</v>
      </c>
      <c r="F88" s="3">
        <f>'Dados RAW nossos'!Y92-'Dados RAW nossos'!U92</f>
        <v>-45.105000000000018</v>
      </c>
      <c r="G88" s="3">
        <f>'Dados RAW nossos'!Z92-'Dados RAW nossos'!V92</f>
        <v>-118.21250000000001</v>
      </c>
      <c r="H88" s="3">
        <f t="shared" si="9"/>
        <v>126.52531834083645</v>
      </c>
      <c r="I88" s="3">
        <f t="shared" si="10"/>
        <v>-0.81268696172579402</v>
      </c>
      <c r="J88" s="3">
        <f t="shared" si="11"/>
        <v>0.58270052534805372</v>
      </c>
      <c r="K88" s="3">
        <f t="shared" si="12"/>
        <v>2.5195449471649529</v>
      </c>
      <c r="L88" s="3">
        <f t="shared" si="13"/>
        <v>144.35929176606379</v>
      </c>
      <c r="M88" s="3">
        <f t="shared" si="14"/>
        <v>2.5195449471649529</v>
      </c>
      <c r="N88" s="3">
        <f t="shared" si="15"/>
        <v>144.35929176606379</v>
      </c>
    </row>
    <row r="89" spans="3:14" x14ac:dyDescent="0.25">
      <c r="C89" s="3">
        <f>'Dados RAW nossos'!S93-'Dados RAW nossos'!U93</f>
        <v>353.77549999999997</v>
      </c>
      <c r="D89" s="3">
        <f>'Dados RAW nossos'!T93-'Dados RAW nossos'!V93</f>
        <v>239.79200000000003</v>
      </c>
      <c r="E89" s="3">
        <f t="shared" si="8"/>
        <v>427.38426230296545</v>
      </c>
      <c r="F89" s="3">
        <f>'Dados RAW nossos'!Y93-'Dados RAW nossos'!U93</f>
        <v>-40.013500000000022</v>
      </c>
      <c r="G89" s="3">
        <f>'Dados RAW nossos'!Z93-'Dados RAW nossos'!V93</f>
        <v>-117.83599999999998</v>
      </c>
      <c r="H89" s="3">
        <f t="shared" si="9"/>
        <v>124.44437744731579</v>
      </c>
      <c r="I89" s="3">
        <f t="shared" si="10"/>
        <v>-0.79743297504982513</v>
      </c>
      <c r="J89" s="3">
        <f t="shared" si="11"/>
        <v>0.60340753252108559</v>
      </c>
      <c r="K89" s="3">
        <f t="shared" si="12"/>
        <v>2.4938252908679206</v>
      </c>
      <c r="L89" s="3">
        <f t="shared" si="13"/>
        <v>142.88566400971678</v>
      </c>
      <c r="M89" s="3">
        <f t="shared" si="14"/>
        <v>2.493825290867921</v>
      </c>
      <c r="N89" s="3">
        <f t="shared" si="15"/>
        <v>142.88566400971681</v>
      </c>
    </row>
    <row r="90" spans="3:14" x14ac:dyDescent="0.25">
      <c r="C90" s="3">
        <f>'Dados RAW nossos'!S94-'Dados RAW nossos'!U94</f>
        <v>350.274</v>
      </c>
      <c r="D90" s="3">
        <f>'Dados RAW nossos'!T94-'Dados RAW nossos'!V94</f>
        <v>244.83600000000001</v>
      </c>
      <c r="E90" s="3">
        <f t="shared" si="8"/>
        <v>427.35996767596282</v>
      </c>
      <c r="F90" s="3">
        <f>'Dados RAW nossos'!Y94-'Dados RAW nossos'!U94</f>
        <v>-34.657000000000039</v>
      </c>
      <c r="G90" s="3">
        <f>'Dados RAW nossos'!Z94-'Dados RAW nossos'!V94</f>
        <v>-119.932</v>
      </c>
      <c r="H90" s="3">
        <f t="shared" si="9"/>
        <v>124.83906549233699</v>
      </c>
      <c r="I90" s="3">
        <f t="shared" si="10"/>
        <v>-0.77792256583780273</v>
      </c>
      <c r="J90" s="3">
        <f t="shared" si="11"/>
        <v>0.62836015274707668</v>
      </c>
      <c r="K90" s="3">
        <f t="shared" si="12"/>
        <v>2.4621492239175931</v>
      </c>
      <c r="L90" s="3">
        <f t="shared" si="13"/>
        <v>141.07075906188916</v>
      </c>
      <c r="M90" s="3">
        <f t="shared" si="14"/>
        <v>2.4621492239175935</v>
      </c>
      <c r="N90" s="3">
        <f t="shared" si="15"/>
        <v>141.07075906188919</v>
      </c>
    </row>
    <row r="91" spans="3:14" x14ac:dyDescent="0.25">
      <c r="C91" s="3">
        <f>'Dados RAW nossos'!S95-'Dados RAW nossos'!U95</f>
        <v>345.77649999999994</v>
      </c>
      <c r="D91" s="3">
        <f>'Dados RAW nossos'!T95-'Dados RAW nossos'!V95</f>
        <v>252.35749999999999</v>
      </c>
      <c r="E91" s="3">
        <f t="shared" si="8"/>
        <v>428.07206841663935</v>
      </c>
      <c r="F91" s="3">
        <f>'Dados RAW nossos'!Y95-'Dados RAW nossos'!U95</f>
        <v>-28.643500000000017</v>
      </c>
      <c r="G91" s="3">
        <f>'Dados RAW nossos'!Z95-'Dados RAW nossos'!V95</f>
        <v>-123.1185</v>
      </c>
      <c r="H91" s="3">
        <f t="shared" si="9"/>
        <v>126.40654703970044</v>
      </c>
      <c r="I91" s="3">
        <f t="shared" si="10"/>
        <v>-0.75722202865840449</v>
      </c>
      <c r="J91" s="3">
        <f t="shared" si="11"/>
        <v>0.65315756086449028</v>
      </c>
      <c r="K91" s="3">
        <f t="shared" si="12"/>
        <v>2.4298457499677037</v>
      </c>
      <c r="L91" s="3">
        <f t="shared" si="13"/>
        <v>139.21990634094971</v>
      </c>
      <c r="M91" s="3">
        <f t="shared" si="14"/>
        <v>2.4298457499677037</v>
      </c>
      <c r="N91" s="3">
        <f t="shared" si="15"/>
        <v>139.21990634094971</v>
      </c>
    </row>
    <row r="92" spans="3:14" x14ac:dyDescent="0.25">
      <c r="C92" s="3">
        <f>'Dados RAW nossos'!S96-'Dados RAW nossos'!U96</f>
        <v>340.20749999999998</v>
      </c>
      <c r="D92" s="3">
        <f>'Dados RAW nossos'!T96-'Dados RAW nossos'!V96</f>
        <v>260.44550000000004</v>
      </c>
      <c r="E92" s="3">
        <f t="shared" si="8"/>
        <v>428.45420003367923</v>
      </c>
      <c r="F92" s="3">
        <f>'Dados RAW nossos'!Y96-'Dados RAW nossos'!U96</f>
        <v>-22.458500000000072</v>
      </c>
      <c r="G92" s="3">
        <f>'Dados RAW nossos'!Z96-'Dados RAW nossos'!V96</f>
        <v>-124.40749999999998</v>
      </c>
      <c r="H92" s="3">
        <f t="shared" si="9"/>
        <v>126.41839375067221</v>
      </c>
      <c r="I92" s="3">
        <f t="shared" si="10"/>
        <v>-0.7392651971050751</v>
      </c>
      <c r="J92" s="3">
        <f t="shared" si="11"/>
        <v>0.67341441055949669</v>
      </c>
      <c r="K92" s="3">
        <f t="shared" si="12"/>
        <v>2.4027748705669216</v>
      </c>
      <c r="L92" s="3">
        <f t="shared" si="13"/>
        <v>137.66885920357726</v>
      </c>
      <c r="M92" s="3">
        <f t="shared" si="14"/>
        <v>2.4027748705669216</v>
      </c>
      <c r="N92" s="3">
        <f t="shared" si="15"/>
        <v>137.66885920357726</v>
      </c>
    </row>
    <row r="93" spans="3:14" x14ac:dyDescent="0.25">
      <c r="C93" s="3">
        <f>'Dados RAW nossos'!S97-'Dados RAW nossos'!U97</f>
        <v>332.99700000000007</v>
      </c>
      <c r="D93" s="3">
        <f>'Dados RAW nossos'!T97-'Dados RAW nossos'!V97</f>
        <v>269.44549999999998</v>
      </c>
      <c r="E93" s="3">
        <f t="shared" si="8"/>
        <v>428.35485228867208</v>
      </c>
      <c r="F93" s="3">
        <f>'Dados RAW nossos'!Y97-'Dados RAW nossos'!U97</f>
        <v>-15.785999999999945</v>
      </c>
      <c r="G93" s="3">
        <f>'Dados RAW nossos'!Z97-'Dados RAW nossos'!V97</f>
        <v>-124.9375</v>
      </c>
      <c r="H93" s="3">
        <f t="shared" si="9"/>
        <v>125.93084094950687</v>
      </c>
      <c r="I93" s="3">
        <f t="shared" si="10"/>
        <v>-0.7215111356467595</v>
      </c>
      <c r="J93" s="3">
        <f t="shared" si="11"/>
        <v>0.69240283154946958</v>
      </c>
      <c r="K93" s="3">
        <f t="shared" si="12"/>
        <v>2.3767786229828052</v>
      </c>
      <c r="L93" s="3">
        <f t="shared" si="13"/>
        <v>136.17938393383022</v>
      </c>
      <c r="M93" s="3">
        <f t="shared" si="14"/>
        <v>2.3767786229828052</v>
      </c>
      <c r="N93" s="3">
        <f t="shared" si="15"/>
        <v>136.17938393383022</v>
      </c>
    </row>
    <row r="94" spans="3:14" x14ac:dyDescent="0.25">
      <c r="C94" s="3">
        <f>'Dados RAW nossos'!S98-'Dados RAW nossos'!U98</f>
        <v>325.31349999999998</v>
      </c>
      <c r="D94" s="3">
        <f>'Dados RAW nossos'!T98-'Dados RAW nossos'!V98</f>
        <v>280.64800000000002</v>
      </c>
      <c r="E94" s="3">
        <f t="shared" si="8"/>
        <v>429.64191274391516</v>
      </c>
      <c r="F94" s="3">
        <f>'Dados RAW nossos'!Y98-'Dados RAW nossos'!U98</f>
        <v>-7.9075000000000273</v>
      </c>
      <c r="G94" s="3">
        <f>'Dados RAW nossos'!Z98-'Dados RAW nossos'!V98</f>
        <v>-125.32599999999998</v>
      </c>
      <c r="H94" s="3">
        <f t="shared" si="9"/>
        <v>125.57521583596819</v>
      </c>
      <c r="I94" s="3">
        <f t="shared" si="10"/>
        <v>-0.69959676663216852</v>
      </c>
      <c r="J94" s="3">
        <f t="shared" si="11"/>
        <v>0.71453786751845072</v>
      </c>
      <c r="K94" s="3">
        <f t="shared" si="12"/>
        <v>2.3456293398871186</v>
      </c>
      <c r="L94" s="3">
        <f t="shared" si="13"/>
        <v>134.39466147758918</v>
      </c>
      <c r="M94" s="3">
        <f t="shared" si="14"/>
        <v>2.3456293398871186</v>
      </c>
      <c r="N94" s="3">
        <f t="shared" si="15"/>
        <v>134.39466147758918</v>
      </c>
    </row>
    <row r="95" spans="3:14" x14ac:dyDescent="0.25">
      <c r="C95" s="3">
        <f>'Dados RAW nossos'!S99-'Dados RAW nossos'!U99</f>
        <v>315.78999999999996</v>
      </c>
      <c r="D95" s="3">
        <f>'Dados RAW nossos'!T99-'Dados RAW nossos'!V99</f>
        <v>291.77349999999996</v>
      </c>
      <c r="E95" s="3">
        <f t="shared" si="8"/>
        <v>429.94778683259898</v>
      </c>
      <c r="F95" s="3">
        <f>'Dados RAW nossos'!Y99-'Dados RAW nossos'!U99</f>
        <v>2.9999999999972715E-2</v>
      </c>
      <c r="G95" s="3">
        <f>'Dados RAW nossos'!Z99-'Dados RAW nossos'!V99</f>
        <v>-124.71850000000002</v>
      </c>
      <c r="H95" s="3">
        <f t="shared" si="9"/>
        <v>124.71850360812546</v>
      </c>
      <c r="I95" s="3">
        <f t="shared" si="10"/>
        <v>-0.67844873222083701</v>
      </c>
      <c r="J95" s="3">
        <f t="shared" si="11"/>
        <v>0.73464775079485478</v>
      </c>
      <c r="K95" s="3">
        <f t="shared" si="12"/>
        <v>2.316445316628343</v>
      </c>
      <c r="L95" s="3">
        <f t="shared" si="13"/>
        <v>132.72254011564971</v>
      </c>
      <c r="M95" s="3">
        <f t="shared" si="14"/>
        <v>2.316445316628343</v>
      </c>
      <c r="N95" s="3">
        <f t="shared" si="15"/>
        <v>132.72254011564971</v>
      </c>
    </row>
    <row r="96" spans="3:14" x14ac:dyDescent="0.25">
      <c r="C96" s="3">
        <f>'Dados RAW nossos'!S100-'Dados RAW nossos'!U100</f>
        <v>304.98</v>
      </c>
      <c r="D96" s="3">
        <f>'Dados RAW nossos'!T100-'Dados RAW nossos'!V100</f>
        <v>303.35149999999999</v>
      </c>
      <c r="E96" s="3">
        <f t="shared" si="8"/>
        <v>430.15687016744255</v>
      </c>
      <c r="F96" s="3">
        <f>'Dados RAW nossos'!Y100-'Dados RAW nossos'!U100</f>
        <v>8.1630000000000109</v>
      </c>
      <c r="G96" s="3">
        <f>'Dados RAW nossos'!Z100-'Dados RAW nossos'!V100</f>
        <v>-123.74450000000002</v>
      </c>
      <c r="H96" s="3">
        <f t="shared" si="9"/>
        <v>124.01345027556489</v>
      </c>
      <c r="I96" s="3">
        <f t="shared" si="10"/>
        <v>-0.65701325009307676</v>
      </c>
      <c r="J96" s="3">
        <f t="shared" si="11"/>
        <v>0.75387902822809172</v>
      </c>
      <c r="K96" s="3">
        <f t="shared" si="12"/>
        <v>2.2876463713929094</v>
      </c>
      <c r="L96" s="3">
        <f t="shared" si="13"/>
        <v>131.07248209923097</v>
      </c>
      <c r="M96" s="3">
        <f t="shared" si="14"/>
        <v>2.2876463713929094</v>
      </c>
      <c r="N96" s="3">
        <f t="shared" si="15"/>
        <v>131.07248209923097</v>
      </c>
    </row>
    <row r="97" spans="3:14" x14ac:dyDescent="0.25">
      <c r="C97" s="3">
        <f>'Dados RAW nossos'!S101-'Dados RAW nossos'!U101</f>
        <v>292.88449999999989</v>
      </c>
      <c r="D97" s="3">
        <f>'Dados RAW nossos'!T101-'Dados RAW nossos'!V101</f>
        <v>316.16049999999996</v>
      </c>
      <c r="E97" s="3">
        <f t="shared" si="8"/>
        <v>430.9742360054716</v>
      </c>
      <c r="F97" s="3">
        <f>'Dados RAW nossos'!Y101-'Dados RAW nossos'!U101</f>
        <v>16.466499999999883</v>
      </c>
      <c r="G97" s="3">
        <f>'Dados RAW nossos'!Z101-'Dados RAW nossos'!V101</f>
        <v>-121.69050000000001</v>
      </c>
      <c r="H97" s="3">
        <f t="shared" si="9"/>
        <v>122.79952529427791</v>
      </c>
      <c r="I97" s="3">
        <f t="shared" si="10"/>
        <v>-0.63584211551464165</v>
      </c>
      <c r="J97" s="3">
        <f t="shared" si="11"/>
        <v>0.77181915248189126</v>
      </c>
      <c r="K97" s="3">
        <f t="shared" si="12"/>
        <v>2.2598954359252623</v>
      </c>
      <c r="L97" s="3">
        <f t="shared" si="13"/>
        <v>129.48247061939489</v>
      </c>
      <c r="M97" s="3">
        <f t="shared" si="14"/>
        <v>2.2598954359252623</v>
      </c>
      <c r="N97" s="3">
        <f t="shared" si="15"/>
        <v>129.48247061939489</v>
      </c>
    </row>
    <row r="98" spans="3:14" x14ac:dyDescent="0.25">
      <c r="C98" s="3">
        <f>'Dados RAW nossos'!S102-'Dados RAW nossos'!U102</f>
        <v>279.51800000000003</v>
      </c>
      <c r="D98" s="3">
        <f>'Dados RAW nossos'!T102-'Dados RAW nossos'!V102</f>
        <v>328.86750000000001</v>
      </c>
      <c r="E98" s="3">
        <f t="shared" si="8"/>
        <v>431.60646992399228</v>
      </c>
      <c r="F98" s="3">
        <f>'Dados RAW nossos'!Y102-'Dados RAW nossos'!U102</f>
        <v>25.139999999999986</v>
      </c>
      <c r="G98" s="3">
        <f>'Dados RAW nossos'!Z102-'Dados RAW nossos'!V102</f>
        <v>-119.60650000000001</v>
      </c>
      <c r="H98" s="3">
        <f t="shared" si="9"/>
        <v>122.22002471874239</v>
      </c>
      <c r="I98" s="3">
        <f t="shared" si="10"/>
        <v>-0.61245543487631726</v>
      </c>
      <c r="J98" s="3">
        <f t="shared" si="11"/>
        <v>0.79050511718170502</v>
      </c>
      <c r="K98" s="3">
        <f t="shared" si="12"/>
        <v>2.2299593534724704</v>
      </c>
      <c r="L98" s="3">
        <f t="shared" si="13"/>
        <v>127.76725943969427</v>
      </c>
      <c r="M98" s="3">
        <f t="shared" si="14"/>
        <v>2.22995935347247</v>
      </c>
      <c r="N98" s="3">
        <f t="shared" si="15"/>
        <v>127.76725943969424</v>
      </c>
    </row>
    <row r="99" spans="3:14" x14ac:dyDescent="0.25">
      <c r="C99" s="3">
        <f>'Dados RAW nossos'!S103-'Dados RAW nossos'!U103</f>
        <v>263.42550000000006</v>
      </c>
      <c r="D99" s="3">
        <f>'Dados RAW nossos'!T103-'Dados RAW nossos'!V103</f>
        <v>341.87849999999997</v>
      </c>
      <c r="E99" s="3">
        <f t="shared" si="8"/>
        <v>431.59460470735729</v>
      </c>
      <c r="F99" s="3">
        <f>'Dados RAW nossos'!Y103-'Dados RAW nossos'!U103</f>
        <v>32.221499999999992</v>
      </c>
      <c r="G99" s="3">
        <f>'Dados RAW nossos'!Z103-'Dados RAW nossos'!V103</f>
        <v>-117.08150000000001</v>
      </c>
      <c r="H99" s="3">
        <f t="shared" si="9"/>
        <v>121.434355536232</v>
      </c>
      <c r="I99" s="3">
        <f t="shared" si="10"/>
        <v>-0.60178276108503037</v>
      </c>
      <c r="J99" s="3">
        <f t="shared" si="11"/>
        <v>0.79865982023692494</v>
      </c>
      <c r="K99" s="3">
        <f t="shared" si="12"/>
        <v>2.2165277541631032</v>
      </c>
      <c r="L99" s="3">
        <f t="shared" si="13"/>
        <v>126.9976854871567</v>
      </c>
      <c r="M99" s="3">
        <f t="shared" si="14"/>
        <v>2.2165277541631032</v>
      </c>
      <c r="N99" s="3">
        <f t="shared" si="15"/>
        <v>126.9976854871567</v>
      </c>
    </row>
    <row r="100" spans="3:14" x14ac:dyDescent="0.25">
      <c r="C100" s="3">
        <f>'Dados RAW nossos'!S104-'Dados RAW nossos'!U104</f>
        <v>247.58100000000013</v>
      </c>
      <c r="D100" s="3">
        <f>'Dados RAW nossos'!T104-'Dados RAW nossos'!V104</f>
        <v>354.66399999999999</v>
      </c>
      <c r="E100" s="3">
        <f t="shared" si="8"/>
        <v>432.53081330351489</v>
      </c>
      <c r="F100" s="3">
        <f>'Dados RAW nossos'!Y104-'Dados RAW nossos'!U104</f>
        <v>40.035000000000082</v>
      </c>
      <c r="G100" s="3">
        <f>'Dados RAW nossos'!Z104-'Dados RAW nossos'!V104</f>
        <v>-113.50200000000001</v>
      </c>
      <c r="H100" s="3">
        <f t="shared" si="9"/>
        <v>120.35574447860812</v>
      </c>
      <c r="I100" s="3">
        <f t="shared" si="10"/>
        <v>-0.58287717103346959</v>
      </c>
      <c r="J100" s="3">
        <f t="shared" si="11"/>
        <v>0.81256027683367549</v>
      </c>
      <c r="K100" s="3">
        <f t="shared" si="12"/>
        <v>2.1930614102200225</v>
      </c>
      <c r="L100" s="3">
        <f t="shared" si="13"/>
        <v>125.6531630186158</v>
      </c>
      <c r="M100" s="3">
        <f t="shared" si="14"/>
        <v>2.1930614102200225</v>
      </c>
      <c r="N100" s="3">
        <f t="shared" si="15"/>
        <v>125.6531630186158</v>
      </c>
    </row>
    <row r="101" spans="3:14" x14ac:dyDescent="0.25">
      <c r="C101" s="3">
        <f>'Dados RAW nossos'!S105-'Dados RAW nossos'!U105</f>
        <v>228.83249999999998</v>
      </c>
      <c r="D101" s="3">
        <f>'Dados RAW nossos'!T105-'Dados RAW nossos'!V105</f>
        <v>367.3075</v>
      </c>
      <c r="E101" s="3">
        <f t="shared" si="8"/>
        <v>432.75756794364673</v>
      </c>
      <c r="F101" s="3">
        <f>'Dados RAW nossos'!Y105-'Dados RAW nossos'!U105</f>
        <v>47.085499999999911</v>
      </c>
      <c r="G101" s="3">
        <f>'Dados RAW nossos'!Z105-'Dados RAW nossos'!V105</f>
        <v>-110.3335</v>
      </c>
      <c r="H101" s="3">
        <f t="shared" si="9"/>
        <v>119.96051655649033</v>
      </c>
      <c r="I101" s="3">
        <f t="shared" si="10"/>
        <v>-0.57309650057460693</v>
      </c>
      <c r="J101" s="3">
        <f t="shared" si="11"/>
        <v>0.81948788949510387</v>
      </c>
      <c r="K101" s="3">
        <f t="shared" si="12"/>
        <v>2.1810757916905277</v>
      </c>
      <c r="L101" s="3">
        <f t="shared" si="13"/>
        <v>124.96643766202195</v>
      </c>
      <c r="M101" s="3">
        <f t="shared" si="14"/>
        <v>2.1810757916905272</v>
      </c>
      <c r="N101" s="3">
        <f t="shared" si="15"/>
        <v>124.96643766202192</v>
      </c>
    </row>
    <row r="102" spans="3:14" x14ac:dyDescent="0.25">
      <c r="C102" s="3">
        <f>'Dados RAW nossos'!S106-'Dados RAW nossos'!U106</f>
        <v>208.45349999999996</v>
      </c>
      <c r="D102" s="3">
        <f>'Dados RAW nossos'!T106-'Dados RAW nossos'!V106</f>
        <v>378.86799999999999</v>
      </c>
      <c r="E102" s="3">
        <f t="shared" si="8"/>
        <v>432.42782413513817</v>
      </c>
      <c r="F102" s="3">
        <f>'Dados RAW nossos'!Y106-'Dados RAW nossos'!U106</f>
        <v>53.619499999999903</v>
      </c>
      <c r="G102" s="3">
        <f>'Dados RAW nossos'!Z106-'Dados RAW nossos'!V106</f>
        <v>-106.596</v>
      </c>
      <c r="H102" s="3">
        <f t="shared" si="9"/>
        <v>119.3220767345674</v>
      </c>
      <c r="I102" s="3">
        <f t="shared" si="10"/>
        <v>-0.56607883224892597</v>
      </c>
      <c r="J102" s="3">
        <f t="shared" si="11"/>
        <v>0.82435111189328314</v>
      </c>
      <c r="K102" s="3">
        <f t="shared" si="12"/>
        <v>2.1725376980111268</v>
      </c>
      <c r="L102" s="3">
        <f t="shared" si="13"/>
        <v>124.47724092910495</v>
      </c>
      <c r="M102" s="3">
        <f t="shared" si="14"/>
        <v>2.1725376980111268</v>
      </c>
      <c r="N102" s="3">
        <f t="shared" si="15"/>
        <v>124.47724092910495</v>
      </c>
    </row>
    <row r="103" spans="3:14" x14ac:dyDescent="0.25">
      <c r="C103" s="3">
        <f>'Dados RAW nossos'!S107-'Dados RAW nossos'!U107</f>
        <v>187.31400000000008</v>
      </c>
      <c r="D103" s="3">
        <f>'Dados RAW nossos'!T107-'Dados RAW nossos'!V107</f>
        <v>390.32349999999997</v>
      </c>
      <c r="E103" s="3">
        <f t="shared" si="8"/>
        <v>432.94222391475057</v>
      </c>
      <c r="F103" s="3">
        <f>'Dados RAW nossos'!Y107-'Dados RAW nossos'!U107</f>
        <v>60.521999999999935</v>
      </c>
      <c r="G103" s="3">
        <f>'Dados RAW nossos'!Z107-'Dados RAW nossos'!V107</f>
        <v>-102.23249999999999</v>
      </c>
      <c r="H103" s="3">
        <f t="shared" si="9"/>
        <v>118.80402577459229</v>
      </c>
      <c r="I103" s="3">
        <f t="shared" si="10"/>
        <v>-0.55539951934880316</v>
      </c>
      <c r="J103" s="3">
        <f t="shared" si="11"/>
        <v>0.83158365418466351</v>
      </c>
      <c r="K103" s="3">
        <f t="shared" si="12"/>
        <v>2.159639647836844</v>
      </c>
      <c r="L103" s="3">
        <f t="shared" si="13"/>
        <v>123.73823709017057</v>
      </c>
      <c r="M103" s="3">
        <f t="shared" si="14"/>
        <v>2.159639647836844</v>
      </c>
      <c r="N103" s="3">
        <f t="shared" si="15"/>
        <v>123.73823709017057</v>
      </c>
    </row>
    <row r="104" spans="3:14" x14ac:dyDescent="0.25">
      <c r="C104" s="3">
        <f>'Dados RAW nossos'!S108-'Dados RAW nossos'!U108</f>
        <v>164.87049999999999</v>
      </c>
      <c r="D104" s="3">
        <f>'Dados RAW nossos'!T108-'Dados RAW nossos'!V108</f>
        <v>400.39400000000001</v>
      </c>
      <c r="E104" s="3">
        <f t="shared" si="8"/>
        <v>433.00997333346726</v>
      </c>
      <c r="F104" s="3">
        <f>'Dados RAW nossos'!Y108-'Dados RAW nossos'!U108</f>
        <v>67.574499999999944</v>
      </c>
      <c r="G104" s="3">
        <f>'Dados RAW nossos'!Z108-'Dados RAW nossos'!V108</f>
        <v>-96.783000000000001</v>
      </c>
      <c r="H104" s="3">
        <f t="shared" si="9"/>
        <v>118.03923982832994</v>
      </c>
      <c r="I104" s="3">
        <f t="shared" si="10"/>
        <v>-0.54019017254236124</v>
      </c>
      <c r="J104" s="3">
        <f t="shared" si="11"/>
        <v>0.84154297423759272</v>
      </c>
      <c r="K104" s="3">
        <f t="shared" si="12"/>
        <v>2.1414594005944632</v>
      </c>
      <c r="L104" s="3">
        <f t="shared" si="13"/>
        <v>122.6965856526778</v>
      </c>
      <c r="M104" s="3">
        <f t="shared" si="14"/>
        <v>2.1414594005944632</v>
      </c>
      <c r="N104" s="3">
        <f t="shared" si="15"/>
        <v>122.6965856526778</v>
      </c>
    </row>
    <row r="105" spans="3:14" x14ac:dyDescent="0.25">
      <c r="C105" s="3">
        <f>'Dados RAW nossos'!S109-'Dados RAW nossos'!U109</f>
        <v>141.64549999999986</v>
      </c>
      <c r="D105" s="3">
        <f>'Dados RAW nossos'!T109-'Dados RAW nossos'!V109</f>
        <v>409.27</v>
      </c>
      <c r="E105" s="3">
        <f t="shared" si="8"/>
        <v>433.08819029182723</v>
      </c>
      <c r="F105" s="3">
        <f>'Dados RAW nossos'!Y109-'Dados RAW nossos'!U109</f>
        <v>73.420499999999947</v>
      </c>
      <c r="G105" s="3">
        <f>'Dados RAW nossos'!Z109-'Dados RAW nossos'!V109</f>
        <v>-91.628</v>
      </c>
      <c r="H105" s="3">
        <f t="shared" si="9"/>
        <v>117.41490622680747</v>
      </c>
      <c r="I105" s="3">
        <f t="shared" si="10"/>
        <v>-0.53294730087759301</v>
      </c>
      <c r="J105" s="3">
        <f t="shared" si="11"/>
        <v>0.84614843525665651</v>
      </c>
      <c r="K105" s="3">
        <f t="shared" si="12"/>
        <v>2.1328762826632768</v>
      </c>
      <c r="L105" s="3">
        <f t="shared" si="13"/>
        <v>122.20480922015776</v>
      </c>
      <c r="M105" s="3">
        <f t="shared" si="14"/>
        <v>2.1328762826632768</v>
      </c>
      <c r="N105" s="3">
        <f t="shared" si="15"/>
        <v>122.20480922015776</v>
      </c>
    </row>
    <row r="106" spans="3:14" x14ac:dyDescent="0.25">
      <c r="C106" s="3">
        <f>'Dados RAW nossos'!S110-'Dados RAW nossos'!U110</f>
        <v>117.92949999999996</v>
      </c>
      <c r="D106" s="3">
        <f>'Dados RAW nossos'!T110-'Dados RAW nossos'!V110</f>
        <v>416.64700000000005</v>
      </c>
      <c r="E106" s="3">
        <f t="shared" si="8"/>
        <v>433.01511472378195</v>
      </c>
      <c r="F106" s="3">
        <f>'Dados RAW nossos'!Y110-'Dados RAW nossos'!U110</f>
        <v>80.133499999999913</v>
      </c>
      <c r="G106" s="3">
        <f>'Dados RAW nossos'!Z110-'Dados RAW nossos'!V110</f>
        <v>-86.617000000000004</v>
      </c>
      <c r="H106" s="3">
        <f t="shared" si="9"/>
        <v>117.99950216526334</v>
      </c>
      <c r="I106" s="3">
        <f t="shared" si="10"/>
        <v>-0.52134873278490201</v>
      </c>
      <c r="J106" s="3">
        <f t="shared" si="11"/>
        <v>0.85334371669543374</v>
      </c>
      <c r="K106" s="3">
        <f t="shared" si="12"/>
        <v>2.1192270427896482</v>
      </c>
      <c r="L106" s="3">
        <f t="shared" si="13"/>
        <v>121.42276538183717</v>
      </c>
      <c r="M106" s="3">
        <f t="shared" si="14"/>
        <v>2.1192270427896482</v>
      </c>
      <c r="N106" s="3">
        <f t="shared" si="15"/>
        <v>121.42276538183717</v>
      </c>
    </row>
    <row r="107" spans="3:14" x14ac:dyDescent="0.25">
      <c r="C107" s="3">
        <f>'Dados RAW nossos'!S111-'Dados RAW nossos'!U111</f>
        <v>92.531499999999824</v>
      </c>
      <c r="D107" s="3">
        <f>'Dados RAW nossos'!T111-'Dados RAW nossos'!V111</f>
        <v>422.56999999999994</v>
      </c>
      <c r="E107" s="3">
        <f t="shared" si="8"/>
        <v>432.58234290392613</v>
      </c>
      <c r="F107" s="3">
        <f>'Dados RAW nossos'!Y111-'Dados RAW nossos'!U111</f>
        <v>85.286499999999933</v>
      </c>
      <c r="G107" s="3">
        <f>'Dados RAW nossos'!Z111-'Dados RAW nossos'!V111</f>
        <v>-81.39500000000001</v>
      </c>
      <c r="H107" s="3">
        <f t="shared" si="9"/>
        <v>117.89373650559214</v>
      </c>
      <c r="I107" s="3">
        <f t="shared" si="10"/>
        <v>-0.51968720849413175</v>
      </c>
      <c r="J107" s="3">
        <f t="shared" si="11"/>
        <v>0.85435660313921424</v>
      </c>
      <c r="K107" s="3">
        <f t="shared" si="12"/>
        <v>2.1172811231839921</v>
      </c>
      <c r="L107" s="3">
        <f t="shared" si="13"/>
        <v>121.3112724011613</v>
      </c>
      <c r="M107" s="3">
        <f t="shared" si="14"/>
        <v>2.1172811231839921</v>
      </c>
      <c r="N107" s="3">
        <f t="shared" si="15"/>
        <v>121.3112724011613</v>
      </c>
    </row>
    <row r="108" spans="3:14" x14ac:dyDescent="0.25">
      <c r="C108" s="3">
        <f>'Dados RAW nossos'!S112-'Dados RAW nossos'!U112</f>
        <v>66.602499999999964</v>
      </c>
      <c r="D108" s="3">
        <f>'Dados RAW nossos'!T112-'Dados RAW nossos'!V112</f>
        <v>427.15350000000001</v>
      </c>
      <c r="E108" s="3">
        <f t="shared" si="8"/>
        <v>432.31470662990404</v>
      </c>
      <c r="F108" s="3">
        <f>'Dados RAW nossos'!Y112-'Dados RAW nossos'!U112</f>
        <v>90.51949999999988</v>
      </c>
      <c r="G108" s="3">
        <f>'Dados RAW nossos'!Z112-'Dados RAW nossos'!V112</f>
        <v>-75.766499999999994</v>
      </c>
      <c r="H108" s="3">
        <f t="shared" si="9"/>
        <v>118.04381560463037</v>
      </c>
      <c r="I108" s="3">
        <f t="shared" si="10"/>
        <v>-0.51604994236228785</v>
      </c>
      <c r="J108" s="3">
        <f t="shared" si="11"/>
        <v>0.85655849595219102</v>
      </c>
      <c r="K108" s="3">
        <f t="shared" si="12"/>
        <v>2.113029292506698</v>
      </c>
      <c r="L108" s="3">
        <f t="shared" si="13"/>
        <v>121.0676604481481</v>
      </c>
      <c r="M108" s="3">
        <f t="shared" si="14"/>
        <v>2.1130292925066976</v>
      </c>
      <c r="N108" s="3">
        <f t="shared" si="15"/>
        <v>121.06766044814808</v>
      </c>
    </row>
    <row r="109" spans="3:14" x14ac:dyDescent="0.25">
      <c r="C109" s="3">
        <f>'Dados RAW nossos'!S113-'Dados RAW nossos'!U113</f>
        <v>40.554499999999962</v>
      </c>
      <c r="D109" s="3">
        <f>'Dados RAW nossos'!T113-'Dados RAW nossos'!V113</f>
        <v>430.00400000000002</v>
      </c>
      <c r="E109" s="3">
        <f t="shared" si="8"/>
        <v>431.91215251049607</v>
      </c>
      <c r="F109" s="3">
        <f>'Dados RAW nossos'!Y113-'Dados RAW nossos'!U113</f>
        <v>95.15949999999998</v>
      </c>
      <c r="G109" s="3">
        <f>'Dados RAW nossos'!Z113-'Dados RAW nossos'!V113</f>
        <v>-71.265000000000015</v>
      </c>
      <c r="H109" s="3">
        <f t="shared" si="9"/>
        <v>118.88662946374583</v>
      </c>
      <c r="I109" s="3">
        <f t="shared" si="10"/>
        <v>-0.52163251833371793</v>
      </c>
      <c r="J109" s="3">
        <f t="shared" si="11"/>
        <v>0.85317027363640796</v>
      </c>
      <c r="K109" s="3">
        <f t="shared" si="12"/>
        <v>2.1195596337297844</v>
      </c>
      <c r="L109" s="3">
        <f t="shared" si="13"/>
        <v>121.44182143901125</v>
      </c>
      <c r="M109" s="3">
        <f t="shared" si="14"/>
        <v>2.1195596337297844</v>
      </c>
      <c r="N109" s="3">
        <f t="shared" si="15"/>
        <v>121.44182143901125</v>
      </c>
    </row>
    <row r="110" spans="3:14" x14ac:dyDescent="0.25">
      <c r="C110" s="3">
        <f>'Dados RAW nossos'!S114-'Dados RAW nossos'!U114</f>
        <v>14.772500000000036</v>
      </c>
      <c r="D110" s="3">
        <f>'Dados RAW nossos'!T114-'Dados RAW nossos'!V114</f>
        <v>430.60999999999996</v>
      </c>
      <c r="E110" s="3">
        <f t="shared" si="8"/>
        <v>430.86331806763263</v>
      </c>
      <c r="F110" s="3">
        <f>'Dados RAW nossos'!Y114-'Dados RAW nossos'!U114</f>
        <v>99.580500000000029</v>
      </c>
      <c r="G110" s="3">
        <f>'Dados RAW nossos'!Z114-'Dados RAW nossos'!V114</f>
        <v>-66.905000000000001</v>
      </c>
      <c r="H110" s="3">
        <f t="shared" si="9"/>
        <v>119.96897517796009</v>
      </c>
      <c r="I110" s="3">
        <f t="shared" si="10"/>
        <v>-0.52889895707654944</v>
      </c>
      <c r="J110" s="3">
        <f t="shared" si="11"/>
        <v>0.84868480203391095</v>
      </c>
      <c r="K110" s="3">
        <f t="shared" si="12"/>
        <v>2.1280990148913275</v>
      </c>
      <c r="L110" s="3">
        <f t="shared" si="13"/>
        <v>121.93109193922119</v>
      </c>
      <c r="M110" s="3">
        <f t="shared" si="14"/>
        <v>2.128099014891327</v>
      </c>
      <c r="N110" s="3">
        <f t="shared" si="15"/>
        <v>121.93109193922116</v>
      </c>
    </row>
    <row r="111" spans="3:14" x14ac:dyDescent="0.25">
      <c r="C111" s="3">
        <f>'Dados RAW nossos'!S115-'Dados RAW nossos'!U115</f>
        <v>-10.157000000000153</v>
      </c>
      <c r="D111" s="3">
        <f>'Dados RAW nossos'!T115-'Dados RAW nossos'!V115</f>
        <v>429.72700000000003</v>
      </c>
      <c r="E111" s="3">
        <f t="shared" si="8"/>
        <v>429.84701834257271</v>
      </c>
      <c r="F111" s="3">
        <f>'Dados RAW nossos'!Y115-'Dados RAW nossos'!U115</f>
        <v>103.83799999999997</v>
      </c>
      <c r="G111" s="3">
        <f>'Dados RAW nossos'!Z115-'Dados RAW nossos'!V115</f>
        <v>-62.562999999999995</v>
      </c>
      <c r="H111" s="3">
        <f t="shared" si="9"/>
        <v>121.22895369093966</v>
      </c>
      <c r="I111" s="3">
        <f t="shared" si="10"/>
        <v>-0.53616857011331864</v>
      </c>
      <c r="J111" s="3">
        <f t="shared" si="11"/>
        <v>0.84411093134885962</v>
      </c>
      <c r="K111" s="3">
        <f t="shared" si="12"/>
        <v>2.1366878460238827</v>
      </c>
      <c r="L111" s="3">
        <f t="shared" si="13"/>
        <v>122.42319571406718</v>
      </c>
      <c r="M111" s="3">
        <f t="shared" si="14"/>
        <v>2.1366878460238827</v>
      </c>
      <c r="N111" s="3">
        <f t="shared" si="15"/>
        <v>122.42319571406718</v>
      </c>
    </row>
    <row r="112" spans="3:14" x14ac:dyDescent="0.25">
      <c r="C112" s="3">
        <f>'Dados RAW nossos'!S116-'Dados RAW nossos'!U116</f>
        <v>-33.125999999999976</v>
      </c>
      <c r="D112" s="3">
        <f>'Dados RAW nossos'!T116-'Dados RAW nossos'!V116</f>
        <v>428.50849999999997</v>
      </c>
      <c r="E112" s="3">
        <f t="shared" si="8"/>
        <v>429.78700125556378</v>
      </c>
      <c r="F112" s="3">
        <f>'Dados RAW nossos'!Y116-'Dados RAW nossos'!U116</f>
        <v>107.88100000000009</v>
      </c>
      <c r="G112" s="3">
        <f>'Dados RAW nossos'!Z116-'Dados RAW nossos'!V116</f>
        <v>-57.529499999999999</v>
      </c>
      <c r="H112" s="3">
        <f t="shared" si="9"/>
        <v>122.26182368691389</v>
      </c>
      <c r="I112" s="3">
        <f t="shared" si="10"/>
        <v>-0.53715324312566359</v>
      </c>
      <c r="J112" s="3">
        <f t="shared" si="11"/>
        <v>0.84348467288954454</v>
      </c>
      <c r="K112" s="3">
        <f t="shared" si="12"/>
        <v>2.1378547996449155</v>
      </c>
      <c r="L112" s="3">
        <f t="shared" si="13"/>
        <v>122.49005723143986</v>
      </c>
      <c r="M112" s="3">
        <f t="shared" si="14"/>
        <v>2.1378547996449155</v>
      </c>
      <c r="N112" s="3">
        <f t="shared" si="15"/>
        <v>122.49005723143986</v>
      </c>
    </row>
    <row r="113" spans="3:14" x14ac:dyDescent="0.25">
      <c r="C113" s="3">
        <f>'Dados RAW nossos'!S117-'Dados RAW nossos'!U117</f>
        <v>-55.079000000000178</v>
      </c>
      <c r="D113" s="3">
        <f>'Dados RAW nossos'!T117-'Dados RAW nossos'!V117</f>
        <v>424.77449999999999</v>
      </c>
      <c r="E113" s="3">
        <f t="shared" si="8"/>
        <v>428.33056404049665</v>
      </c>
      <c r="F113" s="3">
        <f>'Dados RAW nossos'!Y117-'Dados RAW nossos'!U117</f>
        <v>111.25599999999986</v>
      </c>
      <c r="G113" s="3">
        <f>'Dados RAW nossos'!Z117-'Dados RAW nossos'!V117</f>
        <v>-52.445500000000003</v>
      </c>
      <c r="H113" s="3">
        <f t="shared" si="9"/>
        <v>122.99767480017648</v>
      </c>
      <c r="I113" s="3">
        <f t="shared" si="10"/>
        <v>-0.5391686609902917</v>
      </c>
      <c r="J113" s="3">
        <f t="shared" si="11"/>
        <v>0.84219781227805135</v>
      </c>
      <c r="K113" s="3">
        <f t="shared" si="12"/>
        <v>2.1402460173529101</v>
      </c>
      <c r="L113" s="3">
        <f t="shared" si="13"/>
        <v>122.62706391400489</v>
      </c>
      <c r="M113" s="3">
        <f t="shared" si="14"/>
        <v>2.1402460173529101</v>
      </c>
      <c r="N113" s="3">
        <f t="shared" si="15"/>
        <v>122.62706391400489</v>
      </c>
    </row>
    <row r="114" spans="3:14" x14ac:dyDescent="0.25">
      <c r="C114" s="3">
        <f>'Dados RAW nossos'!S118-'Dados RAW nossos'!U118</f>
        <v>-73.816000000000031</v>
      </c>
      <c r="D114" s="3">
        <f>'Dados RAW nossos'!T118-'Dados RAW nossos'!V118</f>
        <v>421.07099999999997</v>
      </c>
      <c r="E114" s="3">
        <f t="shared" si="8"/>
        <v>427.4922091652665</v>
      </c>
      <c r="F114" s="3">
        <f>'Dados RAW nossos'!Y118-'Dados RAW nossos'!U118</f>
        <v>114.72900000000004</v>
      </c>
      <c r="G114" s="3">
        <f>'Dados RAW nossos'!Z118-'Dados RAW nossos'!V118</f>
        <v>-47.258000000000003</v>
      </c>
      <c r="H114" s="3">
        <f t="shared" si="9"/>
        <v>124.08086881143285</v>
      </c>
      <c r="I114" s="3">
        <f t="shared" si="10"/>
        <v>-0.5348016849525129</v>
      </c>
      <c r="J114" s="3">
        <f t="shared" si="11"/>
        <v>0.8449776078523934</v>
      </c>
      <c r="K114" s="3">
        <f t="shared" si="12"/>
        <v>2.1350693579094919</v>
      </c>
      <c r="L114" s="3">
        <f t="shared" si="13"/>
        <v>122.3304631759205</v>
      </c>
      <c r="M114" s="3">
        <f t="shared" si="14"/>
        <v>2.1350693579094919</v>
      </c>
      <c r="N114" s="3">
        <f t="shared" si="15"/>
        <v>122.3304631759205</v>
      </c>
    </row>
    <row r="115" spans="3:14" x14ac:dyDescent="0.25">
      <c r="C115" s="3">
        <f>'Dados RAW nossos'!S119-'Dados RAW nossos'!U119</f>
        <v>-89.876500000000078</v>
      </c>
      <c r="D115" s="3">
        <f>'Dados RAW nossos'!T119-'Dados RAW nossos'!V119</f>
        <v>417.096</v>
      </c>
      <c r="E115" s="3">
        <f t="shared" si="8"/>
        <v>426.66949559143552</v>
      </c>
      <c r="F115" s="3">
        <f>'Dados RAW nossos'!Y119-'Dados RAW nossos'!U119</f>
        <v>117.82849999999985</v>
      </c>
      <c r="G115" s="3">
        <f>'Dados RAW nossos'!Z119-'Dados RAW nossos'!V119</f>
        <v>-41.926000000000002</v>
      </c>
      <c r="H115" s="3">
        <f t="shared" si="9"/>
        <v>125.06536246399307</v>
      </c>
      <c r="I115" s="3">
        <f t="shared" si="10"/>
        <v>-0.52616850259599302</v>
      </c>
      <c r="J115" s="3">
        <f t="shared" si="11"/>
        <v>0.8503803307202551</v>
      </c>
      <c r="K115" s="3">
        <f t="shared" si="12"/>
        <v>2.1248849507834771</v>
      </c>
      <c r="L115" s="3">
        <f t="shared" si="13"/>
        <v>121.74693963075688</v>
      </c>
      <c r="M115" s="3">
        <f t="shared" si="14"/>
        <v>2.1248849507834771</v>
      </c>
      <c r="N115" s="3">
        <f t="shared" si="15"/>
        <v>121.74693963075688</v>
      </c>
    </row>
    <row r="116" spans="3:14" x14ac:dyDescent="0.25">
      <c r="C116" s="3">
        <f>'Dados RAW nossos'!S120-'Dados RAW nossos'!U120</f>
        <v>-102.04950000000008</v>
      </c>
      <c r="D116" s="3">
        <f>'Dados RAW nossos'!T120-'Dados RAW nossos'!V120</f>
        <v>414.12900000000002</v>
      </c>
      <c r="E116" s="3">
        <f t="shared" si="8"/>
        <v>426.51720843507599</v>
      </c>
      <c r="F116" s="3">
        <f>'Dados RAW nossos'!Y120-'Dados RAW nossos'!U120</f>
        <v>120.06749999999988</v>
      </c>
      <c r="G116" s="3">
        <f>'Dados RAW nossos'!Z120-'Dados RAW nossos'!V120</f>
        <v>-37.200000000000003</v>
      </c>
      <c r="H116" s="3">
        <f t="shared" si="9"/>
        <v>125.69822813488649</v>
      </c>
      <c r="I116" s="3">
        <f t="shared" si="10"/>
        <v>-0.51589553059871496</v>
      </c>
      <c r="J116" s="3">
        <f t="shared" si="11"/>
        <v>0.85665150528570855</v>
      </c>
      <c r="K116" s="3">
        <f t="shared" si="12"/>
        <v>2.1128490323365572</v>
      </c>
      <c r="L116" s="3">
        <f t="shared" si="13"/>
        <v>121.05733230118473</v>
      </c>
      <c r="M116" s="3">
        <f t="shared" si="14"/>
        <v>2.1128490323365572</v>
      </c>
      <c r="N116" s="3">
        <f t="shared" si="15"/>
        <v>121.05733230118473</v>
      </c>
    </row>
    <row r="117" spans="3:14" x14ac:dyDescent="0.25">
      <c r="C117" s="3">
        <f>'Dados RAW nossos'!S121-'Dados RAW nossos'!U121</f>
        <v>-109.43249999999989</v>
      </c>
      <c r="D117" s="3">
        <f>'Dados RAW nossos'!T121-'Dados RAW nossos'!V121</f>
        <v>411.5575</v>
      </c>
      <c r="E117" s="3">
        <f t="shared" si="8"/>
        <v>425.85801373521196</v>
      </c>
      <c r="F117" s="3">
        <f>'Dados RAW nossos'!Y121-'Dados RAW nossos'!U121</f>
        <v>120.92550000000006</v>
      </c>
      <c r="G117" s="3">
        <f>'Dados RAW nossos'!Z121-'Dados RAW nossos'!V121</f>
        <v>-35.405499999999989</v>
      </c>
      <c r="H117" s="3">
        <f t="shared" si="9"/>
        <v>126.00208720691897</v>
      </c>
      <c r="I117" s="3">
        <f t="shared" si="10"/>
        <v>-0.51817178066137448</v>
      </c>
      <c r="J117" s="3">
        <f t="shared" si="11"/>
        <v>0.85527656680527642</v>
      </c>
      <c r="K117" s="3">
        <f t="shared" si="12"/>
        <v>2.1155083131303489</v>
      </c>
      <c r="L117" s="3">
        <f t="shared" si="13"/>
        <v>121.20969786720919</v>
      </c>
      <c r="M117" s="3">
        <f t="shared" si="14"/>
        <v>2.1155083131303489</v>
      </c>
      <c r="N117" s="3">
        <f t="shared" si="15"/>
        <v>121.20969786720919</v>
      </c>
    </row>
    <row r="118" spans="3:14" x14ac:dyDescent="0.25">
      <c r="C118" s="3">
        <f>'Dados RAW nossos'!S122-'Dados RAW nossos'!U122</f>
        <v>-112.30400000000009</v>
      </c>
      <c r="D118" s="3">
        <f>'Dados RAW nossos'!T122-'Dados RAW nossos'!V122</f>
        <v>410.80549999999994</v>
      </c>
      <c r="E118" s="3">
        <f t="shared" si="8"/>
        <v>425.87949850427168</v>
      </c>
      <c r="F118" s="3">
        <f>'Dados RAW nossos'!Y122-'Dados RAW nossos'!U122</f>
        <v>121.71599999999989</v>
      </c>
      <c r="G118" s="3">
        <f>'Dados RAW nossos'!Z122-'Dados RAW nossos'!V122</f>
        <v>-34.482500000000009</v>
      </c>
      <c r="H118" s="3">
        <f t="shared" si="9"/>
        <v>126.50623487500518</v>
      </c>
      <c r="I118" s="3">
        <f t="shared" si="10"/>
        <v>-0.5166415756650744</v>
      </c>
      <c r="J118" s="3">
        <f t="shared" si="11"/>
        <v>0.85620177662412567</v>
      </c>
      <c r="K118" s="3">
        <f t="shared" si="12"/>
        <v>2.1137201460823305</v>
      </c>
      <c r="L118" s="3">
        <f t="shared" si="13"/>
        <v>121.10724344229337</v>
      </c>
      <c r="M118" s="3">
        <f t="shared" si="14"/>
        <v>2.1137201460823301</v>
      </c>
      <c r="N118" s="3">
        <f t="shared" si="15"/>
        <v>121.10724344229334</v>
      </c>
    </row>
    <row r="119" spans="3:14" x14ac:dyDescent="0.25">
      <c r="C119" s="3">
        <f>'Dados RAW nossos'!S123-'Dados RAW nossos'!U123</f>
        <v>-111.16750000000002</v>
      </c>
      <c r="D119" s="3">
        <f>'Dados RAW nossos'!T123-'Dados RAW nossos'!V123</f>
        <v>411.47149999999999</v>
      </c>
      <c r="E119" s="3">
        <f t="shared" si="8"/>
        <v>426.22412926592978</v>
      </c>
      <c r="F119" s="3">
        <f>'Dados RAW nossos'!Y123-'Dados RAW nossos'!U123</f>
        <v>121.7025000000001</v>
      </c>
      <c r="G119" s="3">
        <f>'Dados RAW nossos'!Z123-'Dados RAW nossos'!V123</f>
        <v>-35.866500000000002</v>
      </c>
      <c r="H119" s="3">
        <f t="shared" si="9"/>
        <v>126.87751703316086</v>
      </c>
      <c r="I119" s="3">
        <f t="shared" si="10"/>
        <v>-0.52308276248243057</v>
      </c>
      <c r="J119" s="3">
        <f t="shared" si="11"/>
        <v>0.85228189209542005</v>
      </c>
      <c r="K119" s="3">
        <f t="shared" si="12"/>
        <v>2.1212603484473145</v>
      </c>
      <c r="L119" s="3">
        <f t="shared" si="13"/>
        <v>121.53926521448152</v>
      </c>
      <c r="M119" s="3">
        <f t="shared" si="14"/>
        <v>2.121260348447314</v>
      </c>
      <c r="N119" s="3">
        <f t="shared" si="15"/>
        <v>121.53926521448149</v>
      </c>
    </row>
    <row r="120" spans="3:14" x14ac:dyDescent="0.25">
      <c r="C120" s="3">
        <f>'Dados RAW nossos'!S124-'Dados RAW nossos'!U124</f>
        <v>-106.471</v>
      </c>
      <c r="D120" s="3">
        <f>'Dados RAW nossos'!T124-'Dados RAW nossos'!V124</f>
        <v>413.32600000000002</v>
      </c>
      <c r="E120" s="3">
        <f t="shared" si="8"/>
        <v>426.81899690266835</v>
      </c>
      <c r="F120" s="3">
        <f>'Dados RAW nossos'!Y124-'Dados RAW nossos'!U124</f>
        <v>122.11800000000017</v>
      </c>
      <c r="G120" s="3">
        <f>'Dados RAW nossos'!Z124-'Dados RAW nossos'!V124</f>
        <v>-37.712000000000003</v>
      </c>
      <c r="H120" s="3">
        <f t="shared" si="9"/>
        <v>127.80845382055148</v>
      </c>
      <c r="I120" s="3">
        <f t="shared" si="10"/>
        <v>-0.52408454163181117</v>
      </c>
      <c r="J120" s="3">
        <f t="shared" si="11"/>
        <v>0.85166624520558198</v>
      </c>
      <c r="K120" s="3">
        <f t="shared" si="12"/>
        <v>2.1224361812230081</v>
      </c>
      <c r="L120" s="3">
        <f t="shared" si="13"/>
        <v>121.60663546994191</v>
      </c>
      <c r="M120" s="3">
        <f t="shared" si="14"/>
        <v>2.1224361812230077</v>
      </c>
      <c r="N120" s="3">
        <f t="shared" si="15"/>
        <v>121.60663546994188</v>
      </c>
    </row>
    <row r="121" spans="3:14" x14ac:dyDescent="0.25">
      <c r="C121" s="3">
        <f>'Dados RAW nossos'!S125-'Dados RAW nossos'!U125</f>
        <v>-98.703500000000076</v>
      </c>
      <c r="D121" s="3">
        <f>'Dados RAW nossos'!T125-'Dados RAW nossos'!V125</f>
        <v>416.12350000000004</v>
      </c>
      <c r="E121" s="3">
        <f t="shared" si="8"/>
        <v>427.66943795938943</v>
      </c>
      <c r="F121" s="3">
        <f>'Dados RAW nossos'!Y125-'Dados RAW nossos'!U125</f>
        <v>122.35249999999996</v>
      </c>
      <c r="G121" s="3">
        <f>'Dados RAW nossos'!Z125-'Dados RAW nossos'!V125</f>
        <v>-40.151499999999999</v>
      </c>
      <c r="H121" s="3">
        <f t="shared" si="9"/>
        <v>128.77219113030571</v>
      </c>
      <c r="I121" s="3">
        <f t="shared" si="10"/>
        <v>-0.52267284581316131</v>
      </c>
      <c r="J121" s="3">
        <f t="shared" si="11"/>
        <v>0.85253334025689087</v>
      </c>
      <c r="K121" s="3">
        <f t="shared" si="12"/>
        <v>2.1207794556753701</v>
      </c>
      <c r="L121" s="3">
        <f t="shared" si="13"/>
        <v>121.51171208825075</v>
      </c>
      <c r="M121" s="3">
        <f t="shared" si="14"/>
        <v>2.1207794556753696</v>
      </c>
      <c r="N121" s="3">
        <f t="shared" si="15"/>
        <v>121.51171208825072</v>
      </c>
    </row>
    <row r="122" spans="3:14" x14ac:dyDescent="0.25">
      <c r="C122" s="3">
        <f>'Dados RAW nossos'!S126-'Dados RAW nossos'!U126</f>
        <v>-87.651000000000067</v>
      </c>
      <c r="D122" s="3">
        <f>'Dados RAW nossos'!T126-'Dados RAW nossos'!V126</f>
        <v>419.82299999999998</v>
      </c>
      <c r="E122" s="3">
        <f t="shared" si="8"/>
        <v>428.87533052158636</v>
      </c>
      <c r="F122" s="3">
        <f>'Dados RAW nossos'!Y126-'Dados RAW nossos'!U126</f>
        <v>122.32300000000009</v>
      </c>
      <c r="G122" s="3">
        <f>'Dados RAW nossos'!Z126-'Dados RAW nossos'!V126</f>
        <v>-40.685000000000002</v>
      </c>
      <c r="H122" s="3">
        <f t="shared" si="9"/>
        <v>128.91154158569367</v>
      </c>
      <c r="I122" s="3">
        <f t="shared" si="10"/>
        <v>-0.50287123704673509</v>
      </c>
      <c r="J122" s="3">
        <f t="shared" si="11"/>
        <v>0.8643613358723804</v>
      </c>
      <c r="K122" s="3">
        <f t="shared" si="12"/>
        <v>2.0977137066633533</v>
      </c>
      <c r="L122" s="3">
        <f t="shared" si="13"/>
        <v>120.19014201855414</v>
      </c>
      <c r="M122" s="3">
        <f t="shared" si="14"/>
        <v>2.0977137066633533</v>
      </c>
      <c r="N122" s="3">
        <f t="shared" si="15"/>
        <v>120.19014201855414</v>
      </c>
    </row>
    <row r="123" spans="3:14" x14ac:dyDescent="0.25">
      <c r="C123" s="3">
        <f>'Dados RAW nossos'!S127-'Dados RAW nossos'!U127</f>
        <v>-76.478500000000167</v>
      </c>
      <c r="D123" s="3">
        <f>'Dados RAW nossos'!T127-'Dados RAW nossos'!V127</f>
        <v>422.16649999999998</v>
      </c>
      <c r="E123" s="3">
        <f t="shared" si="8"/>
        <v>429.03789422905294</v>
      </c>
      <c r="F123" s="3">
        <f>'Dados RAW nossos'!Y127-'Dados RAW nossos'!U127</f>
        <v>121.29949999999985</v>
      </c>
      <c r="G123" s="3">
        <f>'Dados RAW nossos'!Z127-'Dados RAW nossos'!V127</f>
        <v>-43.8855</v>
      </c>
      <c r="H123" s="3">
        <f t="shared" si="9"/>
        <v>128.99420843782082</v>
      </c>
      <c r="I123" s="3">
        <f t="shared" si="10"/>
        <v>-0.50238673373988441</v>
      </c>
      <c r="J123" s="3">
        <f t="shared" si="11"/>
        <v>0.86464303025131162</v>
      </c>
      <c r="K123" s="3">
        <f t="shared" si="12"/>
        <v>2.0971532647076683</v>
      </c>
      <c r="L123" s="3">
        <f t="shared" si="13"/>
        <v>120.15803105983133</v>
      </c>
      <c r="M123" s="3">
        <f t="shared" si="14"/>
        <v>2.0971532647076683</v>
      </c>
      <c r="N123" s="3">
        <f t="shared" si="15"/>
        <v>120.15803105983133</v>
      </c>
    </row>
    <row r="124" spans="3:14" x14ac:dyDescent="0.25">
      <c r="C124" s="3">
        <f>'Dados RAW nossos'!S128-'Dados RAW nossos'!U128</f>
        <v>-68.682000000000016</v>
      </c>
      <c r="D124" s="3">
        <f>'Dados RAW nossos'!T128-'Dados RAW nossos'!V128</f>
        <v>421.2885</v>
      </c>
      <c r="E124" s="3">
        <f t="shared" si="8"/>
        <v>426.85034538612007</v>
      </c>
      <c r="F124" s="3">
        <f>'Dados RAW nossos'!Y128-'Dados RAW nossos'!U128</f>
        <v>117.57300000000009</v>
      </c>
      <c r="G124" s="3">
        <f>'Dados RAW nossos'!Z128-'Dados RAW nossos'!V128</f>
        <v>-49.7425</v>
      </c>
      <c r="H124" s="3">
        <f t="shared" si="9"/>
        <v>127.66254985409786</v>
      </c>
      <c r="I124" s="3">
        <f t="shared" si="10"/>
        <v>-0.53275093468562684</v>
      </c>
      <c r="J124" s="3">
        <f t="shared" si="11"/>
        <v>0.84627208484717908</v>
      </c>
      <c r="K124" s="3">
        <f t="shared" si="12"/>
        <v>2.132644228999601</v>
      </c>
      <c r="L124" s="3">
        <f t="shared" si="13"/>
        <v>122.19151352460858</v>
      </c>
      <c r="M124" s="3">
        <f t="shared" si="14"/>
        <v>2.132644228999601</v>
      </c>
      <c r="N124" s="3">
        <f t="shared" si="15"/>
        <v>122.19151352460858</v>
      </c>
    </row>
    <row r="125" spans="3:14" x14ac:dyDescent="0.25">
      <c r="C125" s="3">
        <f>'Dados RAW nossos'!S129-'Dados RAW nossos'!U129</f>
        <v>-59.594499999999698</v>
      </c>
      <c r="D125" s="3">
        <f>'Dados RAW nossos'!T129-'Dados RAW nossos'!V129</f>
        <v>424.49899999999997</v>
      </c>
      <c r="E125" s="3">
        <f t="shared" si="8"/>
        <v>428.6617611022121</v>
      </c>
      <c r="F125" s="3">
        <f>'Dados RAW nossos'!Y129-'Dados RAW nossos'!U129</f>
        <v>117.69650000000024</v>
      </c>
      <c r="G125" s="3">
        <f>'Dados RAW nossos'!Z129-'Dados RAW nossos'!V129</f>
        <v>-51.680999999999997</v>
      </c>
      <c r="H125" s="3">
        <f t="shared" si="9"/>
        <v>128.54334628151727</v>
      </c>
      <c r="I125" s="3">
        <f t="shared" si="10"/>
        <v>-0.52544005715450526</v>
      </c>
      <c r="J125" s="3">
        <f t="shared" si="11"/>
        <v>0.85083062141502053</v>
      </c>
      <c r="K125" s="3">
        <f t="shared" si="12"/>
        <v>2.1240285662227576</v>
      </c>
      <c r="L125" s="3">
        <f t="shared" si="13"/>
        <v>121.69787240978749</v>
      </c>
      <c r="M125" s="3">
        <f t="shared" si="14"/>
        <v>2.1240285662227576</v>
      </c>
      <c r="N125" s="3">
        <f t="shared" si="15"/>
        <v>121.69787240978749</v>
      </c>
    </row>
    <row r="126" spans="3:14" x14ac:dyDescent="0.25">
      <c r="C126" s="3">
        <f>'Dados RAW nossos'!S130-'Dados RAW nossos'!U130</f>
        <v>-49.746000000000095</v>
      </c>
      <c r="D126" s="3">
        <f>'Dados RAW nossos'!T130-'Dados RAW nossos'!V130</f>
        <v>425.26799999999997</v>
      </c>
      <c r="E126" s="3">
        <f t="shared" si="8"/>
        <v>428.16764980554052</v>
      </c>
      <c r="F126" s="3">
        <f>'Dados RAW nossos'!Y130-'Dados RAW nossos'!U130</f>
        <v>118.82299999999987</v>
      </c>
      <c r="G126" s="3">
        <f>'Dados RAW nossos'!Z130-'Dados RAW nossos'!V130</f>
        <v>-55.713000000000001</v>
      </c>
      <c r="H126" s="3">
        <f t="shared" si="9"/>
        <v>131.23583237058378</v>
      </c>
      <c r="I126" s="3">
        <f t="shared" si="10"/>
        <v>-0.52684518429023641</v>
      </c>
      <c r="J126" s="3">
        <f t="shared" si="11"/>
        <v>0.84996126487633961</v>
      </c>
      <c r="K126" s="3">
        <f t="shared" si="12"/>
        <v>2.1256808869180421</v>
      </c>
      <c r="L126" s="3">
        <f t="shared" si="13"/>
        <v>121.79254341202942</v>
      </c>
      <c r="M126" s="3">
        <f t="shared" si="14"/>
        <v>2.1256808869180417</v>
      </c>
      <c r="N126" s="3">
        <f t="shared" si="15"/>
        <v>121.79254341202939</v>
      </c>
    </row>
    <row r="127" spans="3:14" x14ac:dyDescent="0.25">
      <c r="C127" s="3">
        <f>'Dados RAW nossos'!S131-'Dados RAW nossos'!U131</f>
        <v>-36.331500000000005</v>
      </c>
      <c r="D127" s="3">
        <f>'Dados RAW nossos'!T131-'Dados RAW nossos'!V131</f>
        <v>428.92649999999998</v>
      </c>
      <c r="E127" s="3">
        <f t="shared" si="8"/>
        <v>430.46244934314535</v>
      </c>
      <c r="F127" s="3">
        <f>'Dados RAW nossos'!Y131-'Dados RAW nossos'!U131</f>
        <v>118.87149999999997</v>
      </c>
      <c r="G127" s="3">
        <f>'Dados RAW nossos'!Z131-'Dados RAW nossos'!V131</f>
        <v>-57.107500000000002</v>
      </c>
      <c r="H127" s="3">
        <f t="shared" si="9"/>
        <v>131.87759502091319</v>
      </c>
      <c r="I127" s="3">
        <f t="shared" si="10"/>
        <v>-0.50756625299996827</v>
      </c>
      <c r="J127" s="3">
        <f t="shared" si="11"/>
        <v>0.86161273134487315</v>
      </c>
      <c r="K127" s="3">
        <f t="shared" si="12"/>
        <v>2.1031541179211084</v>
      </c>
      <c r="L127" s="3">
        <f t="shared" si="13"/>
        <v>120.50185462243897</v>
      </c>
      <c r="M127" s="3">
        <f t="shared" si="14"/>
        <v>2.1031541179211084</v>
      </c>
      <c r="N127" s="3">
        <f t="shared" si="15"/>
        <v>120.50185462243897</v>
      </c>
    </row>
    <row r="128" spans="3:14" x14ac:dyDescent="0.25">
      <c r="C128" s="3">
        <f>'Dados RAW nossos'!S132-'Dados RAW nossos'!U132</f>
        <v>-23.932500000000118</v>
      </c>
      <c r="D128" s="3">
        <f>'Dados RAW nossos'!T132-'Dados RAW nossos'!V132</f>
        <v>430.56400000000002</v>
      </c>
      <c r="E128" s="3">
        <f t="shared" si="8"/>
        <v>431.22861993639759</v>
      </c>
      <c r="F128" s="3">
        <f>'Dados RAW nossos'!Y132-'Dados RAW nossos'!U132</f>
        <v>116.83549999999991</v>
      </c>
      <c r="G128" s="3">
        <f>'Dados RAW nossos'!Z132-'Dados RAW nossos'!V132</f>
        <v>-60.599999999999994</v>
      </c>
      <c r="H128" s="3">
        <f t="shared" si="9"/>
        <v>131.61646576416638</v>
      </c>
      <c r="I128" s="3">
        <f t="shared" si="10"/>
        <v>-0.50898483838634301</v>
      </c>
      <c r="J128" s="3">
        <f t="shared" si="11"/>
        <v>0.86077548425406958</v>
      </c>
      <c r="K128" s="3">
        <f t="shared" si="12"/>
        <v>2.1048013482641466</v>
      </c>
      <c r="L128" s="3">
        <f t="shared" si="13"/>
        <v>120.59623396898094</v>
      </c>
      <c r="M128" s="3">
        <f t="shared" si="14"/>
        <v>2.1048013482641466</v>
      </c>
      <c r="N128" s="3">
        <f t="shared" si="15"/>
        <v>120.59623396898094</v>
      </c>
    </row>
    <row r="129" spans="3:14" x14ac:dyDescent="0.25">
      <c r="C129" s="3">
        <f>'Dados RAW nossos'!S133-'Dados RAW nossos'!U133</f>
        <v>-13.488000000000056</v>
      </c>
      <c r="D129" s="3">
        <f>'Dados RAW nossos'!T133-'Dados RAW nossos'!V133</f>
        <v>431.15800000000002</v>
      </c>
      <c r="E129" s="3">
        <f t="shared" si="8"/>
        <v>431.36892227883084</v>
      </c>
      <c r="F129" s="3">
        <f>'Dados RAW nossos'!Y133-'Dados RAW nossos'!U133</f>
        <v>114.54600000000005</v>
      </c>
      <c r="G129" s="3">
        <f>'Dados RAW nossos'!Z133-'Dados RAW nossos'!V133</f>
        <v>-64.172999999999988</v>
      </c>
      <c r="H129" s="3">
        <f t="shared" si="9"/>
        <v>131.29722024856432</v>
      </c>
      <c r="I129" s="3">
        <f t="shared" si="10"/>
        <v>-0.51580097894991495</v>
      </c>
      <c r="J129" s="3">
        <f t="shared" si="11"/>
        <v>0.85670843938548291</v>
      </c>
      <c r="K129" s="3">
        <f t="shared" si="12"/>
        <v>2.112738662476449</v>
      </c>
      <c r="L129" s="3">
        <f t="shared" si="13"/>
        <v>121.05100857401507</v>
      </c>
      <c r="M129" s="3">
        <f t="shared" si="14"/>
        <v>2.112738662476449</v>
      </c>
      <c r="N129" s="3">
        <f t="shared" si="15"/>
        <v>121.05100857401507</v>
      </c>
    </row>
    <row r="130" spans="3:14" x14ac:dyDescent="0.25">
      <c r="C130" s="3">
        <f>'Dados RAW nossos'!S134-'Dados RAW nossos'!U134</f>
        <v>-3.3940000000000055</v>
      </c>
      <c r="D130" s="3">
        <f>'Dados RAW nossos'!T134-'Dados RAW nossos'!V134</f>
        <v>431.517</v>
      </c>
      <c r="E130" s="3">
        <f t="shared" si="8"/>
        <v>431.53034716575843</v>
      </c>
      <c r="F130" s="3">
        <f>'Dados RAW nossos'!Y134-'Dados RAW nossos'!U134</f>
        <v>112.40999999999985</v>
      </c>
      <c r="G130" s="3">
        <f>'Dados RAW nossos'!Z134-'Dados RAW nossos'!V134</f>
        <v>-64.393000000000001</v>
      </c>
      <c r="H130" s="3">
        <f t="shared" si="9"/>
        <v>129.54715955589288</v>
      </c>
      <c r="I130" s="3">
        <f t="shared" si="10"/>
        <v>-0.50387146123686022</v>
      </c>
      <c r="J130" s="3">
        <f t="shared" si="11"/>
        <v>0.86377864673250138</v>
      </c>
      <c r="K130" s="3">
        <f t="shared" si="12"/>
        <v>2.0988712796476063</v>
      </c>
      <c r="L130" s="3">
        <f t="shared" si="13"/>
        <v>120.2564660650302</v>
      </c>
      <c r="M130" s="3">
        <f t="shared" si="14"/>
        <v>2.0988712796476063</v>
      </c>
      <c r="N130" s="3">
        <f t="shared" si="15"/>
        <v>120.2564660650302</v>
      </c>
    </row>
    <row r="131" spans="3:14" x14ac:dyDescent="0.25">
      <c r="C131" s="3">
        <f>'Dados RAW nossos'!S135-'Dados RAW nossos'!U135</f>
        <v>6.1775000000000091</v>
      </c>
      <c r="D131" s="3">
        <f>'Dados RAW nossos'!T135-'Dados RAW nossos'!V135</f>
        <v>431.30849999999998</v>
      </c>
      <c r="E131" s="3">
        <f t="shared" si="8"/>
        <v>431.35273695491952</v>
      </c>
      <c r="F131" s="3">
        <f>'Dados RAW nossos'!Y135-'Dados RAW nossos'!U135</f>
        <v>112.24450000000002</v>
      </c>
      <c r="G131" s="3">
        <f>'Dados RAW nossos'!Z135-'Dados RAW nossos'!V135</f>
        <v>-63.649500000000003</v>
      </c>
      <c r="H131" s="3">
        <f t="shared" si="9"/>
        <v>129.0352146915717</v>
      </c>
      <c r="I131" s="3">
        <f t="shared" si="10"/>
        <v>-0.48076405958638829</v>
      </c>
      <c r="J131" s="3">
        <f t="shared" si="11"/>
        <v>0.87684999800993091</v>
      </c>
      <c r="K131" s="3">
        <f t="shared" si="12"/>
        <v>2.0723221998926418</v>
      </c>
      <c r="L131" s="3">
        <f t="shared" si="13"/>
        <v>118.73531584511451</v>
      </c>
      <c r="M131" s="3">
        <f t="shared" si="14"/>
        <v>2.0723221998926418</v>
      </c>
      <c r="N131" s="3">
        <f t="shared" si="15"/>
        <v>118.73531584511451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D141" s="1"/>
      <c r="F141" s="1"/>
      <c r="G141" s="1"/>
    </row>
    <row r="142" spans="3:14" x14ac:dyDescent="0.25">
      <c r="C142" s="1"/>
      <c r="D142" s="1"/>
      <c r="F142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38"/>
  <sheetViews>
    <sheetView workbookViewId="0">
      <selection activeCell="C6" sqref="C6:N131"/>
    </sheetView>
  </sheetViews>
  <sheetFormatPr defaultRowHeight="15" x14ac:dyDescent="0.25"/>
  <sheetData>
    <row r="4" spans="3:14" x14ac:dyDescent="0.25">
      <c r="C4" t="s">
        <v>88</v>
      </c>
      <c r="F4" t="s">
        <v>89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90</v>
      </c>
      <c r="J5" t="s">
        <v>91</v>
      </c>
      <c r="K5" t="s">
        <v>92</v>
      </c>
      <c r="L5" t="s">
        <v>93</v>
      </c>
      <c r="M5" t="s">
        <v>92</v>
      </c>
      <c r="N5" t="s">
        <v>93</v>
      </c>
    </row>
    <row r="6" spans="3:14" x14ac:dyDescent="0.25">
      <c r="C6" s="3">
        <f>'Dados RAW nossos'!AA10-'Dados RAW nossos'!AC10</f>
        <v>133.78049999999996</v>
      </c>
      <c r="D6" s="3">
        <f>'Dados RAW nossos'!AB10-'Dados RAW nossos'!AD10</f>
        <v>410.28249999999997</v>
      </c>
      <c r="E6" s="3">
        <f>SQRT(C6^2+D6^2)</f>
        <v>431.54252627811775</v>
      </c>
      <c r="F6" s="3">
        <f>'Dados RAW nossos'!AG10-'Dados RAW nossos'!AC10</f>
        <v>83.005499999999927</v>
      </c>
      <c r="G6" s="3">
        <f>'Dados RAW nossos'!AH10-'Dados RAW nossos'!AD10</f>
        <v>-67.170500000000004</v>
      </c>
      <c r="H6" s="3">
        <f>SQRT(F6^2+G6^2)</f>
        <v>106.77916042234078</v>
      </c>
      <c r="I6" s="3">
        <f>(C6*F6+D6*G6)/(E6*H6)</f>
        <v>-0.35708448631421469</v>
      </c>
      <c r="J6" s="3">
        <f>(D6*F6+-C6*G6)/(E6*H6)</f>
        <v>0.93407209016955084</v>
      </c>
      <c r="K6" s="3">
        <f>ACOS(I6)</f>
        <v>1.935941056628196</v>
      </c>
      <c r="L6" s="3">
        <f>DEGREES(K6)</f>
        <v>110.92125193089274</v>
      </c>
      <c r="M6" s="3">
        <f>ATAN2(I6,J6)</f>
        <v>1.935941056628196</v>
      </c>
      <c r="N6" s="3">
        <f>IF(DEGREES(M6)&gt;0,DEGREES(M6),360+DEGREES(M6))</f>
        <v>110.92125193089274</v>
      </c>
    </row>
    <row r="7" spans="3:14" x14ac:dyDescent="0.25">
      <c r="C7" s="3">
        <f>'Dados RAW nossos'!AA11-'Dados RAW nossos'!AC11</f>
        <v>140.56149999999997</v>
      </c>
      <c r="D7" s="3">
        <f>'Dados RAW nossos'!AB11-'Dados RAW nossos'!AD11</f>
        <v>407.9495</v>
      </c>
      <c r="E7" s="3">
        <f t="shared" ref="E7:E70" si="0">SQRT(C7^2+D7^2)</f>
        <v>431.4861873020966</v>
      </c>
      <c r="F7" s="3">
        <f>'Dados RAW nossos'!AG11-'Dados RAW nossos'!AC11</f>
        <v>81.956500000000005</v>
      </c>
      <c r="G7" s="3">
        <f>'Dados RAW nossos'!AH11-'Dados RAW nossos'!AD11</f>
        <v>-68.199500000000015</v>
      </c>
      <c r="H7" s="3">
        <f t="shared" ref="H7:H70" si="1">SQRT(F7^2+G7^2)</f>
        <v>106.62100962052462</v>
      </c>
      <c r="I7" s="3">
        <f t="shared" ref="I7:I70" si="2">(C7*F7+D7*G7)/(E7*H7)</f>
        <v>-0.35434949857410297</v>
      </c>
      <c r="J7" s="3">
        <f t="shared" ref="J7:J70" si="3">(D7*F7+-C7*G7)/(E7*H7)</f>
        <v>0.93511305886522711</v>
      </c>
      <c r="K7" s="3">
        <f t="shared" ref="K7:K70" si="4">ACOS(I7)</f>
        <v>1.9330146629644069</v>
      </c>
      <c r="L7" s="3">
        <f t="shared" ref="L7:L70" si="5">DEGREES(K7)</f>
        <v>110.75358192476379</v>
      </c>
      <c r="M7" s="3">
        <f t="shared" ref="M7:M70" si="6">ATAN2(I7,J7)</f>
        <v>1.9330146629644069</v>
      </c>
      <c r="N7" s="3">
        <f t="shared" ref="N7:N70" si="7">IF(DEGREES(M7)&gt;0,DEGREES(M7),360+DEGREES(M7))</f>
        <v>110.75358192476379</v>
      </c>
    </row>
    <row r="8" spans="3:14" x14ac:dyDescent="0.25">
      <c r="C8" s="3">
        <f>'Dados RAW nossos'!AA12-'Dados RAW nossos'!AC12</f>
        <v>147.68700000000001</v>
      </c>
      <c r="D8" s="3">
        <f>'Dados RAW nossos'!AB12-'Dados RAW nossos'!AD12</f>
        <v>405.6825</v>
      </c>
      <c r="E8" s="3">
        <f t="shared" si="0"/>
        <v>431.72878149973974</v>
      </c>
      <c r="F8" s="3">
        <f>'Dados RAW nossos'!AG12-'Dados RAW nossos'!AC12</f>
        <v>81.125999999999976</v>
      </c>
      <c r="G8" s="3">
        <f>'Dados RAW nossos'!AH12-'Dados RAW nossos'!AD12</f>
        <v>-69.198499999999996</v>
      </c>
      <c r="H8" s="3">
        <f t="shared" si="1"/>
        <v>106.62954692884142</v>
      </c>
      <c r="I8" s="3">
        <f t="shared" si="2"/>
        <v>-0.34954598470257842</v>
      </c>
      <c r="J8" s="3">
        <f t="shared" si="3"/>
        <v>0.93691920920552418</v>
      </c>
      <c r="K8" s="3">
        <f t="shared" si="4"/>
        <v>1.9278828034218731</v>
      </c>
      <c r="L8" s="3">
        <f t="shared" si="5"/>
        <v>110.45954803192268</v>
      </c>
      <c r="M8" s="3">
        <f t="shared" si="6"/>
        <v>1.9278828034218731</v>
      </c>
      <c r="N8" s="3">
        <f t="shared" si="7"/>
        <v>110.45954803192268</v>
      </c>
    </row>
    <row r="9" spans="3:14" x14ac:dyDescent="0.25">
      <c r="C9" s="3">
        <f>'Dados RAW nossos'!AA13-'Dados RAW nossos'!AC13</f>
        <v>155.31150000000002</v>
      </c>
      <c r="D9" s="3">
        <f>'Dados RAW nossos'!AB13-'Dados RAW nossos'!AD13</f>
        <v>403.036</v>
      </c>
      <c r="E9" s="3">
        <f t="shared" si="0"/>
        <v>431.92554836250423</v>
      </c>
      <c r="F9" s="3">
        <f>'Dados RAW nossos'!AG13-'Dados RAW nossos'!AC13</f>
        <v>80.378500000000031</v>
      </c>
      <c r="G9" s="3">
        <f>'Dados RAW nossos'!AH13-'Dados RAW nossos'!AD13</f>
        <v>-70.705999999999989</v>
      </c>
      <c r="H9" s="3">
        <f t="shared" si="1"/>
        <v>107.05158428650182</v>
      </c>
      <c r="I9" s="3">
        <f t="shared" si="2"/>
        <v>-0.3463222713537315</v>
      </c>
      <c r="J9" s="3">
        <f t="shared" si="3"/>
        <v>0.93811560287866036</v>
      </c>
      <c r="K9" s="3">
        <f t="shared" si="4"/>
        <v>1.9244442430797191</v>
      </c>
      <c r="L9" s="3">
        <f t="shared" si="5"/>
        <v>110.26253303671619</v>
      </c>
      <c r="M9" s="3">
        <f t="shared" si="6"/>
        <v>1.9244442430797191</v>
      </c>
      <c r="N9" s="3">
        <f t="shared" si="7"/>
        <v>110.26253303671619</v>
      </c>
    </row>
    <row r="10" spans="3:14" x14ac:dyDescent="0.25">
      <c r="C10" s="3">
        <f>'Dados RAW nossos'!AA14-'Dados RAW nossos'!AC14</f>
        <v>163.41249999999999</v>
      </c>
      <c r="D10" s="3">
        <f>'Dados RAW nossos'!AB14-'Dados RAW nossos'!AD14</f>
        <v>399.94650000000001</v>
      </c>
      <c r="E10" s="3">
        <f t="shared" si="0"/>
        <v>432.04264606459856</v>
      </c>
      <c r="F10" s="3">
        <f>'Dados RAW nossos'!AG14-'Dados RAW nossos'!AC14</f>
        <v>79.527499999999975</v>
      </c>
      <c r="G10" s="3">
        <f>'Dados RAW nossos'!AH14-'Dados RAW nossos'!AD14</f>
        <v>-72.391499999999994</v>
      </c>
      <c r="H10" s="3">
        <f t="shared" si="1"/>
        <v>107.5413991377274</v>
      </c>
      <c r="I10" s="3">
        <f t="shared" si="2"/>
        <v>-0.34343717067773644</v>
      </c>
      <c r="J10" s="3">
        <f t="shared" si="3"/>
        <v>0.93917565438892814</v>
      </c>
      <c r="K10" s="3">
        <f t="shared" si="4"/>
        <v>1.9213705608331264</v>
      </c>
      <c r="L10" s="3">
        <f t="shared" si="5"/>
        <v>110.08642401642214</v>
      </c>
      <c r="M10" s="3">
        <f t="shared" si="6"/>
        <v>1.9213705608331262</v>
      </c>
      <c r="N10" s="3">
        <f t="shared" si="7"/>
        <v>110.08642401642213</v>
      </c>
    </row>
    <row r="11" spans="3:14" x14ac:dyDescent="0.25">
      <c r="C11" s="3">
        <f>'Dados RAW nossos'!AA15-'Dados RAW nossos'!AC15</f>
        <v>171.9845</v>
      </c>
      <c r="D11" s="3">
        <f>'Dados RAW nossos'!AB15-'Dados RAW nossos'!AD15</f>
        <v>396.71300000000002</v>
      </c>
      <c r="E11" s="3">
        <f t="shared" si="0"/>
        <v>432.38856669580201</v>
      </c>
      <c r="F11" s="3">
        <f>'Dados RAW nossos'!AG15-'Dados RAW nossos'!AC15</f>
        <v>78.480500000000006</v>
      </c>
      <c r="G11" s="3">
        <f>'Dados RAW nossos'!AH15-'Dados RAW nossos'!AD15</f>
        <v>-74.33</v>
      </c>
      <c r="H11" s="3">
        <f t="shared" si="1"/>
        <v>108.09319025845245</v>
      </c>
      <c r="I11" s="3">
        <f t="shared" si="2"/>
        <v>-0.34212330268054414</v>
      </c>
      <c r="J11" s="3">
        <f t="shared" si="3"/>
        <v>0.93965506743855565</v>
      </c>
      <c r="K11" s="3">
        <f t="shared" si="4"/>
        <v>1.9199719592797684</v>
      </c>
      <c r="L11" s="3">
        <f t="shared" si="5"/>
        <v>110.00629005019428</v>
      </c>
      <c r="M11" s="3">
        <f t="shared" si="6"/>
        <v>1.9199719592797684</v>
      </c>
      <c r="N11" s="3">
        <f t="shared" si="7"/>
        <v>110.00629005019428</v>
      </c>
    </row>
    <row r="12" spans="3:14" x14ac:dyDescent="0.25">
      <c r="C12" s="3">
        <f>'Dados RAW nossos'!AA16-'Dados RAW nossos'!AC16</f>
        <v>180.42150000000001</v>
      </c>
      <c r="D12" s="3">
        <f>'Dados RAW nossos'!AB16-'Dados RAW nossos'!AD16</f>
        <v>393.95749999999998</v>
      </c>
      <c r="E12" s="3">
        <f t="shared" si="0"/>
        <v>433.30639213898058</v>
      </c>
      <c r="F12" s="3">
        <f>'Dados RAW nossos'!AG16-'Dados RAW nossos'!AC16</f>
        <v>77.420500000000004</v>
      </c>
      <c r="G12" s="3">
        <f>'Dados RAW nossos'!AH16-'Dados RAW nossos'!AD16</f>
        <v>-76.388499999999993</v>
      </c>
      <c r="H12" s="3">
        <f t="shared" si="1"/>
        <v>108.76183499969095</v>
      </c>
      <c r="I12" s="3">
        <f t="shared" si="2"/>
        <v>-0.34216970922836915</v>
      </c>
      <c r="J12" s="3">
        <f t="shared" si="3"/>
        <v>0.93963816976886005</v>
      </c>
      <c r="K12" s="3">
        <f t="shared" si="4"/>
        <v>1.9200213465141784</v>
      </c>
      <c r="L12" s="3">
        <f t="shared" si="5"/>
        <v>110.00911973028781</v>
      </c>
      <c r="M12" s="3">
        <f t="shared" si="6"/>
        <v>1.9200213465141784</v>
      </c>
      <c r="N12" s="3">
        <f t="shared" si="7"/>
        <v>110.00911973028781</v>
      </c>
    </row>
    <row r="13" spans="3:14" x14ac:dyDescent="0.25">
      <c r="C13" s="3">
        <f>'Dados RAW nossos'!AA17-'Dados RAW nossos'!AC17</f>
        <v>189.48350000000002</v>
      </c>
      <c r="D13" s="3">
        <f>'Dados RAW nossos'!AB17-'Dados RAW nossos'!AD17</f>
        <v>389.37049999999999</v>
      </c>
      <c r="E13" s="3">
        <f t="shared" si="0"/>
        <v>433.02815502285762</v>
      </c>
      <c r="F13" s="3">
        <f>'Dados RAW nossos'!AG17-'Dados RAW nossos'!AC17</f>
        <v>75.96550000000002</v>
      </c>
      <c r="G13" s="3">
        <f>'Dados RAW nossos'!AH17-'Dados RAW nossos'!AD17</f>
        <v>-79.379500000000007</v>
      </c>
      <c r="H13" s="3">
        <f t="shared" si="1"/>
        <v>109.87202651494148</v>
      </c>
      <c r="I13" s="3">
        <f t="shared" si="2"/>
        <v>-0.34709188137315683</v>
      </c>
      <c r="J13" s="3">
        <f t="shared" si="3"/>
        <v>0.9378311286606148</v>
      </c>
      <c r="K13" s="3">
        <f t="shared" si="4"/>
        <v>1.9252647460964729</v>
      </c>
      <c r="L13" s="3">
        <f t="shared" si="5"/>
        <v>110.30954439665393</v>
      </c>
      <c r="M13" s="3">
        <f t="shared" si="6"/>
        <v>1.9252647460964727</v>
      </c>
      <c r="N13" s="3">
        <f t="shared" si="7"/>
        <v>110.30954439665392</v>
      </c>
    </row>
    <row r="14" spans="3:14" x14ac:dyDescent="0.25">
      <c r="C14" s="3">
        <f>'Dados RAW nossos'!AA18-'Dados RAW nossos'!AC18</f>
        <v>198.95999999999998</v>
      </c>
      <c r="D14" s="3">
        <f>'Dados RAW nossos'!AB18-'Dados RAW nossos'!AD18</f>
        <v>385.02099999999996</v>
      </c>
      <c r="E14" s="3">
        <f t="shared" si="0"/>
        <v>433.38926156631976</v>
      </c>
      <c r="F14" s="3">
        <f>'Dados RAW nossos'!AG18-'Dados RAW nossos'!AC18</f>
        <v>74.618999999999971</v>
      </c>
      <c r="G14" s="3">
        <f>'Dados RAW nossos'!AH18-'Dados RAW nossos'!AD18</f>
        <v>-82.462000000000003</v>
      </c>
      <c r="H14" s="3">
        <f t="shared" si="1"/>
        <v>111.211405013155</v>
      </c>
      <c r="I14" s="3">
        <f t="shared" si="2"/>
        <v>-0.3507088580374389</v>
      </c>
      <c r="J14" s="3">
        <f t="shared" si="3"/>
        <v>0.9364845417272385</v>
      </c>
      <c r="K14" s="3">
        <f t="shared" si="4"/>
        <v>1.929124258377783</v>
      </c>
      <c r="L14" s="3">
        <f t="shared" si="5"/>
        <v>110.53067816135191</v>
      </c>
      <c r="M14" s="3">
        <f t="shared" si="6"/>
        <v>1.9291242583777828</v>
      </c>
      <c r="N14" s="3">
        <f t="shared" si="7"/>
        <v>110.5306781613519</v>
      </c>
    </row>
    <row r="15" spans="3:14" x14ac:dyDescent="0.25">
      <c r="C15" s="3">
        <f>'Dados RAW nossos'!AA19-'Dados RAW nossos'!AC19</f>
        <v>208.21600000000001</v>
      </c>
      <c r="D15" s="3">
        <f>'Dados RAW nossos'!AB19-'Dados RAW nossos'!AD19</f>
        <v>381.51650000000001</v>
      </c>
      <c r="E15" s="3">
        <f t="shared" si="0"/>
        <v>434.63633353442742</v>
      </c>
      <c r="F15" s="3">
        <f>'Dados RAW nossos'!AG19-'Dados RAW nossos'!AC19</f>
        <v>72.435000000000002</v>
      </c>
      <c r="G15" s="3">
        <f>'Dados RAW nossos'!AH19-'Dados RAW nossos'!AD19</f>
        <v>-85.276499999999999</v>
      </c>
      <c r="H15" s="3">
        <f t="shared" si="1"/>
        <v>111.88793803288181</v>
      </c>
      <c r="I15" s="3">
        <f t="shared" si="2"/>
        <v>-0.35887443452424284</v>
      </c>
      <c r="J15" s="3">
        <f t="shared" si="3"/>
        <v>0.93338584746336539</v>
      </c>
      <c r="K15" s="3">
        <f t="shared" si="4"/>
        <v>1.937858045092363</v>
      </c>
      <c r="L15" s="3">
        <f t="shared" si="5"/>
        <v>111.03108727926477</v>
      </c>
      <c r="M15" s="3">
        <f t="shared" si="6"/>
        <v>1.937858045092363</v>
      </c>
      <c r="N15" s="3">
        <f t="shared" si="7"/>
        <v>111.03108727926477</v>
      </c>
    </row>
    <row r="16" spans="3:14" x14ac:dyDescent="0.25">
      <c r="C16" s="3">
        <f>'Dados RAW nossos'!AA20-'Dados RAW nossos'!AC20</f>
        <v>217.35049999999998</v>
      </c>
      <c r="D16" s="3">
        <f>'Dados RAW nossos'!AB20-'Dados RAW nossos'!AD20</f>
        <v>376.101</v>
      </c>
      <c r="E16" s="3">
        <f t="shared" si="0"/>
        <v>434.38830791268998</v>
      </c>
      <c r="F16" s="3">
        <f>'Dados RAW nossos'!AG20-'Dados RAW nossos'!AC20</f>
        <v>70.232499999999959</v>
      </c>
      <c r="G16" s="3">
        <f>'Dados RAW nossos'!AH20-'Dados RAW nossos'!AD20</f>
        <v>-89.355999999999995</v>
      </c>
      <c r="H16" s="3">
        <f t="shared" si="1"/>
        <v>113.65341522475245</v>
      </c>
      <c r="I16" s="3">
        <f t="shared" si="2"/>
        <v>-0.37151950473708995</v>
      </c>
      <c r="J16" s="3">
        <f t="shared" si="3"/>
        <v>0.928425149163845</v>
      </c>
      <c r="K16" s="3">
        <f t="shared" si="4"/>
        <v>1.9514414601732104</v>
      </c>
      <c r="L16" s="3">
        <f t="shared" si="5"/>
        <v>111.80935963477168</v>
      </c>
      <c r="M16" s="3">
        <f t="shared" si="6"/>
        <v>1.9514414601732102</v>
      </c>
      <c r="N16" s="3">
        <f t="shared" si="7"/>
        <v>111.80935963477167</v>
      </c>
    </row>
    <row r="17" spans="3:14" x14ac:dyDescent="0.25">
      <c r="C17" s="3">
        <f>'Dados RAW nossos'!AA21-'Dados RAW nossos'!AC21</f>
        <v>226.95250000000001</v>
      </c>
      <c r="D17" s="3">
        <f>'Dados RAW nossos'!AB21-'Dados RAW nossos'!AD21</f>
        <v>370.97450000000003</v>
      </c>
      <c r="E17" s="3">
        <f t="shared" si="0"/>
        <v>434.8902354692504</v>
      </c>
      <c r="F17" s="3">
        <f>'Dados RAW nossos'!AG21-'Dados RAW nossos'!AC21</f>
        <v>67.336500000000001</v>
      </c>
      <c r="G17" s="3">
        <f>'Dados RAW nossos'!AH21-'Dados RAW nossos'!AD21</f>
        <v>-93.299500000000009</v>
      </c>
      <c r="H17" s="3">
        <f t="shared" si="1"/>
        <v>115.06085751679413</v>
      </c>
      <c r="I17" s="3">
        <f t="shared" si="2"/>
        <v>-0.38629086976955124</v>
      </c>
      <c r="J17" s="3">
        <f t="shared" si="3"/>
        <v>0.9223770183242227</v>
      </c>
      <c r="K17" s="3">
        <f t="shared" si="4"/>
        <v>1.967403243308897</v>
      </c>
      <c r="L17" s="3">
        <f t="shared" si="5"/>
        <v>112.72390244194962</v>
      </c>
      <c r="M17" s="3">
        <f t="shared" si="6"/>
        <v>1.967403243308897</v>
      </c>
      <c r="N17" s="3">
        <f t="shared" si="7"/>
        <v>112.72390244194962</v>
      </c>
    </row>
    <row r="18" spans="3:14" x14ac:dyDescent="0.25">
      <c r="C18" s="3">
        <f>'Dados RAW nossos'!AA22-'Dados RAW nossos'!AC22</f>
        <v>236.50749999999999</v>
      </c>
      <c r="D18" s="3">
        <f>'Dados RAW nossos'!AB22-'Dados RAW nossos'!AD22</f>
        <v>365.30799999999999</v>
      </c>
      <c r="E18" s="3">
        <f t="shared" si="0"/>
        <v>435.18471069219561</v>
      </c>
      <c r="F18" s="3">
        <f>'Dados RAW nossos'!AG22-'Dados RAW nossos'!AC22</f>
        <v>64.132499999999993</v>
      </c>
      <c r="G18" s="3">
        <f>'Dados RAW nossos'!AH22-'Dados RAW nossos'!AD22</f>
        <v>-97.341999999999999</v>
      </c>
      <c r="H18" s="3">
        <f t="shared" si="1"/>
        <v>116.5694750792419</v>
      </c>
      <c r="I18" s="3">
        <f t="shared" si="2"/>
        <v>-0.40197702056682011</v>
      </c>
      <c r="J18" s="3">
        <f t="shared" si="3"/>
        <v>0.91564975560321227</v>
      </c>
      <c r="K18" s="3">
        <f t="shared" si="4"/>
        <v>1.9844712971723981</v>
      </c>
      <c r="L18" s="3">
        <f t="shared" si="5"/>
        <v>113.70182989283019</v>
      </c>
      <c r="M18" s="3">
        <f t="shared" si="6"/>
        <v>1.9844712971723981</v>
      </c>
      <c r="N18" s="3">
        <f t="shared" si="7"/>
        <v>113.70182989283019</v>
      </c>
    </row>
    <row r="19" spans="3:14" x14ac:dyDescent="0.25">
      <c r="C19" s="3">
        <f>'Dados RAW nossos'!AA23-'Dados RAW nossos'!AC23</f>
        <v>246.4855</v>
      </c>
      <c r="D19" s="3">
        <f>'Dados RAW nossos'!AB23-'Dados RAW nossos'!AD23</f>
        <v>358.98500000000001</v>
      </c>
      <c r="E19" s="3">
        <f t="shared" si="0"/>
        <v>435.45990852804118</v>
      </c>
      <c r="F19" s="3">
        <f>'Dados RAW nossos'!AG23-'Dados RAW nossos'!AC23</f>
        <v>60.636500000000012</v>
      </c>
      <c r="G19" s="3">
        <f>'Dados RAW nossos'!AH23-'Dados RAW nossos'!AD23</f>
        <v>-102.304</v>
      </c>
      <c r="H19" s="3">
        <f t="shared" si="1"/>
        <v>118.92389813763255</v>
      </c>
      <c r="I19" s="3">
        <f t="shared" si="2"/>
        <v>-0.42056415572717298</v>
      </c>
      <c r="J19" s="3">
        <f t="shared" si="3"/>
        <v>0.90726280146244853</v>
      </c>
      <c r="K19" s="3">
        <f t="shared" si="4"/>
        <v>2.0048633790441244</v>
      </c>
      <c r="L19" s="3">
        <f t="shared" si="5"/>
        <v>114.87021011956534</v>
      </c>
      <c r="M19" s="3">
        <f t="shared" si="6"/>
        <v>2.0048633790441244</v>
      </c>
      <c r="N19" s="3">
        <f t="shared" si="7"/>
        <v>114.87021011956534</v>
      </c>
    </row>
    <row r="20" spans="3:14" x14ac:dyDescent="0.25">
      <c r="C20" s="3">
        <f>'Dados RAW nossos'!AA24-'Dados RAW nossos'!AC24</f>
        <v>256.23999999999995</v>
      </c>
      <c r="D20" s="3">
        <f>'Dados RAW nossos'!AB24-'Dados RAW nossos'!AD24</f>
        <v>352.50850000000003</v>
      </c>
      <c r="E20" s="3">
        <f t="shared" si="0"/>
        <v>435.79947243227588</v>
      </c>
      <c r="F20" s="3">
        <f>'Dados RAW nossos'!AG24-'Dados RAW nossos'!AC24</f>
        <v>55.854999999999961</v>
      </c>
      <c r="G20" s="3">
        <f>'Dados RAW nossos'!AH24-'Dados RAW nossos'!AD24</f>
        <v>-107.0655</v>
      </c>
      <c r="H20" s="3">
        <f t="shared" si="1"/>
        <v>120.75927424115299</v>
      </c>
      <c r="I20" s="3">
        <f t="shared" si="2"/>
        <v>-0.44519524536529864</v>
      </c>
      <c r="J20" s="3">
        <f t="shared" si="3"/>
        <v>0.89543352266046605</v>
      </c>
      <c r="K20" s="3">
        <f t="shared" si="4"/>
        <v>2.032188621442204</v>
      </c>
      <c r="L20" s="3">
        <f t="shared" si="5"/>
        <v>116.43583118314724</v>
      </c>
      <c r="M20" s="3">
        <f t="shared" si="6"/>
        <v>2.032188621442204</v>
      </c>
      <c r="N20" s="3">
        <f t="shared" si="7"/>
        <v>116.43583118314724</v>
      </c>
    </row>
    <row r="21" spans="3:14" x14ac:dyDescent="0.25">
      <c r="C21" s="3">
        <f>'Dados RAW nossos'!AA25-'Dados RAW nossos'!AC25</f>
        <v>266.45400000000001</v>
      </c>
      <c r="D21" s="3">
        <f>'Dados RAW nossos'!AB25-'Dados RAW nossos'!AD25</f>
        <v>344.62249999999995</v>
      </c>
      <c r="E21" s="3">
        <f t="shared" si="0"/>
        <v>435.61726506447144</v>
      </c>
      <c r="F21" s="3">
        <f>'Dados RAW nossos'!AG25-'Dados RAW nossos'!AC25</f>
        <v>50</v>
      </c>
      <c r="G21" s="3">
        <f>'Dados RAW nossos'!AH25-'Dados RAW nossos'!AD25</f>
        <v>-112.22250000000001</v>
      </c>
      <c r="H21" s="3">
        <f t="shared" si="1"/>
        <v>122.85719151213739</v>
      </c>
      <c r="I21" s="3">
        <f t="shared" si="2"/>
        <v>-0.47369782876188582</v>
      </c>
      <c r="J21" s="3">
        <f t="shared" si="3"/>
        <v>0.88068744002981836</v>
      </c>
      <c r="K21" s="3">
        <f t="shared" si="4"/>
        <v>2.0642811845520459</v>
      </c>
      <c r="L21" s="3">
        <f t="shared" si="5"/>
        <v>118.27459960309842</v>
      </c>
      <c r="M21" s="3">
        <f t="shared" si="6"/>
        <v>2.0642811845520459</v>
      </c>
      <c r="N21" s="3">
        <f t="shared" si="7"/>
        <v>118.27459960309842</v>
      </c>
    </row>
    <row r="22" spans="3:14" x14ac:dyDescent="0.25">
      <c r="C22" s="3">
        <f>'Dados RAW nossos'!AA26-'Dados RAW nossos'!AC26</f>
        <v>276.98149999999998</v>
      </c>
      <c r="D22" s="3">
        <f>'Dados RAW nossos'!AB26-'Dados RAW nossos'!AD26</f>
        <v>336.22950000000003</v>
      </c>
      <c r="E22" s="3">
        <f t="shared" si="0"/>
        <v>435.62487074603536</v>
      </c>
      <c r="F22" s="3">
        <f>'Dados RAW nossos'!AG26-'Dados RAW nossos'!AC26</f>
        <v>42.933499999999981</v>
      </c>
      <c r="G22" s="3">
        <f>'Dados RAW nossos'!AH26-'Dados RAW nossos'!AD26</f>
        <v>-116.9695</v>
      </c>
      <c r="H22" s="3">
        <f t="shared" si="1"/>
        <v>124.59995727326715</v>
      </c>
      <c r="I22" s="3">
        <f t="shared" si="2"/>
        <v>-0.5054789514180843</v>
      </c>
      <c r="J22" s="3">
        <f t="shared" si="3"/>
        <v>0.86283893611338258</v>
      </c>
      <c r="K22" s="3">
        <f t="shared" si="4"/>
        <v>2.1007332897797317</v>
      </c>
      <c r="L22" s="3">
        <f t="shared" si="5"/>
        <v>120.36315138701158</v>
      </c>
      <c r="M22" s="3">
        <f t="shared" si="6"/>
        <v>2.1007332897797317</v>
      </c>
      <c r="N22" s="3">
        <f t="shared" si="7"/>
        <v>120.36315138701158</v>
      </c>
    </row>
    <row r="23" spans="3:14" x14ac:dyDescent="0.25">
      <c r="C23" s="3">
        <f>'Dados RAW nossos'!AA27-'Dados RAW nossos'!AC27</f>
        <v>287.56399999999996</v>
      </c>
      <c r="D23" s="3">
        <f>'Dados RAW nossos'!AB27-'Dados RAW nossos'!AD27</f>
        <v>327.40899999999999</v>
      </c>
      <c r="E23" s="3">
        <f t="shared" si="0"/>
        <v>435.76336167351189</v>
      </c>
      <c r="F23" s="3">
        <f>'Dados RAW nossos'!AG27-'Dados RAW nossos'!AC27</f>
        <v>34.795999999999935</v>
      </c>
      <c r="G23" s="3">
        <f>'Dados RAW nossos'!AH27-'Dados RAW nossos'!AD27</f>
        <v>-121.21000000000001</v>
      </c>
      <c r="H23" s="3">
        <f t="shared" si="1"/>
        <v>126.10561334056466</v>
      </c>
      <c r="I23" s="3">
        <f t="shared" si="2"/>
        <v>-0.5400905643096624</v>
      </c>
      <c r="J23" s="3">
        <f t="shared" si="3"/>
        <v>0.84160690488117473</v>
      </c>
      <c r="K23" s="3">
        <f t="shared" si="4"/>
        <v>2.1413410412803957</v>
      </c>
      <c r="L23" s="3">
        <f t="shared" si="5"/>
        <v>122.68980416351566</v>
      </c>
      <c r="M23" s="3">
        <f t="shared" si="6"/>
        <v>2.1413410412803957</v>
      </c>
      <c r="N23" s="3">
        <f t="shared" si="7"/>
        <v>122.68980416351566</v>
      </c>
    </row>
    <row r="24" spans="3:14" x14ac:dyDescent="0.25">
      <c r="C24" s="3">
        <f>'Dados RAW nossos'!AA28-'Dados RAW nossos'!AC28</f>
        <v>297.48899999999998</v>
      </c>
      <c r="D24" s="3">
        <f>'Dados RAW nossos'!AB28-'Dados RAW nossos'!AD28</f>
        <v>318.91500000000002</v>
      </c>
      <c r="E24" s="3">
        <f t="shared" si="0"/>
        <v>436.12668153416161</v>
      </c>
      <c r="F24" s="3">
        <f>'Dados RAW nossos'!AG28-'Dados RAW nossos'!AC28</f>
        <v>25.427999999999997</v>
      </c>
      <c r="G24" s="3">
        <f>'Dados RAW nossos'!AH28-'Dados RAW nossos'!AD28</f>
        <v>-125.10899999999999</v>
      </c>
      <c r="H24" s="3">
        <f t="shared" si="1"/>
        <v>127.66693019337465</v>
      </c>
      <c r="I24" s="3">
        <f t="shared" si="2"/>
        <v>-0.5807326425449586</v>
      </c>
      <c r="J24" s="3">
        <f t="shared" si="3"/>
        <v>0.81409434212672738</v>
      </c>
      <c r="K24" s="3">
        <f t="shared" si="4"/>
        <v>2.1904246768642719</v>
      </c>
      <c r="L24" s="3">
        <f t="shared" si="5"/>
        <v>125.50208932562991</v>
      </c>
      <c r="M24" s="3">
        <f t="shared" si="6"/>
        <v>2.1904246768642719</v>
      </c>
      <c r="N24" s="3">
        <f t="shared" si="7"/>
        <v>125.50208932562991</v>
      </c>
    </row>
    <row r="25" spans="3:14" x14ac:dyDescent="0.25">
      <c r="C25" s="3">
        <f>'Dados RAW nossos'!AA29-'Dados RAW nossos'!AC29</f>
        <v>306.48250000000007</v>
      </c>
      <c r="D25" s="3">
        <f>'Dados RAW nossos'!AB29-'Dados RAW nossos'!AD29</f>
        <v>310.62150000000003</v>
      </c>
      <c r="E25" s="3">
        <f t="shared" si="0"/>
        <v>436.36823792354556</v>
      </c>
      <c r="F25" s="3">
        <f>'Dados RAW nossos'!AG29-'Dados RAW nossos'!AC29</f>
        <v>14.813500000000033</v>
      </c>
      <c r="G25" s="3">
        <f>'Dados RAW nossos'!AH29-'Dados RAW nossos'!AD29</f>
        <v>-127.4085</v>
      </c>
      <c r="H25" s="3">
        <f t="shared" si="1"/>
        <v>128.26677533367712</v>
      </c>
      <c r="I25" s="3">
        <f t="shared" si="2"/>
        <v>-0.62595627442536994</v>
      </c>
      <c r="J25" s="3">
        <f t="shared" si="3"/>
        <v>0.77985815537667547</v>
      </c>
      <c r="K25" s="3">
        <f t="shared" si="4"/>
        <v>2.2471534730372631</v>
      </c>
      <c r="L25" s="3">
        <f t="shared" si="5"/>
        <v>128.75240992320022</v>
      </c>
      <c r="M25" s="3">
        <f t="shared" si="6"/>
        <v>2.2471534730372631</v>
      </c>
      <c r="N25" s="3">
        <f t="shared" si="7"/>
        <v>128.75240992320022</v>
      </c>
    </row>
    <row r="26" spans="3:14" x14ac:dyDescent="0.25">
      <c r="C26" s="3">
        <f>'Dados RAW nossos'!AA30-'Dados RAW nossos'!AC30</f>
        <v>314.53649999999999</v>
      </c>
      <c r="D26" s="3">
        <f>'Dados RAW nossos'!AB30-'Dados RAW nossos'!AD30</f>
        <v>302.0985</v>
      </c>
      <c r="E26" s="3">
        <f t="shared" si="0"/>
        <v>436.11548187893993</v>
      </c>
      <c r="F26" s="3">
        <f>'Dados RAW nossos'!AG30-'Dados RAW nossos'!AC30</f>
        <v>4.4314999999999714</v>
      </c>
      <c r="G26" s="3">
        <f>'Dados RAW nossos'!AH30-'Dados RAW nossos'!AD30</f>
        <v>-128.84950000000001</v>
      </c>
      <c r="H26" s="3">
        <f t="shared" si="1"/>
        <v>128.9256834090865</v>
      </c>
      <c r="I26" s="3">
        <f t="shared" si="2"/>
        <v>-0.66750342198501311</v>
      </c>
      <c r="J26" s="3">
        <f t="shared" si="3"/>
        <v>0.7446067295145119</v>
      </c>
      <c r="K26" s="3">
        <f t="shared" si="4"/>
        <v>2.3016471725057546</v>
      </c>
      <c r="L26" s="3">
        <f t="shared" si="5"/>
        <v>131.87466891279908</v>
      </c>
      <c r="M26" s="3">
        <f t="shared" si="6"/>
        <v>2.3016471725057546</v>
      </c>
      <c r="N26" s="3">
        <f t="shared" si="7"/>
        <v>131.87466891279908</v>
      </c>
    </row>
    <row r="27" spans="3:14" x14ac:dyDescent="0.25">
      <c r="C27" s="3">
        <f>'Dados RAW nossos'!AA31-'Dados RAW nossos'!AC31</f>
        <v>321.75850000000003</v>
      </c>
      <c r="D27" s="3">
        <f>'Dados RAW nossos'!AB31-'Dados RAW nossos'!AD31</f>
        <v>294.447</v>
      </c>
      <c r="E27" s="3">
        <f t="shared" si="0"/>
        <v>436.15085478679282</v>
      </c>
      <c r="F27" s="3">
        <f>'Dados RAW nossos'!AG31-'Dados RAW nossos'!AC31</f>
        <v>-4.1974999999999909</v>
      </c>
      <c r="G27" s="3">
        <f>'Dados RAW nossos'!AH31-'Dados RAW nossos'!AD31</f>
        <v>-128.11099999999999</v>
      </c>
      <c r="H27" s="3">
        <f t="shared" si="1"/>
        <v>128.17974616627228</v>
      </c>
      <c r="I27" s="3">
        <f t="shared" si="2"/>
        <v>-0.6988996976596763</v>
      </c>
      <c r="J27" s="3">
        <f t="shared" si="3"/>
        <v>0.71521969534627139</v>
      </c>
      <c r="K27" s="3">
        <f t="shared" si="4"/>
        <v>2.3446542530117398</v>
      </c>
      <c r="L27" s="3">
        <f t="shared" si="5"/>
        <v>134.33879311497137</v>
      </c>
      <c r="M27" s="3">
        <f t="shared" si="6"/>
        <v>2.3446542530117398</v>
      </c>
      <c r="N27" s="3">
        <f t="shared" si="7"/>
        <v>134.33879311497137</v>
      </c>
    </row>
    <row r="28" spans="3:14" x14ac:dyDescent="0.25">
      <c r="C28" s="3">
        <f>'Dados RAW nossos'!AA32-'Dados RAW nossos'!AC32</f>
        <v>328.75850000000003</v>
      </c>
      <c r="D28" s="3">
        <f>'Dados RAW nossos'!AB32-'Dados RAW nossos'!AD32</f>
        <v>286.87300000000005</v>
      </c>
      <c r="E28" s="3">
        <f t="shared" si="0"/>
        <v>436.32358342318611</v>
      </c>
      <c r="F28" s="3">
        <f>'Dados RAW nossos'!AG32-'Dados RAW nossos'!AC32</f>
        <v>-9.8624999999999545</v>
      </c>
      <c r="G28" s="3">
        <f>'Dados RAW nossos'!AH32-'Dados RAW nossos'!AD32</f>
        <v>-124.85399999999998</v>
      </c>
      <c r="H28" s="3">
        <f t="shared" si="1"/>
        <v>125.24292483909019</v>
      </c>
      <c r="I28" s="3">
        <f t="shared" si="2"/>
        <v>-0.71476972676094774</v>
      </c>
      <c r="J28" s="3">
        <f t="shared" si="3"/>
        <v>0.6993598771062578</v>
      </c>
      <c r="K28" s="3">
        <f t="shared" si="4"/>
        <v>2.3670911150166876</v>
      </c>
      <c r="L28" s="3">
        <f t="shared" si="5"/>
        <v>135.62433061337231</v>
      </c>
      <c r="M28" s="3">
        <f t="shared" si="6"/>
        <v>2.3670911150166876</v>
      </c>
      <c r="N28" s="3">
        <f t="shared" si="7"/>
        <v>135.62433061337231</v>
      </c>
    </row>
    <row r="29" spans="3:14" x14ac:dyDescent="0.25">
      <c r="C29" s="3">
        <f>'Dados RAW nossos'!AA33-'Dados RAW nossos'!AC33</f>
        <v>334.6105</v>
      </c>
      <c r="D29" s="3">
        <f>'Dados RAW nossos'!AB33-'Dados RAW nossos'!AD33</f>
        <v>278.68349999999998</v>
      </c>
      <c r="E29" s="3">
        <f t="shared" si="0"/>
        <v>435.46375266203268</v>
      </c>
      <c r="F29" s="3">
        <f>'Dados RAW nossos'!AG33-'Dados RAW nossos'!AC33</f>
        <v>-13.744500000000016</v>
      </c>
      <c r="G29" s="3">
        <f>'Dados RAW nossos'!AH33-'Dados RAW nossos'!AD33</f>
        <v>-121.88050000000001</v>
      </c>
      <c r="H29" s="3">
        <f t="shared" si="1"/>
        <v>122.65303730646055</v>
      </c>
      <c r="I29" s="3">
        <f t="shared" si="2"/>
        <v>-0.72204551625625601</v>
      </c>
      <c r="J29" s="3">
        <f t="shared" si="3"/>
        <v>0.69184555534760572</v>
      </c>
      <c r="K29" s="3">
        <f t="shared" si="4"/>
        <v>2.3775507106919309</v>
      </c>
      <c r="L29" s="3">
        <f t="shared" si="5"/>
        <v>136.22362130097704</v>
      </c>
      <c r="M29" s="3">
        <f t="shared" si="6"/>
        <v>2.3775507106919309</v>
      </c>
      <c r="N29" s="3">
        <f t="shared" si="7"/>
        <v>136.22362130097704</v>
      </c>
    </row>
    <row r="30" spans="3:14" x14ac:dyDescent="0.25">
      <c r="C30" s="3">
        <f>'Dados RAW nossos'!AA34-'Dados RAW nossos'!AC34</f>
        <v>339.66849999999999</v>
      </c>
      <c r="D30" s="3">
        <f>'Dados RAW nossos'!AB34-'Dados RAW nossos'!AD34</f>
        <v>271.16250000000002</v>
      </c>
      <c r="E30" s="3">
        <f t="shared" si="0"/>
        <v>434.63063778166861</v>
      </c>
      <c r="F30" s="3">
        <f>'Dados RAW nossos'!AG34-'Dados RAW nossos'!AC34</f>
        <v>-17.198500000000024</v>
      </c>
      <c r="G30" s="3">
        <f>'Dados RAW nossos'!AH34-'Dados RAW nossos'!AD34</f>
        <v>-119.32550000000001</v>
      </c>
      <c r="H30" s="3">
        <f t="shared" si="1"/>
        <v>120.55854740539968</v>
      </c>
      <c r="I30" s="3">
        <f t="shared" si="2"/>
        <v>-0.72899862657539238</v>
      </c>
      <c r="J30" s="3">
        <f t="shared" si="3"/>
        <v>0.68451515867158985</v>
      </c>
      <c r="K30" s="3">
        <f t="shared" si="4"/>
        <v>2.387654241110452</v>
      </c>
      <c r="L30" s="3">
        <f t="shared" si="5"/>
        <v>136.80251095214035</v>
      </c>
      <c r="M30" s="3">
        <f t="shared" si="6"/>
        <v>2.387654241110452</v>
      </c>
      <c r="N30" s="3">
        <f t="shared" si="7"/>
        <v>136.80251095214035</v>
      </c>
    </row>
    <row r="31" spans="3:14" x14ac:dyDescent="0.25">
      <c r="C31" s="3">
        <f>'Dados RAW nossos'!AA35-'Dados RAW nossos'!AC35</f>
        <v>343.50149999999996</v>
      </c>
      <c r="D31" s="3">
        <f>'Dados RAW nossos'!AB35-'Dados RAW nossos'!AD35</f>
        <v>265.86700000000002</v>
      </c>
      <c r="E31" s="3">
        <f t="shared" si="0"/>
        <v>434.37143344291184</v>
      </c>
      <c r="F31" s="3">
        <f>'Dados RAW nossos'!AG35-'Dados RAW nossos'!AC35</f>
        <v>-19.705500000000001</v>
      </c>
      <c r="G31" s="3">
        <f>'Dados RAW nossos'!AH35-'Dados RAW nossos'!AD35</f>
        <v>-117.12199999999999</v>
      </c>
      <c r="H31" s="3">
        <f t="shared" si="1"/>
        <v>118.76813383332247</v>
      </c>
      <c r="I31" s="3">
        <f t="shared" si="2"/>
        <v>-0.7347959360298737</v>
      </c>
      <c r="J31" s="3">
        <f t="shared" si="3"/>
        <v>0.67828823695681328</v>
      </c>
      <c r="K31" s="3">
        <f t="shared" si="4"/>
        <v>2.3961621073276449</v>
      </c>
      <c r="L31" s="3">
        <f t="shared" si="5"/>
        <v>137.28997577904744</v>
      </c>
      <c r="M31" s="3">
        <f t="shared" si="6"/>
        <v>2.3961621073276445</v>
      </c>
      <c r="N31" s="3">
        <f t="shared" si="7"/>
        <v>137.28997577904741</v>
      </c>
    </row>
    <row r="32" spans="3:14" x14ac:dyDescent="0.25">
      <c r="C32" s="3">
        <f>'Dados RAW nossos'!AA36-'Dados RAW nossos'!AC36</f>
        <v>345.69349999999997</v>
      </c>
      <c r="D32" s="3">
        <f>'Dados RAW nossos'!AB36-'Dados RAW nossos'!AD36</f>
        <v>262.06200000000001</v>
      </c>
      <c r="E32" s="3">
        <f t="shared" si="0"/>
        <v>433.7977498630554</v>
      </c>
      <c r="F32" s="3">
        <f>'Dados RAW nossos'!AG36-'Dados RAW nossos'!AC36</f>
        <v>-20.68950000000001</v>
      </c>
      <c r="G32" s="3">
        <f>'Dados RAW nossos'!AH36-'Dados RAW nossos'!AD36</f>
        <v>-114.72099999999999</v>
      </c>
      <c r="H32" s="3">
        <f t="shared" si="1"/>
        <v>116.57170862284725</v>
      </c>
      <c r="I32" s="3">
        <f t="shared" si="2"/>
        <v>-0.73595632314731152</v>
      </c>
      <c r="J32" s="3">
        <f t="shared" si="3"/>
        <v>0.67702901741320487</v>
      </c>
      <c r="K32" s="3">
        <f t="shared" si="4"/>
        <v>2.3978744544997364</v>
      </c>
      <c r="L32" s="3">
        <f t="shared" si="5"/>
        <v>137.38808604506946</v>
      </c>
      <c r="M32" s="3">
        <f t="shared" si="6"/>
        <v>2.3978744544997364</v>
      </c>
      <c r="N32" s="3">
        <f t="shared" si="7"/>
        <v>137.38808604506946</v>
      </c>
    </row>
    <row r="33" spans="3:14" x14ac:dyDescent="0.25">
      <c r="C33" s="3">
        <f>'Dados RAW nossos'!AA37-'Dados RAW nossos'!AC37</f>
        <v>347.10300000000001</v>
      </c>
      <c r="D33" s="3">
        <f>'Dados RAW nossos'!AB37-'Dados RAW nossos'!AD37</f>
        <v>261.1155</v>
      </c>
      <c r="E33" s="3">
        <f t="shared" si="0"/>
        <v>434.35215775825264</v>
      </c>
      <c r="F33" s="3">
        <f>'Dados RAW nossos'!AG37-'Dados RAW nossos'!AC37</f>
        <v>-20.22399999999999</v>
      </c>
      <c r="G33" s="3">
        <f>'Dados RAW nossos'!AH37-'Dados RAW nossos'!AD37</f>
        <v>-113.31949999999999</v>
      </c>
      <c r="H33" s="3">
        <f t="shared" si="1"/>
        <v>115.11003108439333</v>
      </c>
      <c r="I33" s="3">
        <f t="shared" si="2"/>
        <v>-0.73221081551360212</v>
      </c>
      <c r="J33" s="3">
        <f t="shared" si="3"/>
        <v>0.68107805840806945</v>
      </c>
      <c r="K33" s="3">
        <f t="shared" si="4"/>
        <v>2.3923586918557014</v>
      </c>
      <c r="L33" s="3">
        <f t="shared" si="5"/>
        <v>137.07205612477031</v>
      </c>
      <c r="M33" s="3">
        <f t="shared" si="6"/>
        <v>2.3923586918557009</v>
      </c>
      <c r="N33" s="3">
        <f t="shared" si="7"/>
        <v>137.07205612477028</v>
      </c>
    </row>
    <row r="34" spans="3:14" x14ac:dyDescent="0.25">
      <c r="C34" s="3">
        <f>'Dados RAW nossos'!AA38-'Dados RAW nossos'!AC38</f>
        <v>346.32650000000001</v>
      </c>
      <c r="D34" s="3">
        <f>'Dados RAW nossos'!AB38-'Dados RAW nossos'!AD38</f>
        <v>262.55599999999998</v>
      </c>
      <c r="E34" s="3">
        <f t="shared" si="0"/>
        <v>434.60061865838389</v>
      </c>
      <c r="F34" s="3">
        <f>'Dados RAW nossos'!AG38-'Dados RAW nossos'!AC38</f>
        <v>-20.319499999999977</v>
      </c>
      <c r="G34" s="3">
        <f>'Dados RAW nossos'!AH38-'Dados RAW nossos'!AD38</f>
        <v>-112.815</v>
      </c>
      <c r="H34" s="3">
        <f t="shared" si="1"/>
        <v>114.63030273557686</v>
      </c>
      <c r="I34" s="3">
        <f t="shared" si="2"/>
        <v>-0.73582122467260114</v>
      </c>
      <c r="J34" s="3">
        <f t="shared" si="3"/>
        <v>0.67717584519924612</v>
      </c>
      <c r="K34" s="3">
        <f t="shared" si="4"/>
        <v>2.3976749300732747</v>
      </c>
      <c r="L34" s="3">
        <f t="shared" si="5"/>
        <v>137.37665413752342</v>
      </c>
      <c r="M34" s="3">
        <f t="shared" si="6"/>
        <v>2.3976749300732747</v>
      </c>
      <c r="N34" s="3">
        <f t="shared" si="7"/>
        <v>137.37665413752342</v>
      </c>
    </row>
    <row r="35" spans="3:14" x14ac:dyDescent="0.25">
      <c r="C35" s="3">
        <f>'Dados RAW nossos'!AA39-'Dados RAW nossos'!AC39</f>
        <v>344.904</v>
      </c>
      <c r="D35" s="3">
        <f>'Dados RAW nossos'!AB39-'Dados RAW nossos'!AD39</f>
        <v>265.09649999999999</v>
      </c>
      <c r="E35" s="3">
        <f t="shared" si="0"/>
        <v>435.01140620476838</v>
      </c>
      <c r="F35" s="3">
        <f>'Dados RAW nossos'!AG39-'Dados RAW nossos'!AC39</f>
        <v>-18.030000000000015</v>
      </c>
      <c r="G35" s="3">
        <f>'Dados RAW nossos'!AH39-'Dados RAW nossos'!AD39</f>
        <v>-113.06049999999999</v>
      </c>
      <c r="H35" s="3">
        <f t="shared" si="1"/>
        <v>114.48911546627478</v>
      </c>
      <c r="I35" s="3">
        <f t="shared" si="2"/>
        <v>-0.72665870778556629</v>
      </c>
      <c r="J35" s="3">
        <f t="shared" si="3"/>
        <v>0.68699863347710599</v>
      </c>
      <c r="K35" s="3">
        <f t="shared" si="4"/>
        <v>2.3842420748851643</v>
      </c>
      <c r="L35" s="3">
        <f t="shared" si="5"/>
        <v>136.6070082284343</v>
      </c>
      <c r="M35" s="3">
        <f t="shared" si="6"/>
        <v>2.3842420748851643</v>
      </c>
      <c r="N35" s="3">
        <f t="shared" si="7"/>
        <v>136.6070082284343</v>
      </c>
    </row>
    <row r="36" spans="3:14" x14ac:dyDescent="0.25">
      <c r="C36" s="3">
        <f>'Dados RAW nossos'!AA40-'Dados RAW nossos'!AC40</f>
        <v>341.98349999999999</v>
      </c>
      <c r="D36" s="3">
        <f>'Dados RAW nossos'!AB40-'Dados RAW nossos'!AD40</f>
        <v>269.14300000000003</v>
      </c>
      <c r="E36" s="3">
        <f t="shared" si="0"/>
        <v>435.19038215618923</v>
      </c>
      <c r="F36" s="3">
        <f>'Dados RAW nossos'!AG40-'Dados RAW nossos'!AC40</f>
        <v>-14.391499999999994</v>
      </c>
      <c r="G36" s="3">
        <f>'Dados RAW nossos'!AH40-'Dados RAW nossos'!AD40</f>
        <v>-112.39399999999999</v>
      </c>
      <c r="H36" s="3">
        <f t="shared" si="1"/>
        <v>113.31163447876831</v>
      </c>
      <c r="I36" s="3">
        <f t="shared" si="2"/>
        <v>-0.71324664697394557</v>
      </c>
      <c r="J36" s="3">
        <f t="shared" si="3"/>
        <v>0.70091313340557693</v>
      </c>
      <c r="K36" s="3">
        <f t="shared" si="4"/>
        <v>2.3649157118275679</v>
      </c>
      <c r="L36" s="3">
        <f t="shared" si="5"/>
        <v>135.49968919189646</v>
      </c>
      <c r="M36" s="3">
        <f t="shared" si="6"/>
        <v>2.3649157118275674</v>
      </c>
      <c r="N36" s="3">
        <f t="shared" si="7"/>
        <v>135.49968919189644</v>
      </c>
    </row>
    <row r="37" spans="3:14" x14ac:dyDescent="0.25">
      <c r="C37" s="3">
        <f>'Dados RAW nossos'!AA41-'Dados RAW nossos'!AC41</f>
        <v>338.37650000000002</v>
      </c>
      <c r="D37" s="3">
        <f>'Dados RAW nossos'!AB41-'Dados RAW nossos'!AD41</f>
        <v>275.3075</v>
      </c>
      <c r="E37" s="3">
        <f t="shared" si="0"/>
        <v>436.22571601007206</v>
      </c>
      <c r="F37" s="3">
        <f>'Dados RAW nossos'!AG41-'Dados RAW nossos'!AC41</f>
        <v>-10.345500000000001</v>
      </c>
      <c r="G37" s="3">
        <f>'Dados RAW nossos'!AH41-'Dados RAW nossos'!AD41</f>
        <v>-112.19850000000001</v>
      </c>
      <c r="H37" s="3">
        <f t="shared" si="1"/>
        <v>112.67445483560149</v>
      </c>
      <c r="I37" s="3">
        <f t="shared" si="2"/>
        <v>-0.69966870394724368</v>
      </c>
      <c r="J37" s="3">
        <f t="shared" si="3"/>
        <v>0.71446742733086466</v>
      </c>
      <c r="K37" s="3">
        <f t="shared" si="4"/>
        <v>2.3457300215504739</v>
      </c>
      <c r="L37" s="3">
        <f t="shared" si="5"/>
        <v>134.4004301119738</v>
      </c>
      <c r="M37" s="3">
        <f t="shared" si="6"/>
        <v>2.3457300215504739</v>
      </c>
      <c r="N37" s="3">
        <f t="shared" si="7"/>
        <v>134.4004301119738</v>
      </c>
    </row>
    <row r="38" spans="3:14" x14ac:dyDescent="0.25">
      <c r="C38" s="3">
        <f>'Dados RAW nossos'!AA42-'Dados RAW nossos'!AC42</f>
        <v>332.93049999999999</v>
      </c>
      <c r="D38" s="3">
        <f>'Dados RAW nossos'!AB42-'Dados RAW nossos'!AD42</f>
        <v>282.43</v>
      </c>
      <c r="E38" s="3">
        <f t="shared" si="0"/>
        <v>436.5883905124482</v>
      </c>
      <c r="F38" s="3">
        <f>'Dados RAW nossos'!AG42-'Dados RAW nossos'!AC42</f>
        <v>-5.8125000000000036</v>
      </c>
      <c r="G38" s="3">
        <f>'Dados RAW nossos'!AH42-'Dados RAW nossos'!AD42</f>
        <v>-112.75399999999998</v>
      </c>
      <c r="H38" s="3">
        <f t="shared" si="1"/>
        <v>112.9037185935432</v>
      </c>
      <c r="I38" s="3">
        <f t="shared" si="2"/>
        <v>-0.68530310105549386</v>
      </c>
      <c r="J38" s="3">
        <f t="shared" si="3"/>
        <v>0.72825796232085505</v>
      </c>
      <c r="K38" s="3">
        <f t="shared" si="4"/>
        <v>2.3258161443104139</v>
      </c>
      <c r="L38" s="3">
        <f t="shared" si="5"/>
        <v>133.25944899237675</v>
      </c>
      <c r="M38" s="3">
        <f t="shared" si="6"/>
        <v>2.3258161443104139</v>
      </c>
      <c r="N38" s="3">
        <f t="shared" si="7"/>
        <v>133.25944899237675</v>
      </c>
    </row>
    <row r="39" spans="3:14" x14ac:dyDescent="0.25">
      <c r="C39" s="3">
        <f>'Dados RAW nossos'!AA43-'Dados RAW nossos'!AC43</f>
        <v>326.27549999999997</v>
      </c>
      <c r="D39" s="3">
        <f>'Dados RAW nossos'!AB43-'Dados RAW nossos'!AD43</f>
        <v>290.00349999999997</v>
      </c>
      <c r="E39" s="3">
        <f t="shared" si="0"/>
        <v>436.52918792733664</v>
      </c>
      <c r="F39" s="3">
        <f>'Dados RAW nossos'!AG43-'Dados RAW nossos'!AC43</f>
        <v>-0.44649999999999879</v>
      </c>
      <c r="G39" s="3">
        <f>'Dados RAW nossos'!AH43-'Dados RAW nossos'!AD43</f>
        <v>-112.34150000000001</v>
      </c>
      <c r="H39" s="3">
        <f t="shared" si="1"/>
        <v>112.34238730105392</v>
      </c>
      <c r="I39" s="3">
        <f t="shared" si="2"/>
        <v>-0.66730469699508177</v>
      </c>
      <c r="J39" s="3">
        <f t="shared" si="3"/>
        <v>0.74478482890584063</v>
      </c>
      <c r="K39" s="3">
        <f t="shared" si="4"/>
        <v>2.3013803185845969</v>
      </c>
      <c r="L39" s="3">
        <f t="shared" si="5"/>
        <v>131.85937930937021</v>
      </c>
      <c r="M39" s="3">
        <f t="shared" si="6"/>
        <v>2.3013803185845965</v>
      </c>
      <c r="N39" s="3">
        <f t="shared" si="7"/>
        <v>131.85937930937018</v>
      </c>
    </row>
    <row r="40" spans="3:14" x14ac:dyDescent="0.25">
      <c r="C40" s="3">
        <f>'Dados RAW nossos'!AA44-'Dados RAW nossos'!AC44</f>
        <v>318.34050000000002</v>
      </c>
      <c r="D40" s="3">
        <f>'Dados RAW nossos'!AB44-'Dados RAW nossos'!AD44</f>
        <v>299.34449999999998</v>
      </c>
      <c r="E40" s="3">
        <f t="shared" si="0"/>
        <v>436.97574717654527</v>
      </c>
      <c r="F40" s="3">
        <f>'Dados RAW nossos'!AG44-'Dados RAW nossos'!AC44</f>
        <v>5.675499999999996</v>
      </c>
      <c r="G40" s="3">
        <f>'Dados RAW nossos'!AH44-'Dados RAW nossos'!AD44</f>
        <v>-110.8985</v>
      </c>
      <c r="H40" s="3">
        <f t="shared" si="1"/>
        <v>111.04363377744804</v>
      </c>
      <c r="I40" s="3">
        <f t="shared" si="2"/>
        <v>-0.64690707580806128</v>
      </c>
      <c r="J40" s="3">
        <f t="shared" si="3"/>
        <v>0.7625688396921706</v>
      </c>
      <c r="K40" s="3">
        <f t="shared" si="4"/>
        <v>2.2743178226380278</v>
      </c>
      <c r="L40" s="3">
        <f t="shared" si="5"/>
        <v>130.30881250854191</v>
      </c>
      <c r="M40" s="3">
        <f t="shared" si="6"/>
        <v>2.2743178226380278</v>
      </c>
      <c r="N40" s="3">
        <f t="shared" si="7"/>
        <v>130.30881250854191</v>
      </c>
    </row>
    <row r="41" spans="3:14" x14ac:dyDescent="0.25">
      <c r="C41" s="3">
        <f>'Dados RAW nossos'!AA45-'Dados RAW nossos'!AC45</f>
        <v>308.9085</v>
      </c>
      <c r="D41" s="3">
        <f>'Dados RAW nossos'!AB45-'Dados RAW nossos'!AD45</f>
        <v>309.13800000000003</v>
      </c>
      <c r="E41" s="3">
        <f t="shared" si="0"/>
        <v>437.02490136861769</v>
      </c>
      <c r="F41" s="3">
        <f>'Dados RAW nossos'!AG45-'Dados RAW nossos'!AC45</f>
        <v>11.537499999999994</v>
      </c>
      <c r="G41" s="3">
        <f>'Dados RAW nossos'!AH45-'Dados RAW nossos'!AD45</f>
        <v>-109.72499999999999</v>
      </c>
      <c r="H41" s="3">
        <f t="shared" si="1"/>
        <v>110.32991222352169</v>
      </c>
      <c r="I41" s="3">
        <f t="shared" si="2"/>
        <v>-0.62957434560538228</v>
      </c>
      <c r="J41" s="3">
        <f t="shared" si="3"/>
        <v>0.77694024439177733</v>
      </c>
      <c r="K41" s="3">
        <f t="shared" si="4"/>
        <v>2.2518015567796517</v>
      </c>
      <c r="L41" s="3">
        <f t="shared" si="5"/>
        <v>129.01872550446245</v>
      </c>
      <c r="M41" s="3">
        <f t="shared" si="6"/>
        <v>2.2518015567796517</v>
      </c>
      <c r="N41" s="3">
        <f t="shared" si="7"/>
        <v>129.01872550446245</v>
      </c>
    </row>
    <row r="42" spans="3:14" x14ac:dyDescent="0.25">
      <c r="C42" s="3">
        <f>'Dados RAW nossos'!AA46-'Dados RAW nossos'!AC46</f>
        <v>298.024</v>
      </c>
      <c r="D42" s="3">
        <f>'Dados RAW nossos'!AB46-'Dados RAW nossos'!AD46</f>
        <v>320.012</v>
      </c>
      <c r="E42" s="3">
        <f t="shared" si="0"/>
        <v>437.29393400777928</v>
      </c>
      <c r="F42" s="3">
        <f>'Dados RAW nossos'!AG46-'Dados RAW nossos'!AC46</f>
        <v>17.662000000000006</v>
      </c>
      <c r="G42" s="3">
        <f>'Dados RAW nossos'!AH46-'Dados RAW nossos'!AD46</f>
        <v>-107.21000000000001</v>
      </c>
      <c r="H42" s="3">
        <f t="shared" si="1"/>
        <v>108.65509810404666</v>
      </c>
      <c r="I42" s="3">
        <f t="shared" si="2"/>
        <v>-0.61128625293847694</v>
      </c>
      <c r="J42" s="3">
        <f t="shared" si="3"/>
        <v>0.79140957598985129</v>
      </c>
      <c r="K42" s="3">
        <f t="shared" si="4"/>
        <v>2.2284811679167063</v>
      </c>
      <c r="L42" s="3">
        <f t="shared" si="5"/>
        <v>127.68256564601178</v>
      </c>
      <c r="M42" s="3">
        <f t="shared" si="6"/>
        <v>2.2284811679167063</v>
      </c>
      <c r="N42" s="3">
        <f t="shared" si="7"/>
        <v>127.68256564601178</v>
      </c>
    </row>
    <row r="43" spans="3:14" x14ac:dyDescent="0.25">
      <c r="C43" s="3">
        <f>'Dados RAW nossos'!AA47-'Dados RAW nossos'!AC47</f>
        <v>285.79349999999999</v>
      </c>
      <c r="D43" s="3">
        <f>'Dados RAW nossos'!AB47-'Dados RAW nossos'!AD47</f>
        <v>331.45949999999999</v>
      </c>
      <c r="E43" s="3">
        <f t="shared" si="0"/>
        <v>437.65662885702989</v>
      </c>
      <c r="F43" s="3">
        <f>'Dados RAW nossos'!AG47-'Dados RAW nossos'!AC47</f>
        <v>23.749499999999983</v>
      </c>
      <c r="G43" s="3">
        <f>'Dados RAW nossos'!AH47-'Dados RAW nossos'!AD47</f>
        <v>-105.76650000000001</v>
      </c>
      <c r="H43" s="3">
        <f t="shared" si="1"/>
        <v>108.40014424575274</v>
      </c>
      <c r="I43" s="3">
        <f t="shared" si="2"/>
        <v>-0.5958819955163418</v>
      </c>
      <c r="J43" s="3">
        <f t="shared" si="3"/>
        <v>0.80307200637269283</v>
      </c>
      <c r="K43" s="3">
        <f t="shared" si="4"/>
        <v>2.2091598055761703</v>
      </c>
      <c r="L43" s="3">
        <f t="shared" si="5"/>
        <v>126.57553312945606</v>
      </c>
      <c r="M43" s="3">
        <f t="shared" si="6"/>
        <v>2.2091598055761703</v>
      </c>
      <c r="N43" s="3">
        <f t="shared" si="7"/>
        <v>126.57553312945606</v>
      </c>
    </row>
    <row r="44" spans="3:14" x14ac:dyDescent="0.25">
      <c r="C44" s="3">
        <f>'Dados RAW nossos'!AA48-'Dados RAW nossos'!AC48</f>
        <v>271.43950000000001</v>
      </c>
      <c r="D44" s="3">
        <f>'Dados RAW nossos'!AB48-'Dados RAW nossos'!AD48</f>
        <v>343.43099999999998</v>
      </c>
      <c r="E44" s="3">
        <f t="shared" si="0"/>
        <v>437.74907643677557</v>
      </c>
      <c r="F44" s="3">
        <f>'Dados RAW nossos'!AG48-'Dados RAW nossos'!AC48</f>
        <v>28.678500000000014</v>
      </c>
      <c r="G44" s="3">
        <f>'Dados RAW nossos'!AH48-'Dados RAW nossos'!AD48</f>
        <v>-102.982</v>
      </c>
      <c r="H44" s="3">
        <f t="shared" si="1"/>
        <v>106.900648670857</v>
      </c>
      <c r="I44" s="3">
        <f t="shared" si="2"/>
        <v>-0.58942930622080636</v>
      </c>
      <c r="J44" s="3">
        <f t="shared" si="3"/>
        <v>0.80781996321461325</v>
      </c>
      <c r="K44" s="3">
        <f t="shared" si="4"/>
        <v>2.20114852374493</v>
      </c>
      <c r="L44" s="3">
        <f t="shared" si="5"/>
        <v>126.11652049203616</v>
      </c>
      <c r="M44" s="3">
        <f t="shared" si="6"/>
        <v>2.20114852374493</v>
      </c>
      <c r="N44" s="3">
        <f t="shared" si="7"/>
        <v>126.11652049203616</v>
      </c>
    </row>
    <row r="45" spans="3:14" x14ac:dyDescent="0.25">
      <c r="C45" s="3">
        <f>'Dados RAW nossos'!AA49-'Dados RAW nossos'!AC49</f>
        <v>256.59249999999997</v>
      </c>
      <c r="D45" s="3">
        <f>'Dados RAW nossos'!AB49-'Dados RAW nossos'!AD49</f>
        <v>355.45249999999999</v>
      </c>
      <c r="E45" s="3">
        <f t="shared" si="0"/>
        <v>438.39045474610867</v>
      </c>
      <c r="F45" s="3">
        <f>'Dados RAW nossos'!AG49-'Dados RAW nossos'!AC49</f>
        <v>34.597499999999997</v>
      </c>
      <c r="G45" s="3">
        <f>'Dados RAW nossos'!AH49-'Dados RAW nossos'!AD49</f>
        <v>-100.82250000000002</v>
      </c>
      <c r="H45" s="3">
        <f t="shared" si="1"/>
        <v>106.59344966976161</v>
      </c>
      <c r="I45" s="3">
        <f t="shared" si="2"/>
        <v>-0.57694007664180647</v>
      </c>
      <c r="J45" s="3">
        <f t="shared" si="3"/>
        <v>0.81678647635997648</v>
      </c>
      <c r="K45" s="3">
        <f t="shared" si="4"/>
        <v>2.1857737434254996</v>
      </c>
      <c r="L45" s="3">
        <f t="shared" si="5"/>
        <v>125.23561046879199</v>
      </c>
      <c r="M45" s="3">
        <f t="shared" si="6"/>
        <v>2.1857737434254996</v>
      </c>
      <c r="N45" s="3">
        <f t="shared" si="7"/>
        <v>125.23561046879199</v>
      </c>
    </row>
    <row r="46" spans="3:14" x14ac:dyDescent="0.25">
      <c r="C46" s="3">
        <f>'Dados RAW nossos'!AA50-'Dados RAW nossos'!AC50</f>
        <v>239.53299999999999</v>
      </c>
      <c r="D46" s="3">
        <f>'Dados RAW nossos'!AB50-'Dados RAW nossos'!AD50</f>
        <v>366.88799999999998</v>
      </c>
      <c r="E46" s="3">
        <f t="shared" si="0"/>
        <v>438.1584903125808</v>
      </c>
      <c r="F46" s="3">
        <f>'Dados RAW nossos'!AG50-'Dados RAW nossos'!AC50</f>
        <v>40.28600000000003</v>
      </c>
      <c r="G46" s="3">
        <f>'Dados RAW nossos'!AH50-'Dados RAW nossos'!AD50</f>
        <v>-98.238</v>
      </c>
      <c r="H46" s="3">
        <f t="shared" si="1"/>
        <v>106.17752323349796</v>
      </c>
      <c r="I46" s="3">
        <f t="shared" si="2"/>
        <v>-0.56730548998645969</v>
      </c>
      <c r="J46" s="3">
        <f t="shared" si="3"/>
        <v>0.82350742621498163</v>
      </c>
      <c r="K46" s="3">
        <f t="shared" si="4"/>
        <v>2.1740264878345159</v>
      </c>
      <c r="L46" s="3">
        <f t="shared" si="5"/>
        <v>124.56254230256717</v>
      </c>
      <c r="M46" s="3">
        <f t="shared" si="6"/>
        <v>2.1740264878345155</v>
      </c>
      <c r="N46" s="3">
        <f t="shared" si="7"/>
        <v>124.56254230256715</v>
      </c>
    </row>
    <row r="47" spans="3:14" x14ac:dyDescent="0.25">
      <c r="C47" s="3">
        <f>'Dados RAW nossos'!AA51-'Dados RAW nossos'!AC51</f>
        <v>222.02849999999995</v>
      </c>
      <c r="D47" s="3">
        <f>'Dados RAW nossos'!AB51-'Dados RAW nossos'!AD51</f>
        <v>378.44</v>
      </c>
      <c r="E47" s="3">
        <f t="shared" si="0"/>
        <v>438.76359057270236</v>
      </c>
      <c r="F47" s="3">
        <f>'Dados RAW nossos'!AG51-'Dados RAW nossos'!AC51</f>
        <v>46.696499999999958</v>
      </c>
      <c r="G47" s="3">
        <f>'Dados RAW nossos'!AH51-'Dados RAW nossos'!AD51</f>
        <v>-95.483000000000004</v>
      </c>
      <c r="H47" s="3">
        <f t="shared" si="1"/>
        <v>106.29001082533577</v>
      </c>
      <c r="I47" s="3">
        <f t="shared" si="2"/>
        <v>-0.55250299053858432</v>
      </c>
      <c r="J47" s="3">
        <f t="shared" si="3"/>
        <v>0.83351091501306773</v>
      </c>
      <c r="K47" s="3">
        <f t="shared" si="4"/>
        <v>2.1561605350679791</v>
      </c>
      <c r="L47" s="3">
        <f t="shared" si="5"/>
        <v>123.53889861206454</v>
      </c>
      <c r="M47" s="3">
        <f t="shared" si="6"/>
        <v>2.1561605350679791</v>
      </c>
      <c r="N47" s="3">
        <f t="shared" si="7"/>
        <v>123.53889861206454</v>
      </c>
    </row>
    <row r="48" spans="3:14" x14ac:dyDescent="0.25">
      <c r="C48" s="3">
        <f>'Dados RAW nossos'!AA52-'Dados RAW nossos'!AC52</f>
        <v>202.40199999999999</v>
      </c>
      <c r="D48" s="3">
        <f>'Dados RAW nossos'!AB52-'Dados RAW nossos'!AD52</f>
        <v>389.30849999999998</v>
      </c>
      <c r="E48" s="3">
        <f t="shared" si="0"/>
        <v>438.7797599892798</v>
      </c>
      <c r="F48" s="3">
        <f>'Dados RAW nossos'!AG52-'Dados RAW nossos'!AC52</f>
        <v>52.221000000000004</v>
      </c>
      <c r="G48" s="3">
        <f>'Dados RAW nossos'!AH52-'Dados RAW nossos'!AD52</f>
        <v>-92.080500000000001</v>
      </c>
      <c r="H48" s="3">
        <f t="shared" si="1"/>
        <v>105.85769372723931</v>
      </c>
      <c r="I48" s="3">
        <f t="shared" si="2"/>
        <v>-0.54422085622906691</v>
      </c>
      <c r="J48" s="3">
        <f t="shared" si="3"/>
        <v>0.83894198824787725</v>
      </c>
      <c r="K48" s="3">
        <f t="shared" si="4"/>
        <v>2.1462564396008386</v>
      </c>
      <c r="L48" s="3">
        <f t="shared" si="5"/>
        <v>122.97143574190274</v>
      </c>
      <c r="M48" s="3">
        <f t="shared" si="6"/>
        <v>2.1462564396008386</v>
      </c>
      <c r="N48" s="3">
        <f t="shared" si="7"/>
        <v>122.97143574190274</v>
      </c>
    </row>
    <row r="49" spans="3:14" x14ac:dyDescent="0.25">
      <c r="C49" s="3">
        <f>'Dados RAW nossos'!AA53-'Dados RAW nossos'!AC53</f>
        <v>180.69100000000003</v>
      </c>
      <c r="D49" s="3">
        <f>'Dados RAW nossos'!AB53-'Dados RAW nossos'!AD53</f>
        <v>399.32300000000004</v>
      </c>
      <c r="E49" s="3">
        <f t="shared" si="0"/>
        <v>438.3013755511156</v>
      </c>
      <c r="F49" s="3">
        <f>'Dados RAW nossos'!AG53-'Dados RAW nossos'!AC53</f>
        <v>57.509999999999991</v>
      </c>
      <c r="G49" s="3">
        <f>'Dados RAW nossos'!AH53-'Dados RAW nossos'!AD53</f>
        <v>-88.09899999999999</v>
      </c>
      <c r="H49" s="3">
        <f t="shared" si="1"/>
        <v>105.20852579995595</v>
      </c>
      <c r="I49" s="3">
        <f t="shared" si="2"/>
        <v>-0.53755763486483943</v>
      </c>
      <c r="J49" s="3">
        <f t="shared" si="3"/>
        <v>0.8432270092914006</v>
      </c>
      <c r="K49" s="3">
        <f t="shared" si="4"/>
        <v>2.1383343027345068</v>
      </c>
      <c r="L49" s="3">
        <f t="shared" si="5"/>
        <v>122.51753073473692</v>
      </c>
      <c r="M49" s="3">
        <f t="shared" si="6"/>
        <v>2.1383343027345068</v>
      </c>
      <c r="N49" s="3">
        <f t="shared" si="7"/>
        <v>122.51753073473692</v>
      </c>
    </row>
    <row r="50" spans="3:14" x14ac:dyDescent="0.25">
      <c r="C50" s="3">
        <f>'Dados RAW nossos'!AA54-'Dados RAW nossos'!AC54</f>
        <v>158.7410000000001</v>
      </c>
      <c r="D50" s="3">
        <f>'Dados RAW nossos'!AB54-'Dados RAW nossos'!AD54</f>
        <v>408.39200000000005</v>
      </c>
      <c r="E50" s="3">
        <f t="shared" si="0"/>
        <v>438.15833980993682</v>
      </c>
      <c r="F50" s="3">
        <f>'Dados RAW nossos'!AG54-'Dados RAW nossos'!AC54</f>
        <v>62.242000000000075</v>
      </c>
      <c r="G50" s="3">
        <f>'Dados RAW nossos'!AH54-'Dados RAW nossos'!AD54</f>
        <v>-84.669000000000011</v>
      </c>
      <c r="H50" s="3">
        <f t="shared" si="1"/>
        <v>105.0852326685344</v>
      </c>
      <c r="I50" s="3">
        <f t="shared" si="2"/>
        <v>-0.53639563105077204</v>
      </c>
      <c r="J50" s="3">
        <f t="shared" si="3"/>
        <v>0.84396666225014128</v>
      </c>
      <c r="K50" s="3">
        <f t="shared" si="4"/>
        <v>2.1369568632028857</v>
      </c>
      <c r="L50" s="3">
        <f t="shared" si="5"/>
        <v>122.43860926304056</v>
      </c>
      <c r="M50" s="3">
        <f t="shared" si="6"/>
        <v>2.1369568632028857</v>
      </c>
      <c r="N50" s="3">
        <f t="shared" si="7"/>
        <v>122.43860926304056</v>
      </c>
    </row>
    <row r="51" spans="3:14" x14ac:dyDescent="0.25">
      <c r="C51" s="3">
        <f>'Dados RAW nossos'!AA55-'Dados RAW nossos'!AC55</f>
        <v>135.20350000000008</v>
      </c>
      <c r="D51" s="3">
        <f>'Dados RAW nossos'!AB55-'Dados RAW nossos'!AD55</f>
        <v>416.26549999999997</v>
      </c>
      <c r="E51" s="3">
        <f t="shared" si="0"/>
        <v>437.67219800039845</v>
      </c>
      <c r="F51" s="3">
        <f>'Dados RAW nossos'!AG55-'Dados RAW nossos'!AC55</f>
        <v>66.807500000000005</v>
      </c>
      <c r="G51" s="3">
        <f>'Dados RAW nossos'!AH55-'Dados RAW nossos'!AD55</f>
        <v>-81.311499999999995</v>
      </c>
      <c r="H51" s="3">
        <f t="shared" si="1"/>
        <v>105.23688558913173</v>
      </c>
      <c r="I51" s="3">
        <f t="shared" si="2"/>
        <v>-0.53875300865601661</v>
      </c>
      <c r="J51" s="3">
        <f t="shared" si="3"/>
        <v>0.84246376519354838</v>
      </c>
      <c r="K51" s="3">
        <f t="shared" si="4"/>
        <v>2.1397525623689546</v>
      </c>
      <c r="L51" s="3">
        <f t="shared" si="5"/>
        <v>122.59879102604455</v>
      </c>
      <c r="M51" s="3">
        <f t="shared" si="6"/>
        <v>2.1397525623689546</v>
      </c>
      <c r="N51" s="3">
        <f t="shared" si="7"/>
        <v>122.59879102604455</v>
      </c>
    </row>
    <row r="52" spans="3:14" x14ac:dyDescent="0.25">
      <c r="C52" s="3">
        <f>'Dados RAW nossos'!AA56-'Dados RAW nossos'!AC56</f>
        <v>111.02450000000005</v>
      </c>
      <c r="D52" s="3">
        <f>'Dados RAW nossos'!AB56-'Dados RAW nossos'!AD56</f>
        <v>422.61500000000001</v>
      </c>
      <c r="E52" s="3">
        <f t="shared" si="0"/>
        <v>436.95523549358006</v>
      </c>
      <c r="F52" s="3">
        <f>'Dados RAW nossos'!AG56-'Dados RAW nossos'!AC56</f>
        <v>70.678500000000042</v>
      </c>
      <c r="G52" s="3">
        <f>'Dados RAW nossos'!AH56-'Dados RAW nossos'!AD56</f>
        <v>-77.034999999999997</v>
      </c>
      <c r="H52" s="3">
        <f t="shared" si="1"/>
        <v>104.54588268913322</v>
      </c>
      <c r="I52" s="3">
        <f t="shared" si="2"/>
        <v>-0.54089512916771532</v>
      </c>
      <c r="J52" s="3">
        <f t="shared" si="3"/>
        <v>0.84109004229193007</v>
      </c>
      <c r="K52" s="3">
        <f t="shared" si="4"/>
        <v>2.1422973213736021</v>
      </c>
      <c r="L52" s="3">
        <f t="shared" si="5"/>
        <v>122.74459497688876</v>
      </c>
      <c r="M52" s="3">
        <f t="shared" si="6"/>
        <v>2.1422973213736016</v>
      </c>
      <c r="N52" s="3">
        <f t="shared" si="7"/>
        <v>122.74459497688873</v>
      </c>
    </row>
    <row r="53" spans="3:14" x14ac:dyDescent="0.25">
      <c r="C53" s="3">
        <f>'Dados RAW nossos'!AA57-'Dados RAW nossos'!AC57</f>
        <v>86.660499999999956</v>
      </c>
      <c r="D53" s="3">
        <f>'Dados RAW nossos'!AB57-'Dados RAW nossos'!AD57</f>
        <v>428.49150000000003</v>
      </c>
      <c r="E53" s="3">
        <f t="shared" si="0"/>
        <v>437.16702509738769</v>
      </c>
      <c r="F53" s="3">
        <f>'Dados RAW nossos'!AG57-'Dados RAW nossos'!AC57</f>
        <v>74.575500000000034</v>
      </c>
      <c r="G53" s="3">
        <f>'Dados RAW nossos'!AH57-'Dados RAW nossos'!AD57</f>
        <v>-72.872500000000002</v>
      </c>
      <c r="H53" s="3">
        <f t="shared" si="1"/>
        <v>104.26843461230251</v>
      </c>
      <c r="I53" s="3">
        <f t="shared" si="2"/>
        <v>-0.54324305287622021</v>
      </c>
      <c r="J53" s="3">
        <f t="shared" si="3"/>
        <v>0.83957547933567234</v>
      </c>
      <c r="K53" s="3">
        <f t="shared" si="4"/>
        <v>2.1450913599860906</v>
      </c>
      <c r="L53" s="3">
        <f t="shared" si="5"/>
        <v>122.90468159718094</v>
      </c>
      <c r="M53" s="3">
        <f t="shared" si="6"/>
        <v>2.1450913599860906</v>
      </c>
      <c r="N53" s="3">
        <f t="shared" si="7"/>
        <v>122.90468159718094</v>
      </c>
    </row>
    <row r="54" spans="3:14" x14ac:dyDescent="0.25">
      <c r="C54" s="3">
        <f>'Dados RAW nossos'!AA58-'Dados RAW nossos'!AC58</f>
        <v>61.719500000000039</v>
      </c>
      <c r="D54" s="3">
        <f>'Dados RAW nossos'!AB58-'Dados RAW nossos'!AD58</f>
        <v>432.03699999999998</v>
      </c>
      <c r="E54" s="3">
        <f t="shared" si="0"/>
        <v>436.42326478918375</v>
      </c>
      <c r="F54" s="3">
        <f>'Dados RAW nossos'!AG58-'Dados RAW nossos'!AC58</f>
        <v>77.96650000000011</v>
      </c>
      <c r="G54" s="3">
        <f>'Dados RAW nossos'!AH58-'Dados RAW nossos'!AD58</f>
        <v>-68.638999999999996</v>
      </c>
      <c r="H54" s="3">
        <f t="shared" si="1"/>
        <v>103.87534569497238</v>
      </c>
      <c r="I54" s="3">
        <f t="shared" si="2"/>
        <v>-0.54799364393611172</v>
      </c>
      <c r="J54" s="3">
        <f t="shared" si="3"/>
        <v>0.83648249605453306</v>
      </c>
      <c r="K54" s="3">
        <f t="shared" si="4"/>
        <v>2.1507601117930699</v>
      </c>
      <c r="L54" s="3">
        <f t="shared" si="5"/>
        <v>123.22947715082802</v>
      </c>
      <c r="M54" s="3">
        <f t="shared" si="6"/>
        <v>2.1507601117930699</v>
      </c>
      <c r="N54" s="3">
        <f t="shared" si="7"/>
        <v>123.22947715082802</v>
      </c>
    </row>
    <row r="55" spans="3:14" x14ac:dyDescent="0.25">
      <c r="C55" s="3">
        <f>'Dados RAW nossos'!AA59-'Dados RAW nossos'!AC59</f>
        <v>37.252500000000055</v>
      </c>
      <c r="D55" s="3">
        <f>'Dados RAW nossos'!AB59-'Dados RAW nossos'!AD59</f>
        <v>433.76800000000003</v>
      </c>
      <c r="E55" s="3">
        <f t="shared" si="0"/>
        <v>435.36470525325092</v>
      </c>
      <c r="F55" s="3">
        <f>'Dados RAW nossos'!AG59-'Dados RAW nossos'!AC59</f>
        <v>81.259500000000116</v>
      </c>
      <c r="G55" s="3">
        <f>'Dados RAW nossos'!AH59-'Dados RAW nossos'!AD59</f>
        <v>-65.341000000000008</v>
      </c>
      <c r="H55" s="3">
        <f t="shared" si="1"/>
        <v>104.27153312985294</v>
      </c>
      <c r="I55" s="3">
        <f t="shared" si="2"/>
        <v>-0.55766222449036917</v>
      </c>
      <c r="J55" s="3">
        <f t="shared" si="3"/>
        <v>0.83006797515411546</v>
      </c>
      <c r="K55" s="3">
        <f t="shared" si="4"/>
        <v>2.1623630872185426</v>
      </c>
      <c r="L55" s="3">
        <f t="shared" si="5"/>
        <v>123.89427867250161</v>
      </c>
      <c r="M55" s="3">
        <f t="shared" si="6"/>
        <v>2.1623630872185426</v>
      </c>
      <c r="N55" s="3">
        <f t="shared" si="7"/>
        <v>123.89427867250161</v>
      </c>
    </row>
    <row r="56" spans="3:14" x14ac:dyDescent="0.25">
      <c r="C56" s="3">
        <f>'Dados RAW nossos'!AA60-'Dados RAW nossos'!AC60</f>
        <v>13.264999999999986</v>
      </c>
      <c r="D56" s="3">
        <f>'Dados RAW nossos'!AB60-'Dados RAW nossos'!AD60</f>
        <v>434.39600000000002</v>
      </c>
      <c r="E56" s="3">
        <f t="shared" si="0"/>
        <v>434.59848715912483</v>
      </c>
      <c r="F56" s="3">
        <f>'Dados RAW nossos'!AG60-'Dados RAW nossos'!AC60</f>
        <v>84.514999999999986</v>
      </c>
      <c r="G56" s="3">
        <f>'Dados RAW nossos'!AH60-'Dados RAW nossos'!AD60</f>
        <v>-62.405999999999999</v>
      </c>
      <c r="H56" s="3">
        <f t="shared" si="1"/>
        <v>105.05852683623542</v>
      </c>
      <c r="I56" s="3">
        <f t="shared" si="2"/>
        <v>-0.56918103589250546</v>
      </c>
      <c r="J56" s="3">
        <f t="shared" si="3"/>
        <v>0.82221222830868601</v>
      </c>
      <c r="K56" s="3">
        <f t="shared" si="4"/>
        <v>2.1763057886727868</v>
      </c>
      <c r="L56" s="3">
        <f t="shared" si="5"/>
        <v>124.69313662084072</v>
      </c>
      <c r="M56" s="3">
        <f t="shared" si="6"/>
        <v>2.1763057886727868</v>
      </c>
      <c r="N56" s="3">
        <f t="shared" si="7"/>
        <v>124.69313662084072</v>
      </c>
    </row>
    <row r="57" spans="3:14" x14ac:dyDescent="0.25">
      <c r="C57" s="3">
        <f>'Dados RAW nossos'!AA61-'Dados RAW nossos'!AC61</f>
        <v>-9.4379999999999882</v>
      </c>
      <c r="D57" s="3">
        <f>'Dados RAW nossos'!AB61-'Dados RAW nossos'!AD61</f>
        <v>433.43600000000004</v>
      </c>
      <c r="E57" s="3">
        <f t="shared" si="0"/>
        <v>433.53874329752819</v>
      </c>
      <c r="F57" s="3">
        <f>'Dados RAW nossos'!AG61-'Dados RAW nossos'!AC61</f>
        <v>87.353000000000065</v>
      </c>
      <c r="G57" s="3">
        <f>'Dados RAW nossos'!AH61-'Dados RAW nossos'!AD61</f>
        <v>-60.178000000000004</v>
      </c>
      <c r="H57" s="3">
        <f t="shared" si="1"/>
        <v>106.07515398527599</v>
      </c>
      <c r="I57" s="3">
        <f t="shared" si="2"/>
        <v>-0.58510766324857055</v>
      </c>
      <c r="J57" s="3">
        <f t="shared" si="3"/>
        <v>0.81095562295836954</v>
      </c>
      <c r="K57" s="3">
        <f t="shared" si="4"/>
        <v>2.1958091391606906</v>
      </c>
      <c r="L57" s="3">
        <f t="shared" si="5"/>
        <v>125.81059629016202</v>
      </c>
      <c r="M57" s="3">
        <f t="shared" si="6"/>
        <v>2.1958091391606906</v>
      </c>
      <c r="N57" s="3">
        <f t="shared" si="7"/>
        <v>125.81059629016202</v>
      </c>
    </row>
    <row r="58" spans="3:14" x14ac:dyDescent="0.25">
      <c r="C58" s="3">
        <f>'Dados RAW nossos'!AA62-'Dados RAW nossos'!AC62</f>
        <v>-30.797000000000025</v>
      </c>
      <c r="D58" s="3">
        <f>'Dados RAW nossos'!AB62-'Dados RAW nossos'!AD62</f>
        <v>431.67750000000001</v>
      </c>
      <c r="E58" s="3">
        <f t="shared" si="0"/>
        <v>432.77467487741239</v>
      </c>
      <c r="F58" s="3">
        <f>'Dados RAW nossos'!AG62-'Dados RAW nossos'!AC62</f>
        <v>89.912000000000035</v>
      </c>
      <c r="G58" s="3">
        <f>'Dados RAW nossos'!AH62-'Dados RAW nossos'!AD62</f>
        <v>-57.137500000000003</v>
      </c>
      <c r="H58" s="3">
        <f t="shared" si="1"/>
        <v>106.53103608925431</v>
      </c>
      <c r="I58" s="3">
        <f t="shared" si="2"/>
        <v>-0.59504667688525559</v>
      </c>
      <c r="J58" s="3">
        <f t="shared" si="3"/>
        <v>0.80369114237237582</v>
      </c>
      <c r="K58" s="3">
        <f t="shared" si="4"/>
        <v>2.2081200523848126</v>
      </c>
      <c r="L58" s="3">
        <f t="shared" si="5"/>
        <v>126.51595965985601</v>
      </c>
      <c r="M58" s="3">
        <f t="shared" si="6"/>
        <v>2.2081200523848126</v>
      </c>
      <c r="N58" s="3">
        <f t="shared" si="7"/>
        <v>126.51595965985601</v>
      </c>
    </row>
    <row r="59" spans="3:14" x14ac:dyDescent="0.25">
      <c r="C59" s="3">
        <f>'Dados RAW nossos'!AA63-'Dados RAW nossos'!AC63</f>
        <v>-49.522999999999911</v>
      </c>
      <c r="D59" s="3">
        <f>'Dados RAW nossos'!AB63-'Dados RAW nossos'!AD63</f>
        <v>429.00099999999998</v>
      </c>
      <c r="E59" s="3">
        <f t="shared" si="0"/>
        <v>431.84995719578342</v>
      </c>
      <c r="F59" s="3">
        <f>'Dados RAW nossos'!AG63-'Dados RAW nossos'!AC63</f>
        <v>92.300000000000068</v>
      </c>
      <c r="G59" s="3">
        <f>'Dados RAW nossos'!AH63-'Dados RAW nossos'!AD63</f>
        <v>-54.989999999999995</v>
      </c>
      <c r="H59" s="3">
        <f t="shared" si="1"/>
        <v>107.43923910750676</v>
      </c>
      <c r="I59" s="3">
        <f t="shared" si="2"/>
        <v>-0.60696499796488868</v>
      </c>
      <c r="J59" s="3">
        <f t="shared" si="3"/>
        <v>0.79472856450833751</v>
      </c>
      <c r="K59" s="3">
        <f t="shared" si="4"/>
        <v>2.2230324063339606</v>
      </c>
      <c r="L59" s="3">
        <f t="shared" si="5"/>
        <v>127.37037460374744</v>
      </c>
      <c r="M59" s="3">
        <f t="shared" si="6"/>
        <v>2.2230324063339602</v>
      </c>
      <c r="N59" s="3">
        <f t="shared" si="7"/>
        <v>127.37037460374741</v>
      </c>
    </row>
    <row r="60" spans="3:14" x14ac:dyDescent="0.25">
      <c r="C60" s="3">
        <f>'Dados RAW nossos'!AA64-'Dados RAW nossos'!AC64</f>
        <v>-64.80600000000004</v>
      </c>
      <c r="D60" s="3">
        <f>'Dados RAW nossos'!AB64-'Dados RAW nossos'!AD64</f>
        <v>426.76250000000005</v>
      </c>
      <c r="E60" s="3">
        <f t="shared" si="0"/>
        <v>431.65501160330575</v>
      </c>
      <c r="F60" s="3">
        <f>'Dados RAW nossos'!AG64-'Dados RAW nossos'!AC64</f>
        <v>95.427000000000021</v>
      </c>
      <c r="G60" s="3">
        <f>'Dados RAW nossos'!AH64-'Dados RAW nossos'!AD64</f>
        <v>-51.530500000000011</v>
      </c>
      <c r="H60" s="3">
        <f t="shared" si="1"/>
        <v>108.45139353300171</v>
      </c>
      <c r="I60" s="3">
        <f t="shared" si="2"/>
        <v>-0.60186643776995852</v>
      </c>
      <c r="J60" s="3">
        <f t="shared" si="3"/>
        <v>0.79859676375884525</v>
      </c>
      <c r="K60" s="3">
        <f t="shared" si="4"/>
        <v>2.2166325296709211</v>
      </c>
      <c r="L60" s="3">
        <f t="shared" si="5"/>
        <v>127.003688681551</v>
      </c>
      <c r="M60" s="3">
        <f t="shared" si="6"/>
        <v>2.2166325296709206</v>
      </c>
      <c r="N60" s="3">
        <f t="shared" si="7"/>
        <v>127.00368868155098</v>
      </c>
    </row>
    <row r="61" spans="3:14" x14ac:dyDescent="0.25">
      <c r="C61" s="3">
        <f>'Dados RAW nossos'!AA65-'Dados RAW nossos'!AC65</f>
        <v>-77.35450000000003</v>
      </c>
      <c r="D61" s="3">
        <f>'Dados RAW nossos'!AB65-'Dados RAW nossos'!AD65</f>
        <v>423.62549999999999</v>
      </c>
      <c r="E61" s="3">
        <f t="shared" si="0"/>
        <v>430.63009987749348</v>
      </c>
      <c r="F61" s="3">
        <f>'Dados RAW nossos'!AG65-'Dados RAW nossos'!AC65</f>
        <v>97.642500000000041</v>
      </c>
      <c r="G61" s="3">
        <f>'Dados RAW nossos'!AH65-'Dados RAW nossos'!AD65</f>
        <v>-48.982500000000002</v>
      </c>
      <c r="H61" s="3">
        <f t="shared" si="1"/>
        <v>109.23984214790869</v>
      </c>
      <c r="I61" s="3">
        <f t="shared" si="2"/>
        <v>-0.60166116233843536</v>
      </c>
      <c r="J61" s="3">
        <f t="shared" si="3"/>
        <v>0.79875142925290765</v>
      </c>
      <c r="K61" s="3">
        <f t="shared" si="4"/>
        <v>2.2163755094028401</v>
      </c>
      <c r="L61" s="3">
        <f t="shared" si="5"/>
        <v>126.98896250494064</v>
      </c>
      <c r="M61" s="3">
        <f t="shared" si="6"/>
        <v>2.2163755094028401</v>
      </c>
      <c r="N61" s="3">
        <f t="shared" si="7"/>
        <v>126.98896250494064</v>
      </c>
    </row>
    <row r="62" spans="3:14" x14ac:dyDescent="0.25">
      <c r="C62" s="3">
        <f>'Dados RAW nossos'!AA66-'Dados RAW nossos'!AC66</f>
        <v>-86.573000000000093</v>
      </c>
      <c r="D62" s="3">
        <f>'Dados RAW nossos'!AB66-'Dados RAW nossos'!AD66</f>
        <v>421.80450000000002</v>
      </c>
      <c r="E62" s="3">
        <f t="shared" si="0"/>
        <v>430.59716737253399</v>
      </c>
      <c r="F62" s="3">
        <f>'Dados RAW nossos'!AG66-'Dados RAW nossos'!AC66</f>
        <v>99.890999999999963</v>
      </c>
      <c r="G62" s="3">
        <f>'Dados RAW nossos'!AH66-'Dados RAW nossos'!AD66</f>
        <v>-47.061500000000009</v>
      </c>
      <c r="H62" s="3">
        <f t="shared" si="1"/>
        <v>110.42190300501976</v>
      </c>
      <c r="I62" s="3">
        <f t="shared" si="2"/>
        <v>-0.59937327391039397</v>
      </c>
      <c r="J62" s="3">
        <f t="shared" si="3"/>
        <v>0.80046966121267582</v>
      </c>
      <c r="K62" s="3">
        <f t="shared" si="4"/>
        <v>2.2135142579088281</v>
      </c>
      <c r="L62" s="3">
        <f t="shared" si="5"/>
        <v>126.82502487020825</v>
      </c>
      <c r="M62" s="3">
        <f t="shared" si="6"/>
        <v>2.2135142579088281</v>
      </c>
      <c r="N62" s="3">
        <f t="shared" si="7"/>
        <v>126.82502487020825</v>
      </c>
    </row>
    <row r="63" spans="3:14" x14ac:dyDescent="0.25">
      <c r="C63" s="3">
        <f>'Dados RAW nossos'!AA67-'Dados RAW nossos'!AC67</f>
        <v>-92.310500000000047</v>
      </c>
      <c r="D63" s="3">
        <f>'Dados RAW nossos'!AB67-'Dados RAW nossos'!AD67</f>
        <v>419.89499999999998</v>
      </c>
      <c r="E63" s="3">
        <f t="shared" si="0"/>
        <v>429.92213182767176</v>
      </c>
      <c r="F63" s="3">
        <f>'Dados RAW nossos'!AG67-'Dados RAW nossos'!AC67</f>
        <v>101.60350000000005</v>
      </c>
      <c r="G63" s="3">
        <f>'Dados RAW nossos'!AH67-'Dados RAW nossos'!AD67</f>
        <v>-45.655000000000008</v>
      </c>
      <c r="H63" s="3">
        <f t="shared" si="1"/>
        <v>111.38963253934368</v>
      </c>
      <c r="I63" s="3">
        <f t="shared" si="2"/>
        <v>-0.59615892240248058</v>
      </c>
      <c r="J63" s="3">
        <f t="shared" si="3"/>
        <v>0.80286645168415982</v>
      </c>
      <c r="K63" s="3">
        <f t="shared" si="4"/>
        <v>2.2095046841510682</v>
      </c>
      <c r="L63" s="3">
        <f t="shared" si="5"/>
        <v>126.5952932162422</v>
      </c>
      <c r="M63" s="3">
        <f t="shared" si="6"/>
        <v>2.2095046841510682</v>
      </c>
      <c r="N63" s="3">
        <f t="shared" si="7"/>
        <v>126.5952932162422</v>
      </c>
    </row>
    <row r="64" spans="3:14" x14ac:dyDescent="0.25">
      <c r="C64" s="3">
        <f>'Dados RAW nossos'!AA68-'Dados RAW nossos'!AC68</f>
        <v>-94.151499999999942</v>
      </c>
      <c r="D64" s="3">
        <f>'Dados RAW nossos'!AB68-'Dados RAW nossos'!AD68</f>
        <v>419.733</v>
      </c>
      <c r="E64" s="3">
        <f t="shared" si="0"/>
        <v>430.16310423053488</v>
      </c>
      <c r="F64" s="3">
        <f>'Dados RAW nossos'!AG68-'Dados RAW nossos'!AC68</f>
        <v>102.88250000000005</v>
      </c>
      <c r="G64" s="3">
        <f>'Dados RAW nossos'!AH68-'Dados RAW nossos'!AD68</f>
        <v>-44.580999999999989</v>
      </c>
      <c r="H64" s="3">
        <f t="shared" si="1"/>
        <v>112.12615380565771</v>
      </c>
      <c r="I64" s="3">
        <f t="shared" si="2"/>
        <v>-0.58878636449414989</v>
      </c>
      <c r="J64" s="3">
        <f t="shared" si="3"/>
        <v>0.80828869655944213</v>
      </c>
      <c r="K64" s="3">
        <f t="shared" si="4"/>
        <v>2.2003528573287539</v>
      </c>
      <c r="L64" s="3">
        <f t="shared" si="5"/>
        <v>126.07093216448897</v>
      </c>
      <c r="M64" s="3">
        <f t="shared" si="6"/>
        <v>2.2003528573287539</v>
      </c>
      <c r="N64" s="3">
        <f t="shared" si="7"/>
        <v>126.07093216448897</v>
      </c>
    </row>
    <row r="65" spans="3:14" x14ac:dyDescent="0.25">
      <c r="C65" s="3">
        <f>'Dados RAW nossos'!AA69-'Dados RAW nossos'!AC69</f>
        <v>-92.684999999999945</v>
      </c>
      <c r="D65" s="3">
        <f>'Dados RAW nossos'!AB69-'Dados RAW nossos'!AD69</f>
        <v>420.875</v>
      </c>
      <c r="E65" s="3">
        <f t="shared" si="0"/>
        <v>430.95971372043579</v>
      </c>
      <c r="F65" s="3">
        <f>'Dados RAW nossos'!AG69-'Dados RAW nossos'!AC69</f>
        <v>104.57899999999995</v>
      </c>
      <c r="G65" s="3">
        <f>'Dados RAW nossos'!AH69-'Dados RAW nossos'!AD69</f>
        <v>-44.908999999999992</v>
      </c>
      <c r="H65" s="3">
        <f t="shared" si="1"/>
        <v>113.81381955632625</v>
      </c>
      <c r="I65" s="3">
        <f t="shared" si="2"/>
        <v>-0.58296561088743337</v>
      </c>
      <c r="J65" s="3">
        <f t="shared" si="3"/>
        <v>0.81249682862312844</v>
      </c>
      <c r="K65" s="3">
        <f t="shared" si="4"/>
        <v>2.1931702554459278</v>
      </c>
      <c r="L65" s="3">
        <f t="shared" si="5"/>
        <v>125.65939939068032</v>
      </c>
      <c r="M65" s="3">
        <f t="shared" si="6"/>
        <v>2.1931702554459278</v>
      </c>
      <c r="N65" s="3">
        <f t="shared" si="7"/>
        <v>125.65939939068032</v>
      </c>
    </row>
    <row r="66" spans="3:14" x14ac:dyDescent="0.25">
      <c r="C66" s="3">
        <f>'Dados RAW nossos'!AA70-'Dados RAW nossos'!AC70</f>
        <v>-87.518500000000017</v>
      </c>
      <c r="D66" s="3">
        <f>'Dados RAW nossos'!AB70-'Dados RAW nossos'!AD70</f>
        <v>422.04499999999996</v>
      </c>
      <c r="E66" s="3">
        <f t="shared" si="0"/>
        <v>431.02374629160511</v>
      </c>
      <c r="F66" s="3">
        <f>'Dados RAW nossos'!AG70-'Dados RAW nossos'!AC70</f>
        <v>105.52049999999997</v>
      </c>
      <c r="G66" s="3">
        <f>'Dados RAW nossos'!AH70-'Dados RAW nossos'!AD70</f>
        <v>-46.138000000000005</v>
      </c>
      <c r="H66" s="3">
        <f t="shared" si="1"/>
        <v>115.16636212128086</v>
      </c>
      <c r="I66" s="3">
        <f t="shared" si="2"/>
        <v>-0.57831655457708675</v>
      </c>
      <c r="J66" s="3">
        <f t="shared" si="3"/>
        <v>0.81581245559386228</v>
      </c>
      <c r="K66" s="3">
        <f t="shared" si="4"/>
        <v>2.1874599844026088</v>
      </c>
      <c r="L66" s="3">
        <f t="shared" si="5"/>
        <v>125.33222496002237</v>
      </c>
      <c r="M66" s="3">
        <f t="shared" si="6"/>
        <v>2.1874599844026088</v>
      </c>
      <c r="N66" s="3">
        <f t="shared" si="7"/>
        <v>125.33222496002237</v>
      </c>
    </row>
    <row r="67" spans="3:14" x14ac:dyDescent="0.25">
      <c r="C67" s="3">
        <f>'Dados RAW nossos'!AA71-'Dados RAW nossos'!AC71</f>
        <v>-79.462999999999965</v>
      </c>
      <c r="D67" s="3">
        <f>'Dados RAW nossos'!AB71-'Dados RAW nossos'!AD71</f>
        <v>425.01150000000001</v>
      </c>
      <c r="E67" s="3">
        <f t="shared" si="0"/>
        <v>432.37615972813535</v>
      </c>
      <c r="F67" s="3">
        <f>'Dados RAW nossos'!AG71-'Dados RAW nossos'!AC71</f>
        <v>105.64599999999996</v>
      </c>
      <c r="G67" s="3">
        <f>'Dados RAW nossos'!AH71-'Dados RAW nossos'!AD71</f>
        <v>-46.677499999999995</v>
      </c>
      <c r="H67" s="3">
        <f t="shared" si="1"/>
        <v>115.49833904541654</v>
      </c>
      <c r="I67" s="3">
        <f t="shared" si="2"/>
        <v>-0.56536126079310089</v>
      </c>
      <c r="J67" s="3">
        <f t="shared" si="3"/>
        <v>0.82484340622595453</v>
      </c>
      <c r="K67" s="3">
        <f t="shared" si="4"/>
        <v>2.1716674896728638</v>
      </c>
      <c r="L67" s="3">
        <f t="shared" si="5"/>
        <v>124.42738166402539</v>
      </c>
      <c r="M67" s="3">
        <f t="shared" si="6"/>
        <v>2.1716674896728638</v>
      </c>
      <c r="N67" s="3">
        <f t="shared" si="7"/>
        <v>124.42738166402539</v>
      </c>
    </row>
    <row r="68" spans="3:14" x14ac:dyDescent="0.25">
      <c r="C68" s="3">
        <f>'Dados RAW nossos'!AA72-'Dados RAW nossos'!AC72</f>
        <v>-68.375</v>
      </c>
      <c r="D68" s="3">
        <f>'Dados RAW nossos'!AB72-'Dados RAW nossos'!AD72</f>
        <v>428.15500000000003</v>
      </c>
      <c r="E68" s="3">
        <f t="shared" si="0"/>
        <v>433.58026321547436</v>
      </c>
      <c r="F68" s="3">
        <f>'Dados RAW nossos'!AG72-'Dados RAW nossos'!AC72</f>
        <v>105.94500000000005</v>
      </c>
      <c r="G68" s="3">
        <f>'Dados RAW nossos'!AH72-'Dados RAW nossos'!AD72</f>
        <v>-48.49499999999999</v>
      </c>
      <c r="H68" s="3">
        <f t="shared" si="1"/>
        <v>116.51655697796777</v>
      </c>
      <c r="I68" s="3">
        <f t="shared" si="2"/>
        <v>-0.55438965892893843</v>
      </c>
      <c r="J68" s="3">
        <f t="shared" si="3"/>
        <v>0.83225723551835529</v>
      </c>
      <c r="K68" s="3">
        <f t="shared" si="4"/>
        <v>2.1584257573715844</v>
      </c>
      <c r="L68" s="3">
        <f t="shared" si="5"/>
        <v>123.66868628972001</v>
      </c>
      <c r="M68" s="3">
        <f t="shared" si="6"/>
        <v>2.1584257573715844</v>
      </c>
      <c r="N68" s="3">
        <f t="shared" si="7"/>
        <v>123.66868628972001</v>
      </c>
    </row>
    <row r="69" spans="3:14" x14ac:dyDescent="0.25">
      <c r="C69" s="3">
        <f>'Dados RAW nossos'!AA73-'Dados RAW nossos'!AC73</f>
        <v>-55.622000000000071</v>
      </c>
      <c r="D69" s="3">
        <f>'Dados RAW nossos'!AB73-'Dados RAW nossos'!AD73</f>
        <v>431.80850000000004</v>
      </c>
      <c r="E69" s="3">
        <f t="shared" si="0"/>
        <v>435.37614490949096</v>
      </c>
      <c r="F69" s="3">
        <f>'Dados RAW nossos'!AG73-'Dados RAW nossos'!AC73</f>
        <v>105.173</v>
      </c>
      <c r="G69" s="3">
        <f>'Dados RAW nossos'!AH73-'Dados RAW nossos'!AD73</f>
        <v>-49.637500000000003</v>
      </c>
      <c r="H69" s="3">
        <f t="shared" si="1"/>
        <v>116.29807107278263</v>
      </c>
      <c r="I69" s="3">
        <f t="shared" si="2"/>
        <v>-0.53885032163881252</v>
      </c>
      <c r="J69" s="3">
        <f t="shared" si="3"/>
        <v>0.84240152591845885</v>
      </c>
      <c r="K69" s="3">
        <f t="shared" si="4"/>
        <v>2.1398680766278106</v>
      </c>
      <c r="L69" s="3">
        <f t="shared" si="5"/>
        <v>122.60540950555058</v>
      </c>
      <c r="M69" s="3">
        <f t="shared" si="6"/>
        <v>2.1398680766278106</v>
      </c>
      <c r="N69" s="3">
        <f t="shared" si="7"/>
        <v>122.60540950555058</v>
      </c>
    </row>
    <row r="70" spans="3:14" x14ac:dyDescent="0.25">
      <c r="C70" s="3">
        <f>'Dados RAW nossos'!AA74-'Dados RAW nossos'!AC74</f>
        <v>-45.088499999999954</v>
      </c>
      <c r="D70" s="3">
        <f>'Dados RAW nossos'!AB74-'Dados RAW nossos'!AD74</f>
        <v>431.6105</v>
      </c>
      <c r="E70" s="3">
        <f t="shared" si="0"/>
        <v>433.95921068978362</v>
      </c>
      <c r="F70" s="3">
        <f>'Dados RAW nossos'!AG74-'Dados RAW nossos'!AC74</f>
        <v>104.20650000000001</v>
      </c>
      <c r="G70" s="3">
        <f>'Dados RAW nossos'!AH74-'Dados RAW nossos'!AD74</f>
        <v>-55.436499999999995</v>
      </c>
      <c r="H70" s="3">
        <f t="shared" si="1"/>
        <v>118.03474138786429</v>
      </c>
      <c r="I70" s="3">
        <f t="shared" si="2"/>
        <v>-0.55884860344834331</v>
      </c>
      <c r="J70" s="3">
        <f t="shared" si="3"/>
        <v>0.82926970186052018</v>
      </c>
      <c r="K70" s="3">
        <f t="shared" si="4"/>
        <v>2.16379302974592</v>
      </c>
      <c r="L70" s="3">
        <f t="shared" si="5"/>
        <v>123.97620834426661</v>
      </c>
      <c r="M70" s="3">
        <f t="shared" si="6"/>
        <v>2.16379302974592</v>
      </c>
      <c r="N70" s="3">
        <f t="shared" si="7"/>
        <v>123.97620834426661</v>
      </c>
    </row>
    <row r="71" spans="3:14" x14ac:dyDescent="0.25">
      <c r="C71" s="3">
        <f>'Dados RAW nossos'!AA75-'Dados RAW nossos'!AC75</f>
        <v>-41.57650000000001</v>
      </c>
      <c r="D71" s="3">
        <f>'Dados RAW nossos'!AB75-'Dados RAW nossos'!AD75</f>
        <v>429.71550000000002</v>
      </c>
      <c r="E71" s="3">
        <f t="shared" ref="E71:E131" si="8">SQRT(C71^2+D71^2)</f>
        <v>431.72215172782137</v>
      </c>
      <c r="F71" s="3">
        <f>'Dados RAW nossos'!AG75-'Dados RAW nossos'!AC75</f>
        <v>102.50149999999996</v>
      </c>
      <c r="G71" s="3">
        <f>'Dados RAW nossos'!AH75-'Dados RAW nossos'!AD75</f>
        <v>-58.580500000000008</v>
      </c>
      <c r="H71" s="3">
        <f t="shared" ref="H71:H131" si="9">SQRT(F71^2+G71^2)</f>
        <v>118.06029172630394</v>
      </c>
      <c r="I71" s="3">
        <f t="shared" ref="I71:I131" si="10">(C71*F71+D71*G71)/(E71*H71)</f>
        <v>-0.57749734207121839</v>
      </c>
      <c r="J71" s="3">
        <f t="shared" ref="J71:J131" si="11">(D71*F71+-C71*G71)/(E71*H71)</f>
        <v>0.81639256482447109</v>
      </c>
      <c r="K71" s="3">
        <f t="shared" ref="K71:K131" si="12">ACOS(I71)</f>
        <v>2.1864561736964401</v>
      </c>
      <c r="L71" s="3">
        <f t="shared" ref="L71:L131" si="13">DEGREES(K71)</f>
        <v>125.27471084312886</v>
      </c>
      <c r="M71" s="3">
        <f t="shared" ref="M71:M131" si="14">ATAN2(I71,J71)</f>
        <v>2.1864561736964401</v>
      </c>
      <c r="N71" s="3">
        <f t="shared" ref="N71:N131" si="15">IF(DEGREES(M71)&gt;0,DEGREES(M71),360+DEGREES(M71))</f>
        <v>125.27471084312886</v>
      </c>
    </row>
    <row r="72" spans="3:14" x14ac:dyDescent="0.25">
      <c r="C72" s="3">
        <f>'Dados RAW nossos'!AA76-'Dados RAW nossos'!AC76</f>
        <v>-40.25850000000014</v>
      </c>
      <c r="D72" s="3">
        <f>'Dados RAW nossos'!AB76-'Dados RAW nossos'!AD76</f>
        <v>430.41750000000002</v>
      </c>
      <c r="E72" s="3">
        <f t="shared" si="8"/>
        <v>432.29616136220784</v>
      </c>
      <c r="F72" s="3">
        <f>'Dados RAW nossos'!AG76-'Dados RAW nossos'!AC76</f>
        <v>99.715499999999906</v>
      </c>
      <c r="G72" s="3">
        <f>'Dados RAW nossos'!AH76-'Dados RAW nossos'!AD76</f>
        <v>-58.476500000000001</v>
      </c>
      <c r="H72" s="3">
        <f t="shared" si="9"/>
        <v>115.59706740441118</v>
      </c>
      <c r="I72" s="3">
        <f t="shared" si="10"/>
        <v>-0.5839991793304965</v>
      </c>
      <c r="J72" s="3">
        <f t="shared" si="11"/>
        <v>0.81175424762751103</v>
      </c>
      <c r="K72" s="3">
        <f t="shared" si="12"/>
        <v>2.1944429260553804</v>
      </c>
      <c r="L72" s="3">
        <f t="shared" si="13"/>
        <v>125.73231804531228</v>
      </c>
      <c r="M72" s="3">
        <f t="shared" si="14"/>
        <v>2.1944429260553804</v>
      </c>
      <c r="N72" s="3">
        <f t="shared" si="15"/>
        <v>125.73231804531228</v>
      </c>
    </row>
    <row r="73" spans="3:14" x14ac:dyDescent="0.25">
      <c r="C73" s="3">
        <f>'Dados RAW nossos'!AA77-'Dados RAW nossos'!AC77</f>
        <v>-36.074000000000069</v>
      </c>
      <c r="D73" s="3">
        <f>'Dados RAW nossos'!AB77-'Dados RAW nossos'!AD77</f>
        <v>432.25450000000001</v>
      </c>
      <c r="E73" s="3">
        <f t="shared" si="8"/>
        <v>433.75717428793035</v>
      </c>
      <c r="F73" s="3">
        <f>'Dados RAW nossos'!AG77-'Dados RAW nossos'!AC77</f>
        <v>98.311999999999898</v>
      </c>
      <c r="G73" s="3">
        <f>'Dados RAW nossos'!AH77-'Dados RAW nossos'!AD77</f>
        <v>-60.9955</v>
      </c>
      <c r="H73" s="3">
        <f t="shared" si="9"/>
        <v>115.69658752206125</v>
      </c>
      <c r="I73" s="3">
        <f t="shared" si="10"/>
        <v>-0.59604560029119802</v>
      </c>
      <c r="J73" s="3">
        <f t="shared" si="11"/>
        <v>0.80295058526257124</v>
      </c>
      <c r="K73" s="3">
        <f t="shared" si="12"/>
        <v>2.2093635446457731</v>
      </c>
      <c r="L73" s="3">
        <f t="shared" si="13"/>
        <v>126.58720651826623</v>
      </c>
      <c r="M73" s="3">
        <f t="shared" si="14"/>
        <v>2.2093635446457727</v>
      </c>
      <c r="N73" s="3">
        <f t="shared" si="15"/>
        <v>126.5872065182662</v>
      </c>
    </row>
    <row r="74" spans="3:14" x14ac:dyDescent="0.25">
      <c r="C74" s="3">
        <f>'Dados RAW nossos'!AA78-'Dados RAW nossos'!AC78</f>
        <v>-28.385499999999979</v>
      </c>
      <c r="D74" s="3">
        <f>'Dados RAW nossos'!AB78-'Dados RAW nossos'!AD78</f>
        <v>433.69050000000004</v>
      </c>
      <c r="E74" s="3">
        <f t="shared" si="8"/>
        <v>434.61843771347304</v>
      </c>
      <c r="F74" s="3">
        <f>'Dados RAW nossos'!AG78-'Dados RAW nossos'!AC78</f>
        <v>96.3125</v>
      </c>
      <c r="G74" s="3">
        <f>'Dados RAW nossos'!AH78-'Dados RAW nossos'!AD78</f>
        <v>-61.762499999999996</v>
      </c>
      <c r="H74" s="3">
        <f t="shared" si="9"/>
        <v>114.41461472425627</v>
      </c>
      <c r="I74" s="3">
        <f t="shared" si="10"/>
        <v>-0.59363857485394811</v>
      </c>
      <c r="J74" s="3">
        <f t="shared" si="11"/>
        <v>0.80473178292234315</v>
      </c>
      <c r="K74" s="3">
        <f t="shared" si="12"/>
        <v>2.2063691426589811</v>
      </c>
      <c r="L74" s="3">
        <f t="shared" si="13"/>
        <v>126.41563992225745</v>
      </c>
      <c r="M74" s="3">
        <f t="shared" si="14"/>
        <v>2.2063691426589811</v>
      </c>
      <c r="N74" s="3">
        <f t="shared" si="15"/>
        <v>126.41563992225745</v>
      </c>
    </row>
    <row r="75" spans="3:14" x14ac:dyDescent="0.25">
      <c r="C75" s="3">
        <f>'Dados RAW nossos'!AA79-'Dados RAW nossos'!AC79</f>
        <v>-17.194499999999948</v>
      </c>
      <c r="D75" s="3">
        <f>'Dados RAW nossos'!AB79-'Dados RAW nossos'!AD79</f>
        <v>434.07600000000002</v>
      </c>
      <c r="E75" s="3">
        <f t="shared" si="8"/>
        <v>434.41641843541095</v>
      </c>
      <c r="F75" s="3">
        <f>'Dados RAW nossos'!AG79-'Dados RAW nossos'!AC79</f>
        <v>97.485500000000002</v>
      </c>
      <c r="G75" s="3">
        <f>'Dados RAW nossos'!AH79-'Dados RAW nossos'!AD79</f>
        <v>-62.578000000000003</v>
      </c>
      <c r="H75" s="3">
        <f t="shared" si="9"/>
        <v>115.8422582404625</v>
      </c>
      <c r="I75" s="3">
        <f t="shared" si="10"/>
        <v>-0.57308538770200435</v>
      </c>
      <c r="J75" s="3">
        <f t="shared" si="11"/>
        <v>0.81949566100281646</v>
      </c>
      <c r="K75" s="3">
        <f t="shared" si="12"/>
        <v>2.1810622310021373</v>
      </c>
      <c r="L75" s="3">
        <f t="shared" si="13"/>
        <v>124.96566069180989</v>
      </c>
      <c r="M75" s="3">
        <f t="shared" si="14"/>
        <v>2.1810622310021373</v>
      </c>
      <c r="N75" s="3">
        <f t="shared" si="15"/>
        <v>124.96566069180989</v>
      </c>
    </row>
    <row r="76" spans="3:14" x14ac:dyDescent="0.25">
      <c r="C76" s="3">
        <f>'Dados RAW nossos'!AA80-'Dados RAW nossos'!AC80</f>
        <v>-7.2440000000000282</v>
      </c>
      <c r="D76" s="3">
        <f>'Dados RAW nossos'!AB80-'Dados RAW nossos'!AD80</f>
        <v>433.86450000000002</v>
      </c>
      <c r="E76" s="3">
        <f t="shared" si="8"/>
        <v>433.92497035345872</v>
      </c>
      <c r="F76" s="3">
        <f>'Dados RAW nossos'!AG80-'Dados RAW nossos'!AC80</f>
        <v>98.288999999999874</v>
      </c>
      <c r="G76" s="3">
        <f>'Dados RAW nossos'!AH80-'Dados RAW nossos'!AD80</f>
        <v>-63.700499999999998</v>
      </c>
      <c r="H76" s="3">
        <f t="shared" si="9"/>
        <v>117.12592036458017</v>
      </c>
      <c r="I76" s="3">
        <f t="shared" si="10"/>
        <v>-0.55779687432993952</v>
      </c>
      <c r="J76" s="3">
        <f t="shared" si="11"/>
        <v>0.82997749788036412</v>
      </c>
      <c r="K76" s="3">
        <f t="shared" si="12"/>
        <v>2.1625253114966871</v>
      </c>
      <c r="L76" s="3">
        <f t="shared" si="13"/>
        <v>123.90357343897385</v>
      </c>
      <c r="M76" s="3">
        <f t="shared" si="14"/>
        <v>2.1625253114966871</v>
      </c>
      <c r="N76" s="3">
        <f t="shared" si="15"/>
        <v>123.90357343897385</v>
      </c>
    </row>
    <row r="77" spans="3:14" x14ac:dyDescent="0.25">
      <c r="C77" s="3">
        <f>'Dados RAW nossos'!AA81-'Dados RAW nossos'!AC81</f>
        <v>-0.19199999999989359</v>
      </c>
      <c r="D77" s="3">
        <f>'Dados RAW nossos'!AB81-'Dados RAW nossos'!AD81</f>
        <v>434.06799999999998</v>
      </c>
      <c r="E77" s="3">
        <f t="shared" si="8"/>
        <v>434.06804246339073</v>
      </c>
      <c r="F77" s="3">
        <f>'Dados RAW nossos'!AG81-'Dados RAW nossos'!AC81</f>
        <v>95.788000000000125</v>
      </c>
      <c r="G77" s="3">
        <f>'Dados RAW nossos'!AH81-'Dados RAW nossos'!AD81</f>
        <v>-63.45</v>
      </c>
      <c r="H77" s="3">
        <f t="shared" si="9"/>
        <v>114.89666419874871</v>
      </c>
      <c r="I77" s="3">
        <f t="shared" si="10"/>
        <v>-0.55260406253776073</v>
      </c>
      <c r="J77" s="3">
        <f t="shared" si="11"/>
        <v>0.83344390937048829</v>
      </c>
      <c r="K77" s="3">
        <f t="shared" si="12"/>
        <v>2.1562818005007003</v>
      </c>
      <c r="L77" s="3">
        <f t="shared" si="13"/>
        <v>123.54584660956029</v>
      </c>
      <c r="M77" s="3">
        <f t="shared" si="14"/>
        <v>2.1562818005006998</v>
      </c>
      <c r="N77" s="3">
        <f t="shared" si="15"/>
        <v>123.54584660956026</v>
      </c>
    </row>
    <row r="78" spans="3:14" x14ac:dyDescent="0.25">
      <c r="C78" s="3">
        <f>'Dados RAW nossos'!AA82-'Dados RAW nossos'!AC82</f>
        <v>6.7385000000000446</v>
      </c>
      <c r="D78" s="3">
        <f>'Dados RAW nossos'!AB82-'Dados RAW nossos'!AD82</f>
        <v>434.94599999999997</v>
      </c>
      <c r="E78" s="3">
        <f t="shared" si="8"/>
        <v>434.99819574137314</v>
      </c>
      <c r="F78" s="3">
        <f>'Dados RAW nossos'!AG82-'Dados RAW nossos'!AC82</f>
        <v>93.750499999999988</v>
      </c>
      <c r="G78" s="3">
        <f>'Dados RAW nossos'!AH82-'Dados RAW nossos'!AD82</f>
        <v>-62.824000000000005</v>
      </c>
      <c r="H78" s="3">
        <f t="shared" si="9"/>
        <v>112.85393757530129</v>
      </c>
      <c r="I78" s="3">
        <f t="shared" si="10"/>
        <v>-0.54374872797643026</v>
      </c>
      <c r="J78" s="3">
        <f t="shared" si="11"/>
        <v>0.83924806870436941</v>
      </c>
      <c r="K78" s="3">
        <f t="shared" si="12"/>
        <v>2.1456937759880672</v>
      </c>
      <c r="L78" s="3">
        <f t="shared" si="13"/>
        <v>122.93919749160536</v>
      </c>
      <c r="M78" s="3">
        <f t="shared" si="14"/>
        <v>2.1456937759880672</v>
      </c>
      <c r="N78" s="3">
        <f t="shared" si="15"/>
        <v>122.93919749160536</v>
      </c>
    </row>
    <row r="79" spans="3:14" x14ac:dyDescent="0.25">
      <c r="C79" s="3">
        <f>'Dados RAW nossos'!AA83-'Dados RAW nossos'!AC83</f>
        <v>13.821500000000015</v>
      </c>
      <c r="D79" s="3">
        <f>'Dados RAW nossos'!AB83-'Dados RAW nossos'!AD83</f>
        <v>434.42349999999999</v>
      </c>
      <c r="E79" s="3">
        <f t="shared" si="8"/>
        <v>434.6433149313354</v>
      </c>
      <c r="F79" s="3">
        <f>'Dados RAW nossos'!AG83-'Dados RAW nossos'!AC83</f>
        <v>92.734500000000025</v>
      </c>
      <c r="G79" s="3">
        <f>'Dados RAW nossos'!AH83-'Dados RAW nossos'!AD83</f>
        <v>-63.474500000000006</v>
      </c>
      <c r="H79" s="3">
        <f t="shared" si="9"/>
        <v>112.37748724944869</v>
      </c>
      <c r="I79" s="3">
        <f t="shared" si="10"/>
        <v>-0.53830599529524159</v>
      </c>
      <c r="J79" s="3">
        <f t="shared" si="11"/>
        <v>0.84274946183857014</v>
      </c>
      <c r="K79" s="3">
        <f t="shared" si="12"/>
        <v>2.1392220498579908</v>
      </c>
      <c r="L79" s="3">
        <f t="shared" si="13"/>
        <v>122.56839489818744</v>
      </c>
      <c r="M79" s="3">
        <f t="shared" si="14"/>
        <v>2.1392220498579908</v>
      </c>
      <c r="N79" s="3">
        <f t="shared" si="15"/>
        <v>122.56839489818744</v>
      </c>
    </row>
    <row r="80" spans="3:14" x14ac:dyDescent="0.25">
      <c r="C80" s="3">
        <f>'Dados RAW nossos'!AA84-'Dados RAW nossos'!AC84</f>
        <v>20.882499999999936</v>
      </c>
      <c r="D80" s="3">
        <f>'Dados RAW nossos'!AB84-'Dados RAW nossos'!AD84</f>
        <v>434.4205</v>
      </c>
      <c r="E80" s="3">
        <f t="shared" si="8"/>
        <v>434.92211903569586</v>
      </c>
      <c r="F80" s="3">
        <f>'Dados RAW nossos'!AG84-'Dados RAW nossos'!AC84</f>
        <v>92.650499999999965</v>
      </c>
      <c r="G80" s="3">
        <f>'Dados RAW nossos'!AH84-'Dados RAW nossos'!AD84</f>
        <v>-63.066499999999998</v>
      </c>
      <c r="H80" s="3">
        <f t="shared" si="9"/>
        <v>112.078091402825</v>
      </c>
      <c r="I80" s="3">
        <f t="shared" si="10"/>
        <v>-0.52236086783468938</v>
      </c>
      <c r="J80" s="3">
        <f t="shared" si="11"/>
        <v>0.85272452981897395</v>
      </c>
      <c r="K80" s="3">
        <f t="shared" si="12"/>
        <v>2.1204135544466283</v>
      </c>
      <c r="L80" s="3">
        <f t="shared" si="13"/>
        <v>121.49074749212519</v>
      </c>
      <c r="M80" s="3">
        <f t="shared" si="14"/>
        <v>2.1204135544466283</v>
      </c>
      <c r="N80" s="3">
        <f t="shared" si="15"/>
        <v>121.49074749212519</v>
      </c>
    </row>
    <row r="81" spans="3:14" x14ac:dyDescent="0.25">
      <c r="C81" s="3">
        <f>'Dados RAW nossos'!AA85-'Dados RAW nossos'!AC85</f>
        <v>27.223999999999933</v>
      </c>
      <c r="D81" s="3">
        <f>'Dados RAW nossos'!AB85-'Dados RAW nossos'!AD85</f>
        <v>434.45949999999999</v>
      </c>
      <c r="E81" s="3">
        <f t="shared" si="8"/>
        <v>435.31161633506866</v>
      </c>
      <c r="F81" s="3">
        <f>'Dados RAW nossos'!AG85-'Dados RAW nossos'!AC85</f>
        <v>92.63</v>
      </c>
      <c r="G81" s="3">
        <f>'Dados RAW nossos'!AH85-'Dados RAW nossos'!AD85</f>
        <v>-62.954500000000003</v>
      </c>
      <c r="H81" s="3">
        <f t="shared" si="9"/>
        <v>111.99815163764981</v>
      </c>
      <c r="I81" s="3">
        <f t="shared" si="10"/>
        <v>-0.50927867190744425</v>
      </c>
      <c r="J81" s="3">
        <f t="shared" si="11"/>
        <v>0.86060166996130638</v>
      </c>
      <c r="K81" s="3">
        <f t="shared" si="12"/>
        <v>2.1051427418019051</v>
      </c>
      <c r="L81" s="3">
        <f t="shared" si="13"/>
        <v>120.61579437784755</v>
      </c>
      <c r="M81" s="3">
        <f t="shared" si="14"/>
        <v>2.1051427418019051</v>
      </c>
      <c r="N81" s="3">
        <f t="shared" si="15"/>
        <v>120.61579437784755</v>
      </c>
    </row>
    <row r="82" spans="3:14" x14ac:dyDescent="0.25">
      <c r="C82" s="3">
        <f>'Dados RAW nossos'!AA86-'Dados RAW nossos'!AC86</f>
        <v>33.374500000000012</v>
      </c>
      <c r="D82" s="3">
        <f>'Dados RAW nossos'!AB86-'Dados RAW nossos'!AD86</f>
        <v>433.72050000000002</v>
      </c>
      <c r="E82" s="3">
        <f t="shared" si="8"/>
        <v>435.00267742911655</v>
      </c>
      <c r="F82" s="3">
        <f>'Dados RAW nossos'!AG86-'Dados RAW nossos'!AC86</f>
        <v>93.140499999999975</v>
      </c>
      <c r="G82" s="3">
        <f>'Dados RAW nossos'!AH86-'Dados RAW nossos'!AD86</f>
        <v>-63.024499999999996</v>
      </c>
      <c r="H82" s="3">
        <f t="shared" si="9"/>
        <v>112.4599499399675</v>
      </c>
      <c r="I82" s="3">
        <f t="shared" si="10"/>
        <v>-0.49522306180107423</v>
      </c>
      <c r="J82" s="3">
        <f t="shared" si="11"/>
        <v>0.86876585974609355</v>
      </c>
      <c r="K82" s="3">
        <f t="shared" si="12"/>
        <v>2.0888878967415372</v>
      </c>
      <c r="L82" s="3">
        <f t="shared" si="13"/>
        <v>119.68446035924939</v>
      </c>
      <c r="M82" s="3">
        <f t="shared" si="14"/>
        <v>2.0888878967415372</v>
      </c>
      <c r="N82" s="3">
        <f t="shared" si="15"/>
        <v>119.68446035924939</v>
      </c>
    </row>
    <row r="83" spans="3:14" x14ac:dyDescent="0.25">
      <c r="C83" s="3">
        <f>'Dados RAW nossos'!AA87-'Dados RAW nossos'!AC87</f>
        <v>39.117000000000075</v>
      </c>
      <c r="D83" s="3">
        <f>'Dados RAW nossos'!AB87-'Dados RAW nossos'!AD87</f>
        <v>432.72</v>
      </c>
      <c r="E83" s="3">
        <f t="shared" si="8"/>
        <v>434.48445091740626</v>
      </c>
      <c r="F83" s="3">
        <f>'Dados RAW nossos'!AG87-'Dados RAW nossos'!AC87</f>
        <v>93.243000000000052</v>
      </c>
      <c r="G83" s="3">
        <f>'Dados RAW nossos'!AH87-'Dados RAW nossos'!AD87</f>
        <v>-62.832999999999998</v>
      </c>
      <c r="H83" s="3">
        <f t="shared" si="9"/>
        <v>112.43772915707613</v>
      </c>
      <c r="I83" s="3">
        <f t="shared" si="10"/>
        <v>-0.48189418813468371</v>
      </c>
      <c r="J83" s="3">
        <f t="shared" si="11"/>
        <v>0.87622941712887858</v>
      </c>
      <c r="K83" s="3">
        <f t="shared" si="12"/>
        <v>2.073611506448847</v>
      </c>
      <c r="L83" s="3">
        <f t="shared" si="13"/>
        <v>118.80918766928362</v>
      </c>
      <c r="M83" s="3">
        <f t="shared" si="14"/>
        <v>2.0736115064488465</v>
      </c>
      <c r="N83" s="3">
        <f t="shared" si="15"/>
        <v>118.80918766928359</v>
      </c>
    </row>
    <row r="84" spans="3:14" x14ac:dyDescent="0.25">
      <c r="C84" s="3">
        <f>'Dados RAW nossos'!AA88-'Dados RAW nossos'!AC88</f>
        <v>43.166000000000054</v>
      </c>
      <c r="D84" s="3">
        <f>'Dados RAW nossos'!AB88-'Dados RAW nossos'!AD88</f>
        <v>432.88549999999998</v>
      </c>
      <c r="E84" s="3">
        <f t="shared" si="8"/>
        <v>435.03236622836465</v>
      </c>
      <c r="F84" s="3">
        <f>'Dados RAW nossos'!AG88-'Dados RAW nossos'!AC88</f>
        <v>92.731000000000108</v>
      </c>
      <c r="G84" s="3">
        <f>'Dados RAW nossos'!AH88-'Dados RAW nossos'!AD88</f>
        <v>-63.039499999999997</v>
      </c>
      <c r="H84" s="3">
        <f t="shared" si="9"/>
        <v>112.12946500028447</v>
      </c>
      <c r="I84" s="3">
        <f t="shared" si="10"/>
        <v>-0.47736950960714913</v>
      </c>
      <c r="J84" s="3">
        <f t="shared" si="11"/>
        <v>0.87870265237873857</v>
      </c>
      <c r="K84" s="3">
        <f t="shared" si="12"/>
        <v>2.0684549894755242</v>
      </c>
      <c r="L84" s="3">
        <f t="shared" si="13"/>
        <v>118.51374100972465</v>
      </c>
      <c r="M84" s="3">
        <f t="shared" si="14"/>
        <v>2.0684549894755238</v>
      </c>
      <c r="N84" s="3">
        <f t="shared" si="15"/>
        <v>118.51374100972463</v>
      </c>
    </row>
    <row r="85" spans="3:14" x14ac:dyDescent="0.25">
      <c r="C85" s="3">
        <f>'Dados RAW nossos'!AA89-'Dados RAW nossos'!AC89</f>
        <v>46.746499999999969</v>
      </c>
      <c r="D85" s="3">
        <f>'Dados RAW nossos'!AB89-'Dados RAW nossos'!AD89</f>
        <v>431.77800000000002</v>
      </c>
      <c r="E85" s="3">
        <f t="shared" si="8"/>
        <v>434.30113578742805</v>
      </c>
      <c r="F85" s="3">
        <f>'Dados RAW nossos'!AG89-'Dados RAW nossos'!AC89</f>
        <v>92.231499999999983</v>
      </c>
      <c r="G85" s="3">
        <f>'Dados RAW nossos'!AH89-'Dados RAW nossos'!AD89</f>
        <v>-63.098000000000006</v>
      </c>
      <c r="H85" s="3">
        <f t="shared" si="9"/>
        <v>111.74975255565444</v>
      </c>
      <c r="I85" s="3">
        <f t="shared" si="10"/>
        <v>-0.47251988176175047</v>
      </c>
      <c r="J85" s="3">
        <f t="shared" si="11"/>
        <v>0.88132001074516708</v>
      </c>
      <c r="K85" s="3">
        <f t="shared" si="12"/>
        <v>2.0629441336512313</v>
      </c>
      <c r="L85" s="3">
        <f t="shared" si="13"/>
        <v>118.19799222948758</v>
      </c>
      <c r="M85" s="3">
        <f t="shared" si="14"/>
        <v>2.0629441336512313</v>
      </c>
      <c r="N85" s="3">
        <f t="shared" si="15"/>
        <v>118.19799222948758</v>
      </c>
    </row>
    <row r="86" spans="3:14" x14ac:dyDescent="0.25">
      <c r="C86" s="3">
        <f>'Dados RAW nossos'!AA90-'Dados RAW nossos'!AC90</f>
        <v>50.177999999999997</v>
      </c>
      <c r="D86" s="3">
        <f>'Dados RAW nossos'!AB90-'Dados RAW nossos'!AD90</f>
        <v>431.57499999999999</v>
      </c>
      <c r="E86" s="3">
        <f t="shared" si="8"/>
        <v>434.48223474498934</v>
      </c>
      <c r="F86" s="3">
        <f>'Dados RAW nossos'!AG90-'Dados RAW nossos'!AC90</f>
        <v>91.990999999999985</v>
      </c>
      <c r="G86" s="3">
        <f>'Dados RAW nossos'!AH90-'Dados RAW nossos'!AD90</f>
        <v>-63.315000000000005</v>
      </c>
      <c r="H86" s="3">
        <f t="shared" si="9"/>
        <v>111.67422847729908</v>
      </c>
      <c r="I86" s="3">
        <f t="shared" si="10"/>
        <v>-0.46803436772579854</v>
      </c>
      <c r="J86" s="3">
        <f t="shared" si="11"/>
        <v>0.88371026395958074</v>
      </c>
      <c r="K86" s="3">
        <f t="shared" si="12"/>
        <v>2.0578614963231754</v>
      </c>
      <c r="L86" s="3">
        <f t="shared" si="13"/>
        <v>117.90677856179433</v>
      </c>
      <c r="M86" s="3">
        <f t="shared" si="14"/>
        <v>2.0578614963231754</v>
      </c>
      <c r="N86" s="3">
        <f t="shared" si="15"/>
        <v>117.90677856179433</v>
      </c>
    </row>
    <row r="87" spans="3:14" x14ac:dyDescent="0.25">
      <c r="C87" s="3">
        <f>'Dados RAW nossos'!AA91-'Dados RAW nossos'!AC91</f>
        <v>53.165499999999952</v>
      </c>
      <c r="D87" s="3">
        <f>'Dados RAW nossos'!AB91-'Dados RAW nossos'!AD91</f>
        <v>431.08</v>
      </c>
      <c r="E87" s="3">
        <f t="shared" si="8"/>
        <v>434.34610253834438</v>
      </c>
      <c r="F87" s="3">
        <f>'Dados RAW nossos'!AG91-'Dados RAW nossos'!AC91</f>
        <v>91.879500000000007</v>
      </c>
      <c r="G87" s="3">
        <f>'Dados RAW nossos'!AH91-'Dados RAW nossos'!AD91</f>
        <v>-63.36</v>
      </c>
      <c r="H87" s="3">
        <f t="shared" si="9"/>
        <v>111.6079393244495</v>
      </c>
      <c r="I87" s="3">
        <f t="shared" si="10"/>
        <v>-0.46266585918679298</v>
      </c>
      <c r="J87" s="3">
        <f t="shared" si="11"/>
        <v>0.88653274205916777</v>
      </c>
      <c r="K87" s="3">
        <f t="shared" si="12"/>
        <v>2.0517962362849058</v>
      </c>
      <c r="L87" s="3">
        <f t="shared" si="13"/>
        <v>117.55926475995213</v>
      </c>
      <c r="M87" s="3">
        <f t="shared" si="14"/>
        <v>2.0517962362849058</v>
      </c>
      <c r="N87" s="3">
        <f t="shared" si="15"/>
        <v>117.55926475995213</v>
      </c>
    </row>
    <row r="88" spans="3:14" x14ac:dyDescent="0.25">
      <c r="C88" s="3">
        <f>'Dados RAW nossos'!AA92-'Dados RAW nossos'!AC92</f>
        <v>57.379500000000121</v>
      </c>
      <c r="D88" s="3">
        <f>'Dados RAW nossos'!AB92-'Dados RAW nossos'!AD92</f>
        <v>431.04149999999998</v>
      </c>
      <c r="E88" s="3">
        <f t="shared" si="8"/>
        <v>434.84385903735608</v>
      </c>
      <c r="F88" s="3">
        <f>'Dados RAW nossos'!AG92-'Dados RAW nossos'!AC92</f>
        <v>92.0775000000001</v>
      </c>
      <c r="G88" s="3">
        <f>'Dados RAW nossos'!AH92-'Dados RAW nossos'!AD92</f>
        <v>-63.4285</v>
      </c>
      <c r="H88" s="3">
        <f t="shared" si="9"/>
        <v>111.80984133116377</v>
      </c>
      <c r="I88" s="3">
        <f t="shared" si="10"/>
        <v>-0.45366176928842733</v>
      </c>
      <c r="J88" s="3">
        <f t="shared" si="11"/>
        <v>0.89117394434874131</v>
      </c>
      <c r="K88" s="3">
        <f t="shared" si="12"/>
        <v>2.0416663166860767</v>
      </c>
      <c r="L88" s="3">
        <f t="shared" si="13"/>
        <v>116.97886312013236</v>
      </c>
      <c r="M88" s="3">
        <f t="shared" si="14"/>
        <v>2.0416663166860767</v>
      </c>
      <c r="N88" s="3">
        <f t="shared" si="15"/>
        <v>116.97886312013236</v>
      </c>
    </row>
    <row r="89" spans="3:14" x14ac:dyDescent="0.25">
      <c r="C89" s="3">
        <f>'Dados RAW nossos'!AA93-'Dados RAW nossos'!AC93</f>
        <v>59.746000000000095</v>
      </c>
      <c r="D89" s="3">
        <f>'Dados RAW nossos'!AB93-'Dados RAW nossos'!AD93</f>
        <v>430.11200000000002</v>
      </c>
      <c r="E89" s="3">
        <f t="shared" si="8"/>
        <v>434.24177258757595</v>
      </c>
      <c r="F89" s="3">
        <f>'Dados RAW nossos'!AG93-'Dados RAW nossos'!AC93</f>
        <v>91.961000000000013</v>
      </c>
      <c r="G89" s="3">
        <f>'Dados RAW nossos'!AH93-'Dados RAW nossos'!AD93</f>
        <v>-64.02</v>
      </c>
      <c r="H89" s="3">
        <f t="shared" si="9"/>
        <v>112.05081847536859</v>
      </c>
      <c r="I89" s="3">
        <f t="shared" si="10"/>
        <v>-0.45299550282524803</v>
      </c>
      <c r="J89" s="3">
        <f t="shared" si="11"/>
        <v>0.89151280104107355</v>
      </c>
      <c r="K89" s="3">
        <f t="shared" si="12"/>
        <v>2.0409188309779114</v>
      </c>
      <c r="L89" s="3">
        <f t="shared" si="13"/>
        <v>116.93603534380814</v>
      </c>
      <c r="M89" s="3">
        <f t="shared" si="14"/>
        <v>2.0409188309779114</v>
      </c>
      <c r="N89" s="3">
        <f t="shared" si="15"/>
        <v>116.93603534380814</v>
      </c>
    </row>
    <row r="90" spans="3:14" x14ac:dyDescent="0.25">
      <c r="C90" s="3">
        <f>'Dados RAW nossos'!AA94-'Dados RAW nossos'!AC94</f>
        <v>63.217500000000086</v>
      </c>
      <c r="D90" s="3">
        <f>'Dados RAW nossos'!AB94-'Dados RAW nossos'!AD94</f>
        <v>429.59700000000004</v>
      </c>
      <c r="E90" s="3">
        <f t="shared" si="8"/>
        <v>434.22348475784912</v>
      </c>
      <c r="F90" s="3">
        <f>'Dados RAW nossos'!AG94-'Dados RAW nossos'!AC94</f>
        <v>91.689500000000066</v>
      </c>
      <c r="G90" s="3">
        <f>'Dados RAW nossos'!AH94-'Dados RAW nossos'!AD94</f>
        <v>-63.878</v>
      </c>
      <c r="H90" s="3">
        <f t="shared" si="9"/>
        <v>111.74687151884839</v>
      </c>
      <c r="I90" s="3">
        <f t="shared" si="10"/>
        <v>-0.44608462937199139</v>
      </c>
      <c r="J90" s="3">
        <f t="shared" si="11"/>
        <v>0.89499078399615573</v>
      </c>
      <c r="K90" s="3">
        <f t="shared" si="12"/>
        <v>2.0331821110080379</v>
      </c>
      <c r="L90" s="3">
        <f t="shared" si="13"/>
        <v>116.49275394225981</v>
      </c>
      <c r="M90" s="3">
        <f t="shared" si="14"/>
        <v>2.0331821110080379</v>
      </c>
      <c r="N90" s="3">
        <f t="shared" si="15"/>
        <v>116.49275394225981</v>
      </c>
    </row>
    <row r="91" spans="3:14" x14ac:dyDescent="0.25">
      <c r="C91" s="3">
        <f>'Dados RAW nossos'!AA95-'Dados RAW nossos'!AC95</f>
        <v>65.686000000000035</v>
      </c>
      <c r="D91" s="3">
        <f>'Dados RAW nossos'!AB95-'Dados RAW nossos'!AD95</f>
        <v>429.00049999999999</v>
      </c>
      <c r="E91" s="3">
        <f t="shared" si="8"/>
        <v>434.00009170073912</v>
      </c>
      <c r="F91" s="3">
        <f>'Dados RAW nossos'!AG95-'Dados RAW nossos'!AC95</f>
        <v>91.555000000000064</v>
      </c>
      <c r="G91" s="3">
        <f>'Dados RAW nossos'!AH95-'Dados RAW nossos'!AD95</f>
        <v>-63.942500000000003</v>
      </c>
      <c r="H91" s="3">
        <f t="shared" si="9"/>
        <v>111.67345849059217</v>
      </c>
      <c r="I91" s="3">
        <f t="shared" si="10"/>
        <v>-0.44190471768553652</v>
      </c>
      <c r="J91" s="3">
        <f t="shared" si="11"/>
        <v>0.89706199367003969</v>
      </c>
      <c r="K91" s="3">
        <f t="shared" si="12"/>
        <v>2.0285171768516217</v>
      </c>
      <c r="L91" s="3">
        <f t="shared" si="13"/>
        <v>116.22547290339074</v>
      </c>
      <c r="M91" s="3">
        <f t="shared" si="14"/>
        <v>2.0285171768516217</v>
      </c>
      <c r="N91" s="3">
        <f t="shared" si="15"/>
        <v>116.22547290339074</v>
      </c>
    </row>
    <row r="92" spans="3:14" x14ac:dyDescent="0.25">
      <c r="C92" s="3">
        <f>'Dados RAW nossos'!AA96-'Dados RAW nossos'!AC96</f>
        <v>67.758999999999901</v>
      </c>
      <c r="D92" s="3">
        <f>'Dados RAW nossos'!AB96-'Dados RAW nossos'!AD96</f>
        <v>428.25600000000003</v>
      </c>
      <c r="E92" s="3">
        <f t="shared" si="8"/>
        <v>433.58330643257017</v>
      </c>
      <c r="F92" s="3">
        <f>'Dados RAW nossos'!AG96-'Dados RAW nossos'!AC96</f>
        <v>91.386999999999944</v>
      </c>
      <c r="G92" s="3">
        <f>'Dados RAW nossos'!AH96-'Dados RAW nossos'!AD96</f>
        <v>-64.319999999999993</v>
      </c>
      <c r="H92" s="3">
        <f t="shared" si="9"/>
        <v>111.75261146389371</v>
      </c>
      <c r="I92" s="3">
        <f t="shared" si="10"/>
        <v>-0.44068817347190686</v>
      </c>
      <c r="J92" s="3">
        <f t="shared" si="11"/>
        <v>0.89766025519791959</v>
      </c>
      <c r="K92" s="3">
        <f t="shared" si="12"/>
        <v>2.0271614862671052</v>
      </c>
      <c r="L92" s="3">
        <f t="shared" si="13"/>
        <v>116.14779755457232</v>
      </c>
      <c r="M92" s="3">
        <f t="shared" si="14"/>
        <v>2.0271614862671052</v>
      </c>
      <c r="N92" s="3">
        <f t="shared" si="15"/>
        <v>116.14779755457232</v>
      </c>
    </row>
    <row r="93" spans="3:14" x14ac:dyDescent="0.25">
      <c r="C93" s="3">
        <f>'Dados RAW nossos'!AA97-'Dados RAW nossos'!AC97</f>
        <v>70.154499999999985</v>
      </c>
      <c r="D93" s="3">
        <f>'Dados RAW nossos'!AB97-'Dados RAW nossos'!AD97</f>
        <v>427.39550000000003</v>
      </c>
      <c r="E93" s="3">
        <f t="shared" si="8"/>
        <v>433.11495851621197</v>
      </c>
      <c r="F93" s="3">
        <f>'Dados RAW nossos'!AG97-'Dados RAW nossos'!AC97</f>
        <v>91.139499999999998</v>
      </c>
      <c r="G93" s="3">
        <f>'Dados RAW nossos'!AH97-'Dados RAW nossos'!AD97</f>
        <v>-64.8065</v>
      </c>
      <c r="H93" s="3">
        <f t="shared" si="9"/>
        <v>111.83152910740333</v>
      </c>
      <c r="I93" s="3">
        <f t="shared" si="10"/>
        <v>-0.43984228350472759</v>
      </c>
      <c r="J93" s="3">
        <f t="shared" si="11"/>
        <v>0.89807503341388306</v>
      </c>
      <c r="K93" s="3">
        <f t="shared" si="12"/>
        <v>2.0262193764695442</v>
      </c>
      <c r="L93" s="3">
        <f t="shared" si="13"/>
        <v>116.09381863933415</v>
      </c>
      <c r="M93" s="3">
        <f t="shared" si="14"/>
        <v>2.0262193764695442</v>
      </c>
      <c r="N93" s="3">
        <f t="shared" si="15"/>
        <v>116.09381863933415</v>
      </c>
    </row>
    <row r="94" spans="3:14" x14ac:dyDescent="0.25">
      <c r="C94" s="3">
        <f>'Dados RAW nossos'!AA98-'Dados RAW nossos'!AC98</f>
        <v>72.783500000000117</v>
      </c>
      <c r="D94" s="3">
        <f>'Dados RAW nossos'!AB98-'Dados RAW nossos'!AD98</f>
        <v>426.75900000000001</v>
      </c>
      <c r="E94" s="3">
        <f t="shared" si="8"/>
        <v>432.92110361271375</v>
      </c>
      <c r="F94" s="3">
        <f>'Dados RAW nossos'!AG98-'Dados RAW nossos'!AC98</f>
        <v>90.774500000000103</v>
      </c>
      <c r="G94" s="3">
        <f>'Dados RAW nossos'!AH98-'Dados RAW nossos'!AD98</f>
        <v>-65.242999999999995</v>
      </c>
      <c r="H94" s="3">
        <f t="shared" si="9"/>
        <v>111.78845601961778</v>
      </c>
      <c r="I94" s="3">
        <f t="shared" si="10"/>
        <v>-0.43880351982202842</v>
      </c>
      <c r="J94" s="3">
        <f t="shared" si="11"/>
        <v>0.89858303511239213</v>
      </c>
      <c r="K94" s="3">
        <f t="shared" si="12"/>
        <v>2.0250630478557117</v>
      </c>
      <c r="L94" s="3">
        <f t="shared" si="13"/>
        <v>116.02756589003133</v>
      </c>
      <c r="M94" s="3">
        <f t="shared" si="14"/>
        <v>2.0250630478557117</v>
      </c>
      <c r="N94" s="3">
        <f t="shared" si="15"/>
        <v>116.02756589003133</v>
      </c>
    </row>
    <row r="95" spans="3:14" x14ac:dyDescent="0.25">
      <c r="C95" s="3">
        <f>'Dados RAW nossos'!AA99-'Dados RAW nossos'!AC99</f>
        <v>75.188499999999976</v>
      </c>
      <c r="D95" s="3">
        <f>'Dados RAW nossos'!AB99-'Dados RAW nossos'!AD99</f>
        <v>426.084</v>
      </c>
      <c r="E95" s="3">
        <f t="shared" si="8"/>
        <v>432.6671764627518</v>
      </c>
      <c r="F95" s="3">
        <f>'Dados RAW nossos'!AG99-'Dados RAW nossos'!AC99</f>
        <v>90.606499999999983</v>
      </c>
      <c r="G95" s="3">
        <f>'Dados RAW nossos'!AH99-'Dados RAW nossos'!AD99</f>
        <v>-65.56</v>
      </c>
      <c r="H95" s="3">
        <f t="shared" si="9"/>
        <v>111.83761193019993</v>
      </c>
      <c r="I95" s="3">
        <f t="shared" si="10"/>
        <v>-0.43649867275077453</v>
      </c>
      <c r="J95" s="3">
        <f t="shared" si="11"/>
        <v>0.89970490089073762</v>
      </c>
      <c r="K95" s="3">
        <f t="shared" si="12"/>
        <v>2.0224996699193634</v>
      </c>
      <c r="L95" s="3">
        <f t="shared" si="13"/>
        <v>115.88069515298162</v>
      </c>
      <c r="M95" s="3">
        <f t="shared" si="14"/>
        <v>2.0224996699193634</v>
      </c>
      <c r="N95" s="3">
        <f t="shared" si="15"/>
        <v>115.88069515298162</v>
      </c>
    </row>
    <row r="96" spans="3:14" x14ac:dyDescent="0.25">
      <c r="C96" s="3">
        <f>'Dados RAW nossos'!AA100-'Dados RAW nossos'!AC100</f>
        <v>77.555500000000052</v>
      </c>
      <c r="D96" s="3">
        <f>'Dados RAW nossos'!AB100-'Dados RAW nossos'!AD100</f>
        <v>425.17399999999998</v>
      </c>
      <c r="E96" s="3">
        <f t="shared" si="8"/>
        <v>432.18952538932496</v>
      </c>
      <c r="F96" s="3">
        <f>'Dados RAW nossos'!AG100-'Dados RAW nossos'!AC100</f>
        <v>90.045500000000061</v>
      </c>
      <c r="G96" s="3">
        <f>'Dados RAW nossos'!AH100-'Dados RAW nossos'!AD100</f>
        <v>-66.347999999999999</v>
      </c>
      <c r="H96" s="3">
        <f t="shared" si="9"/>
        <v>111.84922518395024</v>
      </c>
      <c r="I96" s="3">
        <f t="shared" si="10"/>
        <v>-0.43909583933273433</v>
      </c>
      <c r="J96" s="3">
        <f t="shared" si="11"/>
        <v>0.89844022832945425</v>
      </c>
      <c r="K96" s="3">
        <f t="shared" si="12"/>
        <v>2.0253883853336112</v>
      </c>
      <c r="L96" s="3">
        <f t="shared" si="13"/>
        <v>116.0462063544324</v>
      </c>
      <c r="M96" s="3">
        <f t="shared" si="14"/>
        <v>2.0253883853336108</v>
      </c>
      <c r="N96" s="3">
        <f t="shared" si="15"/>
        <v>116.04620635443239</v>
      </c>
    </row>
    <row r="97" spans="3:14" x14ac:dyDescent="0.25">
      <c r="C97" s="3">
        <f>'Dados RAW nossos'!AA101-'Dados RAW nossos'!AC101</f>
        <v>80.685000000000059</v>
      </c>
      <c r="D97" s="3">
        <f>'Dados RAW nossos'!AB101-'Dados RAW nossos'!AD101</f>
        <v>423.69399999999996</v>
      </c>
      <c r="E97" s="3">
        <f t="shared" si="8"/>
        <v>431.3080973747189</v>
      </c>
      <c r="F97" s="3">
        <f>'Dados RAW nossos'!AG101-'Dados RAW nossos'!AC101</f>
        <v>89.622000000000071</v>
      </c>
      <c r="G97" s="3">
        <f>'Dados RAW nossos'!AH101-'Dados RAW nossos'!AD101</f>
        <v>-67.316000000000003</v>
      </c>
      <c r="H97" s="3">
        <f t="shared" si="9"/>
        <v>112.0872282644192</v>
      </c>
      <c r="I97" s="3">
        <f t="shared" si="10"/>
        <v>-0.44038923862573598</v>
      </c>
      <c r="J97" s="3">
        <f t="shared" si="11"/>
        <v>0.89780694946221296</v>
      </c>
      <c r="K97" s="3">
        <f t="shared" si="12"/>
        <v>2.02682849790326</v>
      </c>
      <c r="L97" s="3">
        <f t="shared" si="13"/>
        <v>116.12871872669703</v>
      </c>
      <c r="M97" s="3">
        <f t="shared" si="14"/>
        <v>2.02682849790326</v>
      </c>
      <c r="N97" s="3">
        <f t="shared" si="15"/>
        <v>116.12871872669703</v>
      </c>
    </row>
    <row r="98" spans="3:14" x14ac:dyDescent="0.25">
      <c r="C98" s="3">
        <f>'Dados RAW nossos'!AA102-'Dados RAW nossos'!AC102</f>
        <v>83.804500000000075</v>
      </c>
      <c r="D98" s="3">
        <f>'Dados RAW nossos'!AB102-'Dados RAW nossos'!AD102</f>
        <v>422.41299999999995</v>
      </c>
      <c r="E98" s="3">
        <f t="shared" si="8"/>
        <v>430.64595294655908</v>
      </c>
      <c r="F98" s="3">
        <f>'Dados RAW nossos'!AG102-'Dados RAW nossos'!AC102</f>
        <v>89.217500000000086</v>
      </c>
      <c r="G98" s="3">
        <f>'Dados RAW nossos'!AH102-'Dados RAW nossos'!AD102</f>
        <v>-67.98</v>
      </c>
      <c r="H98" s="3">
        <f t="shared" si="9"/>
        <v>112.16524731952414</v>
      </c>
      <c r="I98" s="3">
        <f t="shared" si="10"/>
        <v>-0.4396949174223071</v>
      </c>
      <c r="J98" s="3">
        <f t="shared" si="11"/>
        <v>0.89814719260986964</v>
      </c>
      <c r="K98" s="3">
        <f t="shared" si="12"/>
        <v>2.0260552920038757</v>
      </c>
      <c r="L98" s="3">
        <f t="shared" si="13"/>
        <v>116.08441729196768</v>
      </c>
      <c r="M98" s="3">
        <f t="shared" si="14"/>
        <v>2.0260552920038757</v>
      </c>
      <c r="N98" s="3">
        <f t="shared" si="15"/>
        <v>116.08441729196768</v>
      </c>
    </row>
    <row r="99" spans="3:14" x14ac:dyDescent="0.25">
      <c r="C99" s="3">
        <f>'Dados RAW nossos'!AA103-'Dados RAW nossos'!AC103</f>
        <v>87.855000000000018</v>
      </c>
      <c r="D99" s="3">
        <f>'Dados RAW nossos'!AB103-'Dados RAW nossos'!AD103</f>
        <v>421.08699999999999</v>
      </c>
      <c r="E99" s="3">
        <f t="shared" si="8"/>
        <v>430.15434740799725</v>
      </c>
      <c r="F99" s="3">
        <f>'Dados RAW nossos'!AG103-'Dados RAW nossos'!AC103</f>
        <v>89.29200000000003</v>
      </c>
      <c r="G99" s="3">
        <f>'Dados RAW nossos'!AH103-'Dados RAW nossos'!AD103</f>
        <v>-68.320000000000007</v>
      </c>
      <c r="H99" s="3">
        <f t="shared" si="9"/>
        <v>112.43079499852345</v>
      </c>
      <c r="I99" s="3">
        <f t="shared" si="10"/>
        <v>-0.43264665742894581</v>
      </c>
      <c r="J99" s="3">
        <f t="shared" si="11"/>
        <v>0.90156356948113225</v>
      </c>
      <c r="K99" s="3">
        <f t="shared" si="12"/>
        <v>2.018222673443594</v>
      </c>
      <c r="L99" s="3">
        <f t="shared" si="13"/>
        <v>115.63564130592771</v>
      </c>
      <c r="M99" s="3">
        <f t="shared" si="14"/>
        <v>2.018222673443594</v>
      </c>
      <c r="N99" s="3">
        <f t="shared" si="15"/>
        <v>115.63564130592771</v>
      </c>
    </row>
    <row r="100" spans="3:14" x14ac:dyDescent="0.25">
      <c r="C100" s="3">
        <f>'Dados RAW nossos'!AA104-'Dados RAW nossos'!AC104</f>
        <v>91.073999999999955</v>
      </c>
      <c r="D100" s="3">
        <f>'Dados RAW nossos'!AB104-'Dados RAW nossos'!AD104</f>
        <v>420.38400000000001</v>
      </c>
      <c r="E100" s="3">
        <f t="shared" si="8"/>
        <v>430.13623531620766</v>
      </c>
      <c r="F100" s="3">
        <f>'Dados RAW nossos'!AG104-'Dados RAW nossos'!AC104</f>
        <v>88.169999999999959</v>
      </c>
      <c r="G100" s="3">
        <f>'Dados RAW nossos'!AH104-'Dados RAW nossos'!AD104</f>
        <v>-68.975999999999999</v>
      </c>
      <c r="H100" s="3">
        <f t="shared" si="9"/>
        <v>111.94479655615973</v>
      </c>
      <c r="I100" s="3">
        <f t="shared" si="10"/>
        <v>-0.43542582036623639</v>
      </c>
      <c r="J100" s="3">
        <f t="shared" si="11"/>
        <v>0.90022461361506345</v>
      </c>
      <c r="K100" s="3">
        <f t="shared" si="12"/>
        <v>2.0213075651743293</v>
      </c>
      <c r="L100" s="3">
        <f t="shared" si="13"/>
        <v>115.81239258235365</v>
      </c>
      <c r="M100" s="3">
        <f t="shared" si="14"/>
        <v>2.0213075651743293</v>
      </c>
      <c r="N100" s="3">
        <f t="shared" si="15"/>
        <v>115.81239258235365</v>
      </c>
    </row>
    <row r="101" spans="3:14" x14ac:dyDescent="0.25">
      <c r="C101" s="3">
        <f>'Dados RAW nossos'!AA105-'Dados RAW nossos'!AC105</f>
        <v>95.200000000000045</v>
      </c>
      <c r="D101" s="3">
        <f>'Dados RAW nossos'!AB105-'Dados RAW nossos'!AD105</f>
        <v>419.31299999999999</v>
      </c>
      <c r="E101" s="3">
        <f t="shared" si="8"/>
        <v>429.9842229303303</v>
      </c>
      <c r="F101" s="3">
        <f>'Dados RAW nossos'!AG105-'Dados RAW nossos'!AC105</f>
        <v>87.426000000000045</v>
      </c>
      <c r="G101" s="3">
        <f>'Dados RAW nossos'!AH105-'Dados RAW nossos'!AD105</f>
        <v>-69.643999999999991</v>
      </c>
      <c r="H101" s="3">
        <f t="shared" si="9"/>
        <v>111.77473870244567</v>
      </c>
      <c r="I101" s="3">
        <f t="shared" si="10"/>
        <v>-0.43443783568609923</v>
      </c>
      <c r="J101" s="3">
        <f t="shared" si="11"/>
        <v>0.90070181909685187</v>
      </c>
      <c r="K101" s="3">
        <f t="shared" si="12"/>
        <v>2.0202103692388631</v>
      </c>
      <c r="L101" s="3">
        <f t="shared" si="13"/>
        <v>115.74952788595253</v>
      </c>
      <c r="M101" s="3">
        <f t="shared" si="14"/>
        <v>2.0202103692388631</v>
      </c>
      <c r="N101" s="3">
        <f t="shared" si="15"/>
        <v>115.74952788595253</v>
      </c>
    </row>
    <row r="102" spans="3:14" x14ac:dyDescent="0.25">
      <c r="C102" s="3">
        <f>'Dados RAW nossos'!AA106-'Dados RAW nossos'!AC106</f>
        <v>99.502000000000066</v>
      </c>
      <c r="D102" s="3">
        <f>'Dados RAW nossos'!AB106-'Dados RAW nossos'!AD106</f>
        <v>417.1395</v>
      </c>
      <c r="E102" s="3">
        <f t="shared" si="8"/>
        <v>428.84264067866434</v>
      </c>
      <c r="F102" s="3">
        <f>'Dados RAW nossos'!AG106-'Dados RAW nossos'!AC106</f>
        <v>86.759000000000015</v>
      </c>
      <c r="G102" s="3">
        <f>'Dados RAW nossos'!AH106-'Dados RAW nossos'!AD106</f>
        <v>-70.616500000000002</v>
      </c>
      <c r="H102" s="3">
        <f t="shared" si="9"/>
        <v>111.8651605874233</v>
      </c>
      <c r="I102" s="3">
        <f t="shared" si="10"/>
        <v>-0.43408651630403328</v>
      </c>
      <c r="J102" s="3">
        <f t="shared" si="11"/>
        <v>0.9008711874419274</v>
      </c>
      <c r="K102" s="3">
        <f t="shared" si="12"/>
        <v>2.0198203552051965</v>
      </c>
      <c r="L102" s="3">
        <f t="shared" si="13"/>
        <v>115.72718172787256</v>
      </c>
      <c r="M102" s="3">
        <f t="shared" si="14"/>
        <v>2.0198203552051961</v>
      </c>
      <c r="N102" s="3">
        <f t="shared" si="15"/>
        <v>115.72718172787253</v>
      </c>
    </row>
    <row r="103" spans="3:14" x14ac:dyDescent="0.25">
      <c r="C103" s="3">
        <f>'Dados RAW nossos'!AA107-'Dados RAW nossos'!AC107</f>
        <v>103.99000000000001</v>
      </c>
      <c r="D103" s="3">
        <f>'Dados RAW nossos'!AB107-'Dados RAW nossos'!AD107</f>
        <v>416.37400000000002</v>
      </c>
      <c r="E103" s="3">
        <f t="shared" si="8"/>
        <v>429.1634047492866</v>
      </c>
      <c r="F103" s="3">
        <f>'Dados RAW nossos'!AG107-'Dados RAW nossos'!AC107</f>
        <v>86.038000000000011</v>
      </c>
      <c r="G103" s="3">
        <f>'Dados RAW nossos'!AH107-'Dados RAW nossos'!AD107</f>
        <v>-71.44</v>
      </c>
      <c r="H103" s="3">
        <f t="shared" si="9"/>
        <v>111.83117205859914</v>
      </c>
      <c r="I103" s="3">
        <f t="shared" si="10"/>
        <v>-0.43336111672074457</v>
      </c>
      <c r="J103" s="3">
        <f t="shared" si="11"/>
        <v>0.90122036290496066</v>
      </c>
      <c r="K103" s="3">
        <f t="shared" si="12"/>
        <v>2.0190152911739383</v>
      </c>
      <c r="L103" s="3">
        <f t="shared" si="13"/>
        <v>115.68105495664368</v>
      </c>
      <c r="M103" s="3">
        <f t="shared" si="14"/>
        <v>2.0190152911739379</v>
      </c>
      <c r="N103" s="3">
        <f t="shared" si="15"/>
        <v>115.68105495664365</v>
      </c>
    </row>
    <row r="104" spans="3:14" x14ac:dyDescent="0.25">
      <c r="C104" s="3">
        <f>'Dados RAW nossos'!AA108-'Dados RAW nossos'!AC108</f>
        <v>109.33600000000001</v>
      </c>
      <c r="D104" s="3">
        <f>'Dados RAW nossos'!AB108-'Dados RAW nossos'!AD108</f>
        <v>414.87049999999999</v>
      </c>
      <c r="E104" s="3">
        <f t="shared" si="8"/>
        <v>429.03600392770068</v>
      </c>
      <c r="F104" s="3">
        <f>'Dados RAW nossos'!AG108-'Dados RAW nossos'!AC108</f>
        <v>84.992999999999938</v>
      </c>
      <c r="G104" s="3">
        <f>'Dados RAW nossos'!AH108-'Dados RAW nossos'!AD108</f>
        <v>-71.992500000000007</v>
      </c>
      <c r="H104" s="3">
        <f t="shared" si="9"/>
        <v>111.38550222201268</v>
      </c>
      <c r="I104" s="3">
        <f t="shared" si="10"/>
        <v>-0.43053908056425949</v>
      </c>
      <c r="J104" s="3">
        <f t="shared" si="11"/>
        <v>0.90257193625044774</v>
      </c>
      <c r="K104" s="3">
        <f t="shared" si="12"/>
        <v>2.0158862902847083</v>
      </c>
      <c r="L104" s="3">
        <f t="shared" si="13"/>
        <v>115.50177641159812</v>
      </c>
      <c r="M104" s="3">
        <f t="shared" si="14"/>
        <v>2.0158862902847083</v>
      </c>
      <c r="N104" s="3">
        <f t="shared" si="15"/>
        <v>115.50177641159812</v>
      </c>
    </row>
    <row r="105" spans="3:14" x14ac:dyDescent="0.25">
      <c r="C105" s="3">
        <f>'Dados RAW nossos'!AA109-'Dados RAW nossos'!AC109</f>
        <v>114.97199999999998</v>
      </c>
      <c r="D105" s="3">
        <f>'Dados RAW nossos'!AB109-'Dados RAW nossos'!AD109</f>
        <v>413.63549999999998</v>
      </c>
      <c r="E105" s="3">
        <f t="shared" si="8"/>
        <v>429.3167684172725</v>
      </c>
      <c r="F105" s="3">
        <f>'Dados RAW nossos'!AG109-'Dados RAW nossos'!AC109</f>
        <v>84.380999999999972</v>
      </c>
      <c r="G105" s="3">
        <f>'Dados RAW nossos'!AH109-'Dados RAW nossos'!AD109</f>
        <v>-72.631500000000003</v>
      </c>
      <c r="H105" s="3">
        <f t="shared" si="9"/>
        <v>111.33502572528556</v>
      </c>
      <c r="I105" s="3">
        <f t="shared" si="10"/>
        <v>-0.42557256101055663</v>
      </c>
      <c r="J105" s="3">
        <f t="shared" si="11"/>
        <v>0.90492430363810861</v>
      </c>
      <c r="K105" s="3">
        <f t="shared" si="12"/>
        <v>2.0103908353620268</v>
      </c>
      <c r="L105" s="3">
        <f t="shared" si="13"/>
        <v>115.18691003802407</v>
      </c>
      <c r="M105" s="3">
        <f t="shared" si="14"/>
        <v>2.0103908353620268</v>
      </c>
      <c r="N105" s="3">
        <f t="shared" si="15"/>
        <v>115.18691003802407</v>
      </c>
    </row>
    <row r="106" spans="3:14" x14ac:dyDescent="0.25">
      <c r="C106" s="3">
        <f>'Dados RAW nossos'!AA110-'Dados RAW nossos'!AC110</f>
        <v>120.55049999999994</v>
      </c>
      <c r="D106" s="3">
        <f>'Dados RAW nossos'!AB110-'Dados RAW nossos'!AD110</f>
        <v>411.9975</v>
      </c>
      <c r="E106" s="3">
        <f t="shared" si="8"/>
        <v>429.27189875008122</v>
      </c>
      <c r="F106" s="3">
        <f>'Dados RAW nossos'!AG110-'Dados RAW nossos'!AC110</f>
        <v>83.487499999999955</v>
      </c>
      <c r="G106" s="3">
        <f>'Dados RAW nossos'!AH110-'Dados RAW nossos'!AD110</f>
        <v>-73.629499999999993</v>
      </c>
      <c r="H106" s="3">
        <f t="shared" si="9"/>
        <v>111.31696154000966</v>
      </c>
      <c r="I106" s="3">
        <f t="shared" si="10"/>
        <v>-0.42420439024283352</v>
      </c>
      <c r="J106" s="3">
        <f t="shared" si="11"/>
        <v>0.90556647204868734</v>
      </c>
      <c r="K106" s="3">
        <f t="shared" si="12"/>
        <v>2.0088794545522961</v>
      </c>
      <c r="L106" s="3">
        <f t="shared" si="13"/>
        <v>115.10031429638944</v>
      </c>
      <c r="M106" s="3">
        <f t="shared" si="14"/>
        <v>2.0088794545522961</v>
      </c>
      <c r="N106" s="3">
        <f t="shared" si="15"/>
        <v>115.10031429638944</v>
      </c>
    </row>
    <row r="107" spans="3:14" x14ac:dyDescent="0.25">
      <c r="C107" s="3">
        <f>'Dados RAW nossos'!AA111-'Dados RAW nossos'!AC111</f>
        <v>126.72850000000005</v>
      </c>
      <c r="D107" s="3">
        <f>'Dados RAW nossos'!AB111-'Dados RAW nossos'!AD111</f>
        <v>410.04100000000005</v>
      </c>
      <c r="E107" s="3">
        <f t="shared" si="8"/>
        <v>429.17797519589709</v>
      </c>
      <c r="F107" s="3">
        <f>'Dados RAW nossos'!AG111-'Dados RAW nossos'!AC111</f>
        <v>82.591499999999996</v>
      </c>
      <c r="G107" s="3">
        <f>'Dados RAW nossos'!AH111-'Dados RAW nossos'!AD111</f>
        <v>-74.966999999999999</v>
      </c>
      <c r="H107" s="3">
        <f t="shared" si="9"/>
        <v>111.54105504813015</v>
      </c>
      <c r="I107" s="3">
        <f t="shared" si="10"/>
        <v>-0.42348941777857896</v>
      </c>
      <c r="J107" s="3">
        <f t="shared" si="11"/>
        <v>0.9059010503523881</v>
      </c>
      <c r="K107" s="3">
        <f t="shared" si="12"/>
        <v>2.0080900697929378</v>
      </c>
      <c r="L107" s="3">
        <f t="shared" si="13"/>
        <v>115.05508588126625</v>
      </c>
      <c r="M107" s="3">
        <f t="shared" si="14"/>
        <v>2.0080900697929378</v>
      </c>
      <c r="N107" s="3">
        <f t="shared" si="15"/>
        <v>115.05508588126625</v>
      </c>
    </row>
    <row r="108" spans="3:14" x14ac:dyDescent="0.25">
      <c r="C108" s="3">
        <f>'Dados RAW nossos'!AA112-'Dados RAW nossos'!AC112</f>
        <v>132.38450000000012</v>
      </c>
      <c r="D108" s="3">
        <f>'Dados RAW nossos'!AB112-'Dados RAW nossos'!AD112</f>
        <v>408.31899999999996</v>
      </c>
      <c r="E108" s="3">
        <f t="shared" si="8"/>
        <v>429.2435923822859</v>
      </c>
      <c r="F108" s="3">
        <f>'Dados RAW nossos'!AG112-'Dados RAW nossos'!AC112</f>
        <v>81.412500000000023</v>
      </c>
      <c r="G108" s="3">
        <f>'Dados RAW nossos'!AH112-'Dados RAW nossos'!AD112</f>
        <v>-76.710000000000008</v>
      </c>
      <c r="H108" s="3">
        <f t="shared" si="9"/>
        <v>111.85892568878893</v>
      </c>
      <c r="I108" s="3">
        <f t="shared" si="10"/>
        <v>-0.42787699990080202</v>
      </c>
      <c r="J108" s="3">
        <f t="shared" si="11"/>
        <v>0.90383697255417084</v>
      </c>
      <c r="K108" s="3">
        <f t="shared" si="12"/>
        <v>2.0129389191514528</v>
      </c>
      <c r="L108" s="3">
        <f t="shared" si="13"/>
        <v>115.33290448500388</v>
      </c>
      <c r="M108" s="3">
        <f t="shared" si="14"/>
        <v>2.0129389191514528</v>
      </c>
      <c r="N108" s="3">
        <f t="shared" si="15"/>
        <v>115.33290448500388</v>
      </c>
    </row>
    <row r="109" spans="3:14" x14ac:dyDescent="0.25">
      <c r="C109" s="3">
        <f>'Dados RAW nossos'!AA113-'Dados RAW nossos'!AC113</f>
        <v>138.82899999999995</v>
      </c>
      <c r="D109" s="3">
        <f>'Dados RAW nossos'!AB113-'Dados RAW nossos'!AD113</f>
        <v>406.63499999999999</v>
      </c>
      <c r="E109" s="3">
        <f t="shared" si="8"/>
        <v>429.68071223409595</v>
      </c>
      <c r="F109" s="3">
        <f>'Dados RAW nossos'!AG113-'Dados RAW nossos'!AC113</f>
        <v>80.411000000000058</v>
      </c>
      <c r="G109" s="3">
        <f>'Dados RAW nossos'!AH113-'Dados RAW nossos'!AD113</f>
        <v>-77.867999999999995</v>
      </c>
      <c r="H109" s="3">
        <f t="shared" si="9"/>
        <v>111.93459851627649</v>
      </c>
      <c r="I109" s="3">
        <f t="shared" si="10"/>
        <v>-0.42623953413858756</v>
      </c>
      <c r="J109" s="3">
        <f t="shared" si="11"/>
        <v>0.90461033574535299</v>
      </c>
      <c r="K109" s="3">
        <f t="shared" si="12"/>
        <v>2.011128011742418</v>
      </c>
      <c r="L109" s="3">
        <f t="shared" si="13"/>
        <v>115.22914713337721</v>
      </c>
      <c r="M109" s="3">
        <f t="shared" si="14"/>
        <v>2.011128011742418</v>
      </c>
      <c r="N109" s="3">
        <f t="shared" si="15"/>
        <v>115.22914713337721</v>
      </c>
    </row>
    <row r="110" spans="3:14" x14ac:dyDescent="0.25">
      <c r="C110" s="3">
        <f>'Dados RAW nossos'!AA114-'Dados RAW nossos'!AC114</f>
        <v>145.32099999999991</v>
      </c>
      <c r="D110" s="3">
        <f>'Dados RAW nossos'!AB114-'Dados RAW nossos'!AD114</f>
        <v>404.44450000000001</v>
      </c>
      <c r="E110" s="3">
        <f t="shared" si="8"/>
        <v>429.75987088285706</v>
      </c>
      <c r="F110" s="3">
        <f>'Dados RAW nossos'!AG114-'Dados RAW nossos'!AC114</f>
        <v>79.416999999999916</v>
      </c>
      <c r="G110" s="3">
        <f>'Dados RAW nossos'!AH114-'Dados RAW nossos'!AD114</f>
        <v>-79.874499999999998</v>
      </c>
      <c r="H110" s="3">
        <f t="shared" si="9"/>
        <v>112.63656439740154</v>
      </c>
      <c r="I110" s="3">
        <f t="shared" si="10"/>
        <v>-0.42894588811630691</v>
      </c>
      <c r="J110" s="3">
        <f t="shared" si="11"/>
        <v>0.90333018607157867</v>
      </c>
      <c r="K110" s="3">
        <f t="shared" si="12"/>
        <v>2.0141218623958084</v>
      </c>
      <c r="L110" s="3">
        <f t="shared" si="13"/>
        <v>115.40068214030897</v>
      </c>
      <c r="M110" s="3">
        <f t="shared" si="14"/>
        <v>2.0141218623958084</v>
      </c>
      <c r="N110" s="3">
        <f t="shared" si="15"/>
        <v>115.40068214030897</v>
      </c>
    </row>
    <row r="111" spans="3:14" x14ac:dyDescent="0.25">
      <c r="C111" s="3">
        <f>'Dados RAW nossos'!AA115-'Dados RAW nossos'!AC115</f>
        <v>151.80000000000007</v>
      </c>
      <c r="D111" s="3">
        <f>'Dados RAW nossos'!AB115-'Dados RAW nossos'!AD115</f>
        <v>401.92449999999997</v>
      </c>
      <c r="E111" s="3">
        <f t="shared" si="8"/>
        <v>429.63536132428624</v>
      </c>
      <c r="F111" s="3">
        <f>'Dados RAW nossos'!AG115-'Dados RAW nossos'!AC115</f>
        <v>78.246000000000095</v>
      </c>
      <c r="G111" s="3">
        <f>'Dados RAW nossos'!AH115-'Dados RAW nossos'!AD115</f>
        <v>-81.846499999999992</v>
      </c>
      <c r="H111" s="3">
        <f t="shared" si="9"/>
        <v>113.23111797668525</v>
      </c>
      <c r="I111" s="3">
        <f t="shared" si="10"/>
        <v>-0.432049229517314</v>
      </c>
      <c r="J111" s="3">
        <f t="shared" si="11"/>
        <v>0.90185002260547475</v>
      </c>
      <c r="K111" s="3">
        <f t="shared" si="12"/>
        <v>2.0175601211678447</v>
      </c>
      <c r="L111" s="3">
        <f t="shared" si="13"/>
        <v>115.59767985682048</v>
      </c>
      <c r="M111" s="3">
        <f t="shared" si="14"/>
        <v>2.0175601211678447</v>
      </c>
      <c r="N111" s="3">
        <f t="shared" si="15"/>
        <v>115.59767985682048</v>
      </c>
    </row>
    <row r="112" spans="3:14" x14ac:dyDescent="0.25">
      <c r="C112" s="3">
        <f>'Dados RAW nossos'!AA116-'Dados RAW nossos'!AC116</f>
        <v>159.01050000000009</v>
      </c>
      <c r="D112" s="3">
        <f>'Dados RAW nossos'!AB116-'Dados RAW nossos'!AD116</f>
        <v>399.48850000000004</v>
      </c>
      <c r="E112" s="3">
        <f t="shared" si="8"/>
        <v>429.97139526077785</v>
      </c>
      <c r="F112" s="3">
        <f>'Dados RAW nossos'!AG116-'Dados RAW nossos'!AC116</f>
        <v>77.175500000000056</v>
      </c>
      <c r="G112" s="3">
        <f>'Dados RAW nossos'!AH116-'Dados RAW nossos'!AD116</f>
        <v>-84.237499999999997</v>
      </c>
      <c r="H112" s="3">
        <f t="shared" si="9"/>
        <v>114.24541219016196</v>
      </c>
      <c r="I112" s="3">
        <f t="shared" si="10"/>
        <v>-0.43524459152943984</v>
      </c>
      <c r="J112" s="3">
        <f t="shared" si="11"/>
        <v>0.90031224891388184</v>
      </c>
      <c r="K112" s="3">
        <f t="shared" si="12"/>
        <v>2.0211062598415079</v>
      </c>
      <c r="L112" s="3">
        <f t="shared" si="13"/>
        <v>115.80085863638951</v>
      </c>
      <c r="M112" s="3">
        <f t="shared" si="14"/>
        <v>2.0211062598415075</v>
      </c>
      <c r="N112" s="3">
        <f t="shared" si="15"/>
        <v>115.80085863638948</v>
      </c>
    </row>
    <row r="113" spans="3:14" x14ac:dyDescent="0.25">
      <c r="C113" s="3">
        <f>'Dados RAW nossos'!AA117-'Dados RAW nossos'!AC117</f>
        <v>166.50450000000001</v>
      </c>
      <c r="D113" s="3">
        <f>'Dados RAW nossos'!AB117-'Dados RAW nossos'!AD117</f>
        <v>396.59399999999994</v>
      </c>
      <c r="E113" s="3">
        <f t="shared" si="8"/>
        <v>430.12852655485426</v>
      </c>
      <c r="F113" s="3">
        <f>'Dados RAW nossos'!AG117-'Dados RAW nossos'!AC117</f>
        <v>75.841499999999883</v>
      </c>
      <c r="G113" s="3">
        <f>'Dados RAW nossos'!AH117-'Dados RAW nossos'!AD117</f>
        <v>-86.321000000000012</v>
      </c>
      <c r="H113" s="3">
        <f t="shared" si="9"/>
        <v>114.90538787737493</v>
      </c>
      <c r="I113" s="3">
        <f t="shared" si="10"/>
        <v>-0.43716417933003632</v>
      </c>
      <c r="J113" s="3">
        <f t="shared" si="11"/>
        <v>0.89938172113441117</v>
      </c>
      <c r="K113" s="3">
        <f t="shared" si="12"/>
        <v>2.0232394970524865</v>
      </c>
      <c r="L113" s="3">
        <f t="shared" si="13"/>
        <v>115.92308412527883</v>
      </c>
      <c r="M113" s="3">
        <f t="shared" si="14"/>
        <v>2.0232394970524865</v>
      </c>
      <c r="N113" s="3">
        <f t="shared" si="15"/>
        <v>115.92308412527883</v>
      </c>
    </row>
    <row r="114" spans="3:14" x14ac:dyDescent="0.25">
      <c r="C114" s="3">
        <f>'Dados RAW nossos'!AA118-'Dados RAW nossos'!AC118</f>
        <v>174.21350000000007</v>
      </c>
      <c r="D114" s="3">
        <f>'Dados RAW nossos'!AB118-'Dados RAW nossos'!AD118</f>
        <v>393.87400000000002</v>
      </c>
      <c r="E114" s="3">
        <f t="shared" si="8"/>
        <v>430.68210022968225</v>
      </c>
      <c r="F114" s="3">
        <f>'Dados RAW nossos'!AG118-'Dados RAW nossos'!AC118</f>
        <v>74.458500000000072</v>
      </c>
      <c r="G114" s="3">
        <f>'Dados RAW nossos'!AH118-'Dados RAW nossos'!AD118</f>
        <v>-88.679999999999993</v>
      </c>
      <c r="H114" s="3">
        <f t="shared" si="9"/>
        <v>115.79382808358142</v>
      </c>
      <c r="I114" s="3">
        <f t="shared" si="10"/>
        <v>-0.44028324734440571</v>
      </c>
      <c r="J114" s="3">
        <f t="shared" si="11"/>
        <v>0.89785893218693591</v>
      </c>
      <c r="K114" s="3">
        <f t="shared" si="12"/>
        <v>2.0267104455614628</v>
      </c>
      <c r="L114" s="3">
        <f t="shared" si="13"/>
        <v>116.12195482575041</v>
      </c>
      <c r="M114" s="3">
        <f t="shared" si="14"/>
        <v>2.0267104455614628</v>
      </c>
      <c r="N114" s="3">
        <f t="shared" si="15"/>
        <v>116.12195482575041</v>
      </c>
    </row>
    <row r="115" spans="3:14" x14ac:dyDescent="0.25">
      <c r="C115" s="3">
        <f>'Dados RAW nossos'!AA119-'Dados RAW nossos'!AC119</f>
        <v>182.9319999999999</v>
      </c>
      <c r="D115" s="3">
        <f>'Dados RAW nossos'!AB119-'Dados RAW nossos'!AD119</f>
        <v>390.34199999999998</v>
      </c>
      <c r="E115" s="3">
        <f t="shared" si="8"/>
        <v>431.08119141062042</v>
      </c>
      <c r="F115" s="3">
        <f>'Dados RAW nossos'!AG119-'Dados RAW nossos'!AC119</f>
        <v>72.873000000000047</v>
      </c>
      <c r="G115" s="3">
        <f>'Dados RAW nossos'!AH119-'Dados RAW nossos'!AD119</f>
        <v>-91.169999999999987</v>
      </c>
      <c r="H115" s="3">
        <f t="shared" si="9"/>
        <v>116.71522192499145</v>
      </c>
      <c r="I115" s="3">
        <f t="shared" si="10"/>
        <v>-0.44235785026228114</v>
      </c>
      <c r="J115" s="3">
        <f t="shared" si="11"/>
        <v>0.89683863225852001</v>
      </c>
      <c r="K115" s="3">
        <f t="shared" si="12"/>
        <v>2.0290223693473015</v>
      </c>
      <c r="L115" s="3">
        <f t="shared" si="13"/>
        <v>116.25441830123488</v>
      </c>
      <c r="M115" s="3">
        <f t="shared" si="14"/>
        <v>2.0290223693473015</v>
      </c>
      <c r="N115" s="3">
        <f t="shared" si="15"/>
        <v>116.25441830123488</v>
      </c>
    </row>
    <row r="116" spans="3:14" x14ac:dyDescent="0.25">
      <c r="C116" s="3">
        <f>'Dados RAW nossos'!AA120-'Dados RAW nossos'!AC120</f>
        <v>191.48100000000011</v>
      </c>
      <c r="D116" s="3">
        <f>'Dados RAW nossos'!AB120-'Dados RAW nossos'!AD120</f>
        <v>386.13250000000005</v>
      </c>
      <c r="E116" s="3">
        <f t="shared" si="8"/>
        <v>431.00264606757355</v>
      </c>
      <c r="F116" s="3">
        <f>'Dados RAW nossos'!AG120-'Dados RAW nossos'!AC120</f>
        <v>70.939000000000078</v>
      </c>
      <c r="G116" s="3">
        <f>'Dados RAW nossos'!AH120-'Dados RAW nossos'!AD120</f>
        <v>-94.403499999999994</v>
      </c>
      <c r="H116" s="3">
        <f t="shared" si="9"/>
        <v>118.0862503988081</v>
      </c>
      <c r="I116" s="3">
        <f t="shared" si="10"/>
        <v>-0.44932842632195918</v>
      </c>
      <c r="J116" s="3">
        <f t="shared" si="11"/>
        <v>0.8933666466233402</v>
      </c>
      <c r="K116" s="3">
        <f t="shared" si="12"/>
        <v>2.036809790058153</v>
      </c>
      <c r="L116" s="3">
        <f t="shared" si="13"/>
        <v>116.70060464125943</v>
      </c>
      <c r="M116" s="3">
        <f t="shared" si="14"/>
        <v>2.036809790058153</v>
      </c>
      <c r="N116" s="3">
        <f t="shared" si="15"/>
        <v>116.70060464125943</v>
      </c>
    </row>
    <row r="117" spans="3:14" x14ac:dyDescent="0.25">
      <c r="C117" s="3">
        <f>'Dados RAW nossos'!AA121-'Dados RAW nossos'!AC121</f>
        <v>200.67200000000003</v>
      </c>
      <c r="D117" s="3">
        <f>'Dados RAW nossos'!AB121-'Dados RAW nossos'!AD121</f>
        <v>382.03399999999999</v>
      </c>
      <c r="E117" s="3">
        <f t="shared" si="8"/>
        <v>431.53126044355122</v>
      </c>
      <c r="F117" s="3">
        <f>'Dados RAW nossos'!AG121-'Dados RAW nossos'!AC121</f>
        <v>68.831999999999994</v>
      </c>
      <c r="G117" s="3">
        <f>'Dados RAW nossos'!AH121-'Dados RAW nossos'!AD121</f>
        <v>-97.436000000000007</v>
      </c>
      <c r="H117" s="3">
        <f t="shared" si="9"/>
        <v>119.29634663308011</v>
      </c>
      <c r="I117" s="3">
        <f t="shared" si="10"/>
        <v>-0.4547622952078626</v>
      </c>
      <c r="J117" s="3">
        <f t="shared" si="11"/>
        <v>0.8906128535212573</v>
      </c>
      <c r="K117" s="3">
        <f t="shared" si="12"/>
        <v>2.0429016224822609</v>
      </c>
      <c r="L117" s="3">
        <f t="shared" si="13"/>
        <v>117.04964092866176</v>
      </c>
      <c r="M117" s="3">
        <f t="shared" si="14"/>
        <v>2.0429016224822609</v>
      </c>
      <c r="N117" s="3">
        <f t="shared" si="15"/>
        <v>117.04964092866176</v>
      </c>
    </row>
    <row r="118" spans="3:14" x14ac:dyDescent="0.25">
      <c r="C118" s="3">
        <f>'Dados RAW nossos'!AA122-'Dados RAW nossos'!AC122</f>
        <v>210.14549999999986</v>
      </c>
      <c r="D118" s="3">
        <f>'Dados RAW nossos'!AB122-'Dados RAW nossos'!AD122</f>
        <v>377.85550000000001</v>
      </c>
      <c r="E118" s="3">
        <f t="shared" si="8"/>
        <v>432.3608562884711</v>
      </c>
      <c r="F118" s="3">
        <f>'Dados RAW nossos'!AG122-'Dados RAW nossos'!AC122</f>
        <v>66.115499999999884</v>
      </c>
      <c r="G118" s="3">
        <f>'Dados RAW nossos'!AH122-'Dados RAW nossos'!AD122</f>
        <v>-101.0865</v>
      </c>
      <c r="H118" s="3">
        <f t="shared" si="9"/>
        <v>120.78799535756848</v>
      </c>
      <c r="I118" s="3">
        <f t="shared" si="10"/>
        <v>-0.46534571619584342</v>
      </c>
      <c r="J118" s="3">
        <f t="shared" si="11"/>
        <v>0.8851290100421394</v>
      </c>
      <c r="K118" s="3">
        <f t="shared" si="12"/>
        <v>2.0548214807617491</v>
      </c>
      <c r="L118" s="3">
        <f t="shared" si="13"/>
        <v>117.7325985004705</v>
      </c>
      <c r="M118" s="3">
        <f t="shared" si="14"/>
        <v>2.0548214807617491</v>
      </c>
      <c r="N118" s="3">
        <f t="shared" si="15"/>
        <v>117.7325985004705</v>
      </c>
    </row>
    <row r="119" spans="3:14" x14ac:dyDescent="0.25">
      <c r="C119" s="3">
        <f>'Dados RAW nossos'!AA123-'Dados RAW nossos'!AC123</f>
        <v>219.84199999999987</v>
      </c>
      <c r="D119" s="3">
        <f>'Dados RAW nossos'!AB123-'Dados RAW nossos'!AD123</f>
        <v>372.66049999999996</v>
      </c>
      <c r="E119" s="3">
        <f t="shared" si="8"/>
        <v>432.67349494075773</v>
      </c>
      <c r="F119" s="3">
        <f>'Dados RAW nossos'!AG123-'Dados RAW nossos'!AC123</f>
        <v>63.26299999999992</v>
      </c>
      <c r="G119" s="3">
        <f>'Dados RAW nossos'!AH123-'Dados RAW nossos'!AD123</f>
        <v>-104.49850000000001</v>
      </c>
      <c r="H119" s="3">
        <f t="shared" si="9"/>
        <v>122.15622649398594</v>
      </c>
      <c r="I119" s="3">
        <f t="shared" si="10"/>
        <v>-0.47365784626060725</v>
      </c>
      <c r="J119" s="3">
        <f t="shared" si="11"/>
        <v>0.88070894436003255</v>
      </c>
      <c r="K119" s="3">
        <f t="shared" si="12"/>
        <v>2.0642357859108018</v>
      </c>
      <c r="L119" s="3">
        <f t="shared" si="13"/>
        <v>118.2719984525595</v>
      </c>
      <c r="M119" s="3">
        <f t="shared" si="14"/>
        <v>2.0642357859108018</v>
      </c>
      <c r="N119" s="3">
        <f t="shared" si="15"/>
        <v>118.2719984525595</v>
      </c>
    </row>
    <row r="120" spans="3:14" x14ac:dyDescent="0.25">
      <c r="C120" s="3">
        <f>'Dados RAW nossos'!AA124-'Dados RAW nossos'!AC124</f>
        <v>229.71250000000009</v>
      </c>
      <c r="D120" s="3">
        <f>'Dados RAW nossos'!AB124-'Dados RAW nossos'!AD124</f>
        <v>368.10750000000002</v>
      </c>
      <c r="E120" s="3">
        <f t="shared" si="8"/>
        <v>433.90202144320563</v>
      </c>
      <c r="F120" s="3">
        <f>'Dados RAW nossos'!AG124-'Dados RAW nossos'!AC124</f>
        <v>60.052500000000009</v>
      </c>
      <c r="G120" s="3">
        <f>'Dados RAW nossos'!AH124-'Dados RAW nossos'!AD124</f>
        <v>-107.74550000000001</v>
      </c>
      <c r="H120" s="3">
        <f t="shared" si="9"/>
        <v>123.35070136201092</v>
      </c>
      <c r="I120" s="3">
        <f t="shared" si="10"/>
        <v>-0.48329769783102539</v>
      </c>
      <c r="J120" s="3">
        <f t="shared" si="11"/>
        <v>0.87545607272508574</v>
      </c>
      <c r="K120" s="3">
        <f t="shared" si="12"/>
        <v>2.0752139737914508</v>
      </c>
      <c r="L120" s="3">
        <f t="shared" si="13"/>
        <v>118.90100228482237</v>
      </c>
      <c r="M120" s="3">
        <f t="shared" si="14"/>
        <v>2.0752139737914508</v>
      </c>
      <c r="N120" s="3">
        <f t="shared" si="15"/>
        <v>118.90100228482237</v>
      </c>
    </row>
    <row r="121" spans="3:14" x14ac:dyDescent="0.25">
      <c r="C121" s="3">
        <f>'Dados RAW nossos'!AA125-'Dados RAW nossos'!AC125</f>
        <v>240.06799999999998</v>
      </c>
      <c r="D121" s="3">
        <f>'Dados RAW nossos'!AB125-'Dados RAW nossos'!AD125</f>
        <v>362.30650000000003</v>
      </c>
      <c r="E121" s="3">
        <f t="shared" si="8"/>
        <v>434.62471692973241</v>
      </c>
      <c r="F121" s="3">
        <f>'Dados RAW nossos'!AG125-'Dados RAW nossos'!AC125</f>
        <v>56.548000000000002</v>
      </c>
      <c r="G121" s="3">
        <f>'Dados RAW nossos'!AH125-'Dados RAW nossos'!AD125</f>
        <v>-111.73049999999999</v>
      </c>
      <c r="H121" s="3">
        <f t="shared" si="9"/>
        <v>125.22532065940179</v>
      </c>
      <c r="I121" s="3">
        <f t="shared" si="10"/>
        <v>-0.49434666285828904</v>
      </c>
      <c r="J121" s="3">
        <f t="shared" si="11"/>
        <v>0.86926484854782482</v>
      </c>
      <c r="K121" s="3">
        <f t="shared" si="12"/>
        <v>2.0878794003273788</v>
      </c>
      <c r="L121" s="3">
        <f t="shared" si="13"/>
        <v>119.62667777106404</v>
      </c>
      <c r="M121" s="3">
        <f t="shared" si="14"/>
        <v>2.0878794003273788</v>
      </c>
      <c r="N121" s="3">
        <f t="shared" si="15"/>
        <v>119.62667777106404</v>
      </c>
    </row>
    <row r="122" spans="3:14" x14ac:dyDescent="0.25">
      <c r="C122" s="3">
        <f>'Dados RAW nossos'!AA126-'Dados RAW nossos'!AC126</f>
        <v>249.46949999999993</v>
      </c>
      <c r="D122" s="3">
        <f>'Dados RAW nossos'!AB126-'Dados RAW nossos'!AD126</f>
        <v>356.15949999999998</v>
      </c>
      <c r="E122" s="3">
        <f t="shared" si="8"/>
        <v>434.83861474172221</v>
      </c>
      <c r="F122" s="3">
        <f>'Dados RAW nossos'!AG126-'Dados RAW nossos'!AC126</f>
        <v>51.832499999999868</v>
      </c>
      <c r="G122" s="3">
        <f>'Dados RAW nossos'!AH126-'Dados RAW nossos'!AD126</f>
        <v>-116.1015</v>
      </c>
      <c r="H122" s="3">
        <f t="shared" si="9"/>
        <v>127.14624004861483</v>
      </c>
      <c r="I122" s="3">
        <f t="shared" si="10"/>
        <v>-0.51403515324287674</v>
      </c>
      <c r="J122" s="3">
        <f t="shared" si="11"/>
        <v>0.85776911883709861</v>
      </c>
      <c r="K122" s="3">
        <f t="shared" si="12"/>
        <v>2.1106787637344961</v>
      </c>
      <c r="L122" s="3">
        <f t="shared" si="13"/>
        <v>120.93298506987686</v>
      </c>
      <c r="M122" s="3">
        <f t="shared" si="14"/>
        <v>2.1106787637344961</v>
      </c>
      <c r="N122" s="3">
        <f t="shared" si="15"/>
        <v>120.93298506987686</v>
      </c>
    </row>
    <row r="123" spans="3:14" x14ac:dyDescent="0.25">
      <c r="C123" s="3">
        <f>'Dados RAW nossos'!AA127-'Dados RAW nossos'!AC127</f>
        <v>259.95000000000005</v>
      </c>
      <c r="D123" s="3">
        <f>'Dados RAW nossos'!AB127-'Dados RAW nossos'!AD127</f>
        <v>349.649</v>
      </c>
      <c r="E123" s="3">
        <f t="shared" si="8"/>
        <v>435.6930406846086</v>
      </c>
      <c r="F123" s="3">
        <f>'Dados RAW nossos'!AG127-'Dados RAW nossos'!AC127</f>
        <v>47.072000000000003</v>
      </c>
      <c r="G123" s="3">
        <f>'Dados RAW nossos'!AH127-'Dados RAW nossos'!AD127</f>
        <v>-120.011</v>
      </c>
      <c r="H123" s="3">
        <f t="shared" si="9"/>
        <v>128.91242494422326</v>
      </c>
      <c r="I123" s="3">
        <f t="shared" si="10"/>
        <v>-0.52923885146502836</v>
      </c>
      <c r="J123" s="3">
        <f t="shared" si="11"/>
        <v>0.84847288589558234</v>
      </c>
      <c r="K123" s="3">
        <f t="shared" si="12"/>
        <v>2.1284995603283861</v>
      </c>
      <c r="L123" s="3">
        <f t="shared" si="13"/>
        <v>121.95404150226787</v>
      </c>
      <c r="M123" s="3">
        <f t="shared" si="14"/>
        <v>2.1284995603283861</v>
      </c>
      <c r="N123" s="3">
        <f t="shared" si="15"/>
        <v>121.95404150226787</v>
      </c>
    </row>
    <row r="124" spans="3:14" x14ac:dyDescent="0.25">
      <c r="C124" s="3">
        <f>'Dados RAW nossos'!AA128-'Dados RAW nossos'!AC128</f>
        <v>269.87149999999997</v>
      </c>
      <c r="D124" s="3">
        <f>'Dados RAW nossos'!AB128-'Dados RAW nossos'!AD128</f>
        <v>342.26</v>
      </c>
      <c r="E124" s="3">
        <f t="shared" si="8"/>
        <v>435.85838768142338</v>
      </c>
      <c r="F124" s="3">
        <f>'Dados RAW nossos'!AG128-'Dados RAW nossos'!AC128</f>
        <v>41.542499999999905</v>
      </c>
      <c r="G124" s="3">
        <f>'Dados RAW nossos'!AH128-'Dados RAW nossos'!AD128</f>
        <v>-124.479</v>
      </c>
      <c r="H124" s="3">
        <f t="shared" si="9"/>
        <v>131.22804863004706</v>
      </c>
      <c r="I124" s="3">
        <f t="shared" si="10"/>
        <v>-0.5488597381565794</v>
      </c>
      <c r="J124" s="3">
        <f t="shared" si="11"/>
        <v>0.83591446202987252</v>
      </c>
      <c r="K124" s="3">
        <f t="shared" si="12"/>
        <v>2.151795863668668</v>
      </c>
      <c r="L124" s="3">
        <f t="shared" si="13"/>
        <v>123.28882136192256</v>
      </c>
      <c r="M124" s="3">
        <f t="shared" si="14"/>
        <v>2.151795863668668</v>
      </c>
      <c r="N124" s="3">
        <f t="shared" si="15"/>
        <v>123.28882136192256</v>
      </c>
    </row>
    <row r="125" spans="3:14" x14ac:dyDescent="0.25">
      <c r="C125" s="3">
        <f>'Dados RAW nossos'!AA129-'Dados RAW nossos'!AC129</f>
        <v>280.029</v>
      </c>
      <c r="D125" s="3">
        <f>'Dados RAW nossos'!AB129-'Dados RAW nossos'!AD129</f>
        <v>334.25600000000003</v>
      </c>
      <c r="E125" s="3">
        <f t="shared" si="8"/>
        <v>436.05425623080441</v>
      </c>
      <c r="F125" s="3">
        <f>'Dados RAW nossos'!AG129-'Dados RAW nossos'!AC129</f>
        <v>34.875</v>
      </c>
      <c r="G125" s="3">
        <f>'Dados RAW nossos'!AH129-'Dados RAW nossos'!AD129</f>
        <v>-128.773</v>
      </c>
      <c r="H125" s="3">
        <f t="shared" si="9"/>
        <v>133.41196031091064</v>
      </c>
      <c r="I125" s="3">
        <f t="shared" si="10"/>
        <v>-0.57201926133127712</v>
      </c>
      <c r="J125" s="3">
        <f t="shared" si="11"/>
        <v>0.82024018718057223</v>
      </c>
      <c r="K125" s="3">
        <f t="shared" si="12"/>
        <v>2.1797618676275388</v>
      </c>
      <c r="L125" s="3">
        <f t="shared" si="13"/>
        <v>124.891155358612</v>
      </c>
      <c r="M125" s="3">
        <f t="shared" si="14"/>
        <v>2.1797618676275388</v>
      </c>
      <c r="N125" s="3">
        <f t="shared" si="15"/>
        <v>124.891155358612</v>
      </c>
    </row>
    <row r="126" spans="3:14" x14ac:dyDescent="0.25">
      <c r="C126" s="3">
        <f>'Dados RAW nossos'!AA130-'Dados RAW nossos'!AC130</f>
        <v>289.71150000000011</v>
      </c>
      <c r="D126" s="3">
        <f>'Dados RAW nossos'!AB130-'Dados RAW nossos'!AD130</f>
        <v>325.86</v>
      </c>
      <c r="E126" s="3">
        <f t="shared" si="8"/>
        <v>436.02464704675822</v>
      </c>
      <c r="F126" s="3">
        <f>'Dados RAW nossos'!AG130-'Dados RAW nossos'!AC130</f>
        <v>27.113500000000045</v>
      </c>
      <c r="G126" s="3">
        <f>'Dados RAW nossos'!AH130-'Dados RAW nossos'!AD130</f>
        <v>-132.541</v>
      </c>
      <c r="H126" s="3">
        <f t="shared" si="9"/>
        <v>135.28584021711217</v>
      </c>
      <c r="I126" s="3">
        <f t="shared" si="10"/>
        <v>-0.59901574943115987</v>
      </c>
      <c r="J126" s="3">
        <f t="shared" si="11"/>
        <v>0.80073724275409208</v>
      </c>
      <c r="K126" s="3">
        <f t="shared" si="12"/>
        <v>2.2130676891707006</v>
      </c>
      <c r="L126" s="3">
        <f t="shared" si="13"/>
        <v>126.79943836625107</v>
      </c>
      <c r="M126" s="3">
        <f t="shared" si="14"/>
        <v>2.2130676891707006</v>
      </c>
      <c r="N126" s="3">
        <f t="shared" si="15"/>
        <v>126.79943836625107</v>
      </c>
    </row>
    <row r="127" spans="3:14" x14ac:dyDescent="0.25">
      <c r="C127" s="3">
        <f>'Dados RAW nossos'!AA131-'Dados RAW nossos'!AC131</f>
        <v>299.37400000000002</v>
      </c>
      <c r="D127" s="3">
        <f>'Dados RAW nossos'!AB131-'Dados RAW nossos'!AD131</f>
        <v>317.19449999999995</v>
      </c>
      <c r="E127" s="3">
        <f t="shared" si="8"/>
        <v>436.16183086814232</v>
      </c>
      <c r="F127" s="3">
        <f>'Dados RAW nossos'!AG131-'Dados RAW nossos'!AC131</f>
        <v>17.577999999999975</v>
      </c>
      <c r="G127" s="3">
        <f>'Dados RAW nossos'!AH131-'Dados RAW nossos'!AD131</f>
        <v>-135.66849999999999</v>
      </c>
      <c r="H127" s="3">
        <f t="shared" si="9"/>
        <v>136.80251450996798</v>
      </c>
      <c r="I127" s="3">
        <f t="shared" si="10"/>
        <v>-0.63301742259750204</v>
      </c>
      <c r="J127" s="3">
        <f t="shared" si="11"/>
        <v>0.77413754765417198</v>
      </c>
      <c r="K127" s="3">
        <f t="shared" si="12"/>
        <v>2.256241142407843</v>
      </c>
      <c r="L127" s="3">
        <f t="shared" si="13"/>
        <v>129.27309502374476</v>
      </c>
      <c r="M127" s="3">
        <f t="shared" si="14"/>
        <v>2.256241142407843</v>
      </c>
      <c r="N127" s="3">
        <f t="shared" si="15"/>
        <v>129.27309502374476</v>
      </c>
    </row>
    <row r="128" spans="3:14" x14ac:dyDescent="0.25">
      <c r="C128" s="3">
        <f>'Dados RAW nossos'!AA132-'Dados RAW nossos'!AC132</f>
        <v>308.46299999999997</v>
      </c>
      <c r="D128" s="3">
        <f>'Dados RAW nossos'!AB132-'Dados RAW nossos'!AD132</f>
        <v>308.41900000000004</v>
      </c>
      <c r="E128" s="3">
        <f t="shared" si="8"/>
        <v>436.20144650149888</v>
      </c>
      <c r="F128" s="3">
        <f>'Dados RAW nossos'!AG132-'Dados RAW nossos'!AC132</f>
        <v>7.1320000000000618</v>
      </c>
      <c r="G128" s="3">
        <f>'Dados RAW nossos'!AH132-'Dados RAW nossos'!AD132</f>
        <v>-138.38699999999997</v>
      </c>
      <c r="H128" s="3">
        <f t="shared" si="9"/>
        <v>138.57065776346732</v>
      </c>
      <c r="I128" s="3">
        <f t="shared" si="10"/>
        <v>-0.669723031669053</v>
      </c>
      <c r="J128" s="3">
        <f t="shared" si="11"/>
        <v>0.74261097544542998</v>
      </c>
      <c r="K128" s="3">
        <f t="shared" si="12"/>
        <v>2.3046320859163885</v>
      </c>
      <c r="L128" s="3">
        <f t="shared" si="13"/>
        <v>132.04569185344039</v>
      </c>
      <c r="M128" s="3">
        <f t="shared" si="14"/>
        <v>2.3046320859163885</v>
      </c>
      <c r="N128" s="3">
        <f t="shared" si="15"/>
        <v>132.04569185344039</v>
      </c>
    </row>
    <row r="129" spans="3:14" x14ac:dyDescent="0.25">
      <c r="C129" s="3">
        <f>'Dados RAW nossos'!AA133-'Dados RAW nossos'!AC133</f>
        <v>316.87999999999988</v>
      </c>
      <c r="D129" s="3">
        <f>'Dados RAW nossos'!AB133-'Dados RAW nossos'!AD133</f>
        <v>300.01499999999999</v>
      </c>
      <c r="E129" s="3">
        <f t="shared" si="8"/>
        <v>436.3736181587974</v>
      </c>
      <c r="F129" s="3">
        <f>'Dados RAW nossos'!AG133-'Dados RAW nossos'!AC133</f>
        <v>-4.8240000000000691</v>
      </c>
      <c r="G129" s="3">
        <f>'Dados RAW nossos'!AH133-'Dados RAW nossos'!AD133</f>
        <v>-140.446</v>
      </c>
      <c r="H129" s="3">
        <f t="shared" si="9"/>
        <v>140.52882228212118</v>
      </c>
      <c r="I129" s="3">
        <f t="shared" si="10"/>
        <v>-0.71204092290169452</v>
      </c>
      <c r="J129" s="3">
        <f t="shared" si="11"/>
        <v>0.70213796658014682</v>
      </c>
      <c r="K129" s="3">
        <f t="shared" si="12"/>
        <v>2.3631969949890212</v>
      </c>
      <c r="L129" s="3">
        <f t="shared" si="13"/>
        <v>135.40121397086966</v>
      </c>
      <c r="M129" s="3">
        <f t="shared" si="14"/>
        <v>2.3631969949890212</v>
      </c>
      <c r="N129" s="3">
        <f t="shared" si="15"/>
        <v>135.40121397086966</v>
      </c>
    </row>
    <row r="130" spans="3:14" x14ac:dyDescent="0.25">
      <c r="C130" s="3">
        <f>'Dados RAW nossos'!AA134-'Dados RAW nossos'!AC134</f>
        <v>325.87100000000009</v>
      </c>
      <c r="D130" s="3">
        <f>'Dados RAW nossos'!AB134-'Dados RAW nossos'!AD134</f>
        <v>292.00049999999999</v>
      </c>
      <c r="E130" s="3">
        <f t="shared" si="8"/>
        <v>437.55708272321459</v>
      </c>
      <c r="F130" s="3">
        <f>'Dados RAW nossos'!AG134-'Dados RAW nossos'!AC134</f>
        <v>-15.885999999999967</v>
      </c>
      <c r="G130" s="3">
        <f>'Dados RAW nossos'!AH134-'Dados RAW nossos'!AD134</f>
        <v>-138.24350000000001</v>
      </c>
      <c r="H130" s="3">
        <f t="shared" si="9"/>
        <v>139.15326186708668</v>
      </c>
      <c r="I130" s="3">
        <f t="shared" si="10"/>
        <v>-0.74800182850174557</v>
      </c>
      <c r="J130" s="3">
        <f t="shared" si="11"/>
        <v>0.66369666607422806</v>
      </c>
      <c r="K130" s="3">
        <f t="shared" si="12"/>
        <v>2.4158426062585368</v>
      </c>
      <c r="L130" s="3">
        <f t="shared" si="13"/>
        <v>138.41758530649926</v>
      </c>
      <c r="M130" s="3">
        <f t="shared" si="14"/>
        <v>2.4158426062585368</v>
      </c>
      <c r="N130" s="3">
        <f t="shared" si="15"/>
        <v>138.41758530649926</v>
      </c>
    </row>
    <row r="131" spans="3:14" x14ac:dyDescent="0.25">
      <c r="C131" s="3">
        <f>'Dados RAW nossos'!AA135-'Dados RAW nossos'!AC135</f>
        <v>335.00250000000005</v>
      </c>
      <c r="D131" s="3">
        <f>'Dados RAW nossos'!AB135-'Dados RAW nossos'!AD135</f>
        <v>281.53750000000002</v>
      </c>
      <c r="E131" s="3">
        <f t="shared" si="8"/>
        <v>437.5957482797337</v>
      </c>
      <c r="F131" s="3">
        <f>'Dados RAW nossos'!AG135-'Dados RAW nossos'!AC135</f>
        <v>-25.427500000000009</v>
      </c>
      <c r="G131" s="3">
        <f>'Dados RAW nossos'!AH135-'Dados RAW nossos'!AD135</f>
        <v>-135.90649999999999</v>
      </c>
      <c r="H131" s="3">
        <f t="shared" si="9"/>
        <v>138.26472615421477</v>
      </c>
      <c r="I131" s="3">
        <f t="shared" si="10"/>
        <v>-0.77318869463700202</v>
      </c>
      <c r="J131" s="3">
        <f t="shared" si="11"/>
        <v>0.6341760343039845</v>
      </c>
      <c r="K131" s="3">
        <f t="shared" si="12"/>
        <v>2.4546502721005883</v>
      </c>
      <c r="L131" s="3">
        <f t="shared" si="13"/>
        <v>140.64110077200283</v>
      </c>
      <c r="M131" s="3">
        <f t="shared" si="14"/>
        <v>2.4546502721005883</v>
      </c>
      <c r="N131" s="3">
        <f t="shared" si="15"/>
        <v>140.64110077200283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D141" s="1"/>
      <c r="F141" s="1"/>
      <c r="G141" s="1"/>
    </row>
    <row r="142" spans="3:14" x14ac:dyDescent="0.25">
      <c r="C142" s="1"/>
      <c r="D142" s="1"/>
      <c r="F142" s="1"/>
      <c r="G142" s="1"/>
    </row>
    <row r="143" spans="3:14" x14ac:dyDescent="0.25">
      <c r="C143" s="1"/>
      <c r="D143" s="1"/>
      <c r="F143" s="1"/>
      <c r="G143" s="1"/>
    </row>
    <row r="144" spans="3:14" x14ac:dyDescent="0.25">
      <c r="C144" s="1"/>
      <c r="D144" s="1"/>
      <c r="F144" s="1"/>
      <c r="G144" s="1"/>
    </row>
    <row r="145" spans="3:7" x14ac:dyDescent="0.25">
      <c r="C145" s="1"/>
      <c r="D145" s="1"/>
      <c r="F145" s="1"/>
      <c r="G145" s="1"/>
    </row>
    <row r="146" spans="3:7" x14ac:dyDescent="0.25">
      <c r="C146" s="1"/>
      <c r="D146" s="1"/>
      <c r="F146" s="1"/>
      <c r="G146" s="1"/>
    </row>
    <row r="147" spans="3:7" x14ac:dyDescent="0.25">
      <c r="C147" s="1"/>
      <c r="D147" s="1"/>
      <c r="F147" s="1"/>
      <c r="G147" s="1"/>
    </row>
    <row r="148" spans="3:7" x14ac:dyDescent="0.25">
      <c r="C148" s="1"/>
      <c r="D148" s="1"/>
      <c r="G148" s="1"/>
    </row>
    <row r="149" spans="3:7" x14ac:dyDescent="0.25">
      <c r="C149" s="1"/>
      <c r="D149" s="1"/>
      <c r="G149" s="1"/>
    </row>
    <row r="150" spans="3:7" x14ac:dyDescent="0.25">
      <c r="C150" s="1"/>
      <c r="D150" s="1"/>
      <c r="G150" s="1"/>
    </row>
    <row r="151" spans="3:7" x14ac:dyDescent="0.25">
      <c r="C151" s="1"/>
      <c r="D151" s="1"/>
      <c r="G151" s="1"/>
    </row>
    <row r="152" spans="3:7" x14ac:dyDescent="0.25">
      <c r="C152" s="1"/>
      <c r="D152" s="1"/>
      <c r="G152" s="1"/>
    </row>
    <row r="153" spans="3:7" x14ac:dyDescent="0.25">
      <c r="C153" s="1"/>
      <c r="D153" s="1"/>
      <c r="G153" s="1"/>
    </row>
    <row r="154" spans="3:7" x14ac:dyDescent="0.25">
      <c r="C154" s="1"/>
      <c r="D154" s="1"/>
      <c r="G154" s="1"/>
    </row>
    <row r="155" spans="3:7" x14ac:dyDescent="0.25">
      <c r="C155" s="1"/>
      <c r="D155" s="1"/>
      <c r="G155" s="1"/>
    </row>
    <row r="156" spans="3:7" x14ac:dyDescent="0.25">
      <c r="C156" s="1"/>
      <c r="D156" s="1"/>
      <c r="G156" s="1"/>
    </row>
    <row r="157" spans="3:7" x14ac:dyDescent="0.25">
      <c r="C157" s="1"/>
      <c r="D157" s="1"/>
      <c r="G157" s="1"/>
    </row>
    <row r="158" spans="3:7" x14ac:dyDescent="0.25">
      <c r="C158" s="1"/>
      <c r="D158" s="1"/>
      <c r="G158" s="1"/>
    </row>
    <row r="159" spans="3:7" x14ac:dyDescent="0.25">
      <c r="C159" s="1"/>
      <c r="D159" s="1"/>
      <c r="G159" s="1"/>
    </row>
    <row r="160" spans="3:7" x14ac:dyDescent="0.25">
      <c r="C160" s="1"/>
      <c r="D160" s="1"/>
      <c r="G160" s="1"/>
    </row>
    <row r="161" spans="3:7" x14ac:dyDescent="0.25">
      <c r="C161" s="1"/>
      <c r="D161" s="1"/>
      <c r="G161" s="1"/>
    </row>
    <row r="162" spans="3:7" x14ac:dyDescent="0.25">
      <c r="C162" s="1"/>
      <c r="D162" s="1"/>
      <c r="G162" s="1"/>
    </row>
    <row r="163" spans="3:7" x14ac:dyDescent="0.25">
      <c r="C163" s="1"/>
      <c r="D163" s="1"/>
      <c r="G163" s="1"/>
    </row>
    <row r="164" spans="3:7" x14ac:dyDescent="0.25">
      <c r="C164" s="1"/>
      <c r="D164" s="1"/>
      <c r="G164" s="1"/>
    </row>
    <row r="165" spans="3:7" x14ac:dyDescent="0.25">
      <c r="C165" s="1"/>
      <c r="D165" s="1"/>
      <c r="G165" s="1"/>
    </row>
    <row r="166" spans="3:7" x14ac:dyDescent="0.25">
      <c r="C166" s="1"/>
      <c r="D166" s="1"/>
      <c r="G166" s="1"/>
    </row>
    <row r="167" spans="3:7" x14ac:dyDescent="0.25">
      <c r="C167" s="1"/>
      <c r="D167" s="1"/>
      <c r="G167" s="1"/>
    </row>
    <row r="168" spans="3:7" x14ac:dyDescent="0.25">
      <c r="C168" s="1"/>
      <c r="D168" s="1"/>
      <c r="G168" s="1"/>
    </row>
    <row r="169" spans="3:7" x14ac:dyDescent="0.25">
      <c r="C169" s="1"/>
      <c r="D169" s="1"/>
      <c r="G169" s="1"/>
    </row>
    <row r="170" spans="3:7" x14ac:dyDescent="0.25">
      <c r="C170" s="1"/>
      <c r="D170" s="1"/>
      <c r="G170" s="1"/>
    </row>
    <row r="171" spans="3:7" x14ac:dyDescent="0.25">
      <c r="C171" s="1"/>
      <c r="D171" s="1"/>
      <c r="G171" s="1"/>
    </row>
    <row r="172" spans="3:7" x14ac:dyDescent="0.25">
      <c r="C172" s="1"/>
      <c r="D172" s="1"/>
      <c r="G172" s="1"/>
    </row>
    <row r="173" spans="3:7" x14ac:dyDescent="0.25">
      <c r="C173" s="1"/>
      <c r="D173" s="1"/>
      <c r="G173" s="1"/>
    </row>
    <row r="174" spans="3:7" x14ac:dyDescent="0.25">
      <c r="C174" s="1"/>
      <c r="D174" s="1"/>
      <c r="G174" s="1"/>
    </row>
    <row r="175" spans="3:7" x14ac:dyDescent="0.25">
      <c r="C175" s="1"/>
      <c r="D175" s="1"/>
      <c r="G175" s="1"/>
    </row>
    <row r="176" spans="3:7" x14ac:dyDescent="0.25">
      <c r="C176" s="1"/>
      <c r="D176" s="1"/>
      <c r="G176" s="1"/>
    </row>
    <row r="177" spans="3:7" x14ac:dyDescent="0.25">
      <c r="C177" s="1"/>
      <c r="D177" s="1"/>
      <c r="G177" s="1"/>
    </row>
    <row r="178" spans="3:7" x14ac:dyDescent="0.25">
      <c r="C178" s="1"/>
      <c r="D178" s="1"/>
      <c r="G178" s="1"/>
    </row>
    <row r="179" spans="3:7" x14ac:dyDescent="0.25">
      <c r="C179" s="1"/>
      <c r="D179" s="1"/>
      <c r="G179" s="1"/>
    </row>
    <row r="180" spans="3:7" x14ac:dyDescent="0.25">
      <c r="C180" s="1"/>
      <c r="D180" s="1"/>
      <c r="G180" s="1"/>
    </row>
    <row r="181" spans="3:7" x14ac:dyDescent="0.25">
      <c r="C181" s="1"/>
      <c r="D181" s="1"/>
      <c r="G181" s="1"/>
    </row>
    <row r="182" spans="3:7" x14ac:dyDescent="0.25">
      <c r="C182" s="1"/>
      <c r="D182" s="1"/>
      <c r="G182" s="1"/>
    </row>
    <row r="183" spans="3:7" x14ac:dyDescent="0.25">
      <c r="C183" s="1"/>
      <c r="D183" s="1"/>
      <c r="G183" s="1"/>
    </row>
    <row r="184" spans="3:7" x14ac:dyDescent="0.25">
      <c r="C184" s="1"/>
      <c r="D184" s="1"/>
      <c r="G184" s="1"/>
    </row>
    <row r="185" spans="3:7" x14ac:dyDescent="0.25">
      <c r="C185" s="1"/>
      <c r="D185" s="1"/>
      <c r="G185" s="1"/>
    </row>
    <row r="186" spans="3:7" x14ac:dyDescent="0.25">
      <c r="C186" s="1"/>
      <c r="D186" s="1"/>
      <c r="G186" s="1"/>
    </row>
    <row r="187" spans="3:7" x14ac:dyDescent="0.25">
      <c r="C187" s="1"/>
      <c r="D187" s="1"/>
      <c r="G187" s="1"/>
    </row>
    <row r="188" spans="3:7" x14ac:dyDescent="0.25">
      <c r="C188" s="1"/>
      <c r="D188" s="1"/>
      <c r="G188" s="1"/>
    </row>
    <row r="189" spans="3:7" x14ac:dyDescent="0.25">
      <c r="C189" s="1"/>
      <c r="D189" s="1"/>
      <c r="G189" s="1"/>
    </row>
    <row r="190" spans="3:7" x14ac:dyDescent="0.25">
      <c r="C190" s="1"/>
      <c r="D190" s="1"/>
      <c r="G190" s="1"/>
    </row>
    <row r="191" spans="3:7" x14ac:dyDescent="0.25">
      <c r="C191" s="1"/>
      <c r="D191" s="1"/>
      <c r="G191" s="1"/>
    </row>
    <row r="192" spans="3:7" x14ac:dyDescent="0.25">
      <c r="C192" s="1"/>
      <c r="D192" s="1"/>
      <c r="G192" s="1"/>
    </row>
    <row r="193" spans="3:7" x14ac:dyDescent="0.25">
      <c r="C193" s="1"/>
      <c r="D193" s="1"/>
      <c r="G193" s="1"/>
    </row>
    <row r="194" spans="3:7" x14ac:dyDescent="0.25">
      <c r="C194" s="1"/>
      <c r="D194" s="1"/>
      <c r="G194" s="1"/>
    </row>
    <row r="195" spans="3:7" x14ac:dyDescent="0.25">
      <c r="C195" s="1"/>
      <c r="D195" s="1"/>
      <c r="G195" s="1"/>
    </row>
    <row r="196" spans="3:7" x14ac:dyDescent="0.25">
      <c r="C196" s="1"/>
      <c r="D196" s="1"/>
      <c r="G196" s="1"/>
    </row>
    <row r="197" spans="3:7" x14ac:dyDescent="0.25">
      <c r="C197" s="1"/>
      <c r="D197" s="1"/>
      <c r="G197" s="1"/>
    </row>
    <row r="198" spans="3:7" x14ac:dyDescent="0.25">
      <c r="C198" s="1"/>
      <c r="D198" s="1"/>
      <c r="G198" s="1"/>
    </row>
    <row r="199" spans="3:7" x14ac:dyDescent="0.25">
      <c r="C199" s="1"/>
      <c r="D199" s="1"/>
      <c r="G199" s="1"/>
    </row>
    <row r="200" spans="3:7" x14ac:dyDescent="0.25">
      <c r="C200" s="1"/>
      <c r="D200" s="1"/>
      <c r="G200" s="1"/>
    </row>
    <row r="201" spans="3:7" x14ac:dyDescent="0.25">
      <c r="C201" s="1"/>
      <c r="D201" s="1"/>
      <c r="G201" s="1"/>
    </row>
    <row r="202" spans="3:7" x14ac:dyDescent="0.25">
      <c r="C202" s="1"/>
      <c r="D202" s="1"/>
    </row>
    <row r="203" spans="3:7" x14ac:dyDescent="0.25">
      <c r="C203" s="1"/>
      <c r="D203" s="1"/>
    </row>
    <row r="204" spans="3:7" x14ac:dyDescent="0.25">
      <c r="C204" s="1"/>
      <c r="D204" s="1"/>
    </row>
    <row r="205" spans="3:7" x14ac:dyDescent="0.25">
      <c r="C205" s="1"/>
      <c r="D205" s="1"/>
    </row>
    <row r="206" spans="3:7" x14ac:dyDescent="0.25">
      <c r="C206" s="1"/>
      <c r="D206" s="1"/>
    </row>
    <row r="207" spans="3:7" x14ac:dyDescent="0.25">
      <c r="C207" s="1"/>
      <c r="D207" s="1"/>
    </row>
    <row r="208" spans="3:7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</row>
    <row r="214" spans="3:4" x14ac:dyDescent="0.25">
      <c r="C214" s="1"/>
    </row>
    <row r="215" spans="3:4" x14ac:dyDescent="0.25">
      <c r="C215" s="1"/>
    </row>
    <row r="216" spans="3:4" x14ac:dyDescent="0.25">
      <c r="C216" s="1"/>
    </row>
    <row r="217" spans="3:4" x14ac:dyDescent="0.25">
      <c r="C217" s="1"/>
    </row>
    <row r="218" spans="3:4" x14ac:dyDescent="0.25">
      <c r="C218" s="1"/>
    </row>
    <row r="219" spans="3:4" x14ac:dyDescent="0.25">
      <c r="C219" s="1"/>
    </row>
    <row r="220" spans="3:4" x14ac:dyDescent="0.25">
      <c r="C220" s="1"/>
    </row>
    <row r="221" spans="3:4" x14ac:dyDescent="0.25">
      <c r="C221" s="1"/>
    </row>
    <row r="222" spans="3:4" x14ac:dyDescent="0.25">
      <c r="C222" s="1"/>
    </row>
    <row r="223" spans="3:4" x14ac:dyDescent="0.25">
      <c r="C223" s="1"/>
    </row>
    <row r="224" spans="3:4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activeCell="A2" sqref="A2"/>
    </sheetView>
  </sheetViews>
  <sheetFormatPr defaultRowHeight="15" x14ac:dyDescent="0.25"/>
  <sheetData>
    <row r="1" spans="1:14" x14ac:dyDescent="0.25">
      <c r="A1" t="str">
        <f>teta1!N5</f>
        <v>T1 deg</v>
      </c>
      <c r="B1" t="str">
        <f>teta2!N5</f>
        <v>T2 deg</v>
      </c>
      <c r="C1" t="str">
        <f>teta3!N5</f>
        <v>T3 deg</v>
      </c>
      <c r="D1" t="str">
        <f>teta4!N5</f>
        <v>T4 deg</v>
      </c>
      <c r="E1" t="str">
        <f>teta5!N5</f>
        <v>T5 deg</v>
      </c>
      <c r="F1" t="str">
        <f>teta6!N5</f>
        <v>T6 deg</v>
      </c>
      <c r="G1" t="str">
        <f>teta7!N5</f>
        <v>T7 deg</v>
      </c>
      <c r="H1" t="str">
        <f>teta8!N5</f>
        <v>T8deg</v>
      </c>
      <c r="I1" t="str">
        <f>teta9!N5</f>
        <v>T9 deg</v>
      </c>
      <c r="J1" t="str">
        <f>teta10!N5</f>
        <v>T10 deg</v>
      </c>
      <c r="K1" t="str">
        <f>teta11!N5</f>
        <v>T11 deg</v>
      </c>
      <c r="L1" t="str">
        <f>teta12!N5</f>
        <v>T12 deg</v>
      </c>
      <c r="M1" t="s">
        <v>13</v>
      </c>
      <c r="N1" t="s">
        <v>15</v>
      </c>
    </row>
    <row r="2" spans="1:14" x14ac:dyDescent="0.25">
      <c r="A2" s="3">
        <f>teta1!N6</f>
        <v>193.41025650661808</v>
      </c>
      <c r="B2" s="3">
        <f>teta2!N6</f>
        <v>175.24136687761057</v>
      </c>
      <c r="C2" s="3">
        <f>teta3!N6</f>
        <v>205.46414493261841</v>
      </c>
      <c r="D2" s="3">
        <f>teta4!N6</f>
        <v>210.91243438292466</v>
      </c>
      <c r="E2" s="3">
        <f>teta5!N6</f>
        <v>215.39714515943859</v>
      </c>
      <c r="F2" s="3">
        <f>teta6!N6</f>
        <v>92.982719463539638</v>
      </c>
      <c r="G2" s="3">
        <f>teta7!N6</f>
        <v>203.99855063926901</v>
      </c>
      <c r="H2" s="3">
        <f>teta8!N6</f>
        <v>168.40151761767501</v>
      </c>
      <c r="I2" s="3">
        <f>teta9!N6</f>
        <v>157.61603491211153</v>
      </c>
      <c r="J2" s="3">
        <f>teta10!N6</f>
        <v>170.55620888063788</v>
      </c>
      <c r="K2" s="3">
        <f>teta11!N6</f>
        <v>122.66885657420778</v>
      </c>
      <c r="L2" s="3">
        <f>teta12!N6</f>
        <v>110.92125193089274</v>
      </c>
      <c r="M2" s="3">
        <f>('Dados RAW nossos'!Q10)*10^-3</f>
        <v>-0.21176449999999999</v>
      </c>
      <c r="N2" s="3">
        <f>('Dados RAW nossos'!R10)*10^-3</f>
        <v>0.90297150000000004</v>
      </c>
    </row>
    <row r="3" spans="1:14" x14ac:dyDescent="0.25">
      <c r="A3" s="3">
        <f>teta1!N7</f>
        <v>193.32576997514312</v>
      </c>
      <c r="B3" s="3">
        <f>teta2!N7</f>
        <v>174.85407795425454</v>
      </c>
      <c r="C3" s="3">
        <f>teta3!N7</f>
        <v>205.86465636736506</v>
      </c>
      <c r="D3" s="3">
        <f>teta4!N7</f>
        <v>210.72278400934695</v>
      </c>
      <c r="E3" s="3">
        <f>teta5!N7</f>
        <v>215.99855904744447</v>
      </c>
      <c r="F3" s="3">
        <f>teta6!N7</f>
        <v>92.993349812689033</v>
      </c>
      <c r="G3" s="3">
        <f>teta7!N7</f>
        <v>203.61615914751428</v>
      </c>
      <c r="H3" s="3">
        <f>teta8!N7</f>
        <v>167.75856203025302</v>
      </c>
      <c r="I3" s="3">
        <f>teta9!N7</f>
        <v>160.50332172414426</v>
      </c>
      <c r="J3" s="3">
        <f>teta10!N7</f>
        <v>170.23638384962564</v>
      </c>
      <c r="K3" s="3">
        <f>teta11!N7</f>
        <v>122.36285743482797</v>
      </c>
      <c r="L3" s="3">
        <f>teta12!N7</f>
        <v>110.75358192476379</v>
      </c>
      <c r="M3" s="3">
        <f>('Dados RAW nossos'!Q11)*10^-3</f>
        <v>-0.19956950000000001</v>
      </c>
      <c r="N3" s="3">
        <f>('Dados RAW nossos'!R11)*10^-3</f>
        <v>0.90070700000000004</v>
      </c>
    </row>
    <row r="4" spans="1:14" x14ac:dyDescent="0.25">
      <c r="A4" s="3">
        <f>teta1!N8</f>
        <v>193.36916057499022</v>
      </c>
      <c r="B4" s="3">
        <f>teta2!N8</f>
        <v>174.63617458777495</v>
      </c>
      <c r="C4" s="3">
        <f>teta3!N8</f>
        <v>206.3193043726169</v>
      </c>
      <c r="D4" s="3">
        <f>teta4!N8</f>
        <v>210.46784481823116</v>
      </c>
      <c r="E4" s="3">
        <f>teta5!N8</f>
        <v>216.60873145868874</v>
      </c>
      <c r="F4" s="3">
        <f>teta6!N8</f>
        <v>93.040731754064808</v>
      </c>
      <c r="G4" s="3">
        <f>teta7!N8</f>
        <v>203.17672742487801</v>
      </c>
      <c r="H4" s="3">
        <f>teta8!N8</f>
        <v>167.09059487537328</v>
      </c>
      <c r="I4" s="3">
        <f>teta9!N8</f>
        <v>163.07753032449489</v>
      </c>
      <c r="J4" s="3">
        <f>teta10!N8</f>
        <v>169.86485161179942</v>
      </c>
      <c r="K4" s="3">
        <f>teta11!N8</f>
        <v>122.16557682379251</v>
      </c>
      <c r="L4" s="3">
        <f>teta12!N8</f>
        <v>110.45954803192268</v>
      </c>
      <c r="M4" s="3">
        <f>('Dados RAW nossos'!Q12)*10^-3</f>
        <v>-0.18705050000000001</v>
      </c>
      <c r="N4" s="3">
        <f>('Dados RAW nossos'!R12)*10^-3</f>
        <v>0.89863750000000009</v>
      </c>
    </row>
    <row r="5" spans="1:14" x14ac:dyDescent="0.25">
      <c r="A5" s="3">
        <f>teta1!N9</f>
        <v>193.29855894105248</v>
      </c>
      <c r="B5" s="3">
        <f>teta2!N9</f>
        <v>174.41848342646392</v>
      </c>
      <c r="C5" s="3">
        <f>teta3!N9</f>
        <v>206.72484444141881</v>
      </c>
      <c r="D5" s="3">
        <f>teta4!N9</f>
        <v>210.09720072612009</v>
      </c>
      <c r="E5" s="3">
        <f>teta5!N9</f>
        <v>216.90941720473086</v>
      </c>
      <c r="F5" s="3">
        <f>teta6!N9</f>
        <v>93.010328966523645</v>
      </c>
      <c r="G5" s="3">
        <f>teta7!N9</f>
        <v>202.95834381686714</v>
      </c>
      <c r="H5" s="3">
        <f>teta8!N9</f>
        <v>166.65195590808037</v>
      </c>
      <c r="I5" s="3">
        <f>teta9!N9</f>
        <v>165.08403251222481</v>
      </c>
      <c r="J5" s="3">
        <f>teta10!N9</f>
        <v>169.26335153206992</v>
      </c>
      <c r="K5" s="3">
        <f>teta11!N9</f>
        <v>121.36281217632299</v>
      </c>
      <c r="L5" s="3">
        <f>teta12!N9</f>
        <v>110.26253303671619</v>
      </c>
      <c r="M5" s="3">
        <f>('Dados RAW nossos'!Q13)*10^-3</f>
        <v>-0.175123</v>
      </c>
      <c r="N5" s="3">
        <f>('Dados RAW nossos'!R13)*10^-3</f>
        <v>0.89649049999999997</v>
      </c>
    </row>
    <row r="6" spans="1:14" x14ac:dyDescent="0.25">
      <c r="A6" s="3">
        <f>teta1!N10</f>
        <v>193.24938751751611</v>
      </c>
      <c r="B6" s="3">
        <f>teta2!N10</f>
        <v>174.24241337032151</v>
      </c>
      <c r="C6" s="3">
        <f>teta3!N10</f>
        <v>207.00598868089693</v>
      </c>
      <c r="D6" s="3">
        <f>teta4!N10</f>
        <v>209.69191367250269</v>
      </c>
      <c r="E6" s="3">
        <f>teta5!N10</f>
        <v>217.39528116701194</v>
      </c>
      <c r="F6" s="3">
        <f>teta6!N10</f>
        <v>93.020560828068895</v>
      </c>
      <c r="G6" s="3">
        <f>teta7!N10</f>
        <v>202.68441270457359</v>
      </c>
      <c r="H6" s="3">
        <f>teta8!N10</f>
        <v>166.17823393176684</v>
      </c>
      <c r="I6" s="3">
        <f>teta9!N10</f>
        <v>166.65534941395987</v>
      </c>
      <c r="J6" s="3">
        <f>teta10!N10</f>
        <v>168.5769727510021</v>
      </c>
      <c r="K6" s="3">
        <f>teta11!N10</f>
        <v>120.66817874048796</v>
      </c>
      <c r="L6" s="3">
        <f>teta12!N10</f>
        <v>110.08642401642213</v>
      </c>
      <c r="M6" s="3">
        <f>('Dados RAW nossos'!Q14)*10^-3</f>
        <v>-0.16268050000000001</v>
      </c>
      <c r="N6" s="3">
        <f>('Dados RAW nossos'!R14)*10^-3</f>
        <v>0.89442450000000007</v>
      </c>
    </row>
    <row r="7" spans="1:14" x14ac:dyDescent="0.25">
      <c r="A7" s="3">
        <f>teta1!N11</f>
        <v>193.23238396863502</v>
      </c>
      <c r="B7" s="3">
        <f>teta2!N11</f>
        <v>174.13972244216566</v>
      </c>
      <c r="C7" s="3">
        <f>teta3!N11</f>
        <v>207.26297697326157</v>
      </c>
      <c r="D7" s="3">
        <f>teta4!N11</f>
        <v>209.2479975032015</v>
      </c>
      <c r="E7" s="3">
        <f>teta5!N11</f>
        <v>217.68778206976376</v>
      </c>
      <c r="F7" s="3">
        <f>teta6!N11</f>
        <v>93.043054722212872</v>
      </c>
      <c r="G7" s="3">
        <f>teta7!N11</f>
        <v>202.48793054472159</v>
      </c>
      <c r="H7" s="3">
        <f>teta8!N11</f>
        <v>165.75736306466564</v>
      </c>
      <c r="I7" s="3">
        <f>teta9!N11</f>
        <v>167.64127839005417</v>
      </c>
      <c r="J7" s="3">
        <f>teta10!N11</f>
        <v>167.76170566637438</v>
      </c>
      <c r="K7" s="3">
        <f>teta11!N11</f>
        <v>120.42110910841109</v>
      </c>
      <c r="L7" s="3">
        <f>teta12!N11</f>
        <v>110.00629005019428</v>
      </c>
      <c r="M7" s="3">
        <f>('Dados RAW nossos'!Q15)*10^-3</f>
        <v>-0.15009400000000001</v>
      </c>
      <c r="N7" s="3">
        <f>('Dados RAW nossos'!R15)*10^-3</f>
        <v>0.89257750000000002</v>
      </c>
    </row>
    <row r="8" spans="1:14" x14ac:dyDescent="0.25">
      <c r="A8" s="3">
        <f>teta1!N12</f>
        <v>193.16962370515736</v>
      </c>
      <c r="B8" s="3">
        <f>teta2!N12</f>
        <v>174.02041302315138</v>
      </c>
      <c r="C8" s="3">
        <f>teta3!N12</f>
        <v>207.41062280407675</v>
      </c>
      <c r="D8" s="3">
        <f>teta4!N12</f>
        <v>208.84588497128661</v>
      </c>
      <c r="E8" s="3">
        <f>teta5!N12</f>
        <v>218.06594980711873</v>
      </c>
      <c r="F8" s="3">
        <f>teta6!N12</f>
        <v>93.026281048105091</v>
      </c>
      <c r="G8" s="3">
        <f>teta7!N12</f>
        <v>202.41767022193264</v>
      </c>
      <c r="H8" s="3">
        <f>teta8!N12</f>
        <v>165.38334327647831</v>
      </c>
      <c r="I8" s="3">
        <f>teta9!N12</f>
        <v>168.01992764569704</v>
      </c>
      <c r="J8" s="3">
        <f>teta10!N12</f>
        <v>166.98392256645704</v>
      </c>
      <c r="K8" s="3">
        <f>teta11!N12</f>
        <v>120.60205841254576</v>
      </c>
      <c r="L8" s="3">
        <f>teta12!N12</f>
        <v>110.00911973028781</v>
      </c>
      <c r="M8" s="3">
        <f>('Dados RAW nossos'!Q16)*10^-3</f>
        <v>-0.13767950000000001</v>
      </c>
      <c r="N8" s="3">
        <f>('Dados RAW nossos'!R16)*10^-3</f>
        <v>0.89091949999999998</v>
      </c>
    </row>
    <row r="9" spans="1:14" x14ac:dyDescent="0.25">
      <c r="A9" s="3">
        <f>teta1!N13</f>
        <v>193.21411863409483</v>
      </c>
      <c r="B9" s="3">
        <f>teta2!N13</f>
        <v>174.07818348057711</v>
      </c>
      <c r="C9" s="3">
        <f>teta3!N13</f>
        <v>207.57817856142549</v>
      </c>
      <c r="D9" s="3">
        <f>teta4!N13</f>
        <v>208.277824981252</v>
      </c>
      <c r="E9" s="3">
        <f>teta5!N13</f>
        <v>218.27508071816706</v>
      </c>
      <c r="F9" s="3">
        <f>teta6!N13</f>
        <v>93.062160571268038</v>
      </c>
      <c r="G9" s="3">
        <f>teta7!N13</f>
        <v>202.30245228421046</v>
      </c>
      <c r="H9" s="3">
        <f>teta8!N13</f>
        <v>165.08154450282206</v>
      </c>
      <c r="I9" s="3">
        <f>teta9!N13</f>
        <v>167.88081448537071</v>
      </c>
      <c r="J9" s="3">
        <f>teta10!N13</f>
        <v>165.90685893317954</v>
      </c>
      <c r="K9" s="3">
        <f>teta11!N13</f>
        <v>120.65791740534486</v>
      </c>
      <c r="L9" s="3">
        <f>teta12!N13</f>
        <v>110.30954439665392</v>
      </c>
      <c r="M9" s="3">
        <f>('Dados RAW nossos'!Q17)*10^-3</f>
        <v>-0.124863</v>
      </c>
      <c r="N9" s="3">
        <f>('Dados RAW nossos'!R17)*10^-3</f>
        <v>0.89006799999999997</v>
      </c>
    </row>
    <row r="10" spans="1:14" x14ac:dyDescent="0.25">
      <c r="A10" s="3">
        <f>teta1!N14</f>
        <v>193.20176537645969</v>
      </c>
      <c r="B10" s="3">
        <f>teta2!N14</f>
        <v>174.04594941065929</v>
      </c>
      <c r="C10" s="3">
        <f>teta3!N14</f>
        <v>207.5261808719566</v>
      </c>
      <c r="D10" s="3">
        <f>teta4!N14</f>
        <v>207.70573351966644</v>
      </c>
      <c r="E10" s="3">
        <f>teta5!N14</f>
        <v>218.48311208206775</v>
      </c>
      <c r="F10" s="3">
        <f>teta6!N14</f>
        <v>93.14023921730643</v>
      </c>
      <c r="G10" s="3">
        <f>teta7!N14</f>
        <v>202.13084251811412</v>
      </c>
      <c r="H10" s="3">
        <f>teta8!N14</f>
        <v>164.73818350979792</v>
      </c>
      <c r="I10" s="3">
        <f>teta9!N14</f>
        <v>167.26682467216744</v>
      </c>
      <c r="J10" s="3">
        <f>teta10!N14</f>
        <v>164.79387069266016</v>
      </c>
      <c r="K10" s="3">
        <f>teta11!N14</f>
        <v>120.00749599464119</v>
      </c>
      <c r="L10" s="3">
        <f>teta12!N14</f>
        <v>110.5306781613519</v>
      </c>
      <c r="M10" s="3">
        <f>('Dados RAW nossos'!Q18)*10^-3</f>
        <v>-0.11146449999999999</v>
      </c>
      <c r="N10" s="3">
        <f>('Dados RAW nossos'!R18)*10^-3</f>
        <v>0.88940450000000004</v>
      </c>
    </row>
    <row r="11" spans="1:14" x14ac:dyDescent="0.25">
      <c r="A11" s="3">
        <f>teta1!N15</f>
        <v>193.26690299181851</v>
      </c>
      <c r="B11" s="3">
        <f>teta2!N15</f>
        <v>174.15872816405764</v>
      </c>
      <c r="C11" s="3">
        <f>teta3!N15</f>
        <v>207.5191285617469</v>
      </c>
      <c r="D11" s="3">
        <f>teta4!N15</f>
        <v>207.15316696630276</v>
      </c>
      <c r="E11" s="3">
        <f>teta5!N15</f>
        <v>218.48098949318015</v>
      </c>
      <c r="F11" s="3">
        <f>teta6!N15</f>
        <v>93.212241262775819</v>
      </c>
      <c r="G11" s="3">
        <f>teta7!N15</f>
        <v>201.98853650085519</v>
      </c>
      <c r="H11" s="3">
        <f>teta8!N15</f>
        <v>164.39913631988637</v>
      </c>
      <c r="I11" s="3">
        <f>teta9!N15</f>
        <v>166.29639429876207</v>
      </c>
      <c r="J11" s="3">
        <f>teta10!N15</f>
        <v>163.7647277511183</v>
      </c>
      <c r="K11" s="3">
        <f>teta11!N15</f>
        <v>119.49544673449114</v>
      </c>
      <c r="L11" s="3">
        <f>teta12!N15</f>
        <v>111.03108727926477</v>
      </c>
      <c r="M11" s="3">
        <f>('Dados RAW nossos'!Q19)*10^-3</f>
        <v>-9.8144499999999996E-2</v>
      </c>
      <c r="N11" s="3">
        <f>('Dados RAW nossos'!R19)*10^-3</f>
        <v>0.88893499999999992</v>
      </c>
    </row>
    <row r="12" spans="1:14" x14ac:dyDescent="0.25">
      <c r="A12" s="3">
        <f>teta1!N16</f>
        <v>193.25803462526864</v>
      </c>
      <c r="B12" s="3">
        <f>teta2!N16</f>
        <v>174.18936740859837</v>
      </c>
      <c r="C12" s="3">
        <f>teta3!N16</f>
        <v>207.26384585154048</v>
      </c>
      <c r="D12" s="3">
        <f>teta4!N16</f>
        <v>206.69534010380494</v>
      </c>
      <c r="E12" s="3">
        <f>teta5!N16</f>
        <v>218.81410591784325</v>
      </c>
      <c r="F12" s="3">
        <f>teta6!N16</f>
        <v>93.266046164579933</v>
      </c>
      <c r="G12" s="3">
        <f>teta7!N16</f>
        <v>201.89923822612181</v>
      </c>
      <c r="H12" s="3">
        <f>teta8!N16</f>
        <v>164.12647872266913</v>
      </c>
      <c r="I12" s="3">
        <f>teta9!N16</f>
        <v>164.96339215172986</v>
      </c>
      <c r="J12" s="3">
        <f>teta10!N16</f>
        <v>162.58365998610449</v>
      </c>
      <c r="K12" s="3">
        <f>teta11!N16</f>
        <v>119.35953920969396</v>
      </c>
      <c r="L12" s="3">
        <f>teta12!N16</f>
        <v>111.80935963477167</v>
      </c>
      <c r="M12" s="3">
        <f>('Dados RAW nossos'!Q20)*10^-3</f>
        <v>-8.4682999999999994E-2</v>
      </c>
      <c r="N12" s="3">
        <f>('Dados RAW nossos'!R20)*10^-3</f>
        <v>0.88832050000000007</v>
      </c>
    </row>
    <row r="13" spans="1:14" x14ac:dyDescent="0.25">
      <c r="A13" s="3">
        <f>teta1!N17</f>
        <v>193.38627036630533</v>
      </c>
      <c r="B13" s="3">
        <f>teta2!N17</f>
        <v>174.33753992246756</v>
      </c>
      <c r="C13" s="3">
        <f>teta3!N17</f>
        <v>207.06281240607586</v>
      </c>
      <c r="D13" s="3">
        <f>teta4!N17</f>
        <v>206.13592135642313</v>
      </c>
      <c r="E13" s="3">
        <f>teta5!N17</f>
        <v>218.78509202630752</v>
      </c>
      <c r="F13" s="3">
        <f>teta6!N17</f>
        <v>93.430956441606099</v>
      </c>
      <c r="G13" s="3">
        <f>teta7!N17</f>
        <v>201.48787289540277</v>
      </c>
      <c r="H13" s="3">
        <f>teta8!N17</f>
        <v>163.77914745214377</v>
      </c>
      <c r="I13" s="3">
        <f>teta9!N17</f>
        <v>163.68753885916502</v>
      </c>
      <c r="J13" s="3">
        <f>teta10!N17</f>
        <v>161.33269130008372</v>
      </c>
      <c r="K13" s="3">
        <f>teta11!N17</f>
        <v>118.4801470010473</v>
      </c>
      <c r="L13" s="3">
        <f>teta12!N17</f>
        <v>112.72390244194962</v>
      </c>
      <c r="M13" s="3">
        <f>('Dados RAW nossos'!Q21)*10^-3</f>
        <v>-7.0410500000000001E-2</v>
      </c>
      <c r="N13" s="3">
        <f>('Dados RAW nossos'!R21)*10^-3</f>
        <v>0.88833300000000004</v>
      </c>
    </row>
    <row r="14" spans="1:14" x14ac:dyDescent="0.25">
      <c r="A14" s="3">
        <f>teta1!N18</f>
        <v>193.48046360624056</v>
      </c>
      <c r="B14" s="3">
        <f>teta2!N18</f>
        <v>174.45696188631283</v>
      </c>
      <c r="C14" s="3">
        <f>teta3!N18</f>
        <v>206.7279811291279</v>
      </c>
      <c r="D14" s="3">
        <f>teta4!N18</f>
        <v>205.69993848427532</v>
      </c>
      <c r="E14" s="3">
        <f>teta5!N18</f>
        <v>218.73551819525778</v>
      </c>
      <c r="F14" s="3">
        <f>teta6!N18</f>
        <v>93.579720412633648</v>
      </c>
      <c r="G14" s="3">
        <f>teta7!N18</f>
        <v>201.05814121094625</v>
      </c>
      <c r="H14" s="3">
        <f>teta8!N18</f>
        <v>163.51110533122514</v>
      </c>
      <c r="I14" s="3">
        <f>teta9!N18</f>
        <v>162.66628147323394</v>
      </c>
      <c r="J14" s="3">
        <f>teta10!N18</f>
        <v>159.98936976502105</v>
      </c>
      <c r="K14" s="3">
        <f>teta11!N18</f>
        <v>119.14906488717371</v>
      </c>
      <c r="L14" s="3">
        <f>teta12!N18</f>
        <v>113.70182989283019</v>
      </c>
      <c r="M14" s="3">
        <f>('Dados RAW nossos'!Q22)*10^-3</f>
        <v>-5.6097000000000001E-2</v>
      </c>
      <c r="N14" s="3">
        <f>('Dados RAW nossos'!R22)*10^-3</f>
        <v>0.88800699999999999</v>
      </c>
    </row>
    <row r="15" spans="1:14" x14ac:dyDescent="0.25">
      <c r="A15" s="3">
        <f>teta1!N19</f>
        <v>193.59539242687478</v>
      </c>
      <c r="B15" s="3">
        <f>teta2!N19</f>
        <v>174.5586110755934</v>
      </c>
      <c r="C15" s="3">
        <f>teta3!N19</f>
        <v>206.28374628703909</v>
      </c>
      <c r="D15" s="3">
        <f>teta4!N19</f>
        <v>205.35402258092674</v>
      </c>
      <c r="E15" s="3">
        <f>teta5!N19</f>
        <v>218.75621910009423</v>
      </c>
      <c r="F15" s="3">
        <f>teta6!N19</f>
        <v>93.759529192610202</v>
      </c>
      <c r="G15" s="3">
        <f>teta7!N19</f>
        <v>200.46197094465177</v>
      </c>
      <c r="H15" s="3">
        <f>teta8!N19</f>
        <v>163.28380878029387</v>
      </c>
      <c r="I15" s="3">
        <f>teta9!N19</f>
        <v>162.21844748695096</v>
      </c>
      <c r="J15" s="3">
        <f>teta10!N19</f>
        <v>158.48247543555172</v>
      </c>
      <c r="K15" s="3">
        <f>teta11!N19</f>
        <v>121.18419737703816</v>
      </c>
      <c r="L15" s="3">
        <f>teta12!N19</f>
        <v>114.87021011956534</v>
      </c>
      <c r="M15" s="3">
        <f>('Dados RAW nossos'!Q23)*10^-3</f>
        <v>-4.13525E-2</v>
      </c>
      <c r="N15" s="3">
        <f>('Dados RAW nossos'!R23)*10^-3</f>
        <v>0.888795</v>
      </c>
    </row>
    <row r="16" spans="1:14" x14ac:dyDescent="0.25">
      <c r="A16" s="3">
        <f>teta1!N20</f>
        <v>193.82222851954427</v>
      </c>
      <c r="B16" s="3">
        <f>teta2!N20</f>
        <v>174.80181459460161</v>
      </c>
      <c r="C16" s="3">
        <f>teta3!N20</f>
        <v>205.8874420813344</v>
      </c>
      <c r="D16" s="3">
        <f>teta4!N20</f>
        <v>204.95550457897349</v>
      </c>
      <c r="E16" s="3">
        <f>teta5!N20</f>
        <v>218.50940795500645</v>
      </c>
      <c r="F16" s="3">
        <f>teta6!N20</f>
        <v>93.984152565309657</v>
      </c>
      <c r="G16" s="3">
        <f>teta7!N20</f>
        <v>199.78118478967025</v>
      </c>
      <c r="H16" s="3">
        <f>teta8!N20</f>
        <v>163.09146865266354</v>
      </c>
      <c r="I16" s="3">
        <f>teta9!N20</f>
        <v>161.83838992273365</v>
      </c>
      <c r="J16" s="3">
        <f>teta10!N20</f>
        <v>156.91080854921663</v>
      </c>
      <c r="K16" s="3">
        <f>teta11!N20</f>
        <v>121.24159285585813</v>
      </c>
      <c r="L16" s="3">
        <f>teta12!N20</f>
        <v>116.43583118314724</v>
      </c>
      <c r="M16" s="3">
        <f>('Dados RAW nossos'!Q24)*10^-3</f>
        <v>-2.6240499999999996E-2</v>
      </c>
      <c r="N16" s="3">
        <f>('Dados RAW nossos'!R24)*10^-3</f>
        <v>0.88889899999999999</v>
      </c>
    </row>
    <row r="17" spans="1:14" x14ac:dyDescent="0.25">
      <c r="A17" s="3">
        <f>teta1!N21</f>
        <v>193.97714338948538</v>
      </c>
      <c r="B17" s="3">
        <f>teta2!N21</f>
        <v>175.04017389863932</v>
      </c>
      <c r="C17" s="3">
        <f>teta3!N21</f>
        <v>205.33978551482892</v>
      </c>
      <c r="D17" s="3">
        <f>teta4!N21</f>
        <v>204.58312355114742</v>
      </c>
      <c r="E17" s="3">
        <f>teta5!N21</f>
        <v>218.41003920703358</v>
      </c>
      <c r="F17" s="3">
        <f>teta6!N21</f>
        <v>94.16909384624833</v>
      </c>
      <c r="G17" s="3">
        <f>teta7!N21</f>
        <v>199.30382707927089</v>
      </c>
      <c r="H17" s="3">
        <f>teta8!N21</f>
        <v>163.22340213860809</v>
      </c>
      <c r="I17" s="3">
        <f>teta9!N21</f>
        <v>161.12197207944598</v>
      </c>
      <c r="J17" s="3">
        <f>teta10!N21</f>
        <v>154.89715306060381</v>
      </c>
      <c r="K17" s="3">
        <f>teta11!N21</f>
        <v>121.46810599265207</v>
      </c>
      <c r="L17" s="3">
        <f>teta12!N21</f>
        <v>118.27459960309842</v>
      </c>
      <c r="M17" s="3">
        <f>('Dados RAW nossos'!Q25)*10^-3</f>
        <v>-1.1431000000000002E-2</v>
      </c>
      <c r="N17" s="3">
        <f>('Dados RAW nossos'!R25)*10^-3</f>
        <v>0.89040100000000011</v>
      </c>
    </row>
    <row r="18" spans="1:14" x14ac:dyDescent="0.25">
      <c r="A18" s="3">
        <f>teta1!N22</f>
        <v>194.02328947778446</v>
      </c>
      <c r="B18" s="3">
        <f>teta2!N22</f>
        <v>175.21661525748237</v>
      </c>
      <c r="C18" s="3">
        <f>teta3!N22</f>
        <v>204.57874664477046</v>
      </c>
      <c r="D18" s="3">
        <f>teta4!N22</f>
        <v>204.1463245941988</v>
      </c>
      <c r="E18" s="3">
        <f>teta5!N22</f>
        <v>218.23602406307805</v>
      </c>
      <c r="F18" s="3">
        <f>teta6!N22</f>
        <v>94.337210378142217</v>
      </c>
      <c r="G18" s="3">
        <f>teta7!N22</f>
        <v>198.81319484510735</v>
      </c>
      <c r="H18" s="3">
        <f>teta8!N22</f>
        <v>163.61646072535797</v>
      </c>
      <c r="I18" s="3">
        <f>teta9!N22</f>
        <v>160.17534283766278</v>
      </c>
      <c r="J18" s="3">
        <f>teta10!N22</f>
        <v>152.56507488736975</v>
      </c>
      <c r="K18" s="3">
        <f>teta11!N22</f>
        <v>121.28004597320204</v>
      </c>
      <c r="L18" s="3">
        <f>teta12!N22</f>
        <v>120.36315138701158</v>
      </c>
      <c r="M18" s="3">
        <f>('Dados RAW nossos'!Q26)*10^-3</f>
        <v>3.4420000000000002E-3</v>
      </c>
      <c r="N18" s="3">
        <f>('Dados RAW nossos'!R26)*10^-3</f>
        <v>0.89191449999999994</v>
      </c>
    </row>
    <row r="19" spans="1:14" x14ac:dyDescent="0.25">
      <c r="A19" s="3">
        <f>teta1!N23</f>
        <v>194.09729005484715</v>
      </c>
      <c r="B19" s="3">
        <f>teta2!N23</f>
        <v>175.49215036605673</v>
      </c>
      <c r="C19" s="3">
        <f>teta3!N23</f>
        <v>203.89885859003905</v>
      </c>
      <c r="D19" s="3">
        <f>teta4!N23</f>
        <v>203.81942217695754</v>
      </c>
      <c r="E19" s="3">
        <f>teta5!N23</f>
        <v>217.90163005818255</v>
      </c>
      <c r="F19" s="3">
        <f>teta6!N23</f>
        <v>94.457225528860107</v>
      </c>
      <c r="G19" s="3">
        <f>teta7!N23</f>
        <v>198.21524411369725</v>
      </c>
      <c r="H19" s="3">
        <f>teta8!N23</f>
        <v>164.34354216165531</v>
      </c>
      <c r="I19" s="3">
        <f>teta9!N23</f>
        <v>159.34153036648567</v>
      </c>
      <c r="J19" s="3">
        <f>teta10!N23</f>
        <v>149.90632806654094</v>
      </c>
      <c r="K19" s="3">
        <f>teta11!N23</f>
        <v>120.76838889664474</v>
      </c>
      <c r="L19" s="3">
        <f>teta12!N23</f>
        <v>122.68980416351566</v>
      </c>
      <c r="M19" s="3">
        <f>('Dados RAW nossos'!Q27)*10^-3</f>
        <v>1.7759E-2</v>
      </c>
      <c r="N19" s="3">
        <f>('Dados RAW nossos'!R27)*10^-3</f>
        <v>0.89360850000000003</v>
      </c>
    </row>
    <row r="20" spans="1:14" x14ac:dyDescent="0.25">
      <c r="A20" s="3">
        <f>teta1!N24</f>
        <v>194.28313926391078</v>
      </c>
      <c r="B20" s="3">
        <f>teta2!N24</f>
        <v>175.85089474828004</v>
      </c>
      <c r="C20" s="3">
        <f>teta3!N24</f>
        <v>203.14105080725747</v>
      </c>
      <c r="D20" s="3">
        <f>teta4!N24</f>
        <v>203.4575568591238</v>
      </c>
      <c r="E20" s="3">
        <f>teta5!N24</f>
        <v>217.59349764070888</v>
      </c>
      <c r="F20" s="3">
        <f>teta6!N24</f>
        <v>94.676839050110374</v>
      </c>
      <c r="G20" s="3">
        <f>teta7!N24</f>
        <v>197.37349260804629</v>
      </c>
      <c r="H20" s="3">
        <f>teta8!N24</f>
        <v>165.0121859452066</v>
      </c>
      <c r="I20" s="3">
        <f>teta9!N24</f>
        <v>158.77821650588308</v>
      </c>
      <c r="J20" s="3">
        <f>teta10!N24</f>
        <v>147.30175590896047</v>
      </c>
      <c r="K20" s="3">
        <f>teta11!N24</f>
        <v>120.54387963513418</v>
      </c>
      <c r="L20" s="3">
        <f>teta12!N24</f>
        <v>125.50208932562991</v>
      </c>
      <c r="M20" s="3">
        <f>('Dados RAW nossos'!Q28)*10^-3</f>
        <v>3.2929E-2</v>
      </c>
      <c r="N20" s="3">
        <f>('Dados RAW nossos'!R28)*10^-3</f>
        <v>0.89478049999999998</v>
      </c>
    </row>
    <row r="21" spans="1:14" x14ac:dyDescent="0.25">
      <c r="A21" s="3">
        <f>teta1!N25</f>
        <v>194.36220565954977</v>
      </c>
      <c r="B21" s="3">
        <f>teta2!N25</f>
        <v>176.18114084634982</v>
      </c>
      <c r="C21" s="3">
        <f>teta3!N25</f>
        <v>202.6370442774882</v>
      </c>
      <c r="D21" s="3">
        <f>teta4!N25</f>
        <v>203.27153801176391</v>
      </c>
      <c r="E21" s="3">
        <f>teta5!N25</f>
        <v>216.81944619105801</v>
      </c>
      <c r="F21" s="3">
        <f>teta6!N25</f>
        <v>94.803836792578721</v>
      </c>
      <c r="G21" s="3">
        <f>teta7!N25</f>
        <v>196.59576215766208</v>
      </c>
      <c r="H21" s="3">
        <f>teta8!N25</f>
        <v>165.94110641845165</v>
      </c>
      <c r="I21" s="3">
        <f>teta9!N25</f>
        <v>158.35684442484413</v>
      </c>
      <c r="J21" s="3">
        <f>teta10!N25</f>
        <v>144.63934156985817</v>
      </c>
      <c r="K21" s="3">
        <f>teta11!N25</f>
        <v>119.82913995548812</v>
      </c>
      <c r="L21" s="3">
        <f>teta12!N25</f>
        <v>128.75240992320022</v>
      </c>
      <c r="M21" s="3">
        <f>('Dados RAW nossos'!Q29)*10^-3</f>
        <v>4.7187E-2</v>
      </c>
      <c r="N21" s="3">
        <f>('Dados RAW nossos'!R29)*10^-3</f>
        <v>0.89572600000000002</v>
      </c>
    </row>
    <row r="22" spans="1:14" x14ac:dyDescent="0.25">
      <c r="A22" s="3">
        <f>teta1!N26</f>
        <v>194.35265744065131</v>
      </c>
      <c r="B22" s="3">
        <f>teta2!N26</f>
        <v>176.57721287952575</v>
      </c>
      <c r="C22" s="3">
        <f>teta3!N26</f>
        <v>201.50970178990957</v>
      </c>
      <c r="D22" s="3">
        <f>teta4!N26</f>
        <v>203.14527711123083</v>
      </c>
      <c r="E22" s="3">
        <f>teta5!N26</f>
        <v>216.80810624762205</v>
      </c>
      <c r="F22" s="3">
        <f>teta6!N26</f>
        <v>94.828752059130778</v>
      </c>
      <c r="G22" s="3">
        <f>teta7!N26</f>
        <v>195.97033761511571</v>
      </c>
      <c r="H22" s="3">
        <f>teta8!N26</f>
        <v>167.2831475245886</v>
      </c>
      <c r="I22" s="3">
        <f>teta9!N26</f>
        <v>157.90506541239529</v>
      </c>
      <c r="J22" s="3">
        <f>teta10!N26</f>
        <v>141.73255737976777</v>
      </c>
      <c r="K22" s="3">
        <f>teta11!N26</f>
        <v>118.80717906652545</v>
      </c>
      <c r="L22" s="3">
        <f>teta12!N26</f>
        <v>131.87466891279908</v>
      </c>
      <c r="M22" s="3">
        <f>('Dados RAW nossos'!Q30)*10^-3</f>
        <v>6.0343000000000008E-2</v>
      </c>
      <c r="N22" s="3">
        <f>('Dados RAW nossos'!R30)*10^-3</f>
        <v>0.89718350000000002</v>
      </c>
    </row>
    <row r="23" spans="1:14" x14ac:dyDescent="0.25">
      <c r="A23" s="3">
        <f>teta1!N27</f>
        <v>194.51472023820446</v>
      </c>
      <c r="B23" s="3">
        <f>teta2!N27</f>
        <v>177.01397714136735</v>
      </c>
      <c r="C23" s="3">
        <f>teta3!N27</f>
        <v>200.65886643539892</v>
      </c>
      <c r="D23" s="3">
        <f>teta4!N27</f>
        <v>203.04316573768656</v>
      </c>
      <c r="E23" s="3">
        <f>teta5!N27</f>
        <v>216.36044573450107</v>
      </c>
      <c r="F23" s="3">
        <f>teta6!N27</f>
        <v>95.029331707191858</v>
      </c>
      <c r="G23" s="3">
        <f>teta7!N27</f>
        <v>194.93524699398236</v>
      </c>
      <c r="H23" s="3">
        <f>teta8!N27</f>
        <v>168.26461763904192</v>
      </c>
      <c r="I23" s="3">
        <f>teta9!N27</f>
        <v>157.73966150304577</v>
      </c>
      <c r="J23" s="3">
        <f>teta10!N27</f>
        <v>139.16824433517758</v>
      </c>
      <c r="K23" s="3">
        <f>teta11!N27</f>
        <v>117.82960735763811</v>
      </c>
      <c r="L23" s="3">
        <f>teta12!N27</f>
        <v>134.33879311497137</v>
      </c>
      <c r="M23" s="3">
        <f>('Dados RAW nossos'!Q31)*10^-3</f>
        <v>7.5051999999999994E-2</v>
      </c>
      <c r="N23" s="3">
        <f>('Dados RAW nossos'!R31)*10^-3</f>
        <v>0.89810800000000002</v>
      </c>
    </row>
    <row r="24" spans="1:14" x14ac:dyDescent="0.25">
      <c r="A24" s="3">
        <f>teta1!N28</f>
        <v>194.57257951677818</v>
      </c>
      <c r="B24" s="3">
        <f>teta2!N28</f>
        <v>177.39889376450751</v>
      </c>
      <c r="C24" s="3">
        <f>teta3!N28</f>
        <v>199.74819269238535</v>
      </c>
      <c r="D24" s="3">
        <f>teta4!N28</f>
        <v>203.08230976293521</v>
      </c>
      <c r="E24" s="3">
        <f>teta5!N28</f>
        <v>215.89684449241028</v>
      </c>
      <c r="F24" s="3">
        <f>teta6!N28</f>
        <v>95.161430224518895</v>
      </c>
      <c r="G24" s="3">
        <f>teta7!N28</f>
        <v>193.99951853252588</v>
      </c>
      <c r="H24" s="3">
        <f>teta8!N28</f>
        <v>169.45614608119828</v>
      </c>
      <c r="I24" s="3">
        <f>teta9!N28</f>
        <v>157.59005756864713</v>
      </c>
      <c r="J24" s="3">
        <f>teta10!N28</f>
        <v>136.49020952371058</v>
      </c>
      <c r="K24" s="3">
        <f>teta11!N28</f>
        <v>116.59191394543258</v>
      </c>
      <c r="L24" s="3">
        <f>teta12!N28</f>
        <v>135.62433061337231</v>
      </c>
      <c r="M24" s="3">
        <f>('Dados RAW nossos'!Q32)*10^-3</f>
        <v>8.9021000000000003E-2</v>
      </c>
      <c r="N24" s="3">
        <f>('Dados RAW nossos'!R32)*10^-3</f>
        <v>0.89901900000000001</v>
      </c>
    </row>
    <row r="25" spans="1:14" x14ac:dyDescent="0.25">
      <c r="A25" s="3">
        <f>teta1!N29</f>
        <v>194.54703814059494</v>
      </c>
      <c r="B25" s="3">
        <f>teta2!N29</f>
        <v>177.80766699476075</v>
      </c>
      <c r="C25" s="3">
        <f>teta3!N29</f>
        <v>198.82393980700598</v>
      </c>
      <c r="D25" s="3">
        <f>teta4!N29</f>
        <v>203.20936661810856</v>
      </c>
      <c r="E25" s="3">
        <f>teta5!N29</f>
        <v>215.46835725764089</v>
      </c>
      <c r="F25" s="3">
        <f>teta6!N29</f>
        <v>95.182197891052155</v>
      </c>
      <c r="G25" s="3">
        <f>teta7!N29</f>
        <v>193.14683531836937</v>
      </c>
      <c r="H25" s="3">
        <f>teta8!N29</f>
        <v>170.96792106263544</v>
      </c>
      <c r="I25" s="3">
        <f>teta9!N29</f>
        <v>157.58347068048553</v>
      </c>
      <c r="J25" s="3">
        <f>teta10!N29</f>
        <v>133.6394228405988</v>
      </c>
      <c r="K25" s="3">
        <f>teta11!N29</f>
        <v>116.13180967286182</v>
      </c>
      <c r="L25" s="3">
        <f>teta12!N29</f>
        <v>136.22362130097704</v>
      </c>
      <c r="M25" s="3">
        <f>('Dados RAW nossos'!Q33)*10^-3</f>
        <v>0.102005</v>
      </c>
      <c r="N25" s="3">
        <f>('Dados RAW nossos'!R33)*10^-3</f>
        <v>0.90045450000000005</v>
      </c>
    </row>
    <row r="26" spans="1:14" x14ac:dyDescent="0.25">
      <c r="A26" s="3">
        <f>teta1!N30</f>
        <v>194.5468427962515</v>
      </c>
      <c r="B26" s="3">
        <f>teta2!N30</f>
        <v>178.24782215929571</v>
      </c>
      <c r="C26" s="3">
        <f>teta3!N30</f>
        <v>197.83478873468718</v>
      </c>
      <c r="D26" s="3">
        <f>teta4!N30</f>
        <v>203.33904147303696</v>
      </c>
      <c r="E26" s="3">
        <f>teta5!N30</f>
        <v>215.00438466994146</v>
      </c>
      <c r="F26" s="3">
        <f>teta6!N30</f>
        <v>95.253834828090049</v>
      </c>
      <c r="G26" s="3">
        <f>teta7!N30</f>
        <v>192.25205447885568</v>
      </c>
      <c r="H26" s="3">
        <f>teta8!N30</f>
        <v>172.47468996213698</v>
      </c>
      <c r="I26" s="3">
        <f>teta9!N30</f>
        <v>157.46080237865291</v>
      </c>
      <c r="J26" s="3">
        <f>teta10!N30</f>
        <v>130.87237140596164</v>
      </c>
      <c r="K26" s="3">
        <f>teta11!N30</f>
        <v>115.33161842066056</v>
      </c>
      <c r="L26" s="3">
        <f>teta12!N30</f>
        <v>136.80251095214035</v>
      </c>
      <c r="M26" s="3">
        <f>('Dados RAW nossos'!Q34)*10^-3</f>
        <v>0.11552950000000001</v>
      </c>
      <c r="N26" s="3">
        <f>('Dados RAW nossos'!R34)*10^-3</f>
        <v>0.90021800000000007</v>
      </c>
    </row>
    <row r="27" spans="1:14" x14ac:dyDescent="0.25">
      <c r="A27" s="3">
        <f>teta1!N31</f>
        <v>194.48468143508433</v>
      </c>
      <c r="B27" s="3">
        <f>teta2!N31</f>
        <v>178.6479458089733</v>
      </c>
      <c r="C27" s="3">
        <f>teta3!N31</f>
        <v>196.81661846492679</v>
      </c>
      <c r="D27" s="3">
        <f>teta4!N31</f>
        <v>203.53527342336329</v>
      </c>
      <c r="E27" s="3">
        <f>teta5!N31</f>
        <v>214.60155038896295</v>
      </c>
      <c r="F27" s="3">
        <f>teta6!N31</f>
        <v>95.282337288005948</v>
      </c>
      <c r="G27" s="3">
        <f>teta7!N31</f>
        <v>191.31720464889924</v>
      </c>
      <c r="H27" s="3">
        <f>teta8!N31</f>
        <v>174.07891715014006</v>
      </c>
      <c r="I27" s="3">
        <f>teta9!N31</f>
        <v>157.58515820436151</v>
      </c>
      <c r="J27" s="3">
        <f>teta10!N31</f>
        <v>128.37828692821077</v>
      </c>
      <c r="K27" s="3">
        <f>teta11!N31</f>
        <v>114.56230196311111</v>
      </c>
      <c r="L27" s="3">
        <f>teta12!N31</f>
        <v>137.28997577904741</v>
      </c>
      <c r="M27" s="3">
        <f>('Dados RAW nossos'!Q35)*10^-3</f>
        <v>0.1285965</v>
      </c>
      <c r="N27" s="3">
        <f>('Dados RAW nossos'!R35)*10^-3</f>
        <v>0.90151849999999989</v>
      </c>
    </row>
    <row r="28" spans="1:14" x14ac:dyDescent="0.25">
      <c r="A28" s="3">
        <f>teta1!N32</f>
        <v>194.43036361354615</v>
      </c>
      <c r="B28" s="3">
        <f>teta2!N32</f>
        <v>179.14254243083715</v>
      </c>
      <c r="C28" s="3">
        <f>teta3!N32</f>
        <v>195.78021972201245</v>
      </c>
      <c r="D28" s="3">
        <f>teta4!N32</f>
        <v>203.66276824420038</v>
      </c>
      <c r="E28" s="3">
        <f>teta5!N32</f>
        <v>214.17584028604622</v>
      </c>
      <c r="F28" s="3">
        <f>teta6!N32</f>
        <v>95.292304260398012</v>
      </c>
      <c r="G28" s="3">
        <f>teta7!N32</f>
        <v>190.35788815261975</v>
      </c>
      <c r="H28" s="3">
        <f>teta8!N32</f>
        <v>175.68472213092156</v>
      </c>
      <c r="I28" s="3">
        <f>teta9!N32</f>
        <v>157.7673816145369</v>
      </c>
      <c r="J28" s="3">
        <f>teta10!N32</f>
        <v>126.18787206766406</v>
      </c>
      <c r="K28" s="3">
        <f>teta11!N32</f>
        <v>113.91749879433145</v>
      </c>
      <c r="L28" s="3">
        <f>teta12!N32</f>
        <v>137.38808604506946</v>
      </c>
      <c r="M28" s="3">
        <f>('Dados RAW nossos'!Q36)*10^-3</f>
        <v>0.141655</v>
      </c>
      <c r="N28" s="3">
        <f>('Dados RAW nossos'!R36)*10^-3</f>
        <v>0.90244499999999994</v>
      </c>
    </row>
    <row r="29" spans="1:14" x14ac:dyDescent="0.25">
      <c r="A29" s="3">
        <f>teta1!N33</f>
        <v>194.2740411536592</v>
      </c>
      <c r="B29" s="3">
        <f>teta2!N33</f>
        <v>179.71243700676766</v>
      </c>
      <c r="C29" s="3">
        <f>teta3!N33</f>
        <v>194.74928901753728</v>
      </c>
      <c r="D29" s="3">
        <f>teta4!N33</f>
        <v>203.58607702676949</v>
      </c>
      <c r="E29" s="3">
        <f>teta5!N33</f>
        <v>213.54832146662014</v>
      </c>
      <c r="F29" s="3">
        <f>teta6!N33</f>
        <v>95.204001414076615</v>
      </c>
      <c r="G29" s="3">
        <f>teta7!N33</f>
        <v>189.4096881786592</v>
      </c>
      <c r="H29" s="3">
        <f>teta8!N33</f>
        <v>177.57666325742429</v>
      </c>
      <c r="I29" s="3">
        <f>teta9!N33</f>
        <v>158.22572733810904</v>
      </c>
      <c r="J29" s="3">
        <f>teta10!N33</f>
        <v>124.17241601052277</v>
      </c>
      <c r="K29" s="3">
        <f>teta11!N33</f>
        <v>113.25932883325569</v>
      </c>
      <c r="L29" s="3">
        <f>teta12!N33</f>
        <v>137.07205612477028</v>
      </c>
      <c r="M29" s="3">
        <f>('Dados RAW nossos'!Q37)*10^-3</f>
        <v>0.15371600000000002</v>
      </c>
      <c r="N29" s="3">
        <f>('Dados RAW nossos'!R37)*10^-3</f>
        <v>0.90322550000000001</v>
      </c>
    </row>
    <row r="30" spans="1:14" x14ac:dyDescent="0.25">
      <c r="A30" s="3">
        <f>teta1!N34</f>
        <v>194.09908581995387</v>
      </c>
      <c r="B30" s="3">
        <f>teta2!N34</f>
        <v>180.23986034530628</v>
      </c>
      <c r="C30" s="3">
        <f>teta3!N34</f>
        <v>193.690389821558</v>
      </c>
      <c r="D30" s="3">
        <f>teta4!N34</f>
        <v>203.65921208730833</v>
      </c>
      <c r="E30" s="3">
        <f>teta5!N34</f>
        <v>212.92867182727031</v>
      </c>
      <c r="F30" s="3">
        <f>teta6!N34</f>
        <v>95.096589160362413</v>
      </c>
      <c r="G30" s="3">
        <f>teta7!N34</f>
        <v>188.66031001760894</v>
      </c>
      <c r="H30" s="3">
        <f>teta8!N34</f>
        <v>179.44688763919245</v>
      </c>
      <c r="I30" s="3">
        <f>teta9!N34</f>
        <v>158.401015049541</v>
      </c>
      <c r="J30" s="3">
        <f>teta10!N34</f>
        <v>122.6229069718629</v>
      </c>
      <c r="K30" s="3">
        <f>teta11!N34</f>
        <v>112.87874972489165</v>
      </c>
      <c r="L30" s="3">
        <f>teta12!N34</f>
        <v>137.37665413752342</v>
      </c>
      <c r="M30" s="3">
        <f>('Dados RAW nossos'!Q38)*10^-3</f>
        <v>0.16558150000000002</v>
      </c>
      <c r="N30" s="3">
        <f>('Dados RAW nossos'!R38)*10^-3</f>
        <v>0.90400950000000002</v>
      </c>
    </row>
    <row r="31" spans="1:14" x14ac:dyDescent="0.25">
      <c r="A31" s="3">
        <f>teta1!N35</f>
        <v>194.00802959854363</v>
      </c>
      <c r="B31" s="3">
        <f>teta2!N35</f>
        <v>180.90887803676145</v>
      </c>
      <c r="C31" s="3">
        <f>teta3!N35</f>
        <v>192.6471060512057</v>
      </c>
      <c r="D31" s="3">
        <f>teta4!N35</f>
        <v>203.53367671309599</v>
      </c>
      <c r="E31" s="3">
        <f>teta5!N35</f>
        <v>212.28477921168795</v>
      </c>
      <c r="F31" s="3">
        <f>teta6!N35</f>
        <v>95.037392942577711</v>
      </c>
      <c r="G31" s="3">
        <f>teta7!N35</f>
        <v>187.60928936691781</v>
      </c>
      <c r="H31" s="3">
        <f>teta8!N35</f>
        <v>181.20696218203582</v>
      </c>
      <c r="I31" s="3">
        <f>teta9!N35</f>
        <v>158.99557124402202</v>
      </c>
      <c r="J31" s="3">
        <f>teta10!N35</f>
        <v>121.30186777790873</v>
      </c>
      <c r="K31" s="3">
        <f>teta11!N35</f>
        <v>112.44667083280929</v>
      </c>
      <c r="L31" s="3">
        <f>teta12!N35</f>
        <v>136.6070082284343</v>
      </c>
      <c r="M31" s="3">
        <f>('Dados RAW nossos'!Q39)*10^-3</f>
        <v>0.177813</v>
      </c>
      <c r="N31" s="3">
        <f>('Dados RAW nossos'!R39)*10^-3</f>
        <v>0.90512599999999999</v>
      </c>
    </row>
    <row r="32" spans="1:14" x14ac:dyDescent="0.25">
      <c r="A32" s="3">
        <f>teta1!N36</f>
        <v>193.93593841283968</v>
      </c>
      <c r="B32" s="3">
        <f>teta2!N36</f>
        <v>181.60254807774564</v>
      </c>
      <c r="C32" s="3">
        <f>teta3!N36</f>
        <v>191.65348028280826</v>
      </c>
      <c r="D32" s="3">
        <f>teta4!N36</f>
        <v>203.48566882494706</v>
      </c>
      <c r="E32" s="3">
        <f>teta5!N36</f>
        <v>211.59196021760894</v>
      </c>
      <c r="F32" s="3">
        <f>teta6!N36</f>
        <v>94.966859513240763</v>
      </c>
      <c r="G32" s="3">
        <f>teta7!N36</f>
        <v>186.83232100272488</v>
      </c>
      <c r="H32" s="3">
        <f>teta8!N36</f>
        <v>182.9613374194216</v>
      </c>
      <c r="I32" s="3">
        <f>teta9!N36</f>
        <v>159.11951860487534</v>
      </c>
      <c r="J32" s="3">
        <f>teta10!N36</f>
        <v>120.27475406612365</v>
      </c>
      <c r="K32" s="3">
        <f>teta11!N36</f>
        <v>111.95103482918347</v>
      </c>
      <c r="L32" s="3">
        <f>teta12!N36</f>
        <v>135.49968919189644</v>
      </c>
      <c r="M32" s="3">
        <f>('Dados RAW nossos'!Q40)*10^-3</f>
        <v>0.18976300000000001</v>
      </c>
      <c r="N32" s="3">
        <f>('Dados RAW nossos'!R40)*10^-3</f>
        <v>0.90626649999999997</v>
      </c>
    </row>
    <row r="33" spans="1:14" x14ac:dyDescent="0.25">
      <c r="A33" s="3">
        <f>teta1!N37</f>
        <v>193.90387166357155</v>
      </c>
      <c r="B33" s="3">
        <f>teta2!N37</f>
        <v>182.39802457701467</v>
      </c>
      <c r="C33" s="3">
        <f>teta3!N37</f>
        <v>190.68692419248123</v>
      </c>
      <c r="D33" s="3">
        <f>teta4!N37</f>
        <v>203.3110041980637</v>
      </c>
      <c r="E33" s="3">
        <f>teta5!N37</f>
        <v>210.79121019413446</v>
      </c>
      <c r="F33" s="3">
        <f>teta6!N37</f>
        <v>94.918985454168237</v>
      </c>
      <c r="G33" s="3">
        <f>teta7!N37</f>
        <v>185.87591827015095</v>
      </c>
      <c r="H33" s="3">
        <f>teta8!N37</f>
        <v>184.70692240912277</v>
      </c>
      <c r="I33" s="3">
        <f>teta9!N37</f>
        <v>159.52658328747074</v>
      </c>
      <c r="J33" s="3">
        <f>teta10!N37</f>
        <v>119.50634030820753</v>
      </c>
      <c r="K33" s="3">
        <f>teta11!N37</f>
        <v>111.19860515557849</v>
      </c>
      <c r="L33" s="3">
        <f>teta12!N37</f>
        <v>134.4004301119738</v>
      </c>
      <c r="M33" s="3">
        <f>('Dados RAW nossos'!Q41)*10^-3</f>
        <v>0.20187000000000002</v>
      </c>
      <c r="N33" s="3">
        <f>('Dados RAW nossos'!R41)*10^-3</f>
        <v>0.9072960000000001</v>
      </c>
    </row>
    <row r="34" spans="1:14" x14ac:dyDescent="0.25">
      <c r="A34" s="3">
        <f>teta1!N38</f>
        <v>193.84979542658525</v>
      </c>
      <c r="B34" s="3">
        <f>teta2!N38</f>
        <v>183.1999588134363</v>
      </c>
      <c r="C34" s="3">
        <f>teta3!N38</f>
        <v>189.77878759919557</v>
      </c>
      <c r="D34" s="3">
        <f>teta4!N38</f>
        <v>203.30675440683024</v>
      </c>
      <c r="E34" s="3">
        <f>teta5!N38</f>
        <v>209.91751881626863</v>
      </c>
      <c r="F34" s="3">
        <f>teta6!N38</f>
        <v>94.822945815990465</v>
      </c>
      <c r="G34" s="3">
        <f>teta7!N38</f>
        <v>185.03383014172587</v>
      </c>
      <c r="H34" s="3">
        <f>teta8!N38</f>
        <v>186.4736848728551</v>
      </c>
      <c r="I34" s="3">
        <f>teta9!N38</f>
        <v>159.86671005722329</v>
      </c>
      <c r="J34" s="3">
        <f>teta10!N38</f>
        <v>119.01181714217137</v>
      </c>
      <c r="K34" s="3">
        <f>teta11!N38</f>
        <v>110.75577462392513</v>
      </c>
      <c r="L34" s="3">
        <f>teta12!N38</f>
        <v>133.25944899237675</v>
      </c>
      <c r="M34" s="3">
        <f>('Dados RAW nossos'!Q42)*10^-3</f>
        <v>0.213367</v>
      </c>
      <c r="N34" s="3">
        <f>('Dados RAW nossos'!R42)*10^-3</f>
        <v>0.90855950000000008</v>
      </c>
    </row>
    <row r="35" spans="1:14" x14ac:dyDescent="0.25">
      <c r="A35" s="3">
        <f>teta1!N39</f>
        <v>193.82371669480679</v>
      </c>
      <c r="B35" s="3">
        <f>teta2!N39</f>
        <v>183.97932884515967</v>
      </c>
      <c r="C35" s="3">
        <f>teta3!N39</f>
        <v>188.68885574517194</v>
      </c>
      <c r="D35" s="3">
        <f>teta4!N39</f>
        <v>203.28282140538545</v>
      </c>
      <c r="E35" s="3">
        <f>teta5!N39</f>
        <v>209.33939319889777</v>
      </c>
      <c r="F35" s="3">
        <f>teta6!N39</f>
        <v>94.781295783647593</v>
      </c>
      <c r="G35" s="3">
        <f>teta7!N39</f>
        <v>184.02769025893556</v>
      </c>
      <c r="H35" s="3">
        <f>teta8!N39</f>
        <v>188.04823900186452</v>
      </c>
      <c r="I35" s="3">
        <f>teta9!N39</f>
        <v>160.43047241631925</v>
      </c>
      <c r="J35" s="3">
        <f>teta10!N39</f>
        <v>118.80212430605464</v>
      </c>
      <c r="K35" s="3">
        <f>teta11!N39</f>
        <v>110.48428047055307</v>
      </c>
      <c r="L35" s="3">
        <f>teta12!N39</f>
        <v>131.85937930937018</v>
      </c>
      <c r="M35" s="3">
        <f>('Dados RAW nossos'!Q43)*10^-3</f>
        <v>0.22540750000000001</v>
      </c>
      <c r="N35" s="3">
        <f>('Dados RAW nossos'!R43)*10^-3</f>
        <v>0.90941349999999999</v>
      </c>
    </row>
    <row r="36" spans="1:14" x14ac:dyDescent="0.25">
      <c r="A36" s="3">
        <f>teta1!N40</f>
        <v>193.90171045895161</v>
      </c>
      <c r="B36" s="3">
        <f>teta2!N40</f>
        <v>184.86297661202593</v>
      </c>
      <c r="C36" s="3">
        <f>teta3!N40</f>
        <v>187.77740496225863</v>
      </c>
      <c r="D36" s="3">
        <f>teta4!N40</f>
        <v>203.28194537870797</v>
      </c>
      <c r="E36" s="3">
        <f>teta5!N40</f>
        <v>208.52523661301109</v>
      </c>
      <c r="F36" s="3">
        <f>teta6!N40</f>
        <v>94.792432480363715</v>
      </c>
      <c r="G36" s="3">
        <f>teta7!N40</f>
        <v>182.88488502407625</v>
      </c>
      <c r="H36" s="3">
        <f>teta8!N40</f>
        <v>189.49149634626431</v>
      </c>
      <c r="I36" s="3">
        <f>teta9!N40</f>
        <v>161.06379441695131</v>
      </c>
      <c r="J36" s="3">
        <f>teta10!N40</f>
        <v>118.95457834755457</v>
      </c>
      <c r="K36" s="3">
        <f>teta11!N40</f>
        <v>110.33145248720346</v>
      </c>
      <c r="L36" s="3">
        <f>teta12!N40</f>
        <v>130.30881250854191</v>
      </c>
      <c r="M36" s="3">
        <f>('Dados RAW nossos'!Q44)*10^-3</f>
        <v>0.2377195</v>
      </c>
      <c r="N36" s="3">
        <f>('Dados RAW nossos'!R44)*10^-3</f>
        <v>0.91045750000000003</v>
      </c>
    </row>
    <row r="37" spans="1:14" x14ac:dyDescent="0.25">
      <c r="A37" s="3">
        <f>teta1!N41</f>
        <v>193.85545842178752</v>
      </c>
      <c r="B37" s="3">
        <f>teta2!N41</f>
        <v>185.70868433794095</v>
      </c>
      <c r="C37" s="3">
        <f>teta3!N41</f>
        <v>186.91127483661364</v>
      </c>
      <c r="D37" s="3">
        <f>teta4!N41</f>
        <v>203.38574900793881</v>
      </c>
      <c r="E37" s="3">
        <f>teta5!N41</f>
        <v>207.51812292764029</v>
      </c>
      <c r="F37" s="3">
        <f>teta6!N41</f>
        <v>94.671129684510333</v>
      </c>
      <c r="G37" s="3">
        <f>teta7!N41</f>
        <v>182.0297744230748</v>
      </c>
      <c r="H37" s="3">
        <f>teta8!N41</f>
        <v>191.16664541295589</v>
      </c>
      <c r="I37" s="3">
        <f>teta9!N41</f>
        <v>161.59589733037868</v>
      </c>
      <c r="J37" s="3">
        <f>teta10!N41</f>
        <v>119.18350061689165</v>
      </c>
      <c r="K37" s="3">
        <f>teta11!N41</f>
        <v>109.82401452757206</v>
      </c>
      <c r="L37" s="3">
        <f>teta12!N41</f>
        <v>129.01872550446245</v>
      </c>
      <c r="M37" s="3">
        <f>('Dados RAW nossos'!Q45)*10^-3</f>
        <v>0.24883949999999999</v>
      </c>
      <c r="N37" s="3">
        <f>('Dados RAW nossos'!R45)*10^-3</f>
        <v>0.91095599999999999</v>
      </c>
    </row>
    <row r="38" spans="1:14" x14ac:dyDescent="0.25">
      <c r="A38" s="3">
        <f>teta1!N42</f>
        <v>193.94512443205727</v>
      </c>
      <c r="B38" s="3">
        <f>teta2!N42</f>
        <v>186.58820490047603</v>
      </c>
      <c r="C38" s="3">
        <f>teta3!N42</f>
        <v>186.00722851511745</v>
      </c>
      <c r="D38" s="3">
        <f>teta4!N42</f>
        <v>203.51625554044958</v>
      </c>
      <c r="E38" s="3">
        <f>teta5!N42</f>
        <v>206.72844429915318</v>
      </c>
      <c r="F38" s="3">
        <f>teta6!N42</f>
        <v>94.685437339766636</v>
      </c>
      <c r="G38" s="3">
        <f>teta7!N42</f>
        <v>180.85357795374168</v>
      </c>
      <c r="H38" s="3">
        <f>teta8!N42</f>
        <v>192.47190028133448</v>
      </c>
      <c r="I38" s="3">
        <f>teta9!N42</f>
        <v>162.30201650282171</v>
      </c>
      <c r="J38" s="3">
        <f>teta10!N42</f>
        <v>119.88022729304549</v>
      </c>
      <c r="K38" s="3">
        <f>teta11!N42</f>
        <v>109.6078318418665</v>
      </c>
      <c r="L38" s="3">
        <f>teta12!N42</f>
        <v>127.68256564601178</v>
      </c>
      <c r="M38" s="3">
        <f>('Dados RAW nossos'!Q46)*10^-3</f>
        <v>0.26119300000000001</v>
      </c>
      <c r="N38" s="3">
        <f>('Dados RAW nossos'!R46)*10^-3</f>
        <v>0.91185349999999998</v>
      </c>
    </row>
    <row r="39" spans="1:14" x14ac:dyDescent="0.25">
      <c r="A39" s="3">
        <f>teta1!N43</f>
        <v>193.92244735269404</v>
      </c>
      <c r="B39" s="3">
        <f>teta2!N43</f>
        <v>187.39453605613417</v>
      </c>
      <c r="C39" s="3">
        <f>teta3!N43</f>
        <v>185.13896352867459</v>
      </c>
      <c r="D39" s="3">
        <f>teta4!N43</f>
        <v>203.65994465544497</v>
      </c>
      <c r="E39" s="3">
        <f>teta5!N43</f>
        <v>205.78938236612476</v>
      </c>
      <c r="F39" s="3">
        <f>teta6!N43</f>
        <v>94.62309685959363</v>
      </c>
      <c r="G39" s="3">
        <f>teta7!N43</f>
        <v>179.80250015771901</v>
      </c>
      <c r="H39" s="3">
        <f>teta8!N43</f>
        <v>193.86336864190599</v>
      </c>
      <c r="I39" s="3">
        <f>teta9!N43</f>
        <v>163.05995225462775</v>
      </c>
      <c r="J39" s="3">
        <f>teta10!N43</f>
        <v>120.74471846516846</v>
      </c>
      <c r="K39" s="3">
        <f>teta11!N43</f>
        <v>109.35682943781688</v>
      </c>
      <c r="L39" s="3">
        <f>teta12!N43</f>
        <v>126.57553312945606</v>
      </c>
      <c r="M39" s="3">
        <f>('Dados RAW nossos'!Q47)*10^-3</f>
        <v>0.27279999999999999</v>
      </c>
      <c r="N39" s="3">
        <f>('Dados RAW nossos'!R47)*10^-3</f>
        <v>0.91245750000000003</v>
      </c>
    </row>
    <row r="40" spans="1:14" x14ac:dyDescent="0.25">
      <c r="A40" s="3">
        <f>teta1!N44</f>
        <v>193.95571087020463</v>
      </c>
      <c r="B40" s="3">
        <f>teta2!N44</f>
        <v>188.25240414819211</v>
      </c>
      <c r="C40" s="3">
        <f>teta3!N44</f>
        <v>184.26240868790185</v>
      </c>
      <c r="D40" s="3">
        <f>teta4!N44</f>
        <v>203.8349082025525</v>
      </c>
      <c r="E40" s="3">
        <f>teta5!N44</f>
        <v>204.93377114327677</v>
      </c>
      <c r="F40" s="3">
        <f>teta6!N44</f>
        <v>94.592345613999754</v>
      </c>
      <c r="G40" s="3">
        <f>teta7!N44</f>
        <v>178.77034571124858</v>
      </c>
      <c r="H40" s="3">
        <f>teta8!N44</f>
        <v>195.14421131606667</v>
      </c>
      <c r="I40" s="3">
        <f>teta9!N44</f>
        <v>163.6337033863428</v>
      </c>
      <c r="J40" s="3">
        <f>teta10!N44</f>
        <v>121.94145754789631</v>
      </c>
      <c r="K40" s="3">
        <f>teta11!N44</f>
        <v>109.09463518916469</v>
      </c>
      <c r="L40" s="3">
        <f>teta12!N44</f>
        <v>126.11652049203616</v>
      </c>
      <c r="M40" s="3">
        <f>('Dados RAW nossos'!Q48)*10^-3</f>
        <v>0.28469800000000001</v>
      </c>
      <c r="N40" s="3">
        <f>('Dados RAW nossos'!R48)*10^-3</f>
        <v>0.91249800000000003</v>
      </c>
    </row>
    <row r="41" spans="1:14" x14ac:dyDescent="0.25">
      <c r="A41" s="3">
        <f>teta1!N45</f>
        <v>193.89537777789781</v>
      </c>
      <c r="B41" s="3">
        <f>teta2!N45</f>
        <v>189.03015898016514</v>
      </c>
      <c r="C41" s="3">
        <f>teta3!N45</f>
        <v>183.37242006637123</v>
      </c>
      <c r="D41" s="3">
        <f>teta4!N45</f>
        <v>204.09770421505004</v>
      </c>
      <c r="E41" s="3">
        <f>teta5!N45</f>
        <v>204.11622374826118</v>
      </c>
      <c r="F41" s="3">
        <f>teta6!N45</f>
        <v>94.499542373735437</v>
      </c>
      <c r="G41" s="3">
        <f>teta7!N45</f>
        <v>177.83898794394506</v>
      </c>
      <c r="H41" s="3">
        <f>teta8!N45</f>
        <v>196.44055900109885</v>
      </c>
      <c r="I41" s="3">
        <f>teta9!N45</f>
        <v>164.15847108234667</v>
      </c>
      <c r="J41" s="3">
        <f>teta10!N45</f>
        <v>123.2352984117355</v>
      </c>
      <c r="K41" s="3">
        <f>teta11!N45</f>
        <v>108.78260290008514</v>
      </c>
      <c r="L41" s="3">
        <f>teta12!N45</f>
        <v>125.23561046879199</v>
      </c>
      <c r="M41" s="3">
        <f>('Dados RAW nossos'!Q49)*10^-3</f>
        <v>0.29613049999999996</v>
      </c>
      <c r="N41" s="3">
        <f>('Dados RAW nossos'!R49)*10^-3</f>
        <v>0.9125160000000001</v>
      </c>
    </row>
    <row r="42" spans="1:14" x14ac:dyDescent="0.25">
      <c r="A42" s="3">
        <f>teta1!N46</f>
        <v>193.92486505471109</v>
      </c>
      <c r="B42" s="3">
        <f>teta2!N46</f>
        <v>189.88141827210279</v>
      </c>
      <c r="C42" s="3">
        <f>teta3!N46</f>
        <v>182.58272142453575</v>
      </c>
      <c r="D42" s="3">
        <f>teta4!N46</f>
        <v>204.27057164778284</v>
      </c>
      <c r="E42" s="3">
        <f>teta5!N46</f>
        <v>203.17884130653354</v>
      </c>
      <c r="F42" s="3">
        <f>teta6!N46</f>
        <v>94.460924002923491</v>
      </c>
      <c r="G42" s="3">
        <f>teta7!N46</f>
        <v>176.74584423373926</v>
      </c>
      <c r="H42" s="3">
        <f>teta8!N46</f>
        <v>197.53911947147341</v>
      </c>
      <c r="I42" s="3">
        <f>teta9!N46</f>
        <v>164.95287100743124</v>
      </c>
      <c r="J42" s="3">
        <f>teta10!N46</f>
        <v>124.86033198219658</v>
      </c>
      <c r="K42" s="3">
        <f>teta11!N46</f>
        <v>108.79442976859846</v>
      </c>
      <c r="L42" s="3">
        <f>teta12!N46</f>
        <v>124.56254230256715</v>
      </c>
      <c r="M42" s="3">
        <f>('Dados RAW nossos'!Q50)*10^-3</f>
        <v>0.3077705</v>
      </c>
      <c r="N42" s="3">
        <f>('Dados RAW nossos'!R50)*10^-3</f>
        <v>0.91234550000000003</v>
      </c>
    </row>
    <row r="43" spans="1:14" x14ac:dyDescent="0.25">
      <c r="A43" s="3">
        <f>teta1!N47</f>
        <v>193.8862348854957</v>
      </c>
      <c r="B43" s="3">
        <f>teta2!N47</f>
        <v>190.68458606681796</v>
      </c>
      <c r="C43" s="3">
        <f>teta3!N47</f>
        <v>181.7543498181123</v>
      </c>
      <c r="D43" s="3">
        <f>teta4!N47</f>
        <v>204.44196649052537</v>
      </c>
      <c r="E43" s="3">
        <f>teta5!N47</f>
        <v>202.19297033769419</v>
      </c>
      <c r="F43" s="3">
        <f>teta6!N47</f>
        <v>94.389878097774641</v>
      </c>
      <c r="G43" s="3">
        <f>teta7!N47</f>
        <v>175.7806626447863</v>
      </c>
      <c r="H43" s="3">
        <f>teta8!N47</f>
        <v>198.61794732833332</v>
      </c>
      <c r="I43" s="3">
        <f>teta9!N47</f>
        <v>165.58032091789184</v>
      </c>
      <c r="J43" s="3">
        <f>teta10!N47</f>
        <v>126.59227923622028</v>
      </c>
      <c r="K43" s="3">
        <f>teta11!N47</f>
        <v>108.75483776463004</v>
      </c>
      <c r="L43" s="3">
        <f>teta12!N47</f>
        <v>123.53889861206454</v>
      </c>
      <c r="M43" s="3">
        <f>('Dados RAW nossos'!Q51)*10^-3</f>
        <v>0.31935450000000004</v>
      </c>
      <c r="N43" s="3">
        <f>('Dados RAW nossos'!R51)*10^-3</f>
        <v>0.91202800000000006</v>
      </c>
    </row>
    <row r="44" spans="1:14" x14ac:dyDescent="0.25">
      <c r="A44" s="3">
        <f>teta1!N48</f>
        <v>193.93857864042405</v>
      </c>
      <c r="B44" s="3">
        <f>teta2!N48</f>
        <v>191.53236855792935</v>
      </c>
      <c r="C44" s="3">
        <f>teta3!N48</f>
        <v>181.01360936274756</v>
      </c>
      <c r="D44" s="3">
        <f>teta4!N48</f>
        <v>204.64483727660831</v>
      </c>
      <c r="E44" s="3">
        <f>teta5!N48</f>
        <v>201.32099984913728</v>
      </c>
      <c r="F44" s="3">
        <f>teta6!N48</f>
        <v>94.34217858575802</v>
      </c>
      <c r="G44" s="3">
        <f>teta7!N48</f>
        <v>174.68809476814329</v>
      </c>
      <c r="H44" s="3">
        <f>teta8!N48</f>
        <v>199.51436415237367</v>
      </c>
      <c r="I44" s="3">
        <f>teta9!N48</f>
        <v>166.35587322791457</v>
      </c>
      <c r="J44" s="3">
        <f>teta10!N48</f>
        <v>128.67347669268045</v>
      </c>
      <c r="K44" s="3">
        <f>teta11!N48</f>
        <v>108.66254617589509</v>
      </c>
      <c r="L44" s="3">
        <f>teta12!N48</f>
        <v>122.97143574190274</v>
      </c>
      <c r="M44" s="3">
        <f>('Dados RAW nossos'!Q52)*10^-3</f>
        <v>0.33110050000000002</v>
      </c>
      <c r="N44" s="3">
        <f>('Dados RAW nossos'!R52)*10^-3</f>
        <v>0.91138699999999995</v>
      </c>
    </row>
    <row r="45" spans="1:14" x14ac:dyDescent="0.25">
      <c r="A45" s="3">
        <f>teta1!N49</f>
        <v>193.9091941222859</v>
      </c>
      <c r="B45" s="3">
        <f>teta2!N49</f>
        <v>192.29666127849364</v>
      </c>
      <c r="C45" s="3">
        <f>teta3!N49</f>
        <v>180.30870253194971</v>
      </c>
      <c r="D45" s="3">
        <f>teta4!N49</f>
        <v>204.92241696086558</v>
      </c>
      <c r="E45" s="3">
        <f>teta5!N49</f>
        <v>200.28862707925796</v>
      </c>
      <c r="F45" s="3">
        <f>teta6!N49</f>
        <v>94.259188580293696</v>
      </c>
      <c r="G45" s="3">
        <f>teta7!N49</f>
        <v>173.69292924587106</v>
      </c>
      <c r="H45" s="3">
        <f>teta8!N49</f>
        <v>200.34112643019918</v>
      </c>
      <c r="I45" s="3">
        <f>teta9!N49</f>
        <v>167.04501986527987</v>
      </c>
      <c r="J45" s="3">
        <f>teta10!N49</f>
        <v>131.05324963462991</v>
      </c>
      <c r="K45" s="3">
        <f>teta11!N49</f>
        <v>108.5887929875407</v>
      </c>
      <c r="L45" s="3">
        <f>teta12!N49</f>
        <v>122.51753073473692</v>
      </c>
      <c r="M45" s="3">
        <f>('Dados RAW nossos'!Q53)*10^-3</f>
        <v>0.34247650000000002</v>
      </c>
      <c r="N45" s="3">
        <f>('Dados RAW nossos'!R53)*10^-3</f>
        <v>0.91064850000000008</v>
      </c>
    </row>
    <row r="46" spans="1:14" x14ac:dyDescent="0.25">
      <c r="A46" s="3">
        <f>teta1!N50</f>
        <v>193.89109618677563</v>
      </c>
      <c r="B46" s="3">
        <f>teta2!N50</f>
        <v>193.05194830522598</v>
      </c>
      <c r="C46" s="3">
        <f>teta3!N50</f>
        <v>179.63008383569129</v>
      </c>
      <c r="D46" s="3">
        <f>teta4!N50</f>
        <v>205.19366846406757</v>
      </c>
      <c r="E46" s="3">
        <f>teta5!N50</f>
        <v>199.24207812402557</v>
      </c>
      <c r="F46" s="3">
        <f>teta6!N50</f>
        <v>94.19697579125166</v>
      </c>
      <c r="G46" s="3">
        <f>teta7!N50</f>
        <v>172.67899791879148</v>
      </c>
      <c r="H46" s="3">
        <f>teta8!N50</f>
        <v>201.09010798980589</v>
      </c>
      <c r="I46" s="3">
        <f>teta9!N50</f>
        <v>167.67466142284141</v>
      </c>
      <c r="J46" s="3">
        <f>teta10!N50</f>
        <v>133.47193039415041</v>
      </c>
      <c r="K46" s="3">
        <f>teta11!N50</f>
        <v>108.45499590320348</v>
      </c>
      <c r="L46" s="3">
        <f>teta12!N50</f>
        <v>122.43860926304056</v>
      </c>
      <c r="M46" s="3">
        <f>('Dados RAW nossos'!Q54)*10^-3</f>
        <v>0.35408249999999997</v>
      </c>
      <c r="N46" s="3">
        <f>('Dados RAW nossos'!R54)*10^-3</f>
        <v>0.90959449999999997</v>
      </c>
    </row>
    <row r="47" spans="1:14" x14ac:dyDescent="0.25">
      <c r="A47" s="3">
        <f>teta1!N51</f>
        <v>193.72523852978074</v>
      </c>
      <c r="B47" s="3">
        <f>teta2!N51</f>
        <v>193.69385898841267</v>
      </c>
      <c r="C47" s="3">
        <f>teta3!N51</f>
        <v>178.89803282663703</v>
      </c>
      <c r="D47" s="3">
        <f>teta4!N51</f>
        <v>205.54432241489559</v>
      </c>
      <c r="E47" s="3">
        <f>teta5!N51</f>
        <v>198.18579330882659</v>
      </c>
      <c r="F47" s="3">
        <f>teta6!N51</f>
        <v>94.044316623049824</v>
      </c>
      <c r="G47" s="3">
        <f>teta7!N51</f>
        <v>171.80556527972882</v>
      </c>
      <c r="H47" s="3">
        <f>teta8!N51</f>
        <v>201.83821477839942</v>
      </c>
      <c r="I47" s="3">
        <f>teta9!N51</f>
        <v>168.30839038762079</v>
      </c>
      <c r="J47" s="3">
        <f>teta10!N51</f>
        <v>136.12361404583643</v>
      </c>
      <c r="K47" s="3">
        <f>teta11!N51</f>
        <v>108.44686949747773</v>
      </c>
      <c r="L47" s="3">
        <f>teta12!N51</f>
        <v>122.59879102604455</v>
      </c>
      <c r="M47" s="3">
        <f>('Dados RAW nossos'!Q55)*10^-3</f>
        <v>0.36500700000000003</v>
      </c>
      <c r="N47" s="3">
        <f>('Dados RAW nossos'!R55)*10^-3</f>
        <v>0.90843799999999997</v>
      </c>
    </row>
    <row r="48" spans="1:14" x14ac:dyDescent="0.25">
      <c r="A48" s="3">
        <f>teta1!N52</f>
        <v>193.66349221920706</v>
      </c>
      <c r="B48" s="3">
        <f>teta2!N52</f>
        <v>194.41696504262816</v>
      </c>
      <c r="C48" s="3">
        <f>teta3!N52</f>
        <v>178.3373486756536</v>
      </c>
      <c r="D48" s="3">
        <f>teta4!N52</f>
        <v>205.70585461277105</v>
      </c>
      <c r="E48" s="3">
        <f>teta5!N52</f>
        <v>197.02255880169045</v>
      </c>
      <c r="F48" s="3">
        <f>teta6!N52</f>
        <v>93.931880572919994</v>
      </c>
      <c r="G48" s="3">
        <f>teta7!N52</f>
        <v>170.94088175302298</v>
      </c>
      <c r="H48" s="3">
        <f>teta8!N52</f>
        <v>202.43274895624131</v>
      </c>
      <c r="I48" s="3">
        <f>teta9!N52</f>
        <v>168.84022389691799</v>
      </c>
      <c r="J48" s="3">
        <f>teta10!N52</f>
        <v>138.91589776148683</v>
      </c>
      <c r="K48" s="3">
        <f>teta11!N52</f>
        <v>108.48383625874726</v>
      </c>
      <c r="L48" s="3">
        <f>teta12!N52</f>
        <v>122.74459497688873</v>
      </c>
      <c r="M48" s="3">
        <f>('Dados RAW nossos'!Q56)*10^-3</f>
        <v>0.37611349999999999</v>
      </c>
      <c r="N48" s="3">
        <f>('Dados RAW nossos'!R56)*10^-3</f>
        <v>0.90737400000000001</v>
      </c>
    </row>
    <row r="49" spans="1:14" x14ac:dyDescent="0.25">
      <c r="A49" s="3">
        <f>teta1!N53</f>
        <v>193.54234403318955</v>
      </c>
      <c r="B49" s="3">
        <f>teta2!N53</f>
        <v>195.00024348326917</v>
      </c>
      <c r="C49" s="3">
        <f>teta3!N53</f>
        <v>177.64341855113588</v>
      </c>
      <c r="D49" s="3">
        <f>teta4!N53</f>
        <v>206.00404699451332</v>
      </c>
      <c r="E49" s="3">
        <f>teta5!N53</f>
        <v>195.90653267931299</v>
      </c>
      <c r="F49" s="3">
        <f>teta6!N53</f>
        <v>93.827447044593697</v>
      </c>
      <c r="G49" s="3">
        <f>teta7!N53</f>
        <v>170.00868351231577</v>
      </c>
      <c r="H49" s="3">
        <f>teta8!N53</f>
        <v>202.86530232125887</v>
      </c>
      <c r="I49" s="3">
        <f>teta9!N53</f>
        <v>169.42010613892947</v>
      </c>
      <c r="J49" s="3">
        <f>teta10!N53</f>
        <v>141.8736595798093</v>
      </c>
      <c r="K49" s="3">
        <f>teta11!N53</f>
        <v>108.60700042256144</v>
      </c>
      <c r="L49" s="3">
        <f>teta12!N53</f>
        <v>122.90468159718094</v>
      </c>
      <c r="M49" s="3">
        <f>('Dados RAW nossos'!Q57)*10^-3</f>
        <v>0.38766850000000003</v>
      </c>
      <c r="N49" s="3">
        <f>('Dados RAW nossos'!R57)*10^-3</f>
        <v>0.90626499999999999</v>
      </c>
    </row>
    <row r="50" spans="1:14" x14ac:dyDescent="0.25">
      <c r="A50" s="3">
        <f>teta1!N54</f>
        <v>193.44333553157213</v>
      </c>
      <c r="B50" s="3">
        <f>teta2!N54</f>
        <v>195.56731658894603</v>
      </c>
      <c r="C50" s="3">
        <f>teta3!N54</f>
        <v>177.06439386106905</v>
      </c>
      <c r="D50" s="3">
        <f>teta4!N54</f>
        <v>206.40902176943038</v>
      </c>
      <c r="E50" s="3">
        <f>teta5!N54</f>
        <v>195.02599055500167</v>
      </c>
      <c r="F50" s="3">
        <f>teta6!N54</f>
        <v>93.727608334211226</v>
      </c>
      <c r="G50" s="3">
        <f>teta7!N54</f>
        <v>169.16412761795766</v>
      </c>
      <c r="H50" s="3">
        <f>teta8!N54</f>
        <v>203.17875961567935</v>
      </c>
      <c r="I50" s="3">
        <f>teta9!N54</f>
        <v>169.8515987927976</v>
      </c>
      <c r="J50" s="3">
        <f>teta10!N54</f>
        <v>144.9635389791969</v>
      </c>
      <c r="K50" s="3">
        <f>teta11!N54</f>
        <v>108.60169649138936</v>
      </c>
      <c r="L50" s="3">
        <f>teta12!N54</f>
        <v>123.22947715082802</v>
      </c>
      <c r="M50" s="3">
        <f>('Dados RAW nossos'!Q58)*10^-3</f>
        <v>0.39898050000000002</v>
      </c>
      <c r="N50" s="3">
        <f>('Dados RAW nossos'!R58)*10^-3</f>
        <v>0.90512550000000003</v>
      </c>
    </row>
    <row r="51" spans="1:14" x14ac:dyDescent="0.25">
      <c r="A51" s="3">
        <f>teta1!N55</f>
        <v>193.29731468181367</v>
      </c>
      <c r="B51" s="3">
        <f>teta2!N55</f>
        <v>196.13187617666958</v>
      </c>
      <c r="C51" s="3">
        <f>teta3!N55</f>
        <v>176.49543247571413</v>
      </c>
      <c r="D51" s="3">
        <f>teta4!N55</f>
        <v>206.6352613977983</v>
      </c>
      <c r="E51" s="3">
        <f>teta5!N55</f>
        <v>194.04201580020876</v>
      </c>
      <c r="F51" s="3">
        <f>teta6!N55</f>
        <v>93.609883956662145</v>
      </c>
      <c r="G51" s="3">
        <f>teta7!N55</f>
        <v>168.43526112873371</v>
      </c>
      <c r="H51" s="3">
        <f>teta8!N55</f>
        <v>203.45251980005972</v>
      </c>
      <c r="I51" s="3">
        <f>teta9!N55</f>
        <v>170.05160960310954</v>
      </c>
      <c r="J51" s="3">
        <f>teta10!N55</f>
        <v>148.02901233553976</v>
      </c>
      <c r="K51" s="3">
        <f>teta11!N55</f>
        <v>109.0553253792649</v>
      </c>
      <c r="L51" s="3">
        <f>teta12!N55</f>
        <v>123.89427867250161</v>
      </c>
      <c r="M51" s="3">
        <f>('Dados RAW nossos'!Q59)*10^-3</f>
        <v>0.4102905</v>
      </c>
      <c r="N51" s="3">
        <f>('Dados RAW nossos'!R59)*10^-3</f>
        <v>0.9037155</v>
      </c>
    </row>
    <row r="52" spans="1:14" x14ac:dyDescent="0.25">
      <c r="A52" s="3">
        <f>teta1!N56</f>
        <v>193.16741320093044</v>
      </c>
      <c r="B52" s="3">
        <f>teta2!N56</f>
        <v>196.53807560818717</v>
      </c>
      <c r="C52" s="3">
        <f>teta3!N56</f>
        <v>175.93865770379691</v>
      </c>
      <c r="D52" s="3">
        <f>teta4!N56</f>
        <v>207.01825591663123</v>
      </c>
      <c r="E52" s="3">
        <f>teta5!N56</f>
        <v>193.21161176147183</v>
      </c>
      <c r="F52" s="3">
        <f>teta6!N56</f>
        <v>93.50914433315225</v>
      </c>
      <c r="G52" s="3">
        <f>teta7!N56</f>
        <v>167.71726971971171</v>
      </c>
      <c r="H52" s="3">
        <f>teta8!N56</f>
        <v>203.54457371422242</v>
      </c>
      <c r="I52" s="3">
        <f>teta9!N56</f>
        <v>170.21512872443017</v>
      </c>
      <c r="J52" s="3">
        <f>teta10!N56</f>
        <v>151.19720413336384</v>
      </c>
      <c r="K52" s="3">
        <f>teta11!N56</f>
        <v>108.45211371693753</v>
      </c>
      <c r="L52" s="3">
        <f>teta12!N56</f>
        <v>124.69313662084072</v>
      </c>
      <c r="M52" s="3">
        <f>('Dados RAW nossos'!Q60)*10^-3</f>
        <v>0.4219675</v>
      </c>
      <c r="N52" s="3">
        <f>('Dados RAW nossos'!R60)*10^-3</f>
        <v>0.9027075</v>
      </c>
    </row>
    <row r="53" spans="1:14" x14ac:dyDescent="0.25">
      <c r="A53" s="3">
        <f>teta1!N57</f>
        <v>192.99589545744041</v>
      </c>
      <c r="B53" s="3">
        <f>teta2!N57</f>
        <v>196.92592421412701</v>
      </c>
      <c r="C53" s="3">
        <f>teta3!N57</f>
        <v>175.33761006702332</v>
      </c>
      <c r="D53" s="3">
        <f>teta4!N57</f>
        <v>207.26742197926575</v>
      </c>
      <c r="E53" s="3">
        <f>teta5!N57</f>
        <v>192.5013894079124</v>
      </c>
      <c r="F53" s="3">
        <f>teta6!N57</f>
        <v>93.430096254638926</v>
      </c>
      <c r="G53" s="3">
        <f>teta7!N57</f>
        <v>166.92586153390423</v>
      </c>
      <c r="H53" s="3">
        <f>teta8!N57</f>
        <v>203.57715587913222</v>
      </c>
      <c r="I53" s="3">
        <f>teta9!N57</f>
        <v>170.46012859143644</v>
      </c>
      <c r="J53" s="3">
        <f>teta10!N57</f>
        <v>154.24015723174475</v>
      </c>
      <c r="K53" s="3">
        <f>teta11!N57</f>
        <v>108.49144596489529</v>
      </c>
      <c r="L53" s="3">
        <f>teta12!N57</f>
        <v>125.81059629016202</v>
      </c>
      <c r="M53" s="3">
        <f>('Dados RAW nossos'!Q61)*10^-3</f>
        <v>0.43375650000000004</v>
      </c>
      <c r="N53" s="3">
        <f>('Dados RAW nossos'!R61)*10^-3</f>
        <v>0.90103749999999994</v>
      </c>
    </row>
    <row r="54" spans="1:14" x14ac:dyDescent="0.25">
      <c r="A54" s="3">
        <f>teta1!N58</f>
        <v>192.81168004263432</v>
      </c>
      <c r="B54" s="3">
        <f>teta2!N58</f>
        <v>197.24606988594925</v>
      </c>
      <c r="C54" s="3">
        <f>teta3!N58</f>
        <v>174.7648970622503</v>
      </c>
      <c r="D54" s="3">
        <f>teta4!N58</f>
        <v>207.68865447797563</v>
      </c>
      <c r="E54" s="3">
        <f>teta5!N58</f>
        <v>191.87695459816069</v>
      </c>
      <c r="F54" s="3">
        <f>teta6!N58</f>
        <v>93.326662824876962</v>
      </c>
      <c r="G54" s="3">
        <f>teta7!N58</f>
        <v>166.31270849495846</v>
      </c>
      <c r="H54" s="3">
        <f>teta8!N58</f>
        <v>203.51599427384744</v>
      </c>
      <c r="I54" s="3">
        <f>teta9!N58</f>
        <v>170.41159717909989</v>
      </c>
      <c r="J54" s="3">
        <f>teta10!N58</f>
        <v>157.23805948771576</v>
      </c>
      <c r="K54" s="3">
        <f>teta11!N58</f>
        <v>108.65895611663855</v>
      </c>
      <c r="L54" s="3">
        <f>teta12!N58</f>
        <v>126.51595965985601</v>
      </c>
      <c r="M54" s="3">
        <f>('Dados RAW nossos'!Q62)*10^-3</f>
        <v>0.44552549999999996</v>
      </c>
      <c r="N54" s="3">
        <f>('Dados RAW nossos'!R62)*10^-3</f>
        <v>0.89955799999999997</v>
      </c>
    </row>
    <row r="55" spans="1:14" x14ac:dyDescent="0.25">
      <c r="A55" s="3">
        <f>teta1!N59</f>
        <v>192.61527953648775</v>
      </c>
      <c r="B55" s="3">
        <f>teta2!N59</f>
        <v>197.49427182438319</v>
      </c>
      <c r="C55" s="3">
        <f>teta3!N59</f>
        <v>174.17718050555658</v>
      </c>
      <c r="D55" s="3">
        <f>teta4!N59</f>
        <v>207.94156805467313</v>
      </c>
      <c r="E55" s="3">
        <f>teta5!N59</f>
        <v>191.31720481993707</v>
      </c>
      <c r="F55" s="3">
        <f>teta6!N59</f>
        <v>93.252305624230644</v>
      </c>
      <c r="G55" s="3">
        <f>teta7!N59</f>
        <v>165.69179697469892</v>
      </c>
      <c r="H55" s="3">
        <f>teta8!N59</f>
        <v>203.35634886671454</v>
      </c>
      <c r="I55" s="3">
        <f>teta9!N59</f>
        <v>170.26747428913654</v>
      </c>
      <c r="J55" s="3">
        <f>teta10!N59</f>
        <v>159.97630637323425</v>
      </c>
      <c r="K55" s="3">
        <f>teta11!N59</f>
        <v>108.87510294671706</v>
      </c>
      <c r="L55" s="3">
        <f>teta12!N59</f>
        <v>127.37037460374741</v>
      </c>
      <c r="M55" s="3">
        <f>('Dados RAW nossos'!Q63)*10^-3</f>
        <v>0.45761050000000003</v>
      </c>
      <c r="N55" s="3">
        <f>('Dados RAW nossos'!R63)*10^-3</f>
        <v>0.89834650000000005</v>
      </c>
    </row>
    <row r="56" spans="1:14" x14ac:dyDescent="0.25">
      <c r="A56" s="3">
        <f>teta1!N60</f>
        <v>192.57081478905741</v>
      </c>
      <c r="B56" s="3">
        <f>teta2!N60</f>
        <v>197.80151162804236</v>
      </c>
      <c r="C56" s="3">
        <f>teta3!N60</f>
        <v>173.73539797460157</v>
      </c>
      <c r="D56" s="3">
        <f>teta4!N60</f>
        <v>208.13638280089449</v>
      </c>
      <c r="E56" s="3">
        <f>teta5!N60</f>
        <v>190.88230497605531</v>
      </c>
      <c r="F56" s="3">
        <f>teta6!N60</f>
        <v>93.27594047184482</v>
      </c>
      <c r="G56" s="3">
        <f>teta7!N60</f>
        <v>164.98991672573609</v>
      </c>
      <c r="H56" s="3">
        <f>teta8!N60</f>
        <v>203.01357230190365</v>
      </c>
      <c r="I56" s="3">
        <f>teta9!N60</f>
        <v>170.0400742284711</v>
      </c>
      <c r="J56" s="3">
        <f>teta10!N60</f>
        <v>162.34516680343523</v>
      </c>
      <c r="K56" s="3">
        <f>teta11!N60</f>
        <v>108.95939429285507</v>
      </c>
      <c r="L56" s="3">
        <f>teta12!N60</f>
        <v>127.00368868155098</v>
      </c>
      <c r="M56" s="3">
        <f>('Dados RAW nossos'!Q64)*10^-3</f>
        <v>0.47046500000000002</v>
      </c>
      <c r="N56" s="3">
        <f>('Dados RAW nossos'!R64)*10^-3</f>
        <v>0.89732650000000003</v>
      </c>
    </row>
    <row r="57" spans="1:14" x14ac:dyDescent="0.25">
      <c r="A57" s="3">
        <f>teta1!N61</f>
        <v>192.3820525747459</v>
      </c>
      <c r="B57" s="3">
        <f>teta2!N61</f>
        <v>198.00444302612303</v>
      </c>
      <c r="C57" s="3">
        <f>teta3!N61</f>
        <v>173.23155158313725</v>
      </c>
      <c r="D57" s="3">
        <f>teta4!N61</f>
        <v>208.3353812442916</v>
      </c>
      <c r="E57" s="3">
        <f>teta5!N61</f>
        <v>190.56426883824739</v>
      </c>
      <c r="F57" s="3">
        <f>teta6!N61</f>
        <v>93.207231739915628</v>
      </c>
      <c r="G57" s="3">
        <f>teta7!N61</f>
        <v>164.55864785248187</v>
      </c>
      <c r="H57" s="3">
        <f>teta8!N61</f>
        <v>202.8444216996856</v>
      </c>
      <c r="I57" s="3">
        <f>teta9!N61</f>
        <v>169.46416626188045</v>
      </c>
      <c r="J57" s="3">
        <f>teta10!N61</f>
        <v>164.29661181108551</v>
      </c>
      <c r="K57" s="3">
        <f>teta11!N61</f>
        <v>109.1439901757583</v>
      </c>
      <c r="L57" s="3">
        <f>teta12!N61</f>
        <v>126.98896250494064</v>
      </c>
      <c r="M57" s="3">
        <f>('Dados RAW nossos'!Q65)*10^-3</f>
        <v>0.48277099999999995</v>
      </c>
      <c r="N57" s="3">
        <f>('Dados RAW nossos'!R65)*10^-3</f>
        <v>0.89617550000000012</v>
      </c>
    </row>
    <row r="58" spans="1:14" x14ac:dyDescent="0.25">
      <c r="A58" s="3">
        <f>teta1!N62</f>
        <v>192.27412065268632</v>
      </c>
      <c r="B58" s="3">
        <f>teta2!N62</f>
        <v>198.152644065445</v>
      </c>
      <c r="C58" s="3">
        <f>teta3!N62</f>
        <v>172.85148099095963</v>
      </c>
      <c r="D58" s="3">
        <f>teta4!N62</f>
        <v>208.65293316953168</v>
      </c>
      <c r="E58" s="3">
        <f>teta5!N62</f>
        <v>190.22798733344763</v>
      </c>
      <c r="F58" s="3">
        <f>teta6!N62</f>
        <v>93.192903962823095</v>
      </c>
      <c r="G58" s="3">
        <f>teta7!N62</f>
        <v>164.09043371120319</v>
      </c>
      <c r="H58" s="3">
        <f>teta8!N62</f>
        <v>202.60264499660892</v>
      </c>
      <c r="I58" s="3">
        <f>teta9!N62</f>
        <v>168.88607441323859</v>
      </c>
      <c r="J58" s="3">
        <f>teta10!N62</f>
        <v>165.80301345971804</v>
      </c>
      <c r="K58" s="3">
        <f>teta11!N62</f>
        <v>109.18340632837291</v>
      </c>
      <c r="L58" s="3">
        <f>teta12!N62</f>
        <v>126.82502487020825</v>
      </c>
      <c r="M58" s="3">
        <f>('Dados RAW nossos'!Q66)*10^-3</f>
        <v>0.49535050000000003</v>
      </c>
      <c r="N58" s="3">
        <f>('Dados RAW nossos'!R66)*10^-3</f>
        <v>0.89520949999999999</v>
      </c>
    </row>
    <row r="59" spans="1:14" x14ac:dyDescent="0.25">
      <c r="A59" s="3">
        <f>teta1!N63</f>
        <v>192.08299498437236</v>
      </c>
      <c r="B59" s="3">
        <f>teta2!N63</f>
        <v>198.23217198864026</v>
      </c>
      <c r="C59" s="3">
        <f>teta3!N63</f>
        <v>172.39872290995419</v>
      </c>
      <c r="D59" s="3">
        <f>teta4!N63</f>
        <v>208.73743667119498</v>
      </c>
      <c r="E59" s="3">
        <f>teta5!N63</f>
        <v>190.08029658120446</v>
      </c>
      <c r="F59" s="3">
        <f>teta6!N63</f>
        <v>93.176152498089735</v>
      </c>
      <c r="G59" s="3">
        <f>teta7!N63</f>
        <v>163.76344410934763</v>
      </c>
      <c r="H59" s="3">
        <f>teta8!N63</f>
        <v>202.355677069796</v>
      </c>
      <c r="I59" s="3">
        <f>teta9!N63</f>
        <v>168.03643726150594</v>
      </c>
      <c r="J59" s="3">
        <f>teta10!N63</f>
        <v>166.86694649898735</v>
      </c>
      <c r="K59" s="3">
        <f>teta11!N63</f>
        <v>109.41113766062551</v>
      </c>
      <c r="L59" s="3">
        <f>teta12!N63</f>
        <v>126.5952932162422</v>
      </c>
      <c r="M59" s="3">
        <f>('Dados RAW nossos'!Q67)*10^-3</f>
        <v>0.50811750000000011</v>
      </c>
      <c r="N59" s="3">
        <f>('Dados RAW nossos'!R67)*10^-3</f>
        <v>0.89426550000000005</v>
      </c>
    </row>
    <row r="60" spans="1:14" x14ac:dyDescent="0.25">
      <c r="A60" s="3">
        <f>teta1!N64</f>
        <v>191.90136253229008</v>
      </c>
      <c r="B60" s="3">
        <f>teta2!N64</f>
        <v>198.2028042058536</v>
      </c>
      <c r="C60" s="3">
        <f>teta3!N64</f>
        <v>172.02937611127609</v>
      </c>
      <c r="D60" s="3">
        <f>teta4!N64</f>
        <v>208.95182212208053</v>
      </c>
      <c r="E60" s="3">
        <f>teta5!N64</f>
        <v>189.88329467577151</v>
      </c>
      <c r="F60" s="3">
        <f>teta6!N64</f>
        <v>93.16654888465159</v>
      </c>
      <c r="G60" s="3">
        <f>teta7!N64</f>
        <v>163.43171158053664</v>
      </c>
      <c r="H60" s="3">
        <f>teta8!N64</f>
        <v>202.19703794762387</v>
      </c>
      <c r="I60" s="3">
        <f>teta9!N64</f>
        <v>167.13041459361224</v>
      </c>
      <c r="J60" s="3">
        <f>teta10!N64</f>
        <v>167.27931674933581</v>
      </c>
      <c r="K60" s="3">
        <f>teta11!N64</f>
        <v>109.77800122766949</v>
      </c>
      <c r="L60" s="3">
        <f>teta12!N64</f>
        <v>126.07093216448897</v>
      </c>
      <c r="M60" s="3">
        <f>('Dados RAW nossos'!Q68)*10^-3</f>
        <v>0.52102800000000005</v>
      </c>
      <c r="N60" s="3">
        <f>('Dados RAW nossos'!R68)*10^-3</f>
        <v>0.89344900000000005</v>
      </c>
    </row>
    <row r="61" spans="1:14" x14ac:dyDescent="0.25">
      <c r="A61" s="3">
        <f>teta1!N65</f>
        <v>191.75035028811357</v>
      </c>
      <c r="B61" s="3">
        <f>teta2!N65</f>
        <v>198.13032431302409</v>
      </c>
      <c r="C61" s="3">
        <f>teta3!N65</f>
        <v>171.71244628754997</v>
      </c>
      <c r="D61" s="3">
        <f>teta4!N65</f>
        <v>209.14194356914578</v>
      </c>
      <c r="E61" s="3">
        <f>teta5!N65</f>
        <v>189.80650690487315</v>
      </c>
      <c r="F61" s="3">
        <f>teta6!N65</f>
        <v>93.170331431966773</v>
      </c>
      <c r="G61" s="3">
        <f>teta7!N65</f>
        <v>163.19433654649907</v>
      </c>
      <c r="H61" s="3">
        <f>teta8!N65</f>
        <v>201.99059990840468</v>
      </c>
      <c r="I61" s="3">
        <f>teta9!N65</f>
        <v>166.05729105908227</v>
      </c>
      <c r="J61" s="3">
        <f>teta10!N65</f>
        <v>167.25849777277691</v>
      </c>
      <c r="K61" s="3">
        <f>teta11!N65</f>
        <v>110.31077497402252</v>
      </c>
      <c r="L61" s="3">
        <f>teta12!N65</f>
        <v>125.65939939068032</v>
      </c>
      <c r="M61" s="3">
        <f>('Dados RAW nossos'!Q69)*10^-3</f>
        <v>0.53401650000000001</v>
      </c>
      <c r="N61" s="3">
        <f>('Dados RAW nossos'!R69)*10^-3</f>
        <v>0.89300849999999998</v>
      </c>
    </row>
    <row r="62" spans="1:14" x14ac:dyDescent="0.25">
      <c r="A62" s="3">
        <f>teta1!N66</f>
        <v>191.5822022691263</v>
      </c>
      <c r="B62" s="3">
        <f>teta2!N66</f>
        <v>197.9311490098365</v>
      </c>
      <c r="C62" s="3">
        <f>teta3!N66</f>
        <v>171.43674499442255</v>
      </c>
      <c r="D62" s="3">
        <f>teta4!N66</f>
        <v>209.3532610718915</v>
      </c>
      <c r="E62" s="3">
        <f>teta5!N66</f>
        <v>189.70823924067665</v>
      </c>
      <c r="F62" s="3">
        <f>teta6!N66</f>
        <v>93.216500070557657</v>
      </c>
      <c r="G62" s="3">
        <f>teta7!N66</f>
        <v>162.91768506743873</v>
      </c>
      <c r="H62" s="3">
        <f>teta8!N66</f>
        <v>201.74978825086112</v>
      </c>
      <c r="I62" s="3">
        <f>teta9!N66</f>
        <v>164.95206561421912</v>
      </c>
      <c r="J62" s="3">
        <f>teta10!N66</f>
        <v>166.74896500650223</v>
      </c>
      <c r="K62" s="3">
        <f>teta11!N66</f>
        <v>111.01156062772395</v>
      </c>
      <c r="L62" s="3">
        <f>teta12!N66</f>
        <v>125.33222496002237</v>
      </c>
      <c r="M62" s="3">
        <f>('Dados RAW nossos'!Q70)*10^-3</f>
        <v>0.54755999999999994</v>
      </c>
      <c r="N62" s="3">
        <f>('Dados RAW nossos'!R70)*10^-3</f>
        <v>0.89262699999999995</v>
      </c>
    </row>
    <row r="63" spans="1:14" x14ac:dyDescent="0.25">
      <c r="A63" s="3">
        <f>teta1!N67</f>
        <v>191.48287820061697</v>
      </c>
      <c r="B63" s="3">
        <f>teta2!N67</f>
        <v>197.72780544053387</v>
      </c>
      <c r="C63" s="3">
        <f>teta3!N67</f>
        <v>171.24638886906959</v>
      </c>
      <c r="D63" s="3">
        <f>teta4!N67</f>
        <v>209.57510837066738</v>
      </c>
      <c r="E63" s="3">
        <f>teta5!N67</f>
        <v>189.69706200998226</v>
      </c>
      <c r="F63" s="3">
        <f>teta6!N67</f>
        <v>93.30004747592973</v>
      </c>
      <c r="G63" s="3">
        <f>teta7!N67</f>
        <v>162.71746642430301</v>
      </c>
      <c r="H63" s="3">
        <f>teta8!N67</f>
        <v>201.45299705629154</v>
      </c>
      <c r="I63" s="3">
        <f>teta9!N67</f>
        <v>163.59683016778411</v>
      </c>
      <c r="J63" s="3">
        <f>teta10!N67</f>
        <v>165.83709011155315</v>
      </c>
      <c r="K63" s="3">
        <f>teta11!N67</f>
        <v>111.69784566214348</v>
      </c>
      <c r="L63" s="3">
        <f>teta12!N67</f>
        <v>124.42738166402539</v>
      </c>
      <c r="M63" s="3">
        <f>('Dados RAW nossos'!Q71)*10^-3</f>
        <v>0.56129049999999991</v>
      </c>
      <c r="N63" s="3">
        <f>('Dados RAW nossos'!R71)*10^-3</f>
        <v>0.89232699999999998</v>
      </c>
    </row>
    <row r="64" spans="1:14" x14ac:dyDescent="0.25">
      <c r="A64" s="3">
        <f>teta1!N68</f>
        <v>191.33204341721842</v>
      </c>
      <c r="B64" s="3">
        <f>teta2!N68</f>
        <v>197.42020145230225</v>
      </c>
      <c r="C64" s="3">
        <f>teta3!N68</f>
        <v>171.04804891155146</v>
      </c>
      <c r="D64" s="3">
        <f>teta4!N68</f>
        <v>209.7404543345053</v>
      </c>
      <c r="E64" s="3">
        <f>teta5!N68</f>
        <v>189.72441693539642</v>
      </c>
      <c r="F64" s="3">
        <f>teta6!N68</f>
        <v>93.384389917729791</v>
      </c>
      <c r="G64" s="3">
        <f>teta7!N68</f>
        <v>162.59232131674938</v>
      </c>
      <c r="H64" s="3">
        <f>teta8!N68</f>
        <v>201.08617714864837</v>
      </c>
      <c r="I64" s="3">
        <f>teta9!N68</f>
        <v>162.17026276376305</v>
      </c>
      <c r="J64" s="3">
        <f>teta10!N68</f>
        <v>164.60277276346346</v>
      </c>
      <c r="K64" s="3">
        <f>teta11!N68</f>
        <v>112.48033611483058</v>
      </c>
      <c r="L64" s="3">
        <f>teta12!N68</f>
        <v>123.66868628972001</v>
      </c>
      <c r="M64" s="3">
        <f>('Dados RAW nossos'!Q72)*10^-3</f>
        <v>0.57523700000000011</v>
      </c>
      <c r="N64" s="3">
        <f>('Dados RAW nossos'!R72)*10^-3</f>
        <v>0.89234749999999996</v>
      </c>
    </row>
    <row r="65" spans="1:14" x14ac:dyDescent="0.25">
      <c r="A65" s="3">
        <f>teta1!N69</f>
        <v>191.21835113519063</v>
      </c>
      <c r="B65" s="3">
        <f>teta2!N69</f>
        <v>197.01846395067847</v>
      </c>
      <c r="C65" s="3">
        <f>teta3!N69</f>
        <v>170.93678722723283</v>
      </c>
      <c r="D65" s="3">
        <f>teta4!N69</f>
        <v>209.9126449215384</v>
      </c>
      <c r="E65" s="3">
        <f>teta5!N69</f>
        <v>189.68632162400237</v>
      </c>
      <c r="F65" s="3">
        <f>teta6!N69</f>
        <v>93.52228339015447</v>
      </c>
      <c r="G65" s="3">
        <f>teta7!N69</f>
        <v>162.43345943033438</v>
      </c>
      <c r="H65" s="3">
        <f>teta8!N69</f>
        <v>200.57161242878777</v>
      </c>
      <c r="I65" s="3">
        <f>teta9!N69</f>
        <v>160.64807043093361</v>
      </c>
      <c r="J65" s="3">
        <f>teta10!N69</f>
        <v>163.24605480167762</v>
      </c>
      <c r="K65" s="3">
        <f>teta11!N69</f>
        <v>113.634255526423</v>
      </c>
      <c r="L65" s="3">
        <f>teta12!N69</f>
        <v>122.60540950555058</v>
      </c>
      <c r="M65" s="3">
        <f>('Dados RAW nossos'!Q73)*10^-3</f>
        <v>0.58960100000000004</v>
      </c>
      <c r="N65" s="3">
        <f>('Dados RAW nossos'!R73)*10^-3</f>
        <v>0.89247700000000008</v>
      </c>
    </row>
    <row r="66" spans="1:14" x14ac:dyDescent="0.25">
      <c r="A66" s="3">
        <f>teta1!N70</f>
        <v>191.07711032229255</v>
      </c>
      <c r="B66" s="3">
        <f>teta2!N70</f>
        <v>196.55862506955881</v>
      </c>
      <c r="C66" s="3">
        <f>teta3!N70</f>
        <v>170.81341541381522</v>
      </c>
      <c r="D66" s="3">
        <f>teta4!N70</f>
        <v>210.03123736331381</v>
      </c>
      <c r="E66" s="3">
        <f>teta5!N70</f>
        <v>189.75601254349164</v>
      </c>
      <c r="F66" s="3">
        <f>teta6!N70</f>
        <v>93.670598079979953</v>
      </c>
      <c r="G66" s="3">
        <f>teta7!N70</f>
        <v>162.31678704840402</v>
      </c>
      <c r="H66" s="3">
        <f>teta8!N70</f>
        <v>199.96177232145374</v>
      </c>
      <c r="I66" s="3">
        <f>teta9!N70</f>
        <v>159.10008256242693</v>
      </c>
      <c r="J66" s="3">
        <f>teta10!N70</f>
        <v>162.33144248247817</v>
      </c>
      <c r="K66" s="3">
        <f>teta11!N70</f>
        <v>115.05471307431328</v>
      </c>
      <c r="L66" s="3">
        <f>teta12!N70</f>
        <v>123.97620834426661</v>
      </c>
      <c r="M66" s="3">
        <f>('Dados RAW nossos'!Q74)*10^-3</f>
        <v>0.60422900000000002</v>
      </c>
      <c r="N66" s="3">
        <f>('Dados RAW nossos'!R74)*10^-3</f>
        <v>0.89247049999999994</v>
      </c>
    </row>
    <row r="67" spans="1:14" x14ac:dyDescent="0.25">
      <c r="A67" s="3">
        <f>teta1!N71</f>
        <v>191.00972333647522</v>
      </c>
      <c r="B67" s="3">
        <f>teta2!N71</f>
        <v>196.09884109377597</v>
      </c>
      <c r="C67" s="3">
        <f>teta3!N71</f>
        <v>170.76450831877605</v>
      </c>
      <c r="D67" s="3">
        <f>teta4!N71</f>
        <v>210.04043742132819</v>
      </c>
      <c r="E67" s="3">
        <f>teta5!N71</f>
        <v>189.96751432114115</v>
      </c>
      <c r="F67" s="3">
        <f>teta6!N71</f>
        <v>93.861625028032492</v>
      </c>
      <c r="G67" s="3">
        <f>teta7!N71</f>
        <v>162.36676075797331</v>
      </c>
      <c r="H67" s="3">
        <f>teta8!N71</f>
        <v>199.05649726406219</v>
      </c>
      <c r="I67" s="3">
        <f>teta9!N71</f>
        <v>157.19429432131372</v>
      </c>
      <c r="J67" s="3">
        <f>teta10!N71</f>
        <v>162.60824602817453</v>
      </c>
      <c r="K67" s="3">
        <f>teta11!N71</f>
        <v>116.53989644304457</v>
      </c>
      <c r="L67" s="3">
        <f>teta12!N71</f>
        <v>125.27471084312886</v>
      </c>
      <c r="M67" s="3">
        <f>('Dados RAW nossos'!Q75)*10^-3</f>
        <v>0.61902600000000008</v>
      </c>
      <c r="N67" s="3">
        <f>('Dados RAW nossos'!R75)*10^-3</f>
        <v>0.89322599999999996</v>
      </c>
    </row>
    <row r="68" spans="1:14" x14ac:dyDescent="0.25">
      <c r="A68" s="3">
        <f>teta1!N72</f>
        <v>191.01341397584414</v>
      </c>
      <c r="B68" s="3">
        <f>teta2!N72</f>
        <v>195.67156663411467</v>
      </c>
      <c r="C68" s="3">
        <f>teta3!N72</f>
        <v>170.86108936072304</v>
      </c>
      <c r="D68" s="3">
        <f>teta4!N72</f>
        <v>209.97517601870371</v>
      </c>
      <c r="E68" s="3">
        <f>teta5!N72</f>
        <v>190.07436061912088</v>
      </c>
      <c r="F68" s="3">
        <f>teta6!N72</f>
        <v>94.085718979755484</v>
      </c>
      <c r="G68" s="3">
        <f>teta7!N72</f>
        <v>162.53116239709323</v>
      </c>
      <c r="H68" s="3">
        <f>teta8!N72</f>
        <v>198.14679186159563</v>
      </c>
      <c r="I68" s="3">
        <f>teta9!N72</f>
        <v>155.02185901283065</v>
      </c>
      <c r="J68" s="3">
        <f>teta10!N72</f>
        <v>163.11102339951651</v>
      </c>
      <c r="K68" s="3">
        <f>teta11!N72</f>
        <v>118.22327060411797</v>
      </c>
      <c r="L68" s="3">
        <f>teta12!N72</f>
        <v>125.73231804531228</v>
      </c>
      <c r="M68" s="3">
        <f>('Dados RAW nossos'!Q76)*10^-3</f>
        <v>0.63419450000000011</v>
      </c>
      <c r="N68" s="3">
        <f>('Dados RAW nossos'!R76)*10^-3</f>
        <v>0.89393750000000005</v>
      </c>
    </row>
    <row r="69" spans="1:14" x14ac:dyDescent="0.25">
      <c r="A69" s="3">
        <f>teta1!N73</f>
        <v>190.82892841568653</v>
      </c>
      <c r="B69" s="3">
        <f>teta2!N73</f>
        <v>195.02847675709236</v>
      </c>
      <c r="C69" s="3">
        <f>teta3!N73</f>
        <v>170.86201469497604</v>
      </c>
      <c r="D69" s="3">
        <f>teta4!N73</f>
        <v>209.76608011773061</v>
      </c>
      <c r="E69" s="3">
        <f>teta5!N73</f>
        <v>190.2874185651458</v>
      </c>
      <c r="F69" s="3">
        <f>teta6!N73</f>
        <v>94.246230893294438</v>
      </c>
      <c r="G69" s="3">
        <f>teta7!N73</f>
        <v>162.99119479760492</v>
      </c>
      <c r="H69" s="3">
        <f>teta8!N73</f>
        <v>197.39392721003384</v>
      </c>
      <c r="I69" s="3">
        <f>teta9!N73</f>
        <v>152.65082865272461</v>
      </c>
      <c r="J69" s="3">
        <f>teta10!N73</f>
        <v>163.13043284771541</v>
      </c>
      <c r="K69" s="3">
        <f>teta11!N73</f>
        <v>120.60595051132444</v>
      </c>
      <c r="L69" s="3">
        <f>teta12!N73</f>
        <v>126.5872065182662</v>
      </c>
      <c r="M69" s="3">
        <f>('Dados RAW nossos'!Q77)*10^-3</f>
        <v>0.6490220000000001</v>
      </c>
      <c r="N69" s="3">
        <f>('Dados RAW nossos'!R77)*10^-3</f>
        <v>0.89536799999999994</v>
      </c>
    </row>
    <row r="70" spans="1:14" x14ac:dyDescent="0.25">
      <c r="A70" s="3">
        <f>teta1!N74</f>
        <v>190.62706555801185</v>
      </c>
      <c r="B70" s="3">
        <f>teta2!N74</f>
        <v>194.34128427384752</v>
      </c>
      <c r="C70" s="3">
        <f>teta3!N74</f>
        <v>170.90275168284151</v>
      </c>
      <c r="D70" s="3">
        <f>teta4!N74</f>
        <v>209.53751166922669</v>
      </c>
      <c r="E70" s="3">
        <f>teta5!N74</f>
        <v>190.51076171356729</v>
      </c>
      <c r="F70" s="3">
        <f>teta6!N74</f>
        <v>94.419265281841291</v>
      </c>
      <c r="G70" s="3">
        <f>teta7!N74</f>
        <v>163.67575212184141</v>
      </c>
      <c r="H70" s="3">
        <f>teta8!N74</f>
        <v>196.56491314444744</v>
      </c>
      <c r="I70" s="3">
        <f>teta9!N74</f>
        <v>149.96382377190736</v>
      </c>
      <c r="J70" s="3">
        <f>teta10!N74</f>
        <v>162.76054951095614</v>
      </c>
      <c r="K70" s="3">
        <f>teta11!N74</f>
        <v>123.14930124982334</v>
      </c>
      <c r="L70" s="3">
        <f>teta12!N74</f>
        <v>126.41563992225745</v>
      </c>
      <c r="M70" s="3">
        <f>('Dados RAW nossos'!Q78)*10^-3</f>
        <v>0.66397600000000001</v>
      </c>
      <c r="N70" s="3">
        <f>('Dados RAW nossos'!R78)*10^-3</f>
        <v>0.89663300000000001</v>
      </c>
    </row>
    <row r="71" spans="1:14" x14ac:dyDescent="0.25">
      <c r="A71" s="3">
        <f>teta1!N75</f>
        <v>190.41764062356222</v>
      </c>
      <c r="B71" s="3">
        <f>teta2!N75</f>
        <v>193.59104527422679</v>
      </c>
      <c r="C71" s="3">
        <f>teta3!N75</f>
        <v>170.99932519512291</v>
      </c>
      <c r="D71" s="3">
        <f>teta4!N75</f>
        <v>209.41302745347599</v>
      </c>
      <c r="E71" s="3">
        <f>teta5!N75</f>
        <v>190.72673017144481</v>
      </c>
      <c r="F71" s="3">
        <f>teta6!N75</f>
        <v>94.592332177082511</v>
      </c>
      <c r="G71" s="3">
        <f>teta7!N75</f>
        <v>164.58175284955067</v>
      </c>
      <c r="H71" s="3">
        <f>teta8!N75</f>
        <v>195.70571076775718</v>
      </c>
      <c r="I71" s="3">
        <f>teta9!N75</f>
        <v>147.05685041986399</v>
      </c>
      <c r="J71" s="3">
        <f>teta10!N75</f>
        <v>161.97035588647068</v>
      </c>
      <c r="K71" s="3">
        <f>teta11!N75</f>
        <v>126.29336665514028</v>
      </c>
      <c r="L71" s="3">
        <f>teta12!N75</f>
        <v>124.96566069180989</v>
      </c>
      <c r="M71" s="3">
        <f>('Dados RAW nossos'!Q79)*10^-3</f>
        <v>0.67881449999999999</v>
      </c>
      <c r="N71" s="3">
        <f>('Dados RAW nossos'!R79)*10^-3</f>
        <v>0.89818949999999997</v>
      </c>
    </row>
    <row r="72" spans="1:14" x14ac:dyDescent="0.25">
      <c r="A72" s="3">
        <f>teta1!N76</f>
        <v>190.18642731464828</v>
      </c>
      <c r="B72" s="3">
        <f>teta2!N76</f>
        <v>192.85999936093145</v>
      </c>
      <c r="C72" s="3">
        <f>teta3!N76</f>
        <v>171.17638063850376</v>
      </c>
      <c r="D72" s="3">
        <f>teta4!N76</f>
        <v>209.08042460348543</v>
      </c>
      <c r="E72" s="3">
        <f>teta5!N76</f>
        <v>191.00231841958751</v>
      </c>
      <c r="F72" s="3">
        <f>teta6!N76</f>
        <v>94.72587631918914</v>
      </c>
      <c r="G72" s="3">
        <f>teta7!N76</f>
        <v>165.5800860482947</v>
      </c>
      <c r="H72" s="3">
        <f>teta8!N76</f>
        <v>194.90237186324214</v>
      </c>
      <c r="I72" s="3">
        <f>teta9!N76</f>
        <v>144.21802434286505</v>
      </c>
      <c r="J72" s="3">
        <f>teta10!N76</f>
        <v>161.3282994611821</v>
      </c>
      <c r="K72" s="3">
        <f>teta11!N76</f>
        <v>129.86542286382135</v>
      </c>
      <c r="L72" s="3">
        <f>teta12!N76</f>
        <v>123.90357343897385</v>
      </c>
      <c r="M72" s="3">
        <f>('Dados RAW nossos'!Q80)*10^-3</f>
        <v>0.6932855</v>
      </c>
      <c r="N72" s="3">
        <f>('Dados RAW nossos'!R80)*10^-3</f>
        <v>0.89951700000000012</v>
      </c>
    </row>
    <row r="73" spans="1:14" x14ac:dyDescent="0.25">
      <c r="A73" s="3">
        <f>teta1!N77</f>
        <v>189.97592765638092</v>
      </c>
      <c r="B73" s="3">
        <f>teta2!N77</f>
        <v>192.12559262116156</v>
      </c>
      <c r="C73" s="3">
        <f>teta3!N77</f>
        <v>171.46257233372589</v>
      </c>
      <c r="D73" s="3">
        <f>teta4!N77</f>
        <v>208.86454478707824</v>
      </c>
      <c r="E73" s="3">
        <f>teta5!N77</f>
        <v>191.25500908296141</v>
      </c>
      <c r="F73" s="3">
        <f>teta6!N77</f>
        <v>94.85002591712022</v>
      </c>
      <c r="G73" s="3">
        <f>teta7!N77</f>
        <v>166.73813442565549</v>
      </c>
      <c r="H73" s="3">
        <f>teta8!N77</f>
        <v>194.15877505900386</v>
      </c>
      <c r="I73" s="3">
        <f>teta9!N77</f>
        <v>141.12337305902108</v>
      </c>
      <c r="J73" s="3">
        <f>teta10!N77</f>
        <v>161.01654249298457</v>
      </c>
      <c r="K73" s="3">
        <f>teta11!N77</f>
        <v>133.37592544158755</v>
      </c>
      <c r="L73" s="3">
        <f>teta12!N77</f>
        <v>123.54584660956026</v>
      </c>
      <c r="M73" s="3">
        <f>('Dados RAW nossos'!Q81)*10^-3</f>
        <v>0.70758100000000002</v>
      </c>
      <c r="N73" s="3">
        <f>('Dados RAW nossos'!R81)*10^-3</f>
        <v>0.900559</v>
      </c>
    </row>
    <row r="74" spans="1:14" x14ac:dyDescent="0.25">
      <c r="A74" s="3">
        <f>teta1!N78</f>
        <v>189.80145006350941</v>
      </c>
      <c r="B74" s="3">
        <f>teta2!N78</f>
        <v>191.44274980689227</v>
      </c>
      <c r="C74" s="3">
        <f>teta3!N78</f>
        <v>171.86363590452783</v>
      </c>
      <c r="D74" s="3">
        <f>teta4!N78</f>
        <v>208.63495126597221</v>
      </c>
      <c r="E74" s="3">
        <f>teta5!N78</f>
        <v>191.49017435350336</v>
      </c>
      <c r="F74" s="3">
        <f>teta6!N78</f>
        <v>94.978385935496703</v>
      </c>
      <c r="G74" s="3">
        <f>teta7!N78</f>
        <v>167.97215821390796</v>
      </c>
      <c r="H74" s="3">
        <f>teta8!N78</f>
        <v>193.34387117235821</v>
      </c>
      <c r="I74" s="3">
        <f>teta9!N78</f>
        <v>137.87817670173317</v>
      </c>
      <c r="J74" s="3">
        <f>teta10!N78</f>
        <v>160.79014598466688</v>
      </c>
      <c r="K74" s="3">
        <f>teta11!N78</f>
        <v>136.6170207847324</v>
      </c>
      <c r="L74" s="3">
        <f>teta12!N78</f>
        <v>122.93919749160536</v>
      </c>
      <c r="M74" s="3">
        <f>('Dados RAW nossos'!Q82)*10^-3</f>
        <v>0.7216825</v>
      </c>
      <c r="N74" s="3">
        <f>('Dados RAW nossos'!R82)*10^-3</f>
        <v>0.90190550000000003</v>
      </c>
    </row>
    <row r="75" spans="1:14" x14ac:dyDescent="0.25">
      <c r="A75" s="3">
        <f>teta1!N79</f>
        <v>189.62682703605788</v>
      </c>
      <c r="B75" s="3">
        <f>teta2!N79</f>
        <v>190.76485273540538</v>
      </c>
      <c r="C75" s="3">
        <f>teta3!N79</f>
        <v>172.32456750435287</v>
      </c>
      <c r="D75" s="3">
        <f>teta4!N79</f>
        <v>208.37017212499094</v>
      </c>
      <c r="E75" s="3">
        <f>teta5!N79</f>
        <v>191.78676491972254</v>
      </c>
      <c r="F75" s="3">
        <f>teta6!N79</f>
        <v>95.086625350137467</v>
      </c>
      <c r="G75" s="3">
        <f>teta7!N79</f>
        <v>169.2764740860612</v>
      </c>
      <c r="H75" s="3">
        <f>teta8!N79</f>
        <v>192.48255154699768</v>
      </c>
      <c r="I75" s="3">
        <f>teta9!N79</f>
        <v>134.77051956269105</v>
      </c>
      <c r="J75" s="3">
        <f>teta10!N79</f>
        <v>160.608530854988</v>
      </c>
      <c r="K75" s="3">
        <f>teta11!N79</f>
        <v>139.24822427455604</v>
      </c>
      <c r="L75" s="3">
        <f>teta12!N79</f>
        <v>122.56839489818744</v>
      </c>
      <c r="M75" s="3">
        <f>('Dados RAW nossos'!Q83)*10^-3</f>
        <v>0.73547450000000003</v>
      </c>
      <c r="N75" s="3">
        <f>('Dados RAW nossos'!R83)*10^-3</f>
        <v>0.90299400000000007</v>
      </c>
    </row>
    <row r="76" spans="1:14" x14ac:dyDescent="0.25">
      <c r="A76" s="3">
        <f>teta1!N80</f>
        <v>189.42437771692033</v>
      </c>
      <c r="B76" s="3">
        <f>teta2!N80</f>
        <v>190.01149708090139</v>
      </c>
      <c r="C76" s="3">
        <f>teta3!N80</f>
        <v>172.85732805038367</v>
      </c>
      <c r="D76" s="3">
        <f>teta4!N80</f>
        <v>208.21074007410067</v>
      </c>
      <c r="E76" s="3">
        <f>teta5!N80</f>
        <v>192.10167460516985</v>
      </c>
      <c r="F76" s="3">
        <f>teta6!N80</f>
        <v>95.172726680506841</v>
      </c>
      <c r="G76" s="3">
        <f>teta7!N80</f>
        <v>170.62395097903976</v>
      </c>
      <c r="H76" s="3">
        <f>teta8!N80</f>
        <v>191.53506586497127</v>
      </c>
      <c r="I76" s="3">
        <f>teta9!N80</f>
        <v>131.72901474748122</v>
      </c>
      <c r="J76" s="3">
        <f>teta10!N80</f>
        <v>160.54013009748991</v>
      </c>
      <c r="K76" s="3">
        <f>teta11!N80</f>
        <v>141.32430469947727</v>
      </c>
      <c r="L76" s="3">
        <f>teta12!N80</f>
        <v>121.49074749212519</v>
      </c>
      <c r="M76" s="3">
        <f>('Dados RAW nossos'!Q84)*10^-3</f>
        <v>0.74907200000000007</v>
      </c>
      <c r="N76" s="3">
        <f>('Dados RAW nossos'!R84)*10^-3</f>
        <v>0.90379549999999997</v>
      </c>
    </row>
    <row r="77" spans="1:14" x14ac:dyDescent="0.25">
      <c r="A77" s="3">
        <f>teta1!N81</f>
        <v>189.16512481260048</v>
      </c>
      <c r="B77" s="3">
        <f>teta2!N81</f>
        <v>189.23349116177053</v>
      </c>
      <c r="C77" s="3">
        <f>teta3!N81</f>
        <v>173.42419226288874</v>
      </c>
      <c r="D77" s="3">
        <f>teta4!N81</f>
        <v>208.11062920404231</v>
      </c>
      <c r="E77" s="3">
        <f>teta5!N81</f>
        <v>192.43346081182742</v>
      </c>
      <c r="F77" s="3">
        <f>teta6!N81</f>
        <v>95.192868159878614</v>
      </c>
      <c r="G77" s="3">
        <f>teta7!N81</f>
        <v>172.13581729479245</v>
      </c>
      <c r="H77" s="3">
        <f>teta8!N81</f>
        <v>190.60163408945968</v>
      </c>
      <c r="I77" s="3">
        <f>teta9!N81</f>
        <v>128.89811372549735</v>
      </c>
      <c r="J77" s="3">
        <f>teta10!N81</f>
        <v>160.619930961558</v>
      </c>
      <c r="K77" s="3">
        <f>teta11!N81</f>
        <v>143.48737900545666</v>
      </c>
      <c r="L77" s="3">
        <f>teta12!N81</f>
        <v>120.61579437784755</v>
      </c>
      <c r="M77" s="3">
        <f>('Dados RAW nossos'!Q85)*10^-3</f>
        <v>0.76220800000000011</v>
      </c>
      <c r="N77" s="3">
        <f>('Dados RAW nossos'!R85)*10^-3</f>
        <v>0.90424000000000004</v>
      </c>
    </row>
    <row r="78" spans="1:14" x14ac:dyDescent="0.25">
      <c r="A78" s="3">
        <f>teta1!N82</f>
        <v>188.94695928812743</v>
      </c>
      <c r="B78" s="3">
        <f>teta2!N82</f>
        <v>188.46685228213727</v>
      </c>
      <c r="C78" s="3">
        <f>teta3!N82</f>
        <v>174.10562229055887</v>
      </c>
      <c r="D78" s="3">
        <f>teta4!N82</f>
        <v>207.98333774476455</v>
      </c>
      <c r="E78" s="3">
        <f>teta5!N82</f>
        <v>192.7330170227475</v>
      </c>
      <c r="F78" s="3">
        <f>teta6!N82</f>
        <v>95.230406909517171</v>
      </c>
      <c r="G78" s="3">
        <f>teta7!N82</f>
        <v>173.70339380217976</v>
      </c>
      <c r="H78" s="3">
        <f>teta8!N82</f>
        <v>189.58481413686602</v>
      </c>
      <c r="I78" s="3">
        <f>teta9!N82</f>
        <v>126.16692467594844</v>
      </c>
      <c r="J78" s="3">
        <f>teta10!N82</f>
        <v>160.78457850648539</v>
      </c>
      <c r="K78" s="3">
        <f>teta11!N82</f>
        <v>145.57987335357964</v>
      </c>
      <c r="L78" s="3">
        <f>teta12!N82</f>
        <v>119.68446035924939</v>
      </c>
      <c r="M78" s="3">
        <f>('Dados RAW nossos'!Q86)*10^-3</f>
        <v>0.77516900000000011</v>
      </c>
      <c r="N78" s="3">
        <f>('Dados RAW nossos'!R86)*10^-3</f>
        <v>0.90469949999999999</v>
      </c>
    </row>
    <row r="79" spans="1:14" x14ac:dyDescent="0.25">
      <c r="A79" s="3">
        <f>teta1!N83</f>
        <v>188.7261118529222</v>
      </c>
      <c r="B79" s="3">
        <f>teta2!N83</f>
        <v>187.75175363180091</v>
      </c>
      <c r="C79" s="3">
        <f>teta3!N83</f>
        <v>174.84700183587782</v>
      </c>
      <c r="D79" s="3">
        <f>teta4!N83</f>
        <v>207.7691854423031</v>
      </c>
      <c r="E79" s="3">
        <f>teta5!N83</f>
        <v>193.05138167390794</v>
      </c>
      <c r="F79" s="3">
        <f>teta6!N83</f>
        <v>95.222461956359254</v>
      </c>
      <c r="G79" s="3">
        <f>teta7!N83</f>
        <v>175.51085204013842</v>
      </c>
      <c r="H79" s="3">
        <f>teta8!N83</f>
        <v>188.62903856610274</v>
      </c>
      <c r="I79" s="3">
        <f>teta9!N83</f>
        <v>123.50439401165943</v>
      </c>
      <c r="J79" s="3">
        <f>teta10!N83</f>
        <v>160.98311819323519</v>
      </c>
      <c r="K79" s="3">
        <f>teta11!N83</f>
        <v>147.75439645530255</v>
      </c>
      <c r="L79" s="3">
        <f>teta12!N83</f>
        <v>118.80918766928359</v>
      </c>
      <c r="M79" s="3">
        <f>('Dados RAW nossos'!Q87)*10^-3</f>
        <v>0.78760000000000008</v>
      </c>
      <c r="N79" s="3">
        <f>('Dados RAW nossos'!R87)*10^-3</f>
        <v>0.9056265</v>
      </c>
    </row>
    <row r="80" spans="1:14" x14ac:dyDescent="0.25">
      <c r="A80" s="3">
        <f>teta1!N84</f>
        <v>188.46293300301937</v>
      </c>
      <c r="B80" s="3">
        <f>teta2!N84</f>
        <v>187.00616381559368</v>
      </c>
      <c r="C80" s="3">
        <f>teta3!N84</f>
        <v>175.59383895827187</v>
      </c>
      <c r="D80" s="3">
        <f>teta4!N84</f>
        <v>207.5817917019117</v>
      </c>
      <c r="E80" s="3">
        <f>teta5!N84</f>
        <v>193.56294387696786</v>
      </c>
      <c r="F80" s="3">
        <f>teta6!N84</f>
        <v>95.175790991414672</v>
      </c>
      <c r="G80" s="3">
        <f>teta7!N84</f>
        <v>177.33349899871192</v>
      </c>
      <c r="H80" s="3">
        <f>teta8!N84</f>
        <v>187.66507521224787</v>
      </c>
      <c r="I80" s="3">
        <f>teta9!N84</f>
        <v>120.97796589913429</v>
      </c>
      <c r="J80" s="3">
        <f>teta10!N84</f>
        <v>161.46460096045902</v>
      </c>
      <c r="K80" s="3">
        <f>teta11!N84</f>
        <v>148.72691568126663</v>
      </c>
      <c r="L80" s="3">
        <f>teta12!N84</f>
        <v>118.51374100972463</v>
      </c>
      <c r="M80" s="3">
        <f>('Dados RAW nossos'!Q88)*10^-3</f>
        <v>0.79976099999999994</v>
      </c>
      <c r="N80" s="3">
        <f>('Dados RAW nossos'!R88)*10^-3</f>
        <v>0.90653150000000005</v>
      </c>
    </row>
    <row r="81" spans="1:14" x14ac:dyDescent="0.25">
      <c r="A81" s="3">
        <f>teta1!N85</f>
        <v>188.34223023960084</v>
      </c>
      <c r="B81" s="3">
        <f>teta2!N85</f>
        <v>186.22733076478386</v>
      </c>
      <c r="C81" s="3">
        <f>teta3!N85</f>
        <v>176.44457939638329</v>
      </c>
      <c r="D81" s="3">
        <f>teta4!N85</f>
        <v>207.49686631855846</v>
      </c>
      <c r="E81" s="3">
        <f>teta5!N85</f>
        <v>193.98940385656087</v>
      </c>
      <c r="F81" s="3">
        <f>teta6!N85</f>
        <v>95.237687289390394</v>
      </c>
      <c r="G81" s="3">
        <f>teta7!N85</f>
        <v>179.00628803984614</v>
      </c>
      <c r="H81" s="3">
        <f>teta8!N85</f>
        <v>186.36787876239808</v>
      </c>
      <c r="I81" s="3">
        <f>teta9!N85</f>
        <v>118.82294274738992</v>
      </c>
      <c r="J81" s="3">
        <f>teta10!N85</f>
        <v>162.21536641432584</v>
      </c>
      <c r="K81" s="3">
        <f>teta11!N85</f>
        <v>148.41184681141445</v>
      </c>
      <c r="L81" s="3">
        <f>teta12!N85</f>
        <v>118.19799222948758</v>
      </c>
      <c r="M81" s="3">
        <f>('Dados RAW nossos'!Q89)*10^-3</f>
        <v>0.81280750000000002</v>
      </c>
      <c r="N81" s="3">
        <f>('Dados RAW nossos'!R89)*10^-3</f>
        <v>0.90709649999999997</v>
      </c>
    </row>
    <row r="82" spans="1:14" x14ac:dyDescent="0.25">
      <c r="A82" s="3">
        <f>teta1!N86</f>
        <v>188.15914914410476</v>
      </c>
      <c r="B82" s="3">
        <f>teta2!N86</f>
        <v>185.45893821368219</v>
      </c>
      <c r="C82" s="3">
        <f>teta3!N86</f>
        <v>177.32058450457632</v>
      </c>
      <c r="D82" s="3">
        <f>teta4!N86</f>
        <v>207.33165297973596</v>
      </c>
      <c r="E82" s="3">
        <f>teta5!N86</f>
        <v>194.34873002763362</v>
      </c>
      <c r="F82" s="3">
        <f>teta6!N86</f>
        <v>95.233142219501815</v>
      </c>
      <c r="G82" s="3">
        <f>teta7!N86</f>
        <v>180.70857676733652</v>
      </c>
      <c r="H82" s="3">
        <f>teta8!N86</f>
        <v>185.20629724853683</v>
      </c>
      <c r="I82" s="3">
        <f>teta9!N86</f>
        <v>117.01457379761176</v>
      </c>
      <c r="J82" s="3">
        <f>teta10!N86</f>
        <v>162.92871913849666</v>
      </c>
      <c r="K82" s="3">
        <f>teta11!N86</f>
        <v>147.50529498028121</v>
      </c>
      <c r="L82" s="3">
        <f>teta12!N86</f>
        <v>117.90677856179433</v>
      </c>
      <c r="M82" s="3">
        <f>('Dados RAW nossos'!Q90)*10^-3</f>
        <v>0.8251925</v>
      </c>
      <c r="N82" s="3">
        <f>('Dados RAW nossos'!R90)*10^-3</f>
        <v>0.90805099999999994</v>
      </c>
    </row>
    <row r="83" spans="1:14" x14ac:dyDescent="0.25">
      <c r="A83" s="3">
        <f>teta1!N87</f>
        <v>188.06019071720658</v>
      </c>
      <c r="B83" s="3">
        <f>teta2!N87</f>
        <v>184.70848820028073</v>
      </c>
      <c r="C83" s="3">
        <f>teta3!N87</f>
        <v>178.27487070691751</v>
      </c>
      <c r="D83" s="3">
        <f>teta4!N87</f>
        <v>207.2566223630761</v>
      </c>
      <c r="E83" s="3">
        <f>teta5!N87</f>
        <v>194.72713885042305</v>
      </c>
      <c r="F83" s="3">
        <f>teta6!N87</f>
        <v>95.267550676913459</v>
      </c>
      <c r="G83" s="3">
        <f>teta7!N87</f>
        <v>182.37790806608015</v>
      </c>
      <c r="H83" s="3">
        <f>teta8!N87</f>
        <v>183.87953138808891</v>
      </c>
      <c r="I83" s="3">
        <f>teta9!N87</f>
        <v>115.41790095653781</v>
      </c>
      <c r="J83" s="3">
        <f>teta10!N87</f>
        <v>163.82207992063266</v>
      </c>
      <c r="K83" s="3">
        <f>teta11!N87</f>
        <v>146.11641537392487</v>
      </c>
      <c r="L83" s="3">
        <f>teta12!N87</f>
        <v>117.55926475995213</v>
      </c>
      <c r="M83" s="3">
        <f>('Dados RAW nossos'!Q91)*10^-3</f>
        <v>0.8377770000000001</v>
      </c>
      <c r="N83" s="3">
        <f>('Dados RAW nossos'!R91)*10^-3</f>
        <v>0.90913750000000004</v>
      </c>
    </row>
    <row r="84" spans="1:14" x14ac:dyDescent="0.25">
      <c r="A84" s="3">
        <f>teta1!N88</f>
        <v>187.98034904917392</v>
      </c>
      <c r="B84" s="3">
        <f>teta2!N88</f>
        <v>183.937139207922</v>
      </c>
      <c r="C84" s="3">
        <f>teta3!N88</f>
        <v>179.27324309054364</v>
      </c>
      <c r="D84" s="3">
        <f>teta4!N88</f>
        <v>207.16653305204798</v>
      </c>
      <c r="E84" s="3">
        <f>teta5!N88</f>
        <v>195.16705690186973</v>
      </c>
      <c r="F84" s="3">
        <f>teta6!N88</f>
        <v>95.298991034406598</v>
      </c>
      <c r="G84" s="3">
        <f>teta7!N88</f>
        <v>183.98967929582608</v>
      </c>
      <c r="H84" s="3">
        <f>teta8!N88</f>
        <v>182.68032119598669</v>
      </c>
      <c r="I84" s="3">
        <f>teta9!N88</f>
        <v>114.18583593721033</v>
      </c>
      <c r="J84" s="3">
        <f>teta10!N88</f>
        <v>164.43815156839256</v>
      </c>
      <c r="K84" s="3">
        <f>teta11!N88</f>
        <v>144.35929176606379</v>
      </c>
      <c r="L84" s="3">
        <f>teta12!N88</f>
        <v>116.97886312013236</v>
      </c>
      <c r="M84" s="3">
        <f>('Dados RAW nossos'!Q92)*10^-3</f>
        <v>0.8503695</v>
      </c>
      <c r="N84" s="3">
        <f>('Dados RAW nossos'!R92)*10^-3</f>
        <v>0.91048350000000011</v>
      </c>
    </row>
    <row r="85" spans="1:14" x14ac:dyDescent="0.25">
      <c r="A85" s="3">
        <f>teta1!N89</f>
        <v>187.99060490978195</v>
      </c>
      <c r="B85" s="3">
        <f>teta2!N89</f>
        <v>183.15173308779092</v>
      </c>
      <c r="C85" s="3">
        <f>teta3!N89</f>
        <v>180.31072814928064</v>
      </c>
      <c r="D85" s="3">
        <f>teta4!N89</f>
        <v>207.0993549667196</v>
      </c>
      <c r="E85" s="3">
        <f>teta5!N89</f>
        <v>195.46662641962828</v>
      </c>
      <c r="F85" s="3">
        <f>teta6!N89</f>
        <v>95.406288034919271</v>
      </c>
      <c r="G85" s="3">
        <f>teta7!N89</f>
        <v>185.47901220637689</v>
      </c>
      <c r="H85" s="3">
        <f>teta8!N89</f>
        <v>181.14127327559831</v>
      </c>
      <c r="I85" s="3">
        <f>teta9!N89</f>
        <v>113.24444842986532</v>
      </c>
      <c r="J85" s="3">
        <f>teta10!N89</f>
        <v>165.54420142487663</v>
      </c>
      <c r="K85" s="3">
        <f>teta11!N89</f>
        <v>142.88566400971681</v>
      </c>
      <c r="L85" s="3">
        <f>teta12!N89</f>
        <v>116.93603534380814</v>
      </c>
      <c r="M85" s="3">
        <f>('Dados RAW nossos'!Q93)*10^-3</f>
        <v>0.8634965</v>
      </c>
      <c r="N85" s="3">
        <f>('Dados RAW nossos'!R93)*10^-3</f>
        <v>0.91190599999999999</v>
      </c>
    </row>
    <row r="86" spans="1:14" x14ac:dyDescent="0.25">
      <c r="A86" s="3">
        <f>teta1!N90</f>
        <v>187.98498027836857</v>
      </c>
      <c r="B86" s="3">
        <f>teta2!N90</f>
        <v>182.42328726019448</v>
      </c>
      <c r="C86" s="3">
        <f>teta3!N90</f>
        <v>181.3307649278789</v>
      </c>
      <c r="D86" s="3">
        <f>teta4!N90</f>
        <v>206.95357906686274</v>
      </c>
      <c r="E86" s="3">
        <f>teta5!N90</f>
        <v>196.03920896729042</v>
      </c>
      <c r="F86" s="3">
        <f>teta6!N90</f>
        <v>95.482270566528555</v>
      </c>
      <c r="G86" s="3">
        <f>teta7!N90</f>
        <v>186.96050579574515</v>
      </c>
      <c r="H86" s="3">
        <f>teta8!N90</f>
        <v>179.8000866732047</v>
      </c>
      <c r="I86" s="3">
        <f>teta9!N90</f>
        <v>112.51016499862696</v>
      </c>
      <c r="J86" s="3">
        <f>teta10!N90</f>
        <v>166.34634282026801</v>
      </c>
      <c r="K86" s="3">
        <f>teta11!N90</f>
        <v>141.07075906188919</v>
      </c>
      <c r="L86" s="3">
        <f>teta12!N90</f>
        <v>116.49275394225981</v>
      </c>
      <c r="M86" s="3">
        <f>('Dados RAW nossos'!Q94)*10^-3</f>
        <v>0.87634900000000004</v>
      </c>
      <c r="N86" s="3">
        <f>('Dados RAW nossos'!R94)*10^-3</f>
        <v>0.91298500000000005</v>
      </c>
    </row>
    <row r="87" spans="1:14" x14ac:dyDescent="0.25">
      <c r="A87" s="3">
        <f>teta1!N91</f>
        <v>187.87360757872645</v>
      </c>
      <c r="B87" s="3">
        <f>teta2!N91</f>
        <v>181.66749845537217</v>
      </c>
      <c r="C87" s="3">
        <f>teta3!N91</f>
        <v>182.43225879219085</v>
      </c>
      <c r="D87" s="3">
        <f>teta4!N91</f>
        <v>206.96367829008034</v>
      </c>
      <c r="E87" s="3">
        <f>teta5!N91</f>
        <v>196.5182595481202</v>
      </c>
      <c r="F87" s="3">
        <f>teta6!N91</f>
        <v>95.416724245480097</v>
      </c>
      <c r="G87" s="3">
        <f>teta7!N91</f>
        <v>188.72816857109106</v>
      </c>
      <c r="H87" s="3">
        <f>teta8!N91</f>
        <v>178.68125581164068</v>
      </c>
      <c r="I87" s="3">
        <f>teta9!N91</f>
        <v>111.97813579040513</v>
      </c>
      <c r="J87" s="3">
        <f>teta10!N91</f>
        <v>167.19683930546631</v>
      </c>
      <c r="K87" s="3">
        <f>teta11!N91</f>
        <v>139.21990634094971</v>
      </c>
      <c r="L87" s="3">
        <f>teta12!N91</f>
        <v>116.22547290339074</v>
      </c>
      <c r="M87" s="3">
        <f>('Dados RAW nossos'!Q95)*10^-3</f>
        <v>0.88791300000000006</v>
      </c>
      <c r="N87" s="3">
        <f>('Dados RAW nossos'!R95)*10^-3</f>
        <v>0.91348700000000005</v>
      </c>
    </row>
    <row r="88" spans="1:14" x14ac:dyDescent="0.25">
      <c r="A88" s="3">
        <f>teta1!N92</f>
        <v>187.81736202033665</v>
      </c>
      <c r="B88" s="3">
        <f>teta2!N92</f>
        <v>180.86461008983375</v>
      </c>
      <c r="C88" s="3">
        <f>teta3!N92</f>
        <v>183.51817609448514</v>
      </c>
      <c r="D88" s="3">
        <f>teta4!N92</f>
        <v>207.04342548564301</v>
      </c>
      <c r="E88" s="3">
        <f>teta5!N92</f>
        <v>196.95948121263064</v>
      </c>
      <c r="F88" s="3">
        <f>teta6!N92</f>
        <v>95.411369947390554</v>
      </c>
      <c r="G88" s="3">
        <f>teta7!N92</f>
        <v>190.29107029537607</v>
      </c>
      <c r="H88" s="3">
        <f>teta8!N92</f>
        <v>177.39473086199428</v>
      </c>
      <c r="I88" s="3">
        <f>teta9!N92</f>
        <v>111.7333847576202</v>
      </c>
      <c r="J88" s="3">
        <f>teta10!N92</f>
        <v>168.20304678098449</v>
      </c>
      <c r="K88" s="3">
        <f>teta11!N92</f>
        <v>137.66885920357726</v>
      </c>
      <c r="L88" s="3">
        <f>teta12!N92</f>
        <v>116.14779755457232</v>
      </c>
      <c r="M88" s="3">
        <f>('Dados RAW nossos'!Q96)*10^-3</f>
        <v>0.89996550000000008</v>
      </c>
      <c r="N88" s="3">
        <f>('Dados RAW nossos'!R96)*10^-3</f>
        <v>0.91411950000000008</v>
      </c>
    </row>
    <row r="89" spans="1:14" x14ac:dyDescent="0.25">
      <c r="A89" s="3">
        <f>teta1!N93</f>
        <v>187.79180637012868</v>
      </c>
      <c r="B89" s="3">
        <f>teta2!N93</f>
        <v>180.06403615015603</v>
      </c>
      <c r="C89" s="3">
        <f>teta3!N93</f>
        <v>184.56030908499986</v>
      </c>
      <c r="D89" s="3">
        <f>teta4!N93</f>
        <v>207.11699584928584</v>
      </c>
      <c r="E89" s="3">
        <f>teta5!N93</f>
        <v>197.6275216940538</v>
      </c>
      <c r="F89" s="3">
        <f>teta6!N93</f>
        <v>95.431641448257636</v>
      </c>
      <c r="G89" s="3">
        <f>teta7!N93</f>
        <v>191.73752046895947</v>
      </c>
      <c r="H89" s="3">
        <f>teta8!N93</f>
        <v>176.08376750757401</v>
      </c>
      <c r="I89" s="3">
        <f>teta9!N93</f>
        <v>111.80899275371824</v>
      </c>
      <c r="J89" s="3">
        <f>teta10!N93</f>
        <v>169.16294567669183</v>
      </c>
      <c r="K89" s="3">
        <f>teta11!N93</f>
        <v>136.17938393383022</v>
      </c>
      <c r="L89" s="3">
        <f>teta12!N93</f>
        <v>116.09381863933415</v>
      </c>
      <c r="M89" s="3">
        <f>('Dados RAW nossos'!Q97)*10^-3</f>
        <v>0.91222399999999992</v>
      </c>
      <c r="N89" s="3">
        <f>('Dados RAW nossos'!R97)*10^-3</f>
        <v>0.91462750000000004</v>
      </c>
    </row>
    <row r="90" spans="1:14" x14ac:dyDescent="0.25">
      <c r="A90" s="3">
        <f>teta1!N94</f>
        <v>187.77371809306311</v>
      </c>
      <c r="B90" s="3">
        <f>teta2!N94</f>
        <v>179.34368456409342</v>
      </c>
      <c r="C90" s="3">
        <f>teta3!N94</f>
        <v>185.72500488088841</v>
      </c>
      <c r="D90" s="3">
        <f>teta4!N94</f>
        <v>207.17149104469706</v>
      </c>
      <c r="E90" s="3">
        <f>teta5!N94</f>
        <v>198.139610260647</v>
      </c>
      <c r="F90" s="3">
        <f>teta6!N94</f>
        <v>95.410464385653199</v>
      </c>
      <c r="G90" s="3">
        <f>teta7!N94</f>
        <v>193.2836908841883</v>
      </c>
      <c r="H90" s="3">
        <f>teta8!N94</f>
        <v>174.90439301380951</v>
      </c>
      <c r="I90" s="3">
        <f>teta9!N94</f>
        <v>112.090189241659</v>
      </c>
      <c r="J90" s="3">
        <f>teta10!N94</f>
        <v>170.00650481069491</v>
      </c>
      <c r="K90" s="3">
        <f>teta11!N94</f>
        <v>134.39466147758918</v>
      </c>
      <c r="L90" s="3">
        <f>teta12!N94</f>
        <v>116.02756589003133</v>
      </c>
      <c r="M90" s="3">
        <f>('Dados RAW nossos'!Q98)*10^-3</f>
        <v>0.92399149999999997</v>
      </c>
      <c r="N90" s="3">
        <f>('Dados RAW nossos'!R98)*10^-3</f>
        <v>0.9147535</v>
      </c>
    </row>
    <row r="91" spans="1:14" x14ac:dyDescent="0.25">
      <c r="A91" s="3">
        <f>teta1!N95</f>
        <v>187.70692321883226</v>
      </c>
      <c r="B91" s="3">
        <f>teta2!N95</f>
        <v>178.53124611751551</v>
      </c>
      <c r="C91" s="3">
        <f>teta3!N95</f>
        <v>186.75136303037624</v>
      </c>
      <c r="D91" s="3">
        <f>teta4!N95</f>
        <v>207.28634360621413</v>
      </c>
      <c r="E91" s="3">
        <f>teta5!N95</f>
        <v>198.90929147572228</v>
      </c>
      <c r="F91" s="3">
        <f>teta6!N95</f>
        <v>95.392685777781338</v>
      </c>
      <c r="G91" s="3">
        <f>teta7!N95</f>
        <v>194.66495920757501</v>
      </c>
      <c r="H91" s="3">
        <f>teta8!N95</f>
        <v>173.6875084028523</v>
      </c>
      <c r="I91" s="3">
        <f>teta9!N95</f>
        <v>112.67867715422918</v>
      </c>
      <c r="J91" s="3">
        <f>teta10!N95</f>
        <v>170.91219039761378</v>
      </c>
      <c r="K91" s="3">
        <f>teta11!N95</f>
        <v>132.72254011564971</v>
      </c>
      <c r="L91" s="3">
        <f>teta12!N95</f>
        <v>115.88069515298162</v>
      </c>
      <c r="M91" s="3">
        <f>('Dados RAW nossos'!Q99)*10^-3</f>
        <v>0.93583700000000003</v>
      </c>
      <c r="N91" s="3">
        <f>('Dados RAW nossos'!R99)*10^-3</f>
        <v>0.91488400000000003</v>
      </c>
    </row>
    <row r="92" spans="1:14" x14ac:dyDescent="0.25">
      <c r="A92" s="3">
        <f>teta1!N96</f>
        <v>187.68445793188445</v>
      </c>
      <c r="B92" s="3">
        <f>teta2!N96</f>
        <v>177.82825247743824</v>
      </c>
      <c r="C92" s="3">
        <f>teta3!N96</f>
        <v>187.88243703141637</v>
      </c>
      <c r="D92" s="3">
        <f>teta4!N96</f>
        <v>207.37410476322486</v>
      </c>
      <c r="E92" s="3">
        <f>teta5!N96</f>
        <v>199.51294190476207</v>
      </c>
      <c r="F92" s="3">
        <f>teta6!N96</f>
        <v>95.350145982981843</v>
      </c>
      <c r="G92" s="3">
        <f>teta7!N96</f>
        <v>196.03934237666613</v>
      </c>
      <c r="H92" s="3">
        <f>teta8!N96</f>
        <v>172.57028580600237</v>
      </c>
      <c r="I92" s="3">
        <f>teta9!N96</f>
        <v>113.45713152761519</v>
      </c>
      <c r="J92" s="3">
        <f>teta10!N96</f>
        <v>171.74196537744194</v>
      </c>
      <c r="K92" s="3">
        <f>teta11!N96</f>
        <v>131.07248209923097</v>
      </c>
      <c r="L92" s="3">
        <f>teta12!N96</f>
        <v>116.04620635443239</v>
      </c>
      <c r="M92" s="3">
        <f>('Dados RAW nossos'!Q100)*10^-3</f>
        <v>0.94738100000000014</v>
      </c>
      <c r="N92" s="3">
        <f>('Dados RAW nossos'!R100)*10^-3</f>
        <v>0.91450450000000005</v>
      </c>
    </row>
    <row r="93" spans="1:14" x14ac:dyDescent="0.25">
      <c r="A93" s="3">
        <f>teta1!N97</f>
        <v>187.71661686036873</v>
      </c>
      <c r="B93" s="3">
        <f>teta2!N97</f>
        <v>177.14828316979401</v>
      </c>
      <c r="C93" s="3">
        <f>teta3!N97</f>
        <v>189.06771893272187</v>
      </c>
      <c r="D93" s="3">
        <f>teta4!N97</f>
        <v>207.47849846017533</v>
      </c>
      <c r="E93" s="3">
        <f>teta5!N97</f>
        <v>200.1511439669508</v>
      </c>
      <c r="F93" s="3">
        <f>teta6!N97</f>
        <v>95.337163931925403</v>
      </c>
      <c r="G93" s="3">
        <f>teta7!N97</f>
        <v>197.32529436980707</v>
      </c>
      <c r="H93" s="3">
        <f>teta8!N97</f>
        <v>171.50891072003139</v>
      </c>
      <c r="I93" s="3">
        <f>teta9!N97</f>
        <v>114.52616135504375</v>
      </c>
      <c r="J93" s="3">
        <f>teta10!N97</f>
        <v>172.37205718621254</v>
      </c>
      <c r="K93" s="3">
        <f>teta11!N97</f>
        <v>129.48247061939489</v>
      </c>
      <c r="L93" s="3">
        <f>teta12!N97</f>
        <v>116.12871872669703</v>
      </c>
      <c r="M93" s="3">
        <f>('Dados RAW nossos'!Q101)*10^-3</f>
        <v>0.95902549999999998</v>
      </c>
      <c r="N93" s="3">
        <f>('Dados RAW nossos'!R101)*10^-3</f>
        <v>0.9142015</v>
      </c>
    </row>
    <row r="94" spans="1:14" x14ac:dyDescent="0.25">
      <c r="A94" s="3">
        <f>teta1!N98</f>
        <v>187.65697725458787</v>
      </c>
      <c r="B94" s="3">
        <f>teta2!N98</f>
        <v>176.39408314866381</v>
      </c>
      <c r="C94" s="3">
        <f>teta3!N98</f>
        <v>190.00549698865825</v>
      </c>
      <c r="D94" s="3">
        <f>teta4!N98</f>
        <v>207.60423972376526</v>
      </c>
      <c r="E94" s="3">
        <f>teta5!N98</f>
        <v>201.1495589285181</v>
      </c>
      <c r="F94" s="3">
        <f>teta6!N98</f>
        <v>95.289232761263079</v>
      </c>
      <c r="G94" s="3">
        <f>teta7!N98</f>
        <v>198.5174913475457</v>
      </c>
      <c r="H94" s="3">
        <f>teta8!N98</f>
        <v>170.47824923186212</v>
      </c>
      <c r="I94" s="3">
        <f>teta9!N98</f>
        <v>115.83069905053577</v>
      </c>
      <c r="J94" s="3">
        <f>teta10!N98</f>
        <v>173.01105216808196</v>
      </c>
      <c r="K94" s="3">
        <f>teta11!N98</f>
        <v>127.76725943969424</v>
      </c>
      <c r="L94" s="3">
        <f>teta12!N98</f>
        <v>116.08441729196768</v>
      </c>
      <c r="M94" s="3">
        <f>('Dados RAW nossos'!Q102)*10^-3</f>
        <v>0.97069250000000007</v>
      </c>
      <c r="N94" s="3">
        <f>('Dados RAW nossos'!R102)*10^-3</f>
        <v>0.91365800000000008</v>
      </c>
    </row>
    <row r="95" spans="1:14" x14ac:dyDescent="0.25">
      <c r="A95" s="3">
        <f>teta1!N99</f>
        <v>187.56401501849354</v>
      </c>
      <c r="B95" s="3">
        <f>teta2!N99</f>
        <v>175.69946499458976</v>
      </c>
      <c r="C95" s="3">
        <f>teta3!N99</f>
        <v>191.03739231712629</v>
      </c>
      <c r="D95" s="3">
        <f>teta4!N99</f>
        <v>207.61117864638189</v>
      </c>
      <c r="E95" s="3">
        <f>teta5!N99</f>
        <v>201.97347182343375</v>
      </c>
      <c r="F95" s="3">
        <f>teta6!N99</f>
        <v>95.176982425488248</v>
      </c>
      <c r="G95" s="3">
        <f>teta7!N99</f>
        <v>199.76480511269656</v>
      </c>
      <c r="H95" s="3">
        <f>teta8!N99</f>
        <v>169.6513451703766</v>
      </c>
      <c r="I95" s="3">
        <f>teta9!N99</f>
        <v>117.44310747662405</v>
      </c>
      <c r="J95" s="3">
        <f>teta10!N99</f>
        <v>173.38662184193112</v>
      </c>
      <c r="K95" s="3">
        <f>teta11!N99</f>
        <v>126.9976854871567</v>
      </c>
      <c r="L95" s="3">
        <f>teta12!N99</f>
        <v>115.63564130592771</v>
      </c>
      <c r="M95" s="3">
        <f>('Dados RAW nossos'!Q103)*10^-3</f>
        <v>0.98169450000000014</v>
      </c>
      <c r="N95" s="3">
        <f>('Dados RAW nossos'!R103)*10^-3</f>
        <v>0.91282950000000007</v>
      </c>
    </row>
    <row r="96" spans="1:14" x14ac:dyDescent="0.25">
      <c r="A96" s="3">
        <f>teta1!N100</f>
        <v>187.4598351100226</v>
      </c>
      <c r="B96" s="3">
        <f>teta2!N100</f>
        <v>174.98046690805631</v>
      </c>
      <c r="C96" s="3">
        <f>teta3!N100</f>
        <v>192.02354851628871</v>
      </c>
      <c r="D96" s="3">
        <f>teta4!N100</f>
        <v>207.62576648210586</v>
      </c>
      <c r="E96" s="3">
        <f>teta5!N100</f>
        <v>202.76998368365059</v>
      </c>
      <c r="F96" s="3">
        <f>teta6!N100</f>
        <v>95.068127157290206</v>
      </c>
      <c r="G96" s="3">
        <f>teta7!N100</f>
        <v>200.94008027863606</v>
      </c>
      <c r="H96" s="3">
        <f>teta8!N100</f>
        <v>168.85728435002224</v>
      </c>
      <c r="I96" s="3">
        <f>teta9!N100</f>
        <v>119.07397881698056</v>
      </c>
      <c r="J96" s="3">
        <f>teta10!N100</f>
        <v>173.85066350195544</v>
      </c>
      <c r="K96" s="3">
        <f>teta11!N100</f>
        <v>125.6531630186158</v>
      </c>
      <c r="L96" s="3">
        <f>teta12!N100</f>
        <v>115.81239258235365</v>
      </c>
      <c r="M96" s="3">
        <f>('Dados RAW nossos'!Q104)*10^-3</f>
        <v>0.99280899999999994</v>
      </c>
      <c r="N96" s="3">
        <f>('Dados RAW nossos'!R104)*10^-3</f>
        <v>0.91186349999999994</v>
      </c>
    </row>
    <row r="97" spans="1:14" x14ac:dyDescent="0.25">
      <c r="A97" s="3">
        <f>teta1!N101</f>
        <v>187.46974869418642</v>
      </c>
      <c r="B97" s="3">
        <f>teta2!N101</f>
        <v>174.33555663758989</v>
      </c>
      <c r="C97" s="3">
        <f>teta3!N101</f>
        <v>193.11255015332515</v>
      </c>
      <c r="D97" s="3">
        <f>teta4!N101</f>
        <v>207.57084168915847</v>
      </c>
      <c r="E97" s="3">
        <f>teta5!N101</f>
        <v>203.33003849820133</v>
      </c>
      <c r="F97" s="3">
        <f>teta6!N101</f>
        <v>95.069581352438007</v>
      </c>
      <c r="G97" s="3">
        <f>teta7!N101</f>
        <v>201.73257927631286</v>
      </c>
      <c r="H97" s="3">
        <f>teta8!N101</f>
        <v>167.91839025398627</v>
      </c>
      <c r="I97" s="3">
        <f>teta9!N101</f>
        <v>121.27494130878942</v>
      </c>
      <c r="J97" s="3">
        <f>teta10!N101</f>
        <v>174.22054934182424</v>
      </c>
      <c r="K97" s="3">
        <f>teta11!N101</f>
        <v>124.96643766202192</v>
      </c>
      <c r="L97" s="3">
        <f>teta12!N101</f>
        <v>115.74952788595253</v>
      </c>
      <c r="M97" s="3">
        <f>('Dados RAW nossos'!Q105)*10^-3</f>
        <v>1.0048265000000001</v>
      </c>
      <c r="N97" s="3">
        <f>('Dados RAW nossos'!R105)*10^-3</f>
        <v>0.91126499999999999</v>
      </c>
    </row>
    <row r="98" spans="1:14" x14ac:dyDescent="0.25">
      <c r="A98" s="3">
        <f>teta1!N102</f>
        <v>187.41682244174504</v>
      </c>
      <c r="B98" s="3">
        <f>teta2!N102</f>
        <v>173.71814283871598</v>
      </c>
      <c r="C98" s="3">
        <f>teta3!N102</f>
        <v>194.0427670922754</v>
      </c>
      <c r="D98" s="3">
        <f>teta4!N102</f>
        <v>207.52455586350487</v>
      </c>
      <c r="E98" s="3">
        <f>teta5!N102</f>
        <v>204.21846383314906</v>
      </c>
      <c r="F98" s="3">
        <f>teta6!N102</f>
        <v>94.993128499857818</v>
      </c>
      <c r="G98" s="3">
        <f>teta7!N102</f>
        <v>202.50982313277504</v>
      </c>
      <c r="H98" s="3">
        <f>teta8!N102</f>
        <v>167.16548908344285</v>
      </c>
      <c r="I98" s="3">
        <f>teta9!N102</f>
        <v>123.67741966018508</v>
      </c>
      <c r="J98" s="3">
        <f>teta10!N102</f>
        <v>174.42509043651285</v>
      </c>
      <c r="K98" s="3">
        <f>teta11!N102</f>
        <v>124.47724092910495</v>
      </c>
      <c r="L98" s="3">
        <f>teta12!N102</f>
        <v>115.72718172787253</v>
      </c>
      <c r="M98" s="3">
        <f>('Dados RAW nossos'!Q106)*10^-3</f>
        <v>1.016297</v>
      </c>
      <c r="N98" s="3">
        <f>('Dados RAW nossos'!R106)*10^-3</f>
        <v>0.91012199999999999</v>
      </c>
    </row>
    <row r="99" spans="1:14" x14ac:dyDescent="0.25">
      <c r="A99" s="3">
        <f>teta1!N103</f>
        <v>187.3639964601503</v>
      </c>
      <c r="B99" s="3">
        <f>teta2!N103</f>
        <v>173.10590109293108</v>
      </c>
      <c r="C99" s="3">
        <f>teta3!N103</f>
        <v>194.9453704013759</v>
      </c>
      <c r="D99" s="3">
        <f>teta4!N103</f>
        <v>207.3809846797941</v>
      </c>
      <c r="E99" s="3">
        <f>teta5!N103</f>
        <v>205.01104992391922</v>
      </c>
      <c r="F99" s="3">
        <f>teta6!N103</f>
        <v>94.92274116121655</v>
      </c>
      <c r="G99" s="3">
        <f>teta7!N103</f>
        <v>203.15972767364934</v>
      </c>
      <c r="H99" s="3">
        <f>teta8!N103</f>
        <v>166.37482405739289</v>
      </c>
      <c r="I99" s="3">
        <f>teta9!N103</f>
        <v>126.28145037464351</v>
      </c>
      <c r="J99" s="3">
        <f>teta10!N103</f>
        <v>174.67959659176842</v>
      </c>
      <c r="K99" s="3">
        <f>teta11!N103</f>
        <v>123.73823709017057</v>
      </c>
      <c r="L99" s="3">
        <f>teta12!N103</f>
        <v>115.68105495664365</v>
      </c>
      <c r="M99" s="3">
        <f>('Dados RAW nossos'!Q107)*10^-3</f>
        <v>1.0278800000000001</v>
      </c>
      <c r="N99" s="3">
        <f>('Dados RAW nossos'!R107)*10^-3</f>
        <v>0.90904250000000009</v>
      </c>
    </row>
    <row r="100" spans="1:14" x14ac:dyDescent="0.25">
      <c r="A100" s="3">
        <f>teta1!N104</f>
        <v>187.18265956974551</v>
      </c>
      <c r="B100" s="3">
        <f>teta2!N104</f>
        <v>172.46694706504752</v>
      </c>
      <c r="C100" s="3">
        <f>teta3!N104</f>
        <v>195.73378781810132</v>
      </c>
      <c r="D100" s="3">
        <f>teta4!N104</f>
        <v>207.19889153782782</v>
      </c>
      <c r="E100" s="3">
        <f>teta5!N104</f>
        <v>205.88424020442548</v>
      </c>
      <c r="F100" s="3">
        <f>teta6!N104</f>
        <v>94.767644562466145</v>
      </c>
      <c r="G100" s="3">
        <f>teta7!N104</f>
        <v>203.85555733138318</v>
      </c>
      <c r="H100" s="3">
        <f>teta8!N104</f>
        <v>165.88930877681781</v>
      </c>
      <c r="I100" s="3">
        <f>teta9!N104</f>
        <v>128.99637156570398</v>
      </c>
      <c r="J100" s="3">
        <f>teta10!N104</f>
        <v>174.57887786563842</v>
      </c>
      <c r="K100" s="3">
        <f>teta11!N104</f>
        <v>122.6965856526778</v>
      </c>
      <c r="L100" s="3">
        <f>teta12!N104</f>
        <v>115.50177641159812</v>
      </c>
      <c r="M100" s="3">
        <f>('Dados RAW nossos'!Q108)*10^-3</f>
        <v>1.038797</v>
      </c>
      <c r="N100" s="3">
        <f>('Dados RAW nossos'!R108)*10^-3</f>
        <v>0.90782249999999998</v>
      </c>
    </row>
    <row r="101" spans="1:14" x14ac:dyDescent="0.25">
      <c r="A101" s="3">
        <f>teta1!N105</f>
        <v>187.05005291983338</v>
      </c>
      <c r="B101" s="3">
        <f>teta2!N105</f>
        <v>171.89425297365523</v>
      </c>
      <c r="C101" s="3">
        <f>teta3!N105</f>
        <v>196.52576189383936</v>
      </c>
      <c r="D101" s="3">
        <f>teta4!N105</f>
        <v>206.96793986561275</v>
      </c>
      <c r="E101" s="3">
        <f>teta5!N105</f>
        <v>206.68771093076737</v>
      </c>
      <c r="F101" s="3">
        <f>teta6!N105</f>
        <v>94.640610570703359</v>
      </c>
      <c r="G101" s="3">
        <f>teta7!N105</f>
        <v>204.41604897271895</v>
      </c>
      <c r="H101" s="3">
        <f>teta8!N105</f>
        <v>165.35588127197059</v>
      </c>
      <c r="I101" s="3">
        <f>teta9!N105</f>
        <v>131.85295947486827</v>
      </c>
      <c r="J101" s="3">
        <f>teta10!N105</f>
        <v>174.46997799993855</v>
      </c>
      <c r="K101" s="3">
        <f>teta11!N105</f>
        <v>122.20480922015776</v>
      </c>
      <c r="L101" s="3">
        <f>teta12!N105</f>
        <v>115.18691003802407</v>
      </c>
      <c r="M101" s="3">
        <f>('Dados RAW nossos'!Q109)*10^-3</f>
        <v>1.049925</v>
      </c>
      <c r="N101" s="3">
        <f>('Dados RAW nossos'!R109)*10^-3</f>
        <v>0.90657350000000003</v>
      </c>
    </row>
    <row r="102" spans="1:14" x14ac:dyDescent="0.25">
      <c r="A102" s="3">
        <f>teta1!N106</f>
        <v>186.89259093594271</v>
      </c>
      <c r="B102" s="3">
        <f>teta2!N106</f>
        <v>171.30368781055455</v>
      </c>
      <c r="C102" s="3">
        <f>teta3!N106</f>
        <v>197.19506681936852</v>
      </c>
      <c r="D102" s="3">
        <f>teta4!N106</f>
        <v>206.7123450756653</v>
      </c>
      <c r="E102" s="3">
        <f>teta5!N106</f>
        <v>207.56791343443368</v>
      </c>
      <c r="F102" s="3">
        <f>teta6!N106</f>
        <v>94.535825823860719</v>
      </c>
      <c r="G102" s="3">
        <f>teta7!N106</f>
        <v>204.76375068619103</v>
      </c>
      <c r="H102" s="3">
        <f>teta8!N106</f>
        <v>164.7626159552845</v>
      </c>
      <c r="I102" s="3">
        <f>teta9!N106</f>
        <v>134.89656789920167</v>
      </c>
      <c r="J102" s="3">
        <f>teta10!N106</f>
        <v>174.39207831295553</v>
      </c>
      <c r="K102" s="3">
        <f>teta11!N106</f>
        <v>121.42276538183717</v>
      </c>
      <c r="L102" s="3">
        <f>teta12!N106</f>
        <v>115.10031429638944</v>
      </c>
      <c r="M102" s="3">
        <f>('Dados RAW nossos'!Q110)*10^-3</f>
        <v>1.0615165000000002</v>
      </c>
      <c r="N102" s="3">
        <f>('Dados RAW nossos'!R110)*10^-3</f>
        <v>0.90520600000000007</v>
      </c>
    </row>
    <row r="103" spans="1:14" x14ac:dyDescent="0.25">
      <c r="A103" s="3">
        <f>teta1!N107</f>
        <v>186.78121965986892</v>
      </c>
      <c r="B103" s="3">
        <f>teta2!N107</f>
        <v>170.75946131302319</v>
      </c>
      <c r="C103" s="3">
        <f>teta3!N107</f>
        <v>197.83802664742456</v>
      </c>
      <c r="D103" s="3">
        <f>teta4!N107</f>
        <v>206.42284430908867</v>
      </c>
      <c r="E103" s="3">
        <f>teta5!N107</f>
        <v>208.39638053563849</v>
      </c>
      <c r="F103" s="3">
        <f>teta6!N107</f>
        <v>94.463492564043904</v>
      </c>
      <c r="G103" s="3">
        <f>teta7!N107</f>
        <v>204.8860479427307</v>
      </c>
      <c r="H103" s="3">
        <f>teta8!N107</f>
        <v>164.19122068153231</v>
      </c>
      <c r="I103" s="3">
        <f>teta9!N107</f>
        <v>138.29916902915599</v>
      </c>
      <c r="J103" s="3">
        <f>teta10!N107</f>
        <v>174.17084297675802</v>
      </c>
      <c r="K103" s="3">
        <f>teta11!N107</f>
        <v>121.3112724011613</v>
      </c>
      <c r="L103" s="3">
        <f>teta12!N107</f>
        <v>115.05508588126625</v>
      </c>
      <c r="M103" s="3">
        <f>('Dados RAW nossos'!Q111)*10^-3</f>
        <v>1.0734295</v>
      </c>
      <c r="N103" s="3">
        <f>('Dados RAW nossos'!R111)*10^-3</f>
        <v>0.90371650000000003</v>
      </c>
    </row>
    <row r="104" spans="1:14" x14ac:dyDescent="0.25">
      <c r="A104" s="3">
        <f>teta1!N108</f>
        <v>186.67006500552657</v>
      </c>
      <c r="B104" s="3">
        <f>teta2!N108</f>
        <v>170.24041561106915</v>
      </c>
      <c r="C104" s="3">
        <f>teta3!N108</f>
        <v>198.37427827257883</v>
      </c>
      <c r="D104" s="3">
        <f>teta4!N108</f>
        <v>206.10288413695923</v>
      </c>
      <c r="E104" s="3">
        <f>teta5!N108</f>
        <v>209.2589568704708</v>
      </c>
      <c r="F104" s="3">
        <f>teta6!N108</f>
        <v>94.410032161018933</v>
      </c>
      <c r="G104" s="3">
        <f>teta7!N108</f>
        <v>204.76639097718476</v>
      </c>
      <c r="H104" s="3">
        <f>teta8!N108</f>
        <v>163.50445105993199</v>
      </c>
      <c r="I104" s="3">
        <f>teta9!N108</f>
        <v>141.9612805300273</v>
      </c>
      <c r="J104" s="3">
        <f>teta10!N108</f>
        <v>174.12187278032019</v>
      </c>
      <c r="K104" s="3">
        <f>teta11!N108</f>
        <v>121.06766044814808</v>
      </c>
      <c r="L104" s="3">
        <f>teta12!N108</f>
        <v>115.33290448500388</v>
      </c>
      <c r="M104" s="3">
        <f>('Dados RAW nossos'!Q112)*10^-3</f>
        <v>1.0856005</v>
      </c>
      <c r="N104" s="3">
        <f>('Dados RAW nossos'!R112)*10^-3</f>
        <v>0.90255199999999991</v>
      </c>
    </row>
    <row r="105" spans="1:14" x14ac:dyDescent="0.25">
      <c r="A105" s="3">
        <f>teta1!N109</f>
        <v>186.56883171569964</v>
      </c>
      <c r="B105" s="3">
        <f>teta2!N109</f>
        <v>169.75210510463137</v>
      </c>
      <c r="C105" s="3">
        <f>teta3!N109</f>
        <v>198.91851647465944</v>
      </c>
      <c r="D105" s="3">
        <f>teta4!N109</f>
        <v>205.79321128793976</v>
      </c>
      <c r="E105" s="3">
        <f>teta5!N109</f>
        <v>210.05377758305281</v>
      </c>
      <c r="F105" s="3">
        <f>teta6!N109</f>
        <v>94.344356148941955</v>
      </c>
      <c r="G105" s="3">
        <f>teta7!N109</f>
        <v>204.64030328025677</v>
      </c>
      <c r="H105" s="3">
        <f>teta8!N109</f>
        <v>162.94058472253582</v>
      </c>
      <c r="I105" s="3">
        <f>teta9!N109</f>
        <v>145.62760243363238</v>
      </c>
      <c r="J105" s="3">
        <f>teta10!N109</f>
        <v>173.86467348898779</v>
      </c>
      <c r="K105" s="3">
        <f>teta11!N109</f>
        <v>121.44182143901125</v>
      </c>
      <c r="L105" s="3">
        <f>teta12!N109</f>
        <v>115.22914713337721</v>
      </c>
      <c r="M105" s="3">
        <f>('Dados RAW nossos'!Q113)*10^-3</f>
        <v>1.0976805000000001</v>
      </c>
      <c r="N105" s="3">
        <f>('Dados RAW nossos'!R113)*10^-3</f>
        <v>0.90100150000000012</v>
      </c>
    </row>
    <row r="106" spans="1:14" x14ac:dyDescent="0.25">
      <c r="A106" s="3">
        <f>teta1!N110</f>
        <v>186.51347079693255</v>
      </c>
      <c r="B106" s="3">
        <f>teta2!N110</f>
        <v>169.33331859168456</v>
      </c>
      <c r="C106" s="3">
        <f>teta3!N110</f>
        <v>199.45552856882281</v>
      </c>
      <c r="D106" s="3">
        <f>teta4!N110</f>
        <v>205.45890178873023</v>
      </c>
      <c r="E106" s="3">
        <f>teta5!N110</f>
        <v>210.68649751896044</v>
      </c>
      <c r="F106" s="3">
        <f>teta6!N110</f>
        <v>94.306349143927505</v>
      </c>
      <c r="G106" s="3">
        <f>teta7!N110</f>
        <v>204.26673169192026</v>
      </c>
      <c r="H106" s="3">
        <f>teta8!N110</f>
        <v>162.31920590733532</v>
      </c>
      <c r="I106" s="3">
        <f>teta9!N110</f>
        <v>149.46210159488811</v>
      </c>
      <c r="J106" s="3">
        <f>teta10!N110</f>
        <v>173.61056873501093</v>
      </c>
      <c r="K106" s="3">
        <f>teta11!N110</f>
        <v>121.93109193922116</v>
      </c>
      <c r="L106" s="3">
        <f>teta12!N110</f>
        <v>115.40068214030897</v>
      </c>
      <c r="M106" s="3">
        <f>('Dados RAW nossos'!Q114)*10^-3</f>
        <v>1.1100380000000001</v>
      </c>
      <c r="N106" s="3">
        <f>('Dados RAW nossos'!R114)*10^-3</f>
        <v>0.89956750000000008</v>
      </c>
    </row>
    <row r="107" spans="1:14" x14ac:dyDescent="0.25">
      <c r="A107" s="3">
        <f>teta1!N111</f>
        <v>186.40859075763214</v>
      </c>
      <c r="B107" s="3">
        <f>teta2!N111</f>
        <v>168.90921142091699</v>
      </c>
      <c r="C107" s="3">
        <f>teta3!N111</f>
        <v>199.81197407846949</v>
      </c>
      <c r="D107" s="3">
        <f>teta4!N111</f>
        <v>205.13943955346025</v>
      </c>
      <c r="E107" s="3">
        <f>teta5!N111</f>
        <v>211.47131988311992</v>
      </c>
      <c r="F107" s="3">
        <f>teta6!N111</f>
        <v>94.258845537437992</v>
      </c>
      <c r="G107" s="3">
        <f>teta7!N111</f>
        <v>203.84351275271732</v>
      </c>
      <c r="H107" s="3">
        <f>teta8!N111</f>
        <v>161.70853823920416</v>
      </c>
      <c r="I107" s="3">
        <f>teta9!N111</f>
        <v>153.25162900406201</v>
      </c>
      <c r="J107" s="3">
        <f>teta10!N111</f>
        <v>173.34192415004256</v>
      </c>
      <c r="K107" s="3">
        <f>teta11!N111</f>
        <v>122.42319571406718</v>
      </c>
      <c r="L107" s="3">
        <f>teta12!N111</f>
        <v>115.59767985682048</v>
      </c>
      <c r="M107" s="3">
        <f>('Dados RAW nossos'!Q115)*10^-3</f>
        <v>1.1226115000000001</v>
      </c>
      <c r="N107" s="3">
        <f>('Dados RAW nossos'!R115)*10^-3</f>
        <v>0.89798949999999989</v>
      </c>
    </row>
    <row r="108" spans="1:14" x14ac:dyDescent="0.25">
      <c r="A108" s="3">
        <f>teta1!N112</f>
        <v>186.37849168498909</v>
      </c>
      <c r="B108" s="3">
        <f>teta2!N112</f>
        <v>168.5477172443122</v>
      </c>
      <c r="C108" s="3">
        <f>teta3!N112</f>
        <v>200.24211518430215</v>
      </c>
      <c r="D108" s="3">
        <f>teta4!N112</f>
        <v>204.80759965885406</v>
      </c>
      <c r="E108" s="3">
        <f>teta5!N112</f>
        <v>212.04198036207822</v>
      </c>
      <c r="F108" s="3">
        <f>teta6!N112</f>
        <v>94.252535225121946</v>
      </c>
      <c r="G108" s="3">
        <f>teta7!N112</f>
        <v>203.27374966377721</v>
      </c>
      <c r="H108" s="3">
        <f>teta8!N112</f>
        <v>161.10189889069198</v>
      </c>
      <c r="I108" s="3">
        <f>teta9!N112</f>
        <v>156.89419368055778</v>
      </c>
      <c r="J108" s="3">
        <f>teta10!N112</f>
        <v>172.94126743905014</v>
      </c>
      <c r="K108" s="3">
        <f>teta11!N112</f>
        <v>122.49005723143986</v>
      </c>
      <c r="L108" s="3">
        <f>teta12!N112</f>
        <v>115.80085863638948</v>
      </c>
      <c r="M108" s="3">
        <f>('Dados RAW nossos'!Q116)*10^-3</f>
        <v>1.1354455000000001</v>
      </c>
      <c r="N108" s="3">
        <f>('Dados RAW nossos'!R116)*10^-3</f>
        <v>0.89659750000000005</v>
      </c>
    </row>
    <row r="109" spans="1:14" x14ac:dyDescent="0.25">
      <c r="A109" s="3">
        <f>teta1!N113</f>
        <v>186.38511321196029</v>
      </c>
      <c r="B109" s="3">
        <f>teta2!N113</f>
        <v>168.24007379346952</v>
      </c>
      <c r="C109" s="3">
        <f>teta3!N113</f>
        <v>200.52959271403736</v>
      </c>
      <c r="D109" s="3">
        <f>teta4!N113</f>
        <v>204.45435372994635</v>
      </c>
      <c r="E109" s="3">
        <f>teta5!N113</f>
        <v>212.8386659552732</v>
      </c>
      <c r="F109" s="3">
        <f>teta6!N113</f>
        <v>94.282988620585286</v>
      </c>
      <c r="G109" s="3">
        <f>teta7!N113</f>
        <v>202.5620156457843</v>
      </c>
      <c r="H109" s="3">
        <f>teta8!N113</f>
        <v>160.5069085437411</v>
      </c>
      <c r="I109" s="3">
        <f>teta9!N113</f>
        <v>160.54311346817317</v>
      </c>
      <c r="J109" s="3">
        <f>teta10!N113</f>
        <v>172.4356775405943</v>
      </c>
      <c r="K109" s="3">
        <f>teta11!N113</f>
        <v>122.62706391400489</v>
      </c>
      <c r="L109" s="3">
        <f>teta12!N113</f>
        <v>115.92308412527883</v>
      </c>
      <c r="M109" s="3">
        <f>('Dados RAW nossos'!Q117)*10^-3</f>
        <v>1.1486835000000002</v>
      </c>
      <c r="N109" s="3">
        <f>('Dados RAW nossos'!R117)*10^-3</f>
        <v>0.89527199999999996</v>
      </c>
    </row>
    <row r="110" spans="1:14" x14ac:dyDescent="0.25">
      <c r="A110" s="3">
        <f>teta1!N114</f>
        <v>186.40928118882869</v>
      </c>
      <c r="B110" s="3">
        <f>teta2!N114</f>
        <v>167.96685456814384</v>
      </c>
      <c r="C110" s="3">
        <f>teta3!N114</f>
        <v>200.86147094865248</v>
      </c>
      <c r="D110" s="3">
        <f>teta4!N114</f>
        <v>204.17211763252988</v>
      </c>
      <c r="E110" s="3">
        <f>teta5!N114</f>
        <v>213.3981166132408</v>
      </c>
      <c r="F110" s="3">
        <f>teta6!N114</f>
        <v>94.310370771377833</v>
      </c>
      <c r="G110" s="3">
        <f>teta7!N114</f>
        <v>201.88732391157649</v>
      </c>
      <c r="H110" s="3">
        <f>teta8!N114</f>
        <v>159.93554101289649</v>
      </c>
      <c r="I110" s="3">
        <f>teta9!N114</f>
        <v>163.74552546598164</v>
      </c>
      <c r="J110" s="3">
        <f>teta10!N114</f>
        <v>171.89391302438332</v>
      </c>
      <c r="K110" s="3">
        <f>teta11!N114</f>
        <v>122.3304631759205</v>
      </c>
      <c r="L110" s="3">
        <f>teta12!N114</f>
        <v>116.12195482575041</v>
      </c>
      <c r="M110" s="3">
        <f>('Dados RAW nossos'!Q118)*10^-3</f>
        <v>1.1618820000000001</v>
      </c>
      <c r="N110" s="3">
        <f>('Dados RAW nossos'!R118)*10^-3</f>
        <v>0.89381299999999997</v>
      </c>
    </row>
    <row r="111" spans="1:14" x14ac:dyDescent="0.25">
      <c r="A111" s="3">
        <f>teta1!N115</f>
        <v>186.428733780454</v>
      </c>
      <c r="B111" s="3">
        <f>teta2!N115</f>
        <v>167.72085509513508</v>
      </c>
      <c r="C111" s="3">
        <f>teta3!N115</f>
        <v>201.0726058610467</v>
      </c>
      <c r="D111" s="3">
        <f>teta4!N115</f>
        <v>203.78087980691035</v>
      </c>
      <c r="E111" s="3">
        <f>teta5!N115</f>
        <v>213.93630052940458</v>
      </c>
      <c r="F111" s="3">
        <f>teta6!N115</f>
        <v>94.360922673057146</v>
      </c>
      <c r="G111" s="3">
        <f>teta7!N115</f>
        <v>201.21774687534511</v>
      </c>
      <c r="H111" s="3">
        <f>teta8!N115</f>
        <v>159.46551996064704</v>
      </c>
      <c r="I111" s="3">
        <f>teta9!N115</f>
        <v>166.58158073366022</v>
      </c>
      <c r="J111" s="3">
        <f>teta10!N115</f>
        <v>171.06363410871342</v>
      </c>
      <c r="K111" s="3">
        <f>teta11!N115</f>
        <v>121.74693963075688</v>
      </c>
      <c r="L111" s="3">
        <f>teta12!N115</f>
        <v>116.25441830123488</v>
      </c>
      <c r="M111" s="3">
        <f>('Dados RAW nossos'!Q119)*10^-3</f>
        <v>1.1754095</v>
      </c>
      <c r="N111" s="3">
        <f>('Dados RAW nossos'!R119)*10^-3</f>
        <v>0.89228649999999998</v>
      </c>
    </row>
    <row r="112" spans="1:14" x14ac:dyDescent="0.25">
      <c r="A112" s="3">
        <f>teta1!N116</f>
        <v>186.459878837795</v>
      </c>
      <c r="B112" s="3">
        <f>teta2!N116</f>
        <v>167.4920228681915</v>
      </c>
      <c r="C112" s="3">
        <f>teta3!N116</f>
        <v>201.21433939587376</v>
      </c>
      <c r="D112" s="3">
        <f>teta4!N116</f>
        <v>203.45877835108976</v>
      </c>
      <c r="E112" s="3">
        <f>teta5!N116</f>
        <v>214.59337294537775</v>
      </c>
      <c r="F112" s="3">
        <f>teta6!N116</f>
        <v>94.422408655996435</v>
      </c>
      <c r="G112" s="3">
        <f>teta7!N116</f>
        <v>200.63272191659817</v>
      </c>
      <c r="H112" s="3">
        <f>teta8!N116</f>
        <v>159.0048470514987</v>
      </c>
      <c r="I112" s="3">
        <f>teta9!N116</f>
        <v>168.78787586216509</v>
      </c>
      <c r="J112" s="3">
        <f>teta10!N116</f>
        <v>170.19618221278381</v>
      </c>
      <c r="K112" s="3">
        <f>teta11!N116</f>
        <v>121.05733230118473</v>
      </c>
      <c r="L112" s="3">
        <f>teta12!N116</f>
        <v>116.70060464125943</v>
      </c>
      <c r="M112" s="3">
        <f>('Dados RAW nossos'!Q120)*10^-3</f>
        <v>1.1891565000000002</v>
      </c>
      <c r="N112" s="3">
        <f>('Dados RAW nossos'!R120)*10^-3</f>
        <v>0.89101350000000001</v>
      </c>
    </row>
    <row r="113" spans="1:14" x14ac:dyDescent="0.25">
      <c r="A113" s="3">
        <f>teta1!N117</f>
        <v>186.5087405495527</v>
      </c>
      <c r="B113" s="3">
        <f>teta2!N117</f>
        <v>167.30259212884079</v>
      </c>
      <c r="C113" s="3">
        <f>teta3!N117</f>
        <v>201.31384837774783</v>
      </c>
      <c r="D113" s="3">
        <f>teta4!N117</f>
        <v>203.22282186515585</v>
      </c>
      <c r="E113" s="3">
        <f>teta5!N117</f>
        <v>215.02699443196465</v>
      </c>
      <c r="F113" s="3">
        <f>teta6!N117</f>
        <v>94.49835299367561</v>
      </c>
      <c r="G113" s="3">
        <f>teta7!N117</f>
        <v>200.17794904074961</v>
      </c>
      <c r="H113" s="3">
        <f>teta8!N117</f>
        <v>158.61828171544218</v>
      </c>
      <c r="I113" s="3">
        <f>teta9!N117</f>
        <v>170.21401373910621</v>
      </c>
      <c r="J113" s="3">
        <f>teta10!N117</f>
        <v>169.17164891089328</v>
      </c>
      <c r="K113" s="3">
        <f>teta11!N117</f>
        <v>121.20969786720919</v>
      </c>
      <c r="L113" s="3">
        <f>teta12!N117</f>
        <v>117.04964092866176</v>
      </c>
      <c r="M113" s="3">
        <f>('Dados RAW nossos'!Q121)*10^-3</f>
        <v>1.2030755</v>
      </c>
      <c r="N113" s="3">
        <f>('Dados RAW nossos'!R121)*10^-3</f>
        <v>0.88953000000000004</v>
      </c>
    </row>
    <row r="114" spans="1:14" x14ac:dyDescent="0.25">
      <c r="A114" s="3">
        <f>teta1!N118</f>
        <v>186.51432294602859</v>
      </c>
      <c r="B114" s="3">
        <f>teta2!N118</f>
        <v>167.06651740267554</v>
      </c>
      <c r="C114" s="3">
        <f>teta3!N118</f>
        <v>201.26848011852817</v>
      </c>
      <c r="D114" s="3">
        <f>teta4!N118</f>
        <v>202.90121687637469</v>
      </c>
      <c r="E114" s="3">
        <f>teta5!N118</f>
        <v>215.5317950416831</v>
      </c>
      <c r="F114" s="3">
        <f>teta6!N118</f>
        <v>94.584818003381471</v>
      </c>
      <c r="G114" s="3">
        <f>teta7!N118</f>
        <v>199.79179213321603</v>
      </c>
      <c r="H114" s="3">
        <f>teta8!N118</f>
        <v>158.26911095861161</v>
      </c>
      <c r="I114" s="3">
        <f>teta9!N118</f>
        <v>170.9130516539303</v>
      </c>
      <c r="J114" s="3">
        <f>teta10!N118</f>
        <v>168.06531240109649</v>
      </c>
      <c r="K114" s="3">
        <f>teta11!N118</f>
        <v>121.10724344229334</v>
      </c>
      <c r="L114" s="3">
        <f>teta12!N118</f>
        <v>117.7325985004705</v>
      </c>
      <c r="M114" s="3">
        <f>('Dados RAW nossos'!Q122)*10^-3</f>
        <v>1.217376</v>
      </c>
      <c r="N114" s="3">
        <f>('Dados RAW nossos'!R122)*10^-3</f>
        <v>0.88827500000000015</v>
      </c>
    </row>
    <row r="115" spans="1:14" x14ac:dyDescent="0.25">
      <c r="A115" s="3">
        <f>teta1!N119</f>
        <v>186.55845852129542</v>
      </c>
      <c r="B115" s="3">
        <f>teta2!N119</f>
        <v>166.9207323097736</v>
      </c>
      <c r="C115" s="3">
        <f>teta3!N119</f>
        <v>201.20461660011762</v>
      </c>
      <c r="D115" s="3">
        <f>teta4!N119</f>
        <v>202.57941376322154</v>
      </c>
      <c r="E115" s="3">
        <f>teta5!N119</f>
        <v>215.92518826326145</v>
      </c>
      <c r="F115" s="3">
        <f>teta6!N119</f>
        <v>94.689534317262272</v>
      </c>
      <c r="G115" s="3">
        <f>teta7!N119</f>
        <v>199.51081810870519</v>
      </c>
      <c r="H115" s="3">
        <f>teta8!N119</f>
        <v>157.99729362153531</v>
      </c>
      <c r="I115" s="3">
        <f>teta9!N119</f>
        <v>170.91833254493991</v>
      </c>
      <c r="J115" s="3">
        <f>teta10!N119</f>
        <v>166.7757258698874</v>
      </c>
      <c r="K115" s="3">
        <f>teta11!N119</f>
        <v>121.53926521448149</v>
      </c>
      <c r="L115" s="3">
        <f>teta12!N119</f>
        <v>118.2719984525595</v>
      </c>
      <c r="M115" s="3">
        <f>('Dados RAW nossos'!Q123)*10^-3</f>
        <v>1.2318195000000001</v>
      </c>
      <c r="N115" s="3">
        <f>('Dados RAW nossos'!R123)*10^-3</f>
        <v>0.88733750000000011</v>
      </c>
    </row>
    <row r="116" spans="1:14" x14ac:dyDescent="0.25">
      <c r="A116" s="3">
        <f>teta1!N120</f>
        <v>186.63251657916496</v>
      </c>
      <c r="B116" s="3">
        <f>teta2!N120</f>
        <v>166.81129859492003</v>
      </c>
      <c r="C116" s="3">
        <f>teta3!N120</f>
        <v>201.09766476231096</v>
      </c>
      <c r="D116" s="3">
        <f>teta4!N120</f>
        <v>202.21856825032654</v>
      </c>
      <c r="E116" s="3">
        <f>teta5!N120</f>
        <v>216.21958743697098</v>
      </c>
      <c r="F116" s="3">
        <f>teta6!N120</f>
        <v>94.825706554923187</v>
      </c>
      <c r="G116" s="3">
        <f>teta7!N120</f>
        <v>199.14337434226709</v>
      </c>
      <c r="H116" s="3">
        <f>teta8!N120</f>
        <v>157.73850990475134</v>
      </c>
      <c r="I116" s="3">
        <f>teta9!N120</f>
        <v>170.47602630943149</v>
      </c>
      <c r="J116" s="3">
        <f>teta10!N120</f>
        <v>165.47011691374038</v>
      </c>
      <c r="K116" s="3">
        <f>teta11!N120</f>
        <v>121.60663546994188</v>
      </c>
      <c r="L116" s="3">
        <f>teta12!N120</f>
        <v>118.90100228482237</v>
      </c>
      <c r="M116" s="3">
        <f>('Dados RAW nossos'!Q124)*10^-3</f>
        <v>1.2465915000000001</v>
      </c>
      <c r="N116" s="3">
        <f>('Dados RAW nossos'!R124)*10^-3</f>
        <v>0.88674050000000004</v>
      </c>
    </row>
    <row r="117" spans="1:14" x14ac:dyDescent="0.25">
      <c r="A117" s="3">
        <f>teta1!N121</f>
        <v>186.62905741037034</v>
      </c>
      <c r="B117" s="3">
        <f>teta2!N121</f>
        <v>166.62711514480463</v>
      </c>
      <c r="C117" s="3">
        <f>teta3!N121</f>
        <v>200.85581740891061</v>
      </c>
      <c r="D117" s="3">
        <f>teta4!N121</f>
        <v>202.0062734079066</v>
      </c>
      <c r="E117" s="3">
        <f>teta5!N121</f>
        <v>216.42570330661249</v>
      </c>
      <c r="F117" s="3">
        <f>teta6!N121</f>
        <v>94.937635462061408</v>
      </c>
      <c r="G117" s="3">
        <f>teta7!N121</f>
        <v>198.87834825229731</v>
      </c>
      <c r="H117" s="3">
        <f>teta8!N121</f>
        <v>157.58254585860209</v>
      </c>
      <c r="I117" s="3">
        <f>teta9!N121</f>
        <v>169.52783308371997</v>
      </c>
      <c r="J117" s="3">
        <f>teta10!N121</f>
        <v>163.95095567055179</v>
      </c>
      <c r="K117" s="3">
        <f>teta11!N121</f>
        <v>121.51171208825072</v>
      </c>
      <c r="L117" s="3">
        <f>teta12!N121</f>
        <v>119.62667777106404</v>
      </c>
      <c r="M117" s="3">
        <f>('Dados RAW nossos'!Q125)*10^-3</f>
        <v>1.2615235</v>
      </c>
      <c r="N117" s="3">
        <f>('Dados RAW nossos'!R125)*10^-3</f>
        <v>0.88578150000000011</v>
      </c>
    </row>
    <row r="118" spans="1:14" x14ac:dyDescent="0.25">
      <c r="A118" s="3">
        <f>teta1!N122</f>
        <v>186.67315097451245</v>
      </c>
      <c r="B118" s="3">
        <f>teta2!N122</f>
        <v>166.51613403361785</v>
      </c>
      <c r="C118" s="3">
        <f>teta3!N122</f>
        <v>200.54161655742553</v>
      </c>
      <c r="D118" s="3">
        <f>teta4!N122</f>
        <v>201.67470658410485</v>
      </c>
      <c r="E118" s="3">
        <f>teta5!N122</f>
        <v>216.64535558926747</v>
      </c>
      <c r="F118" s="3">
        <f>teta6!N122</f>
        <v>95.103416270298524</v>
      </c>
      <c r="G118" s="3">
        <f>teta7!N122</f>
        <v>198.54362111448319</v>
      </c>
      <c r="H118" s="3">
        <f>teta8!N122</f>
        <v>157.38065295940984</v>
      </c>
      <c r="I118" s="3">
        <f>teta9!N122</f>
        <v>168.14582321187513</v>
      </c>
      <c r="J118" s="3">
        <f>teta10!N122</f>
        <v>162.50687149780202</v>
      </c>
      <c r="K118" s="3">
        <f>teta11!N122</f>
        <v>120.19014201855414</v>
      </c>
      <c r="L118" s="3">
        <f>teta12!N122</f>
        <v>120.93298506987686</v>
      </c>
      <c r="M118" s="3">
        <f>('Dados RAW nossos'!Q126)*10^-3</f>
        <v>1.2768505000000001</v>
      </c>
      <c r="N118" s="3">
        <f>('Dados RAW nossos'!R126)*10^-3</f>
        <v>0.88553000000000004</v>
      </c>
    </row>
    <row r="119" spans="1:14" x14ac:dyDescent="0.25">
      <c r="A119" s="3">
        <f>teta1!N123</f>
        <v>186.76755208049147</v>
      </c>
      <c r="B119" s="3">
        <f>teta2!N123</f>
        <v>166.47114371585886</v>
      </c>
      <c r="C119" s="3">
        <f>teta3!N123</f>
        <v>200.22644878187199</v>
      </c>
      <c r="D119" s="3">
        <f>teta4!N123</f>
        <v>201.33508173323457</v>
      </c>
      <c r="E119" s="3">
        <f>teta5!N123</f>
        <v>216.70666201060945</v>
      </c>
      <c r="F119" s="3">
        <f>teta6!N123</f>
        <v>95.304972267965852</v>
      </c>
      <c r="G119" s="3">
        <f>teta7!N123</f>
        <v>198.08402687533464</v>
      </c>
      <c r="H119" s="3">
        <f>teta8!N123</f>
        <v>157.30557884064916</v>
      </c>
      <c r="I119" s="3">
        <f>teta9!N123</f>
        <v>166.87918334263406</v>
      </c>
      <c r="J119" s="3">
        <f>teta10!N123</f>
        <v>160.76012705751319</v>
      </c>
      <c r="K119" s="3">
        <f>teta11!N123</f>
        <v>120.15803105983133</v>
      </c>
      <c r="L119" s="3">
        <f>teta12!N123</f>
        <v>121.95404150226787</v>
      </c>
      <c r="M119" s="3">
        <f>('Dados RAW nossos'!Q127)*10^-3</f>
        <v>1.29253</v>
      </c>
      <c r="N119" s="3">
        <f>('Dados RAW nossos'!R127)*10^-3</f>
        <v>0.88542200000000004</v>
      </c>
    </row>
    <row r="120" spans="1:14" x14ac:dyDescent="0.25">
      <c r="A120" s="3">
        <f>teta1!N124</f>
        <v>186.86726697066092</v>
      </c>
      <c r="B120" s="3">
        <f>teta2!N124</f>
        <v>166.39520929981623</v>
      </c>
      <c r="C120" s="3">
        <f>teta3!N124</f>
        <v>199.75787931748843</v>
      </c>
      <c r="D120" s="3">
        <f>teta4!N124</f>
        <v>201.04825656592152</v>
      </c>
      <c r="E120" s="3">
        <f>teta5!N124</f>
        <v>216.58759236975203</v>
      </c>
      <c r="F120" s="3">
        <f>teta6!N124</f>
        <v>95.563251853714547</v>
      </c>
      <c r="G120" s="3">
        <f>teta7!N124</f>
        <v>197.49073809667564</v>
      </c>
      <c r="H120" s="3">
        <f>teta8!N124</f>
        <v>157.14864275419333</v>
      </c>
      <c r="I120" s="3">
        <f>teta9!N124</f>
        <v>166.20539134154637</v>
      </c>
      <c r="J120" s="3">
        <f>teta10!N124</f>
        <v>159.0323788135893</v>
      </c>
      <c r="K120" s="3">
        <f>teta11!N124</f>
        <v>122.19151352460858</v>
      </c>
      <c r="L120" s="3">
        <f>teta12!N124</f>
        <v>123.28882136192256</v>
      </c>
      <c r="M120" s="3">
        <f>('Dados RAW nossos'!Q128)*10^-3</f>
        <v>1.3090120000000003</v>
      </c>
      <c r="N120" s="3">
        <f>('Dados RAW nossos'!R128)*10^-3</f>
        <v>0.88540300000000005</v>
      </c>
    </row>
    <row r="121" spans="1:14" x14ac:dyDescent="0.25">
      <c r="A121" s="3">
        <f>teta1!N125</f>
        <v>187.09445513597331</v>
      </c>
      <c r="B121" s="3">
        <f>teta2!N125</f>
        <v>166.42859125514309</v>
      </c>
      <c r="C121" s="3">
        <f>teta3!N125</f>
        <v>199.37760628440324</v>
      </c>
      <c r="D121" s="3">
        <f>teta4!N125</f>
        <v>200.84207018378657</v>
      </c>
      <c r="E121" s="3">
        <f>teta5!N125</f>
        <v>216.60936819712731</v>
      </c>
      <c r="F121" s="3">
        <f>teta6!N125</f>
        <v>95.85876108010612</v>
      </c>
      <c r="G121" s="3">
        <f>teta7!N125</f>
        <v>197.00820457927324</v>
      </c>
      <c r="H121" s="3">
        <f>teta8!N125</f>
        <v>157.16499179673579</v>
      </c>
      <c r="I121" s="3">
        <f>teta9!N125</f>
        <v>165.12443830319916</v>
      </c>
      <c r="J121" s="3">
        <f>teta10!N125</f>
        <v>157.02104736498907</v>
      </c>
      <c r="K121" s="3">
        <f>teta11!N125</f>
        <v>121.69787240978749</v>
      </c>
      <c r="L121" s="3">
        <f>teta12!N125</f>
        <v>124.891155358612</v>
      </c>
      <c r="M121" s="3">
        <f>('Dados RAW nossos'!Q129)*10^-3</f>
        <v>1.32559</v>
      </c>
      <c r="N121" s="3">
        <f>('Dados RAW nossos'!R129)*10^-3</f>
        <v>0.88563999999999998</v>
      </c>
    </row>
    <row r="122" spans="1:14" x14ac:dyDescent="0.25">
      <c r="A122" s="3">
        <f>teta1!N126</f>
        <v>187.26871836007652</v>
      </c>
      <c r="B122" s="3">
        <f>teta2!N126</f>
        <v>166.5458535396622</v>
      </c>
      <c r="C122" s="3">
        <f>teta3!N126</f>
        <v>198.85815996224304</v>
      </c>
      <c r="D122" s="3">
        <f>teta4!N126</f>
        <v>200.40972790055477</v>
      </c>
      <c r="E122" s="3">
        <f>teta5!N126</f>
        <v>216.5137972413273</v>
      </c>
      <c r="F122" s="3">
        <f>teta6!N126</f>
        <v>96.122330169119408</v>
      </c>
      <c r="G122" s="3">
        <f>teta7!N126</f>
        <v>196.58627635890571</v>
      </c>
      <c r="H122" s="3">
        <f>teta8!N126</f>
        <v>157.3662152908133</v>
      </c>
      <c r="I122" s="3">
        <f>teta9!N126</f>
        <v>163.96328351323598</v>
      </c>
      <c r="J122" s="3">
        <f>teta10!N126</f>
        <v>154.87220246586412</v>
      </c>
      <c r="K122" s="3">
        <f>teta11!N126</f>
        <v>121.79254341202939</v>
      </c>
      <c r="L122" s="3">
        <f>teta12!N126</f>
        <v>126.79943836625107</v>
      </c>
      <c r="M122" s="3">
        <f>('Dados RAW nossos'!Q130)*10^-3</f>
        <v>1.3421830000000001</v>
      </c>
      <c r="N122" s="3">
        <f>('Dados RAW nossos'!R130)*10^-3</f>
        <v>0.88651649999999993</v>
      </c>
    </row>
    <row r="123" spans="1:14" x14ac:dyDescent="0.25">
      <c r="A123" s="3">
        <f>teta1!N127</f>
        <v>187.43599241629241</v>
      </c>
      <c r="B123" s="3">
        <f>teta2!N127</f>
        <v>166.75450951702919</v>
      </c>
      <c r="C123" s="3">
        <f>teta3!N127</f>
        <v>198.39945641830906</v>
      </c>
      <c r="D123" s="3">
        <f>teta4!N127</f>
        <v>200.03863658930351</v>
      </c>
      <c r="E123" s="3">
        <f>teta5!N127</f>
        <v>216.1556716415198</v>
      </c>
      <c r="F123" s="3">
        <f>teta6!N127</f>
        <v>96.350807533872342</v>
      </c>
      <c r="G123" s="3">
        <f>teta7!N127</f>
        <v>196.27776443047091</v>
      </c>
      <c r="H123" s="3">
        <f>teta8!N127</f>
        <v>157.90270926846284</v>
      </c>
      <c r="I123" s="3">
        <f>teta9!N127</f>
        <v>162.21301414158407</v>
      </c>
      <c r="J123" s="3">
        <f>teta10!N127</f>
        <v>152.40202555370868</v>
      </c>
      <c r="K123" s="3">
        <f>teta11!N127</f>
        <v>120.50185462243897</v>
      </c>
      <c r="L123" s="3">
        <f>teta12!N127</f>
        <v>129.27309502374476</v>
      </c>
      <c r="M123" s="3">
        <f>('Dados RAW nossos'!Q131)*10^-3</f>
        <v>1.358446</v>
      </c>
      <c r="N123" s="3">
        <f>('Dados RAW nossos'!R131)*10^-3</f>
        <v>0.88781950000000009</v>
      </c>
    </row>
    <row r="124" spans="1:14" x14ac:dyDescent="0.25">
      <c r="A124" s="3">
        <f>teta1!N128</f>
        <v>187.56172884463308</v>
      </c>
      <c r="B124" s="3">
        <f>teta2!N128</f>
        <v>166.89644311657906</v>
      </c>
      <c r="C124" s="3">
        <f>teta3!N128</f>
        <v>197.79140541704211</v>
      </c>
      <c r="D124" s="3">
        <f>teta4!N128</f>
        <v>199.8111403038358</v>
      </c>
      <c r="E124" s="3">
        <f>teta5!N128</f>
        <v>215.72340912738505</v>
      </c>
      <c r="F124" s="3">
        <f>teta6!N128</f>
        <v>96.581098795759942</v>
      </c>
      <c r="G124" s="3">
        <f>teta7!N128</f>
        <v>195.86564008807352</v>
      </c>
      <c r="H124" s="3">
        <f>teta8!N128</f>
        <v>158.61618749699775</v>
      </c>
      <c r="I124" s="3">
        <f>teta9!N128</f>
        <v>160.73472002811155</v>
      </c>
      <c r="J124" s="3">
        <f>teta10!N128</f>
        <v>149.79862700298716</v>
      </c>
      <c r="K124" s="3">
        <f>teta11!N128</f>
        <v>120.59623396898094</v>
      </c>
      <c r="L124" s="3">
        <f>teta12!N128</f>
        <v>132.04569185344039</v>
      </c>
      <c r="M124" s="3">
        <f>('Dados RAW nossos'!Q132)*10^-3</f>
        <v>1.3746715</v>
      </c>
      <c r="N124" s="3">
        <f>('Dados RAW nossos'!R132)*10^-3</f>
        <v>0.889154</v>
      </c>
    </row>
    <row r="125" spans="1:14" x14ac:dyDescent="0.25">
      <c r="A125" s="3">
        <f>teta1!N129</f>
        <v>187.47293904624701</v>
      </c>
      <c r="B125" s="3">
        <f>teta2!N129</f>
        <v>166.91527822984133</v>
      </c>
      <c r="C125" s="3">
        <f>teta3!N129</f>
        <v>196.99347259292131</v>
      </c>
      <c r="D125" s="3">
        <f>teta4!N129</f>
        <v>199.65317490231061</v>
      </c>
      <c r="E125" s="3">
        <f>teta5!N129</f>
        <v>215.27769787457683</v>
      </c>
      <c r="F125" s="3">
        <f>teta6!N129</f>
        <v>96.715341207512779</v>
      </c>
      <c r="G125" s="3">
        <f>teta7!N129</f>
        <v>195.27002841013484</v>
      </c>
      <c r="H125" s="3">
        <f>teta8!N129</f>
        <v>159.56210893413555</v>
      </c>
      <c r="I125" s="3">
        <f>teta9!N129</f>
        <v>159.80644109438921</v>
      </c>
      <c r="J125" s="3">
        <f>teta10!N129</f>
        <v>147.15655776064025</v>
      </c>
      <c r="K125" s="3">
        <f>teta11!N129</f>
        <v>121.05100857401507</v>
      </c>
      <c r="L125" s="3">
        <f>teta12!N129</f>
        <v>135.40121397086966</v>
      </c>
      <c r="M125" s="3">
        <f>('Dados RAW nossos'!Q133)*10^-3</f>
        <v>1.3904009999999998</v>
      </c>
      <c r="N125" s="3">
        <f>('Dados RAW nossos'!R133)*10^-3</f>
        <v>0.89024850000000011</v>
      </c>
    </row>
    <row r="126" spans="1:14" x14ac:dyDescent="0.25">
      <c r="A126" s="3">
        <f>teta1!N130</f>
        <v>187.38752527558836</v>
      </c>
      <c r="B126" s="3">
        <f>teta2!N130</f>
        <v>166.97915461930745</v>
      </c>
      <c r="C126" s="3">
        <f>teta3!N130</f>
        <v>196.22583739653365</v>
      </c>
      <c r="D126" s="3">
        <f>teta4!N130</f>
        <v>199.73936710423772</v>
      </c>
      <c r="E126" s="3">
        <f>teta5!N130</f>
        <v>214.64485932603839</v>
      </c>
      <c r="F126" s="3">
        <f>teta6!N130</f>
        <v>96.801259758614734</v>
      </c>
      <c r="G126" s="3">
        <f>teta7!N130</f>
        <v>194.70426683400893</v>
      </c>
      <c r="H126" s="3">
        <f>teta8!N130</f>
        <v>160.78175696105265</v>
      </c>
      <c r="I126" s="3">
        <f>teta9!N130</f>
        <v>158.94511119417663</v>
      </c>
      <c r="J126" s="3">
        <f>teta10!N130</f>
        <v>144.27928180771536</v>
      </c>
      <c r="K126" s="3">
        <f>teta11!N130</f>
        <v>120.2564660650302</v>
      </c>
      <c r="L126" s="3">
        <f>teta12!N130</f>
        <v>138.41758530649926</v>
      </c>
      <c r="M126" s="3">
        <f>('Dados RAW nossos'!Q134)*10^-3</f>
        <v>1.4056085</v>
      </c>
      <c r="N126" s="3">
        <f>('Dados RAW nossos'!R134)*10^-3</f>
        <v>0.89123200000000002</v>
      </c>
    </row>
    <row r="127" spans="1:14" x14ac:dyDescent="0.25">
      <c r="A127" s="3">
        <f>teta1!N131</f>
        <v>187.30566951412746</v>
      </c>
      <c r="B127" s="3">
        <f>teta2!N131</f>
        <v>167.11119649310638</v>
      </c>
      <c r="C127" s="3">
        <f>teta3!N131</f>
        <v>195.48710176404046</v>
      </c>
      <c r="D127" s="3">
        <f>teta4!N131</f>
        <v>199.83332199017966</v>
      </c>
      <c r="E127" s="3">
        <f>teta5!N131</f>
        <v>213.95481115935712</v>
      </c>
      <c r="F127" s="3">
        <f>teta6!N131</f>
        <v>96.879613388403101</v>
      </c>
      <c r="G127" s="3">
        <f>teta7!N131</f>
        <v>194.0112210682307</v>
      </c>
      <c r="H127" s="3">
        <f>teta8!N131</f>
        <v>162.08947062223876</v>
      </c>
      <c r="I127" s="3">
        <f>teta9!N131</f>
        <v>158.28859168907769</v>
      </c>
      <c r="J127" s="3">
        <f>teta10!N131</f>
        <v>141.07474994164852</v>
      </c>
      <c r="K127" s="3">
        <f>teta11!N131</f>
        <v>118.73531584511451</v>
      </c>
      <c r="L127" s="3">
        <f>teta12!N131</f>
        <v>140.64110077200283</v>
      </c>
      <c r="M127" s="3">
        <f>('Dados RAW nossos'!Q135)*10^-3</f>
        <v>1.4206624999999999</v>
      </c>
      <c r="N127" s="3">
        <f>('Dados RAW nossos'!R135)*10^-3</f>
        <v>0.8921285000000001</v>
      </c>
    </row>
    <row r="128" spans="1:14" x14ac:dyDescent="0.25">
      <c r="M128" s="1"/>
      <c r="N128" s="1"/>
    </row>
    <row r="129" spans="13:14" x14ac:dyDescent="0.25">
      <c r="M129" s="1"/>
      <c r="N129" s="1"/>
    </row>
    <row r="130" spans="13:14" x14ac:dyDescent="0.25">
      <c r="M130" s="1"/>
      <c r="N130" s="1"/>
    </row>
    <row r="131" spans="13:14" x14ac:dyDescent="0.25">
      <c r="M131" s="1"/>
      <c r="N131" s="1"/>
    </row>
    <row r="132" spans="13:14" x14ac:dyDescent="0.25">
      <c r="M132" s="1"/>
      <c r="N132" s="1"/>
    </row>
    <row r="133" spans="13:14" x14ac:dyDescent="0.25">
      <c r="M133" s="1"/>
      <c r="N133" s="1"/>
    </row>
    <row r="134" spans="13:14" x14ac:dyDescent="0.25">
      <c r="M134" s="1"/>
      <c r="N134" s="1"/>
    </row>
    <row r="135" spans="13:14" x14ac:dyDescent="0.25">
      <c r="M135" s="1"/>
      <c r="N1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AH146"/>
  <sheetViews>
    <sheetView workbookViewId="0">
      <selection activeCell="AH10" sqref="AH10:AH135"/>
    </sheetView>
  </sheetViews>
  <sheetFormatPr defaultRowHeight="15" x14ac:dyDescent="0.25"/>
  <sheetData>
    <row r="8" spans="5:34" x14ac:dyDescent="0.25">
      <c r="E8">
        <v>1</v>
      </c>
      <c r="G8" t="s">
        <v>16</v>
      </c>
      <c r="I8" t="s">
        <v>5</v>
      </c>
      <c r="K8">
        <v>8</v>
      </c>
      <c r="M8" t="s">
        <v>6</v>
      </c>
      <c r="O8">
        <v>11</v>
      </c>
      <c r="Q8" t="s">
        <v>17</v>
      </c>
      <c r="S8" t="s">
        <v>9</v>
      </c>
      <c r="U8" t="s">
        <v>11</v>
      </c>
      <c r="W8">
        <v>19</v>
      </c>
      <c r="Y8">
        <v>20</v>
      </c>
      <c r="AA8" t="s">
        <v>12</v>
      </c>
      <c r="AC8" t="s">
        <v>18</v>
      </c>
      <c r="AE8">
        <v>25</v>
      </c>
      <c r="AG8">
        <v>26</v>
      </c>
    </row>
    <row r="9" spans="5:34" x14ac:dyDescent="0.25">
      <c r="E9" t="s">
        <v>13</v>
      </c>
      <c r="F9" t="s">
        <v>15</v>
      </c>
      <c r="G9" t="s">
        <v>13</v>
      </c>
      <c r="H9" t="s">
        <v>15</v>
      </c>
      <c r="I9" t="s">
        <v>13</v>
      </c>
      <c r="J9" t="s">
        <v>15</v>
      </c>
      <c r="K9" t="s">
        <v>13</v>
      </c>
      <c r="L9" t="s">
        <v>15</v>
      </c>
      <c r="M9" t="s">
        <v>13</v>
      </c>
      <c r="N9" t="s">
        <v>15</v>
      </c>
      <c r="O9" t="s">
        <v>13</v>
      </c>
      <c r="P9" t="s">
        <v>15</v>
      </c>
      <c r="Q9" t="s">
        <v>13</v>
      </c>
      <c r="R9" t="s">
        <v>15</v>
      </c>
      <c r="S9" t="s">
        <v>13</v>
      </c>
      <c r="T9" t="s">
        <v>15</v>
      </c>
      <c r="U9" t="s">
        <v>13</v>
      </c>
      <c r="V9" t="s">
        <v>15</v>
      </c>
      <c r="W9" t="s">
        <v>13</v>
      </c>
      <c r="X9" t="s">
        <v>15</v>
      </c>
      <c r="Y9" t="s">
        <v>13</v>
      </c>
      <c r="Z9" t="s">
        <v>15</v>
      </c>
      <c r="AA9" t="s">
        <v>13</v>
      </c>
      <c r="AB9" t="s">
        <v>15</v>
      </c>
      <c r="AC9" t="s">
        <v>13</v>
      </c>
      <c r="AD9" t="s">
        <v>15</v>
      </c>
      <c r="AE9" t="s">
        <v>13</v>
      </c>
      <c r="AF9" t="s">
        <v>15</v>
      </c>
      <c r="AG9" t="s">
        <v>13</v>
      </c>
      <c r="AH9" t="s">
        <v>15</v>
      </c>
    </row>
    <row r="10" spans="5:34" x14ac:dyDescent="0.25">
      <c r="E10">
        <v>-178.40799999999999</v>
      </c>
      <c r="F10">
        <v>1750.0940000000001</v>
      </c>
      <c r="G10" s="3">
        <f>AVERAGE('Dados RAW'!D11,'Dados RAW'!G11)</f>
        <v>-238.804</v>
      </c>
      <c r="H10" s="3">
        <f>AVERAGE('Dados RAW'!F11,'Dados RAW'!I11)</f>
        <v>1421.9105</v>
      </c>
      <c r="I10">
        <v>-334.21699999999998</v>
      </c>
      <c r="J10">
        <v>1070.3969999999999</v>
      </c>
      <c r="K10">
        <v>-258.04399999999998</v>
      </c>
      <c r="L10">
        <v>799.87900000000002</v>
      </c>
      <c r="M10">
        <v>-142.67099999999999</v>
      </c>
      <c r="N10">
        <v>1064.0519999999999</v>
      </c>
      <c r="O10">
        <v>63.241</v>
      </c>
      <c r="P10">
        <v>893.91099999999994</v>
      </c>
      <c r="Q10" s="3">
        <f>AVERAGE('Dados RAW'!V11,'Dados RAW'!Y11)</f>
        <v>-211.7645</v>
      </c>
      <c r="R10" s="3">
        <f>AVERAGE('Dados RAW'!X11,'Dados RAW'!AA11)</f>
        <v>902.97149999999999</v>
      </c>
      <c r="S10">
        <v>-8.1329999999999991</v>
      </c>
      <c r="T10">
        <v>502.99900000000002</v>
      </c>
      <c r="U10">
        <v>26.361000000000001</v>
      </c>
      <c r="V10">
        <v>74.026499999999999</v>
      </c>
      <c r="W10">
        <v>-38.149000000000001</v>
      </c>
      <c r="X10">
        <v>8.9090000000000007</v>
      </c>
      <c r="Y10">
        <v>132.86799999999999</v>
      </c>
      <c r="Z10">
        <v>17.225000000000001</v>
      </c>
      <c r="AA10">
        <v>-276.76499999999999</v>
      </c>
      <c r="AB10">
        <v>473.97399999999999</v>
      </c>
      <c r="AC10">
        <v>-410.54549999999995</v>
      </c>
      <c r="AD10">
        <v>63.691499999999998</v>
      </c>
      <c r="AE10">
        <v>-486.79899999999998</v>
      </c>
      <c r="AF10">
        <v>25.364999999999998</v>
      </c>
      <c r="AG10">
        <v>-327.54000000000002</v>
      </c>
      <c r="AH10">
        <v>-3.4790000000000001</v>
      </c>
    </row>
    <row r="11" spans="5:34" x14ac:dyDescent="0.25">
      <c r="E11">
        <v>-166.72300000000001</v>
      </c>
      <c r="F11">
        <v>1748.317</v>
      </c>
      <c r="G11" s="3">
        <f>AVERAGE('Dados RAW'!D12,'Dados RAW'!G12)</f>
        <v>-226.69200000000001</v>
      </c>
      <c r="H11" s="3">
        <f>AVERAGE('Dados RAW'!F12,'Dados RAW'!I12)</f>
        <v>1419.3869999999999</v>
      </c>
      <c r="I11">
        <v>-323.97699999999998</v>
      </c>
      <c r="J11">
        <v>1068.0730000000001</v>
      </c>
      <c r="K11">
        <v>-250.096</v>
      </c>
      <c r="L11">
        <v>796.97699999999998</v>
      </c>
      <c r="M11">
        <v>-127.535</v>
      </c>
      <c r="N11">
        <v>1062.6179999999999</v>
      </c>
      <c r="O11">
        <v>81.570999999999998</v>
      </c>
      <c r="P11">
        <v>896.471</v>
      </c>
      <c r="Q11" s="3">
        <f>AVERAGE('Dados RAW'!V12,'Dados RAW'!Y12)</f>
        <v>-199.56950000000001</v>
      </c>
      <c r="R11" s="3">
        <f>AVERAGE('Dados RAW'!X12,'Dados RAW'!AA12)</f>
        <v>900.70699999999999</v>
      </c>
      <c r="S11">
        <v>1.274</v>
      </c>
      <c r="T11">
        <v>499.798</v>
      </c>
      <c r="U11">
        <v>54.459500000000006</v>
      </c>
      <c r="V11">
        <v>73.577500000000001</v>
      </c>
      <c r="W11">
        <v>-7.1369999999999996</v>
      </c>
      <c r="X11">
        <v>5.5380000000000003</v>
      </c>
      <c r="Y11">
        <v>164.131</v>
      </c>
      <c r="Z11">
        <v>21.853000000000002</v>
      </c>
      <c r="AA11">
        <v>-269.27600000000001</v>
      </c>
      <c r="AB11">
        <v>472.60300000000001</v>
      </c>
      <c r="AC11">
        <v>-409.83749999999998</v>
      </c>
      <c r="AD11">
        <v>64.653500000000008</v>
      </c>
      <c r="AE11">
        <v>-486.762</v>
      </c>
      <c r="AF11">
        <v>26.904</v>
      </c>
      <c r="AG11">
        <v>-327.88099999999997</v>
      </c>
      <c r="AH11">
        <v>-3.5459999999999998</v>
      </c>
    </row>
    <row r="12" spans="5:34" x14ac:dyDescent="0.25">
      <c r="E12">
        <v>-154.63900000000001</v>
      </c>
      <c r="F12">
        <v>1746.299</v>
      </c>
      <c r="G12" s="3">
        <f>AVERAGE('Dados RAW'!D13,'Dados RAW'!G13)</f>
        <v>-214.601</v>
      </c>
      <c r="H12" s="3">
        <f>AVERAGE('Dados RAW'!F13,'Dados RAW'!I13)</f>
        <v>1417.2775000000001</v>
      </c>
      <c r="I12">
        <v>-313.38099999999997</v>
      </c>
      <c r="J12">
        <v>1065.674</v>
      </c>
      <c r="K12">
        <v>-241.74100000000001</v>
      </c>
      <c r="L12">
        <v>794.05899999999997</v>
      </c>
      <c r="M12">
        <v>-112.535</v>
      </c>
      <c r="N12">
        <v>1061.117</v>
      </c>
      <c r="O12">
        <v>99.135999999999996</v>
      </c>
      <c r="P12">
        <v>899.28</v>
      </c>
      <c r="Q12" s="3">
        <f>AVERAGE('Dados RAW'!V13,'Dados RAW'!Y13)</f>
        <v>-187.0505</v>
      </c>
      <c r="R12" s="3">
        <f>AVERAGE('Dados RAW'!X13,'Dados RAW'!AA13)</f>
        <v>898.63750000000005</v>
      </c>
      <c r="S12">
        <v>10.842000000000001</v>
      </c>
      <c r="T12">
        <v>496.77600000000001</v>
      </c>
      <c r="U12">
        <v>80.091499999999996</v>
      </c>
      <c r="V12">
        <v>73.662499999999994</v>
      </c>
      <c r="W12">
        <v>21.068999999999999</v>
      </c>
      <c r="X12">
        <v>3.4790000000000001</v>
      </c>
      <c r="Y12">
        <v>191.82499999999999</v>
      </c>
      <c r="Z12">
        <v>26.532</v>
      </c>
      <c r="AA12">
        <v>-261.37799999999999</v>
      </c>
      <c r="AB12">
        <v>471.38099999999997</v>
      </c>
      <c r="AC12">
        <v>-409.065</v>
      </c>
      <c r="AD12">
        <v>65.698499999999996</v>
      </c>
      <c r="AE12">
        <v>-486.47800000000001</v>
      </c>
      <c r="AF12">
        <v>28.658999999999999</v>
      </c>
      <c r="AG12">
        <v>-327.93900000000002</v>
      </c>
      <c r="AH12">
        <v>-3.5</v>
      </c>
    </row>
    <row r="13" spans="5:34" x14ac:dyDescent="0.25">
      <c r="E13">
        <v>-142.63300000000001</v>
      </c>
      <c r="F13">
        <v>1744.365</v>
      </c>
      <c r="G13" s="3">
        <f>AVERAGE('Dados RAW'!D14,'Dados RAW'!G14)</f>
        <v>-202.39699999999999</v>
      </c>
      <c r="H13" s="3">
        <f>AVERAGE('Dados RAW'!F14,'Dados RAW'!I14)</f>
        <v>1415.1205</v>
      </c>
      <c r="I13">
        <v>-302.42200000000003</v>
      </c>
      <c r="J13">
        <v>1063.2750000000001</v>
      </c>
      <c r="K13">
        <v>-233.405</v>
      </c>
      <c r="L13">
        <v>791.07100000000003</v>
      </c>
      <c r="M13">
        <v>-97.727999999999994</v>
      </c>
      <c r="N13">
        <v>1060.3230000000001</v>
      </c>
      <c r="O13">
        <v>116.254</v>
      </c>
      <c r="P13">
        <v>901.09299999999996</v>
      </c>
      <c r="Q13" s="3">
        <f>AVERAGE('Dados RAW'!V14,'Dados RAW'!Y14)</f>
        <v>-175.12299999999999</v>
      </c>
      <c r="R13" s="3">
        <f>AVERAGE('Dados RAW'!X14,'Dados RAW'!AA14)</f>
        <v>896.4905</v>
      </c>
      <c r="S13">
        <v>20.626000000000001</v>
      </c>
      <c r="T13">
        <v>494.58800000000002</v>
      </c>
      <c r="U13">
        <v>102.807</v>
      </c>
      <c r="V13">
        <v>73.87</v>
      </c>
      <c r="W13">
        <v>45.673000000000002</v>
      </c>
      <c r="X13">
        <v>2.1629999999999998</v>
      </c>
      <c r="Y13">
        <v>216.24299999999999</v>
      </c>
      <c r="Z13">
        <v>31.885999999999999</v>
      </c>
      <c r="AA13">
        <v>-252.904</v>
      </c>
      <c r="AB13">
        <v>470.08499999999998</v>
      </c>
      <c r="AC13">
        <v>-408.21550000000002</v>
      </c>
      <c r="AD13">
        <v>67.048999999999992</v>
      </c>
      <c r="AE13">
        <v>-486.28100000000001</v>
      </c>
      <c r="AF13">
        <v>30.978000000000002</v>
      </c>
      <c r="AG13">
        <v>-327.83699999999999</v>
      </c>
      <c r="AH13">
        <v>-3.657</v>
      </c>
    </row>
    <row r="14" spans="5:34" x14ac:dyDescent="0.25">
      <c r="E14">
        <v>-130.565</v>
      </c>
      <c r="F14">
        <v>1742.8910000000001</v>
      </c>
      <c r="G14" s="3">
        <f>AVERAGE('Dados RAW'!D15,'Dados RAW'!G15)</f>
        <v>-190.05549999999999</v>
      </c>
      <c r="H14" s="3">
        <f>AVERAGE('Dados RAW'!F15,'Dados RAW'!I15)</f>
        <v>1413.2085</v>
      </c>
      <c r="I14">
        <v>-290.96100000000001</v>
      </c>
      <c r="J14">
        <v>1060.9939999999999</v>
      </c>
      <c r="K14">
        <v>-224.453</v>
      </c>
      <c r="L14">
        <v>788.28099999999995</v>
      </c>
      <c r="M14">
        <v>-83.188999999999993</v>
      </c>
      <c r="N14">
        <v>1058.739</v>
      </c>
      <c r="O14">
        <v>132.74299999999999</v>
      </c>
      <c r="P14">
        <v>902.846</v>
      </c>
      <c r="Q14" s="3">
        <f>AVERAGE('Dados RAW'!V15,'Dados RAW'!Y15)</f>
        <v>-162.68049999999999</v>
      </c>
      <c r="R14" s="3">
        <f>AVERAGE('Dados RAW'!X15,'Dados RAW'!AA15)</f>
        <v>894.42450000000008</v>
      </c>
      <c r="S14">
        <v>30.812999999999999</v>
      </c>
      <c r="T14">
        <v>492.464</v>
      </c>
      <c r="U14">
        <v>122.497</v>
      </c>
      <c r="V14">
        <v>74.08</v>
      </c>
      <c r="W14">
        <v>66.793999999999997</v>
      </c>
      <c r="X14">
        <v>0.59899999999999998</v>
      </c>
      <c r="Y14">
        <v>237.81100000000001</v>
      </c>
      <c r="Z14">
        <v>35.926000000000002</v>
      </c>
      <c r="AA14">
        <v>-243.91499999999999</v>
      </c>
      <c r="AB14">
        <v>468.62700000000001</v>
      </c>
      <c r="AC14">
        <v>-407.32749999999999</v>
      </c>
      <c r="AD14">
        <v>68.680499999999995</v>
      </c>
      <c r="AE14">
        <v>-486.16</v>
      </c>
      <c r="AF14">
        <v>33.926000000000002</v>
      </c>
      <c r="AG14">
        <v>-327.8</v>
      </c>
      <c r="AH14">
        <v>-3.7109999999999999</v>
      </c>
    </row>
    <row r="15" spans="5:34" x14ac:dyDescent="0.25">
      <c r="E15">
        <v>-118.348</v>
      </c>
      <c r="F15">
        <v>1741.546</v>
      </c>
      <c r="G15" s="3">
        <f>AVERAGE('Dados RAW'!D16,'Dados RAW'!G16)</f>
        <v>-177.678</v>
      </c>
      <c r="H15" s="3">
        <f>AVERAGE('Dados RAW'!F16,'Dados RAW'!I16)</f>
        <v>1411.451</v>
      </c>
      <c r="I15">
        <v>-279.173</v>
      </c>
      <c r="J15">
        <v>1058.6489999999999</v>
      </c>
      <c r="K15">
        <v>-215.14599999999999</v>
      </c>
      <c r="L15">
        <v>785.63400000000001</v>
      </c>
      <c r="M15">
        <v>-69.06</v>
      </c>
      <c r="N15">
        <v>1057.8040000000001</v>
      </c>
      <c r="O15">
        <v>148.46299999999999</v>
      </c>
      <c r="P15">
        <v>904.13900000000001</v>
      </c>
      <c r="Q15" s="3">
        <f>AVERAGE('Dados RAW'!V16,'Dados RAW'!Y16)</f>
        <v>-150.09399999999999</v>
      </c>
      <c r="R15" s="3">
        <f>AVERAGE('Dados RAW'!X16,'Dados RAW'!AA16)</f>
        <v>892.57749999999999</v>
      </c>
      <c r="S15">
        <v>41.871000000000002</v>
      </c>
      <c r="T15">
        <v>490.67399999999998</v>
      </c>
      <c r="U15">
        <v>139.41899999999998</v>
      </c>
      <c r="V15">
        <v>73.868499999999997</v>
      </c>
      <c r="W15">
        <v>84.47</v>
      </c>
      <c r="X15">
        <v>-0.751</v>
      </c>
      <c r="Y15">
        <v>255.67699999999999</v>
      </c>
      <c r="Z15">
        <v>37.771999999999998</v>
      </c>
      <c r="AA15">
        <v>-234.297</v>
      </c>
      <c r="AB15">
        <v>467.30500000000001</v>
      </c>
      <c r="AC15">
        <v>-406.28149999999999</v>
      </c>
      <c r="AD15">
        <v>70.591999999999999</v>
      </c>
      <c r="AE15">
        <v>-485.79399999999998</v>
      </c>
      <c r="AF15">
        <v>37.040999999999997</v>
      </c>
      <c r="AG15">
        <v>-327.80099999999999</v>
      </c>
      <c r="AH15">
        <v>-3.738</v>
      </c>
    </row>
    <row r="16" spans="5:34" x14ac:dyDescent="0.25">
      <c r="E16">
        <v>-105.988</v>
      </c>
      <c r="F16">
        <v>1740.1949999999999</v>
      </c>
      <c r="G16" s="3">
        <f>AVERAGE('Dados RAW'!D17,'Dados RAW'!G17)</f>
        <v>-165.10849999999999</v>
      </c>
      <c r="H16" s="3">
        <f>AVERAGE('Dados RAW'!F17,'Dados RAW'!I17)</f>
        <v>1409.7424999999998</v>
      </c>
      <c r="I16">
        <v>-267.07100000000003</v>
      </c>
      <c r="J16">
        <v>1057.0150000000001</v>
      </c>
      <c r="K16">
        <v>-205.25899999999999</v>
      </c>
      <c r="L16">
        <v>783.245</v>
      </c>
      <c r="M16">
        <v>-55.347999999999999</v>
      </c>
      <c r="N16">
        <v>1056.6320000000001</v>
      </c>
      <c r="O16">
        <v>163.58699999999999</v>
      </c>
      <c r="P16">
        <v>905.22199999999998</v>
      </c>
      <c r="Q16" s="3">
        <f>AVERAGE('Dados RAW'!V17,'Dados RAW'!Y17)</f>
        <v>-137.67950000000002</v>
      </c>
      <c r="R16" s="3">
        <f>AVERAGE('Dados RAW'!X17,'Dados RAW'!AA17)</f>
        <v>890.91949999999997</v>
      </c>
      <c r="S16">
        <v>53.561</v>
      </c>
      <c r="T16">
        <v>488.964</v>
      </c>
      <c r="U16">
        <v>153.16050000000001</v>
      </c>
      <c r="V16">
        <v>72.947000000000003</v>
      </c>
      <c r="W16">
        <v>98.463999999999999</v>
      </c>
      <c r="X16">
        <v>-1.8029999999999999</v>
      </c>
      <c r="Y16">
        <v>270.23099999999999</v>
      </c>
      <c r="Z16">
        <v>36.845999999999997</v>
      </c>
      <c r="AA16">
        <v>-224.67699999999999</v>
      </c>
      <c r="AB16">
        <v>466.73899999999998</v>
      </c>
      <c r="AC16">
        <v>-405.0985</v>
      </c>
      <c r="AD16">
        <v>72.781499999999994</v>
      </c>
      <c r="AE16">
        <v>-485.06799999999998</v>
      </c>
      <c r="AF16">
        <v>41.109000000000002</v>
      </c>
      <c r="AG16">
        <v>-327.678</v>
      </c>
      <c r="AH16">
        <v>-3.6070000000000002</v>
      </c>
    </row>
    <row r="17" spans="5:34" x14ac:dyDescent="0.25">
      <c r="E17">
        <v>-93.406999999999996</v>
      </c>
      <c r="F17">
        <v>1739.1289999999999</v>
      </c>
      <c r="G17" s="3">
        <f>AVERAGE('Dados RAW'!D18,'Dados RAW'!G18)</f>
        <v>-152.6</v>
      </c>
      <c r="H17" s="3">
        <f>AVERAGE('Dados RAW'!F18,'Dados RAW'!I18)</f>
        <v>1408.558</v>
      </c>
      <c r="I17">
        <v>-254.44200000000001</v>
      </c>
      <c r="J17">
        <v>1055.1110000000001</v>
      </c>
      <c r="K17">
        <v>-195.215</v>
      </c>
      <c r="L17">
        <v>781.26900000000001</v>
      </c>
      <c r="M17">
        <v>-41.853999999999999</v>
      </c>
      <c r="N17">
        <v>1055.7329999999999</v>
      </c>
      <c r="O17">
        <v>177.833</v>
      </c>
      <c r="P17">
        <v>905.88</v>
      </c>
      <c r="Q17" s="3">
        <f>AVERAGE('Dados RAW'!V18,'Dados RAW'!Y18)</f>
        <v>-124.863</v>
      </c>
      <c r="R17" s="3">
        <f>AVERAGE('Dados RAW'!X18,'Dados RAW'!AA18)</f>
        <v>890.06799999999998</v>
      </c>
      <c r="S17">
        <v>65.733999999999995</v>
      </c>
      <c r="T17">
        <v>488.03100000000001</v>
      </c>
      <c r="U17">
        <v>163.91900000000001</v>
      </c>
      <c r="V17">
        <v>70.905000000000001</v>
      </c>
      <c r="W17">
        <v>108.75700000000001</v>
      </c>
      <c r="X17">
        <v>-3.22</v>
      </c>
      <c r="Y17">
        <v>281.67599999999999</v>
      </c>
      <c r="Z17">
        <v>33.973999999999997</v>
      </c>
      <c r="AA17">
        <v>-214.07300000000001</v>
      </c>
      <c r="AB17">
        <v>465.13</v>
      </c>
      <c r="AC17">
        <v>-403.55650000000003</v>
      </c>
      <c r="AD17">
        <v>75.759500000000003</v>
      </c>
      <c r="AE17">
        <v>-484.33699999999999</v>
      </c>
      <c r="AF17">
        <v>45.585999999999999</v>
      </c>
      <c r="AG17">
        <v>-327.59100000000001</v>
      </c>
      <c r="AH17">
        <v>-3.62</v>
      </c>
    </row>
    <row r="18" spans="5:34" x14ac:dyDescent="0.25">
      <c r="E18">
        <v>-81.152000000000001</v>
      </c>
      <c r="F18">
        <v>1738.413</v>
      </c>
      <c r="G18" s="3">
        <f>AVERAGE('Dados RAW'!D19,'Dados RAW'!G19)</f>
        <v>-139.8835</v>
      </c>
      <c r="H18" s="3">
        <f>AVERAGE('Dados RAW'!F19,'Dados RAW'!I19)</f>
        <v>1407.4090000000001</v>
      </c>
      <c r="I18">
        <v>-241.44300000000001</v>
      </c>
      <c r="J18">
        <v>1053.5920000000001</v>
      </c>
      <c r="K18">
        <v>-184.70099999999999</v>
      </c>
      <c r="L18">
        <v>779.35799999999995</v>
      </c>
      <c r="M18">
        <v>-29.097999999999999</v>
      </c>
      <c r="N18">
        <v>1055.2850000000001</v>
      </c>
      <c r="O18">
        <v>191.42599999999999</v>
      </c>
      <c r="P18">
        <v>906.24699999999996</v>
      </c>
      <c r="Q18" s="3">
        <f>AVERAGE('Dados RAW'!V19,'Dados RAW'!Y19)</f>
        <v>-111.46449999999999</v>
      </c>
      <c r="R18" s="3">
        <f>AVERAGE('Dados RAW'!X19,'Dados RAW'!AA19)</f>
        <v>889.40449999999998</v>
      </c>
      <c r="S18">
        <v>78.525000000000006</v>
      </c>
      <c r="T18">
        <v>486.95299999999997</v>
      </c>
      <c r="U18">
        <v>171.64100000000002</v>
      </c>
      <c r="V18">
        <v>68.245000000000005</v>
      </c>
      <c r="W18">
        <v>115.89100000000001</v>
      </c>
      <c r="X18">
        <v>-5.7030000000000003</v>
      </c>
      <c r="Y18">
        <v>289.87799999999999</v>
      </c>
      <c r="Z18">
        <v>31.033999999999999</v>
      </c>
      <c r="AA18">
        <v>-202.87299999999999</v>
      </c>
      <c r="AB18">
        <v>463.80399999999997</v>
      </c>
      <c r="AC18">
        <v>-401.83299999999997</v>
      </c>
      <c r="AD18">
        <v>78.783000000000001</v>
      </c>
      <c r="AE18">
        <v>-483.32799999999997</v>
      </c>
      <c r="AF18">
        <v>50.427999999999997</v>
      </c>
      <c r="AG18">
        <v>-327.214</v>
      </c>
      <c r="AH18">
        <v>-3.6789999999999998</v>
      </c>
    </row>
    <row r="19" spans="5:34" x14ac:dyDescent="0.25">
      <c r="E19">
        <v>-68.528000000000006</v>
      </c>
      <c r="F19">
        <v>1737.944</v>
      </c>
      <c r="G19" s="3">
        <f>AVERAGE('Dados RAW'!D20,'Dados RAW'!G20)</f>
        <v>-127.21700000000001</v>
      </c>
      <c r="H19" s="3">
        <f>AVERAGE('Dados RAW'!F20,'Dados RAW'!I20)</f>
        <v>1406.9490000000001</v>
      </c>
      <c r="I19">
        <v>-228.19200000000001</v>
      </c>
      <c r="J19">
        <v>1052.3779999999999</v>
      </c>
      <c r="K19">
        <v>-173.49799999999999</v>
      </c>
      <c r="L19">
        <v>777.59400000000005</v>
      </c>
      <c r="M19">
        <v>-16.625</v>
      </c>
      <c r="N19">
        <v>1055.4359999999999</v>
      </c>
      <c r="O19">
        <v>204.22900000000001</v>
      </c>
      <c r="P19">
        <v>906.16200000000003</v>
      </c>
      <c r="Q19" s="3">
        <f>AVERAGE('Dados RAW'!V20,'Dados RAW'!Y20)</f>
        <v>-98.144499999999994</v>
      </c>
      <c r="R19" s="3">
        <f>AVERAGE('Dados RAW'!X20,'Dados RAW'!AA20)</f>
        <v>888.93499999999995</v>
      </c>
      <c r="S19">
        <v>91.436999999999998</v>
      </c>
      <c r="T19">
        <v>486.06799999999998</v>
      </c>
      <c r="U19">
        <v>177.08199999999999</v>
      </c>
      <c r="V19">
        <v>65.003</v>
      </c>
      <c r="W19">
        <v>120.02800000000001</v>
      </c>
      <c r="X19">
        <v>-7.931</v>
      </c>
      <c r="Y19">
        <v>295.70499999999998</v>
      </c>
      <c r="Z19">
        <v>26.463999999999999</v>
      </c>
      <c r="AA19">
        <v>-191.613</v>
      </c>
      <c r="AB19">
        <v>463.41300000000001</v>
      </c>
      <c r="AC19">
        <v>-399.82900000000001</v>
      </c>
      <c r="AD19">
        <v>81.896500000000003</v>
      </c>
      <c r="AE19">
        <v>-482.024</v>
      </c>
      <c r="AF19">
        <v>55.843000000000004</v>
      </c>
      <c r="AG19">
        <v>-327.39400000000001</v>
      </c>
      <c r="AH19">
        <v>-3.38</v>
      </c>
    </row>
    <row r="20" spans="5:34" x14ac:dyDescent="0.25">
      <c r="E20">
        <v>-55.982999999999997</v>
      </c>
      <c r="F20">
        <v>1737.202</v>
      </c>
      <c r="G20" s="3">
        <f>AVERAGE('Dados RAW'!D21,'Dados RAW'!G21)</f>
        <v>-114.25149999999999</v>
      </c>
      <c r="H20" s="3">
        <f>AVERAGE('Dados RAW'!F21,'Dados RAW'!I21)</f>
        <v>1406.4744999999998</v>
      </c>
      <c r="I20">
        <v>-214.76</v>
      </c>
      <c r="J20">
        <v>1051.347</v>
      </c>
      <c r="K20">
        <v>-161.88</v>
      </c>
      <c r="L20">
        <v>776.55700000000002</v>
      </c>
      <c r="M20">
        <v>-4.8680000000000003</v>
      </c>
      <c r="N20">
        <v>1054.6759999999999</v>
      </c>
      <c r="O20">
        <v>216.23099999999999</v>
      </c>
      <c r="P20">
        <v>906.02499999999998</v>
      </c>
      <c r="Q20" s="3">
        <f>AVERAGE('Dados RAW'!V21,'Dados RAW'!Y21)</f>
        <v>-84.682999999999993</v>
      </c>
      <c r="R20" s="3">
        <f>AVERAGE('Dados RAW'!X21,'Dados RAW'!AA21)</f>
        <v>888.32050000000004</v>
      </c>
      <c r="S20">
        <v>104.625</v>
      </c>
      <c r="T20">
        <v>485.387</v>
      </c>
      <c r="U20">
        <v>180.29849999999999</v>
      </c>
      <c r="V20">
        <v>61.786500000000004</v>
      </c>
      <c r="W20">
        <v>120.69</v>
      </c>
      <c r="X20">
        <v>-9.8539999999999992</v>
      </c>
      <c r="Y20">
        <v>298.90699999999998</v>
      </c>
      <c r="Z20">
        <v>20.411000000000001</v>
      </c>
      <c r="AA20">
        <v>-179.96799999999999</v>
      </c>
      <c r="AB20">
        <v>462.30099999999999</v>
      </c>
      <c r="AC20">
        <v>-397.31849999999997</v>
      </c>
      <c r="AD20">
        <v>86.199999999999989</v>
      </c>
      <c r="AE20">
        <v>-480.29</v>
      </c>
      <c r="AF20">
        <v>62.414999999999999</v>
      </c>
      <c r="AG20">
        <v>-327.08600000000001</v>
      </c>
      <c r="AH20">
        <v>-3.1560000000000001</v>
      </c>
    </row>
    <row r="21" spans="5:34" x14ac:dyDescent="0.25">
      <c r="E21">
        <v>-43.420999999999999</v>
      </c>
      <c r="F21">
        <v>1736.9929999999999</v>
      </c>
      <c r="G21" s="3">
        <f>AVERAGE('Dados RAW'!D22,'Dados RAW'!G22)</f>
        <v>-101.4645</v>
      </c>
      <c r="H21" s="3">
        <f>AVERAGE('Dados RAW'!F22,'Dados RAW'!I22)</f>
        <v>1406.3040000000001</v>
      </c>
      <c r="I21">
        <v>-200.92099999999999</v>
      </c>
      <c r="J21">
        <v>1050.5170000000001</v>
      </c>
      <c r="K21">
        <v>-149.83500000000001</v>
      </c>
      <c r="L21">
        <v>775.36800000000005</v>
      </c>
      <c r="M21">
        <v>6.7460000000000004</v>
      </c>
      <c r="N21">
        <v>1054.7239999999999</v>
      </c>
      <c r="O21">
        <v>227.374</v>
      </c>
      <c r="P21">
        <v>905.30600000000004</v>
      </c>
      <c r="Q21" s="3">
        <f>AVERAGE('Dados RAW'!V22,'Dados RAW'!Y22)</f>
        <v>-70.410499999999999</v>
      </c>
      <c r="R21" s="3">
        <f>AVERAGE('Dados RAW'!X22,'Dados RAW'!AA22)</f>
        <v>888.33299999999997</v>
      </c>
      <c r="S21">
        <v>117.294</v>
      </c>
      <c r="T21">
        <v>484.30599999999998</v>
      </c>
      <c r="U21">
        <v>181.90350000000001</v>
      </c>
      <c r="V21">
        <v>57.416499999999999</v>
      </c>
      <c r="W21">
        <v>120.197</v>
      </c>
      <c r="X21">
        <v>-11.706</v>
      </c>
      <c r="Y21">
        <v>299.78500000000003</v>
      </c>
      <c r="Z21">
        <v>14.805</v>
      </c>
      <c r="AA21">
        <v>-167.35900000000001</v>
      </c>
      <c r="AB21">
        <v>461.26400000000001</v>
      </c>
      <c r="AC21">
        <v>-394.31150000000002</v>
      </c>
      <c r="AD21">
        <v>90.289500000000004</v>
      </c>
      <c r="AE21">
        <v>-477.87400000000002</v>
      </c>
      <c r="AF21">
        <v>71.715000000000003</v>
      </c>
      <c r="AG21">
        <v>-326.97500000000002</v>
      </c>
      <c r="AH21">
        <v>-3.01</v>
      </c>
    </row>
    <row r="22" spans="5:34" x14ac:dyDescent="0.25">
      <c r="E22">
        <v>-30.777999999999999</v>
      </c>
      <c r="F22">
        <v>1737.1369999999999</v>
      </c>
      <c r="G22" s="3">
        <f>AVERAGE('Dados RAW'!D23,'Dados RAW'!G23)</f>
        <v>-88.521500000000003</v>
      </c>
      <c r="H22" s="3">
        <f>AVERAGE('Dados RAW'!F23,'Dados RAW'!I23)</f>
        <v>1406.307</v>
      </c>
      <c r="I22">
        <v>-186.989</v>
      </c>
      <c r="J22">
        <v>1049.8869999999999</v>
      </c>
      <c r="K22">
        <v>-137.215</v>
      </c>
      <c r="L22">
        <v>774.80200000000002</v>
      </c>
      <c r="M22">
        <v>17.690000000000001</v>
      </c>
      <c r="N22">
        <v>1055.1210000000001</v>
      </c>
      <c r="O22">
        <v>237.78</v>
      </c>
      <c r="P22">
        <v>904.21199999999999</v>
      </c>
      <c r="Q22" s="3">
        <f>AVERAGE('Dados RAW'!V23,'Dados RAW'!Y23)</f>
        <v>-56.097000000000001</v>
      </c>
      <c r="R22" s="3">
        <f>AVERAGE('Dados RAW'!X23,'Dados RAW'!AA23)</f>
        <v>888.00699999999995</v>
      </c>
      <c r="S22">
        <v>129.38200000000001</v>
      </c>
      <c r="T22">
        <v>483.59199999999998</v>
      </c>
      <c r="U22">
        <v>184.28100000000001</v>
      </c>
      <c r="V22">
        <v>55.283999999999999</v>
      </c>
      <c r="W22">
        <v>120.161</v>
      </c>
      <c r="X22">
        <v>-12.965999999999999</v>
      </c>
      <c r="Y22">
        <v>299.577</v>
      </c>
      <c r="Z22">
        <v>9.0640000000000001</v>
      </c>
      <c r="AA22">
        <v>-154.14699999999999</v>
      </c>
      <c r="AB22">
        <v>460.21300000000002</v>
      </c>
      <c r="AC22">
        <v>-390.65449999999998</v>
      </c>
      <c r="AD22">
        <v>94.905000000000001</v>
      </c>
      <c r="AE22">
        <v>-474.96800000000002</v>
      </c>
      <c r="AF22">
        <v>78.974000000000004</v>
      </c>
      <c r="AG22">
        <v>-326.52199999999999</v>
      </c>
      <c r="AH22">
        <v>-2.4369999999999998</v>
      </c>
    </row>
    <row r="23" spans="5:34" x14ac:dyDescent="0.25">
      <c r="E23">
        <v>-17.998999999999999</v>
      </c>
      <c r="F23">
        <v>1737.537</v>
      </c>
      <c r="G23" s="3">
        <f>AVERAGE('Dados RAW'!D24,'Dados RAW'!G24)</f>
        <v>-75.37700000000001</v>
      </c>
      <c r="H23" s="3">
        <f>AVERAGE('Dados RAW'!F24,'Dados RAW'!I24)</f>
        <v>1406.5889999999999</v>
      </c>
      <c r="I23">
        <v>-172.88800000000001</v>
      </c>
      <c r="J23">
        <v>1049.5920000000001</v>
      </c>
      <c r="K23">
        <v>-123.95</v>
      </c>
      <c r="L23">
        <v>774.20899999999995</v>
      </c>
      <c r="M23">
        <v>28.440999999999999</v>
      </c>
      <c r="N23">
        <v>1054.931</v>
      </c>
      <c r="O23">
        <v>247.69900000000001</v>
      </c>
      <c r="P23">
        <v>902.56600000000003</v>
      </c>
      <c r="Q23" s="3">
        <f>AVERAGE('Dados RAW'!V24,'Dados RAW'!Y24)</f>
        <v>-41.352499999999999</v>
      </c>
      <c r="R23" s="3">
        <f>AVERAGE('Dados RAW'!X24,'Dados RAW'!AA24)</f>
        <v>888.79499999999996</v>
      </c>
      <c r="S23">
        <v>141.25200000000001</v>
      </c>
      <c r="T23">
        <v>482.88900000000001</v>
      </c>
      <c r="U23">
        <v>189.55700000000002</v>
      </c>
      <c r="V23">
        <v>54.933999999999997</v>
      </c>
      <c r="W23">
        <v>121.705</v>
      </c>
      <c r="X23">
        <v>-10.441000000000001</v>
      </c>
      <c r="Y23">
        <v>300.38299999999998</v>
      </c>
      <c r="Z23">
        <v>3.8559999999999999</v>
      </c>
      <c r="AA23">
        <v>-140.12799999999999</v>
      </c>
      <c r="AB23">
        <v>459.47</v>
      </c>
      <c r="AC23">
        <v>-386.61349999999999</v>
      </c>
      <c r="AD23">
        <v>100.485</v>
      </c>
      <c r="AE23">
        <v>-471.17200000000003</v>
      </c>
      <c r="AF23">
        <v>86.688000000000002</v>
      </c>
      <c r="AG23">
        <v>-325.97699999999998</v>
      </c>
      <c r="AH23">
        <v>-1.819</v>
      </c>
    </row>
    <row r="24" spans="5:34" x14ac:dyDescent="0.25">
      <c r="E24">
        <v>-4.8319999999999999</v>
      </c>
      <c r="F24">
        <v>1738.546</v>
      </c>
      <c r="G24" s="3">
        <f>AVERAGE('Dados RAW'!D25,'Dados RAW'!G25)</f>
        <v>-62.326000000000008</v>
      </c>
      <c r="H24" s="3">
        <f>AVERAGE('Dados RAW'!F25,'Dados RAW'!I25)</f>
        <v>1407.0050000000001</v>
      </c>
      <c r="I24">
        <v>-158.39099999999999</v>
      </c>
      <c r="J24">
        <v>1049.3910000000001</v>
      </c>
      <c r="K24">
        <v>-110.248</v>
      </c>
      <c r="L24">
        <v>774.09</v>
      </c>
      <c r="M24">
        <v>38.67</v>
      </c>
      <c r="N24">
        <v>1055.932</v>
      </c>
      <c r="O24">
        <v>256.565</v>
      </c>
      <c r="P24">
        <v>900.846</v>
      </c>
      <c r="Q24" s="3">
        <f>AVERAGE('Dados RAW'!V25,'Dados RAW'!Y25)</f>
        <v>-26.240499999999997</v>
      </c>
      <c r="R24" s="3">
        <f>AVERAGE('Dados RAW'!X25,'Dados RAW'!AA25)</f>
        <v>888.899</v>
      </c>
      <c r="S24">
        <v>152.96899999999999</v>
      </c>
      <c r="T24">
        <v>481.91</v>
      </c>
      <c r="U24">
        <v>194.95650000000001</v>
      </c>
      <c r="V24">
        <v>53.975000000000001</v>
      </c>
      <c r="W24">
        <v>124.151</v>
      </c>
      <c r="X24">
        <v>-5.1950000000000003</v>
      </c>
      <c r="Y24">
        <v>304.101</v>
      </c>
      <c r="Z24">
        <v>1.593</v>
      </c>
      <c r="AA24">
        <v>-124.997</v>
      </c>
      <c r="AB24">
        <v>458.54700000000003</v>
      </c>
      <c r="AC24">
        <v>-381.23699999999997</v>
      </c>
      <c r="AD24">
        <v>106.0385</v>
      </c>
      <c r="AE24">
        <v>-466.37400000000002</v>
      </c>
      <c r="AF24">
        <v>95.733999999999995</v>
      </c>
      <c r="AG24">
        <v>-325.38200000000001</v>
      </c>
      <c r="AH24">
        <v>-1.0269999999999999</v>
      </c>
    </row>
    <row r="25" spans="5:34" x14ac:dyDescent="0.25">
      <c r="E25">
        <v>8.1549999999999994</v>
      </c>
      <c r="F25">
        <v>1739.4670000000001</v>
      </c>
      <c r="G25" s="3">
        <f>AVERAGE('Dados RAW'!D26,'Dados RAW'!G26)</f>
        <v>-49.156500000000001</v>
      </c>
      <c r="H25" s="3">
        <f>AVERAGE('Dados RAW'!F26,'Dados RAW'!I26)</f>
        <v>1407.9465</v>
      </c>
      <c r="I25">
        <v>-143.63399999999999</v>
      </c>
      <c r="J25">
        <v>1049.55</v>
      </c>
      <c r="K25">
        <v>-96.001999999999995</v>
      </c>
      <c r="L25">
        <v>774.22699999999998</v>
      </c>
      <c r="M25">
        <v>48.585999999999999</v>
      </c>
      <c r="N25">
        <v>1056.2550000000001</v>
      </c>
      <c r="O25">
        <v>265.04500000000002</v>
      </c>
      <c r="P25">
        <v>898.65200000000004</v>
      </c>
      <c r="Q25" s="3">
        <f>AVERAGE('Dados RAW'!V26,'Dados RAW'!Y26)</f>
        <v>-11.431000000000001</v>
      </c>
      <c r="R25" s="3">
        <f>AVERAGE('Dados RAW'!X26,'Dados RAW'!AA26)</f>
        <v>890.40100000000007</v>
      </c>
      <c r="S25">
        <v>165.738</v>
      </c>
      <c r="T25">
        <v>482.41300000000001</v>
      </c>
      <c r="U25">
        <v>200.191</v>
      </c>
      <c r="V25">
        <v>53.724499999999999</v>
      </c>
      <c r="W25">
        <v>127.20699999999999</v>
      </c>
      <c r="X25">
        <v>-0.86599999999999999</v>
      </c>
      <c r="Y25">
        <v>308.62799999999999</v>
      </c>
      <c r="Z25">
        <v>-1.2250000000000001</v>
      </c>
      <c r="AA25">
        <v>-108.267</v>
      </c>
      <c r="AB25">
        <v>457.44799999999998</v>
      </c>
      <c r="AC25">
        <v>-374.721</v>
      </c>
      <c r="AD25">
        <v>112.82550000000001</v>
      </c>
      <c r="AE25">
        <v>-460.06900000000002</v>
      </c>
      <c r="AF25">
        <v>104.06699999999999</v>
      </c>
      <c r="AG25">
        <v>-324.721</v>
      </c>
      <c r="AH25">
        <v>0.60299999999999998</v>
      </c>
    </row>
    <row r="26" spans="5:34" x14ac:dyDescent="0.25">
      <c r="E26">
        <v>20.805</v>
      </c>
      <c r="F26">
        <v>1740.56</v>
      </c>
      <c r="G26" s="3">
        <f>AVERAGE('Dados RAW'!D27,'Dados RAW'!G27)</f>
        <v>-35.778999999999996</v>
      </c>
      <c r="H26" s="3">
        <f>AVERAGE('Dados RAW'!F27,'Dados RAW'!I27)</f>
        <v>1409.0450000000001</v>
      </c>
      <c r="I26">
        <v>-128.41499999999999</v>
      </c>
      <c r="J26">
        <v>1050.059</v>
      </c>
      <c r="K26">
        <v>-81.447999999999993</v>
      </c>
      <c r="L26">
        <v>774.62099999999998</v>
      </c>
      <c r="M26">
        <v>57.829000000000001</v>
      </c>
      <c r="N26">
        <v>1057.059</v>
      </c>
      <c r="O26">
        <v>272.26600000000002</v>
      </c>
      <c r="P26">
        <v>896.22299999999996</v>
      </c>
      <c r="Q26" s="3">
        <f>AVERAGE('Dados RAW'!V27,'Dados RAW'!Y27)</f>
        <v>3.4420000000000002</v>
      </c>
      <c r="R26" s="3">
        <f>AVERAGE('Dados RAW'!X27,'Dados RAW'!AA27)</f>
        <v>891.91449999999998</v>
      </c>
      <c r="S26">
        <v>178.04599999999999</v>
      </c>
      <c r="T26">
        <v>483.55700000000002</v>
      </c>
      <c r="U26">
        <v>203.07900000000001</v>
      </c>
      <c r="V26">
        <v>52.774500000000003</v>
      </c>
      <c r="W26">
        <v>128.351</v>
      </c>
      <c r="X26">
        <v>1.4690000000000001</v>
      </c>
      <c r="Y26">
        <v>311.20400000000001</v>
      </c>
      <c r="Z26">
        <v>-4.6059999999999999</v>
      </c>
      <c r="AA26">
        <v>-89.605999999999995</v>
      </c>
      <c r="AB26">
        <v>455.892</v>
      </c>
      <c r="AC26">
        <v>-366.58749999999998</v>
      </c>
      <c r="AD26">
        <v>119.66249999999999</v>
      </c>
      <c r="AE26">
        <v>-452.09199999999998</v>
      </c>
      <c r="AF26">
        <v>114.812</v>
      </c>
      <c r="AG26">
        <v>-323.654</v>
      </c>
      <c r="AH26">
        <v>2.6930000000000001</v>
      </c>
    </row>
    <row r="27" spans="5:34" x14ac:dyDescent="0.25">
      <c r="E27">
        <v>33.737000000000002</v>
      </c>
      <c r="F27">
        <v>1741.742</v>
      </c>
      <c r="G27" s="3">
        <f>AVERAGE('Dados RAW'!D28,'Dados RAW'!G28)</f>
        <v>-22.530999999999999</v>
      </c>
      <c r="H27" s="3">
        <f>AVERAGE('Dados RAW'!F28,'Dados RAW'!I28)</f>
        <v>1410.4744999999998</v>
      </c>
      <c r="I27">
        <v>-113.126</v>
      </c>
      <c r="J27">
        <v>1051.0730000000001</v>
      </c>
      <c r="K27">
        <v>-66.141000000000005</v>
      </c>
      <c r="L27">
        <v>775.37400000000002</v>
      </c>
      <c r="M27">
        <v>67</v>
      </c>
      <c r="N27">
        <v>1058.172</v>
      </c>
      <c r="O27">
        <v>278.83300000000003</v>
      </c>
      <c r="P27">
        <v>893.62300000000005</v>
      </c>
      <c r="Q27" s="3">
        <f>AVERAGE('Dados RAW'!V28,'Dados RAW'!Y28)</f>
        <v>17.759</v>
      </c>
      <c r="R27" s="3">
        <f>AVERAGE('Dados RAW'!X28,'Dados RAW'!AA28)</f>
        <v>893.60850000000005</v>
      </c>
      <c r="S27">
        <v>189.00399999999999</v>
      </c>
      <c r="T27">
        <v>483.68099999999998</v>
      </c>
      <c r="U27">
        <v>204.178</v>
      </c>
      <c r="V27">
        <v>52.177500000000002</v>
      </c>
      <c r="W27">
        <v>128.142</v>
      </c>
      <c r="X27">
        <v>1.1479999999999999</v>
      </c>
      <c r="Y27">
        <v>312.28899999999999</v>
      </c>
      <c r="Z27">
        <v>-7.1449999999999996</v>
      </c>
      <c r="AA27">
        <v>-69.230999999999995</v>
      </c>
      <c r="AB27">
        <v>454.24599999999998</v>
      </c>
      <c r="AC27">
        <v>-356.79499999999996</v>
      </c>
      <c r="AD27">
        <v>126.837</v>
      </c>
      <c r="AE27">
        <v>-441.82400000000001</v>
      </c>
      <c r="AF27">
        <v>126.51</v>
      </c>
      <c r="AG27">
        <v>-321.99900000000002</v>
      </c>
      <c r="AH27">
        <v>5.6269999999999998</v>
      </c>
    </row>
    <row r="28" spans="5:34" x14ac:dyDescent="0.25">
      <c r="E28">
        <v>46.662999999999997</v>
      </c>
      <c r="F28">
        <v>1743.0160000000001</v>
      </c>
      <c r="G28" s="3">
        <f>AVERAGE('Dados RAW'!D29,'Dados RAW'!G29)</f>
        <v>-9.3765000000000001</v>
      </c>
      <c r="H28" s="3">
        <f>AVERAGE('Dados RAW'!F29,'Dados RAW'!I29)</f>
        <v>1411.9119999999998</v>
      </c>
      <c r="I28">
        <v>-97.501000000000005</v>
      </c>
      <c r="J28">
        <v>1051.924</v>
      </c>
      <c r="K28">
        <v>-50.341000000000001</v>
      </c>
      <c r="L28">
        <v>776.08900000000006</v>
      </c>
      <c r="M28">
        <v>75.552999999999997</v>
      </c>
      <c r="N28">
        <v>1059.098</v>
      </c>
      <c r="O28">
        <v>284.63900000000001</v>
      </c>
      <c r="P28">
        <v>890.55700000000002</v>
      </c>
      <c r="Q28" s="3">
        <f>AVERAGE('Dados RAW'!V29,'Dados RAW'!Y29)</f>
        <v>32.929000000000002</v>
      </c>
      <c r="R28" s="3">
        <f>AVERAGE('Dados RAW'!X29,'Dados RAW'!AA29)</f>
        <v>894.78049999999996</v>
      </c>
      <c r="S28">
        <v>199.315</v>
      </c>
      <c r="T28">
        <v>484</v>
      </c>
      <c r="U28">
        <v>205.565</v>
      </c>
      <c r="V28">
        <v>51.83</v>
      </c>
      <c r="W28">
        <v>128.65199999999999</v>
      </c>
      <c r="X28">
        <v>0.89700000000000002</v>
      </c>
      <c r="Y28">
        <v>311.67200000000003</v>
      </c>
      <c r="Z28">
        <v>-8.73</v>
      </c>
      <c r="AA28">
        <v>-47.445</v>
      </c>
      <c r="AB28">
        <v>452.99200000000002</v>
      </c>
      <c r="AC28">
        <v>-344.93399999999997</v>
      </c>
      <c r="AD28">
        <v>134.077</v>
      </c>
      <c r="AE28">
        <v>-429.55700000000002</v>
      </c>
      <c r="AF28">
        <v>138.749</v>
      </c>
      <c r="AG28">
        <v>-319.50599999999997</v>
      </c>
      <c r="AH28">
        <v>8.968</v>
      </c>
    </row>
    <row r="29" spans="5:34" x14ac:dyDescent="0.25">
      <c r="E29">
        <v>59.427</v>
      </c>
      <c r="F29">
        <v>1744.2660000000001</v>
      </c>
      <c r="G29" s="3">
        <f>AVERAGE('Dados RAW'!D30,'Dados RAW'!G30)</f>
        <v>3.6920000000000002</v>
      </c>
      <c r="H29" s="3">
        <f>AVERAGE('Dados RAW'!F30,'Dados RAW'!I30)</f>
        <v>1413.2784999999999</v>
      </c>
      <c r="I29">
        <v>-81.945999999999998</v>
      </c>
      <c r="J29">
        <v>1053.173</v>
      </c>
      <c r="K29">
        <v>-33.86</v>
      </c>
      <c r="L29">
        <v>777.49099999999999</v>
      </c>
      <c r="M29">
        <v>86.058000000000007</v>
      </c>
      <c r="N29">
        <v>1058.7339999999999</v>
      </c>
      <c r="O29">
        <v>289.59800000000001</v>
      </c>
      <c r="P29">
        <v>887.32600000000002</v>
      </c>
      <c r="Q29" s="3">
        <f>AVERAGE('Dados RAW'!V30,'Dados RAW'!Y30)</f>
        <v>47.186999999999998</v>
      </c>
      <c r="R29" s="3">
        <f>AVERAGE('Dados RAW'!X30,'Dados RAW'!AA30)</f>
        <v>895.726</v>
      </c>
      <c r="S29">
        <v>209.10400000000001</v>
      </c>
      <c r="T29">
        <v>482.55399999999997</v>
      </c>
      <c r="U29">
        <v>207.26999999999998</v>
      </c>
      <c r="V29">
        <v>51.114999999999995</v>
      </c>
      <c r="W29">
        <v>129.26900000000001</v>
      </c>
      <c r="X29">
        <v>1.5980000000000001</v>
      </c>
      <c r="Y29">
        <v>311.58</v>
      </c>
      <c r="Z29">
        <v>-9.2850000000000001</v>
      </c>
      <c r="AA29">
        <v>-25.106999999999999</v>
      </c>
      <c r="AB29">
        <v>452.07100000000003</v>
      </c>
      <c r="AC29">
        <v>-331.58950000000004</v>
      </c>
      <c r="AD29">
        <v>141.4495</v>
      </c>
      <c r="AE29">
        <v>-414.947</v>
      </c>
      <c r="AF29">
        <v>150.94499999999999</v>
      </c>
      <c r="AG29">
        <v>-316.77600000000001</v>
      </c>
      <c r="AH29">
        <v>14.041</v>
      </c>
    </row>
    <row r="30" spans="5:34" x14ac:dyDescent="0.25">
      <c r="E30">
        <v>72.114000000000004</v>
      </c>
      <c r="F30">
        <v>1745.6210000000001</v>
      </c>
      <c r="G30" s="3">
        <f>AVERAGE('Dados RAW'!D31,'Dados RAW'!G31)</f>
        <v>16.6145</v>
      </c>
      <c r="H30" s="3">
        <f>AVERAGE('Dados RAW'!F31,'Dados RAW'!I31)</f>
        <v>1414.817</v>
      </c>
      <c r="I30">
        <v>-66.292000000000002</v>
      </c>
      <c r="J30">
        <v>1054.1790000000001</v>
      </c>
      <c r="K30">
        <v>-16.713999999999999</v>
      </c>
      <c r="L30">
        <v>778.59699999999998</v>
      </c>
      <c r="M30">
        <v>91.709000000000003</v>
      </c>
      <c r="N30">
        <v>1061.0940000000001</v>
      </c>
      <c r="O30">
        <v>294.14</v>
      </c>
      <c r="P30">
        <v>883.84100000000001</v>
      </c>
      <c r="Q30" s="3">
        <f>AVERAGE('Dados RAW'!V31,'Dados RAW'!Y31)</f>
        <v>60.343000000000004</v>
      </c>
      <c r="R30" s="3">
        <f>AVERAGE('Dados RAW'!X31,'Dados RAW'!AA31)</f>
        <v>897.18349999999998</v>
      </c>
      <c r="S30">
        <v>217.971</v>
      </c>
      <c r="T30">
        <v>482.20499999999998</v>
      </c>
      <c r="U30">
        <v>208.20999999999998</v>
      </c>
      <c r="V30">
        <v>50.695999999999998</v>
      </c>
      <c r="W30">
        <v>129.542</v>
      </c>
      <c r="X30">
        <v>2.1349999999999998</v>
      </c>
      <c r="Y30">
        <v>312.31</v>
      </c>
      <c r="Z30">
        <v>-9.6560000000000006</v>
      </c>
      <c r="AA30">
        <v>-1.5509999999999999</v>
      </c>
      <c r="AB30">
        <v>450.45600000000002</v>
      </c>
      <c r="AC30">
        <v>-316.08749999999998</v>
      </c>
      <c r="AD30">
        <v>148.35750000000002</v>
      </c>
      <c r="AE30">
        <v>-399.05900000000003</v>
      </c>
      <c r="AF30">
        <v>163.09100000000001</v>
      </c>
      <c r="AG30">
        <v>-311.65600000000001</v>
      </c>
      <c r="AH30">
        <v>19.507999999999999</v>
      </c>
    </row>
    <row r="31" spans="5:34" x14ac:dyDescent="0.25">
      <c r="E31">
        <v>84.677000000000007</v>
      </c>
      <c r="F31">
        <v>1746.645</v>
      </c>
      <c r="G31" s="3">
        <f>AVERAGE('Dados RAW'!D32,'Dados RAW'!G32)</f>
        <v>29.4605</v>
      </c>
      <c r="H31" s="3">
        <f>AVERAGE('Dados RAW'!F32,'Dados RAW'!I32)</f>
        <v>1416.1664999999998</v>
      </c>
      <c r="I31">
        <v>-50.354999999999997</v>
      </c>
      <c r="J31">
        <v>1055.29</v>
      </c>
      <c r="K31">
        <v>1.0469999999999999</v>
      </c>
      <c r="L31">
        <v>779.875</v>
      </c>
      <c r="M31">
        <v>99.433000000000007</v>
      </c>
      <c r="N31">
        <v>1061.9190000000001</v>
      </c>
      <c r="O31">
        <v>297.91699999999997</v>
      </c>
      <c r="P31">
        <v>880.25800000000004</v>
      </c>
      <c r="Q31" s="3">
        <f>AVERAGE('Dados RAW'!V32,'Dados RAW'!Y32)</f>
        <v>75.051999999999992</v>
      </c>
      <c r="R31" s="3">
        <f>AVERAGE('Dados RAW'!X32,'Dados RAW'!AA32)</f>
        <v>898.10799999999995</v>
      </c>
      <c r="S31">
        <v>226.333</v>
      </c>
      <c r="T31">
        <v>481.666</v>
      </c>
      <c r="U31">
        <v>209.0455</v>
      </c>
      <c r="V31">
        <v>50.448999999999998</v>
      </c>
      <c r="W31">
        <v>129.76300000000001</v>
      </c>
      <c r="X31">
        <v>2.82</v>
      </c>
      <c r="Y31">
        <v>312.697</v>
      </c>
      <c r="Z31">
        <v>-9.6969999999999992</v>
      </c>
      <c r="AA31">
        <v>22.297000000000001</v>
      </c>
      <c r="AB31">
        <v>449.435</v>
      </c>
      <c r="AC31">
        <v>-299.4615</v>
      </c>
      <c r="AD31">
        <v>154.988</v>
      </c>
      <c r="AE31">
        <v>-381.10199999999998</v>
      </c>
      <c r="AF31">
        <v>173.78</v>
      </c>
      <c r="AG31">
        <v>-303.65899999999999</v>
      </c>
      <c r="AH31">
        <v>26.876999999999999</v>
      </c>
    </row>
    <row r="32" spans="5:34" x14ac:dyDescent="0.25">
      <c r="E32">
        <v>96.975999999999999</v>
      </c>
      <c r="F32">
        <v>1747.64</v>
      </c>
      <c r="G32" s="3">
        <f>AVERAGE('Dados RAW'!D33,'Dados RAW'!G33)</f>
        <v>42.211500000000001</v>
      </c>
      <c r="H32" s="3">
        <f>AVERAGE('Dados RAW'!F33,'Dados RAW'!I33)</f>
        <v>1417.2335</v>
      </c>
      <c r="I32">
        <v>-34.585000000000001</v>
      </c>
      <c r="J32">
        <v>1056.3140000000001</v>
      </c>
      <c r="K32">
        <v>19.21</v>
      </c>
      <c r="L32">
        <v>781.35799999999995</v>
      </c>
      <c r="M32">
        <v>106.83</v>
      </c>
      <c r="N32">
        <v>1062.963</v>
      </c>
      <c r="O32">
        <v>301.42700000000002</v>
      </c>
      <c r="P32">
        <v>876.572</v>
      </c>
      <c r="Q32" s="3">
        <f>AVERAGE('Dados RAW'!V33,'Dados RAW'!Y33)</f>
        <v>89.021000000000001</v>
      </c>
      <c r="R32" s="3">
        <f>AVERAGE('Dados RAW'!X33,'Dados RAW'!AA33)</f>
        <v>899.01900000000001</v>
      </c>
      <c r="S32">
        <v>234.2</v>
      </c>
      <c r="T32">
        <v>481.20499999999998</v>
      </c>
      <c r="U32">
        <v>209.70100000000002</v>
      </c>
      <c r="V32">
        <v>49.629999999999995</v>
      </c>
      <c r="W32">
        <v>129.83199999999999</v>
      </c>
      <c r="X32">
        <v>2.7069999999999999</v>
      </c>
      <c r="Y32">
        <v>312.798</v>
      </c>
      <c r="Z32">
        <v>-9.5120000000000005</v>
      </c>
      <c r="AA32">
        <v>46.56</v>
      </c>
      <c r="AB32">
        <v>448.35300000000001</v>
      </c>
      <c r="AC32">
        <v>-282.19850000000002</v>
      </c>
      <c r="AD32">
        <v>161.47999999999999</v>
      </c>
      <c r="AE32">
        <v>-363.05700000000002</v>
      </c>
      <c r="AF32">
        <v>183.636</v>
      </c>
      <c r="AG32">
        <v>-292.06099999999998</v>
      </c>
      <c r="AH32">
        <v>36.625999999999998</v>
      </c>
    </row>
    <row r="33" spans="5:34" x14ac:dyDescent="0.25">
      <c r="E33">
        <v>109.53700000000001</v>
      </c>
      <c r="F33">
        <v>1748.7349999999999</v>
      </c>
      <c r="G33" s="3">
        <f>AVERAGE('Dados RAW'!D34,'Dados RAW'!G34)</f>
        <v>55.040500000000002</v>
      </c>
      <c r="H33" s="3">
        <f>AVERAGE('Dados RAW'!F34,'Dados RAW'!I34)</f>
        <v>1418.29</v>
      </c>
      <c r="I33">
        <v>-18.763000000000002</v>
      </c>
      <c r="J33">
        <v>1057.3779999999999</v>
      </c>
      <c r="K33">
        <v>37.871000000000002</v>
      </c>
      <c r="L33">
        <v>782.74900000000002</v>
      </c>
      <c r="M33">
        <v>114.124</v>
      </c>
      <c r="N33">
        <v>1063.6659999999999</v>
      </c>
      <c r="O33">
        <v>304.62299999999999</v>
      </c>
      <c r="P33">
        <v>872.68399999999997</v>
      </c>
      <c r="Q33" s="3">
        <f>AVERAGE('Dados RAW'!V34,'Dados RAW'!Y34)</f>
        <v>102.005</v>
      </c>
      <c r="R33" s="3">
        <f>AVERAGE('Dados RAW'!X34,'Dados RAW'!AA34)</f>
        <v>900.45450000000005</v>
      </c>
      <c r="S33">
        <v>240.98599999999999</v>
      </c>
      <c r="T33">
        <v>480.928</v>
      </c>
      <c r="U33">
        <v>210.17500000000001</v>
      </c>
      <c r="V33">
        <v>49.772999999999996</v>
      </c>
      <c r="W33">
        <v>129.90100000000001</v>
      </c>
      <c r="X33">
        <v>2.61</v>
      </c>
      <c r="Y33">
        <v>312.67899999999997</v>
      </c>
      <c r="Z33">
        <v>-9.9320000000000004</v>
      </c>
      <c r="AA33">
        <v>71.492000000000004</v>
      </c>
      <c r="AB33">
        <v>447.029</v>
      </c>
      <c r="AC33">
        <v>-263.11849999999998</v>
      </c>
      <c r="AD33">
        <v>168.34550000000002</v>
      </c>
      <c r="AE33">
        <v>-343.80399999999997</v>
      </c>
      <c r="AF33">
        <v>191.756</v>
      </c>
      <c r="AG33">
        <v>-276.863</v>
      </c>
      <c r="AH33">
        <v>46.465000000000003</v>
      </c>
    </row>
    <row r="34" spans="5:34" x14ac:dyDescent="0.25">
      <c r="E34">
        <v>121.90900000000001</v>
      </c>
      <c r="F34">
        <v>1750.1030000000001</v>
      </c>
      <c r="G34" s="3">
        <f>AVERAGE('Dados RAW'!D35,'Dados RAW'!G35)</f>
        <v>67.790999999999997</v>
      </c>
      <c r="H34" s="3">
        <f>AVERAGE('Dados RAW'!F35,'Dados RAW'!I35)</f>
        <v>1419.3710000000001</v>
      </c>
      <c r="I34">
        <v>-2.6429999999999998</v>
      </c>
      <c r="J34">
        <v>1058.539</v>
      </c>
      <c r="K34">
        <v>57.152000000000001</v>
      </c>
      <c r="L34">
        <v>784.15300000000002</v>
      </c>
      <c r="M34">
        <v>121.121</v>
      </c>
      <c r="N34">
        <v>1064.3030000000001</v>
      </c>
      <c r="O34">
        <v>307.17700000000002</v>
      </c>
      <c r="P34">
        <v>868.55700000000002</v>
      </c>
      <c r="Q34" s="3">
        <f>AVERAGE('Dados RAW'!V35,'Dados RAW'!Y35)</f>
        <v>115.5295</v>
      </c>
      <c r="R34" s="3">
        <f>AVERAGE('Dados RAW'!X35,'Dados RAW'!AA35)</f>
        <v>900.21800000000007</v>
      </c>
      <c r="S34">
        <v>248.251</v>
      </c>
      <c r="T34">
        <v>479.43</v>
      </c>
      <c r="U34">
        <v>210.38800000000001</v>
      </c>
      <c r="V34">
        <v>49.532499999999999</v>
      </c>
      <c r="W34">
        <v>129.90899999999999</v>
      </c>
      <c r="X34">
        <v>2.6640000000000001</v>
      </c>
      <c r="Y34">
        <v>312.56099999999998</v>
      </c>
      <c r="Z34">
        <v>-10.327999999999999</v>
      </c>
      <c r="AA34">
        <v>97.512</v>
      </c>
      <c r="AB34">
        <v>445.98200000000003</v>
      </c>
      <c r="AC34">
        <v>-242.15649999999999</v>
      </c>
      <c r="AD34">
        <v>174.81950000000001</v>
      </c>
      <c r="AE34">
        <v>-322.108</v>
      </c>
      <c r="AF34">
        <v>199.464</v>
      </c>
      <c r="AG34">
        <v>-259.35500000000002</v>
      </c>
      <c r="AH34">
        <v>55.494</v>
      </c>
    </row>
    <row r="35" spans="5:34" x14ac:dyDescent="0.25">
      <c r="E35">
        <v>134.304</v>
      </c>
      <c r="F35">
        <v>1751.441</v>
      </c>
      <c r="G35" s="3">
        <f>AVERAGE('Dados RAW'!D36,'Dados RAW'!G36)</f>
        <v>80.641000000000005</v>
      </c>
      <c r="H35" s="3">
        <f>AVERAGE('Dados RAW'!F36,'Dados RAW'!I36)</f>
        <v>1420.2015000000001</v>
      </c>
      <c r="I35">
        <v>13.457000000000001</v>
      </c>
      <c r="J35">
        <v>1059.6199999999999</v>
      </c>
      <c r="K35">
        <v>76.566000000000003</v>
      </c>
      <c r="L35">
        <v>785.84799999999996</v>
      </c>
      <c r="M35">
        <v>128.226</v>
      </c>
      <c r="N35">
        <v>1064.2449999999999</v>
      </c>
      <c r="O35">
        <v>309.43700000000001</v>
      </c>
      <c r="P35">
        <v>864.50800000000004</v>
      </c>
      <c r="Q35" s="3">
        <f>AVERAGE('Dados RAW'!V36,'Dados RAW'!Y36)</f>
        <v>128.59649999999999</v>
      </c>
      <c r="R35" s="3">
        <f>AVERAGE('Dados RAW'!X36,'Dados RAW'!AA36)</f>
        <v>901.5184999999999</v>
      </c>
      <c r="S35">
        <v>254.45</v>
      </c>
      <c r="T35">
        <v>479.339</v>
      </c>
      <c r="U35">
        <v>210.66</v>
      </c>
      <c r="V35">
        <v>49.3765</v>
      </c>
      <c r="W35">
        <v>129.94800000000001</v>
      </c>
      <c r="X35">
        <v>2.855</v>
      </c>
      <c r="Y35">
        <v>312.44</v>
      </c>
      <c r="Z35">
        <v>-10.284000000000001</v>
      </c>
      <c r="AA35">
        <v>123.523</v>
      </c>
      <c r="AB35">
        <v>446.44200000000001</v>
      </c>
      <c r="AC35">
        <v>-219.9785</v>
      </c>
      <c r="AD35">
        <v>180.57499999999999</v>
      </c>
      <c r="AE35">
        <v>-298.80900000000003</v>
      </c>
      <c r="AF35">
        <v>205.97900000000001</v>
      </c>
      <c r="AG35">
        <v>-239.684</v>
      </c>
      <c r="AH35">
        <v>63.453000000000003</v>
      </c>
    </row>
    <row r="36" spans="5:34" x14ac:dyDescent="0.25">
      <c r="E36">
        <v>146.88</v>
      </c>
      <c r="F36">
        <v>1752.636</v>
      </c>
      <c r="G36" s="3">
        <f>AVERAGE('Dados RAW'!D37,'Dados RAW'!G37)</f>
        <v>93.588999999999999</v>
      </c>
      <c r="H36" s="3">
        <f>AVERAGE('Dados RAW'!F37,'Dados RAW'!I37)</f>
        <v>1421.3385000000001</v>
      </c>
      <c r="I36">
        <v>30.007000000000001</v>
      </c>
      <c r="J36">
        <v>1060.5820000000001</v>
      </c>
      <c r="K36">
        <v>96.451999999999998</v>
      </c>
      <c r="L36">
        <v>787.33500000000004</v>
      </c>
      <c r="M36">
        <v>135.18</v>
      </c>
      <c r="N36">
        <v>1064.18</v>
      </c>
      <c r="O36">
        <v>311.42399999999998</v>
      </c>
      <c r="P36">
        <v>860.12900000000002</v>
      </c>
      <c r="Q36" s="3">
        <f>AVERAGE('Dados RAW'!V37,'Dados RAW'!Y37)</f>
        <v>141.655</v>
      </c>
      <c r="R36" s="3">
        <f>AVERAGE('Dados RAW'!X37,'Dados RAW'!AA37)</f>
        <v>902.44499999999994</v>
      </c>
      <c r="S36">
        <v>260.33699999999999</v>
      </c>
      <c r="T36">
        <v>478.80700000000002</v>
      </c>
      <c r="U36">
        <v>210.80599999999998</v>
      </c>
      <c r="V36">
        <v>49.57</v>
      </c>
      <c r="W36">
        <v>130.089</v>
      </c>
      <c r="X36">
        <v>2.7839999999999998</v>
      </c>
      <c r="Y36">
        <v>312.661</v>
      </c>
      <c r="Z36">
        <v>-10.427</v>
      </c>
      <c r="AA36">
        <v>149.40600000000001</v>
      </c>
      <c r="AB36">
        <v>447.947</v>
      </c>
      <c r="AC36">
        <v>-196.28749999999999</v>
      </c>
      <c r="AD36">
        <v>185.88499999999999</v>
      </c>
      <c r="AE36">
        <v>-274.95800000000003</v>
      </c>
      <c r="AF36">
        <v>211.434</v>
      </c>
      <c r="AG36">
        <v>-216.977</v>
      </c>
      <c r="AH36">
        <v>71.164000000000001</v>
      </c>
    </row>
    <row r="37" spans="5:34" x14ac:dyDescent="0.25">
      <c r="E37">
        <v>159.36199999999999</v>
      </c>
      <c r="F37">
        <v>1753.942</v>
      </c>
      <c r="G37" s="3">
        <f>AVERAGE('Dados RAW'!D38,'Dados RAW'!G38)</f>
        <v>106.4325</v>
      </c>
      <c r="H37" s="3">
        <f>AVERAGE('Dados RAW'!F38,'Dados RAW'!I38)</f>
        <v>1422.3820000000001</v>
      </c>
      <c r="I37">
        <v>47.01</v>
      </c>
      <c r="J37">
        <v>1061.7840000000001</v>
      </c>
      <c r="K37">
        <v>116.092</v>
      </c>
      <c r="L37">
        <v>789.34400000000005</v>
      </c>
      <c r="M37">
        <v>141.982</v>
      </c>
      <c r="N37">
        <v>1064.912</v>
      </c>
      <c r="O37">
        <v>312.62700000000001</v>
      </c>
      <c r="P37">
        <v>855.88599999999997</v>
      </c>
      <c r="Q37" s="3">
        <f>AVERAGE('Dados RAW'!V38,'Dados RAW'!Y38)</f>
        <v>153.71600000000001</v>
      </c>
      <c r="R37" s="3">
        <f>AVERAGE('Dados RAW'!X38,'Dados RAW'!AA38)</f>
        <v>903.22550000000001</v>
      </c>
      <c r="S37">
        <v>264.69200000000001</v>
      </c>
      <c r="T37">
        <v>477.59899999999999</v>
      </c>
      <c r="U37">
        <v>210.881</v>
      </c>
      <c r="V37">
        <v>49.271500000000003</v>
      </c>
      <c r="W37">
        <v>129.994</v>
      </c>
      <c r="X37">
        <v>3.0489999999999999</v>
      </c>
      <c r="Y37">
        <v>312.63200000000001</v>
      </c>
      <c r="Z37">
        <v>-10.473000000000001</v>
      </c>
      <c r="AA37">
        <v>175.71600000000001</v>
      </c>
      <c r="AB37">
        <v>450.27</v>
      </c>
      <c r="AC37">
        <v>-171.387</v>
      </c>
      <c r="AD37">
        <v>189.15449999999998</v>
      </c>
      <c r="AE37">
        <v>-249.92500000000001</v>
      </c>
      <c r="AF37">
        <v>214.697</v>
      </c>
      <c r="AG37">
        <v>-191.61099999999999</v>
      </c>
      <c r="AH37">
        <v>75.834999999999994</v>
      </c>
    </row>
    <row r="38" spans="5:34" x14ac:dyDescent="0.25">
      <c r="E38">
        <v>171.8</v>
      </c>
      <c r="F38">
        <v>1755.2660000000001</v>
      </c>
      <c r="G38" s="3">
        <f>AVERAGE('Dados RAW'!D39,'Dados RAW'!G39)</f>
        <v>119.24549999999999</v>
      </c>
      <c r="H38" s="3">
        <f>AVERAGE('Dados RAW'!F39,'Dados RAW'!I39)</f>
        <v>1423.5435</v>
      </c>
      <c r="I38">
        <v>63.716000000000001</v>
      </c>
      <c r="J38">
        <v>1063.2909999999999</v>
      </c>
      <c r="K38">
        <v>136.04400000000001</v>
      </c>
      <c r="L38">
        <v>791.39700000000005</v>
      </c>
      <c r="M38">
        <v>148.608</v>
      </c>
      <c r="N38">
        <v>1065.4739999999999</v>
      </c>
      <c r="O38">
        <v>313.33</v>
      </c>
      <c r="P38">
        <v>851.70600000000002</v>
      </c>
      <c r="Q38" s="3">
        <f>AVERAGE('Dados RAW'!V39,'Dados RAW'!Y39)</f>
        <v>165.58150000000001</v>
      </c>
      <c r="R38" s="3">
        <f>AVERAGE('Dados RAW'!X39,'Dados RAW'!AA39)</f>
        <v>904.0095</v>
      </c>
      <c r="S38">
        <v>270.00900000000001</v>
      </c>
      <c r="T38">
        <v>477.47199999999998</v>
      </c>
      <c r="U38">
        <v>211.03450000000001</v>
      </c>
      <c r="V38">
        <v>49.286999999999999</v>
      </c>
      <c r="W38">
        <v>129.821</v>
      </c>
      <c r="X38">
        <v>3.0049999999999999</v>
      </c>
      <c r="Y38">
        <v>312.24299999999999</v>
      </c>
      <c r="Z38">
        <v>-10.856</v>
      </c>
      <c r="AA38">
        <v>201.375</v>
      </c>
      <c r="AB38">
        <v>453.58</v>
      </c>
      <c r="AC38">
        <v>-144.95150000000001</v>
      </c>
      <c r="AD38">
        <v>191.024</v>
      </c>
      <c r="AE38">
        <v>-224.13200000000001</v>
      </c>
      <c r="AF38">
        <v>216.14099999999999</v>
      </c>
      <c r="AG38">
        <v>-165.27099999999999</v>
      </c>
      <c r="AH38">
        <v>78.209000000000003</v>
      </c>
    </row>
    <row r="39" spans="5:34" x14ac:dyDescent="0.25">
      <c r="E39">
        <v>184.40299999999999</v>
      </c>
      <c r="F39">
        <v>1756.7449999999999</v>
      </c>
      <c r="G39" s="3">
        <f>AVERAGE('Dados RAW'!D40,'Dados RAW'!G40)</f>
        <v>132.00450000000001</v>
      </c>
      <c r="H39" s="3">
        <f>AVERAGE('Dados RAW'!F40,'Dados RAW'!I40)</f>
        <v>1424.8130000000001</v>
      </c>
      <c r="I39">
        <v>81.018000000000001</v>
      </c>
      <c r="J39">
        <v>1064.8409999999999</v>
      </c>
      <c r="K39">
        <v>156.15199999999999</v>
      </c>
      <c r="L39">
        <v>793.4</v>
      </c>
      <c r="M39">
        <v>155.065</v>
      </c>
      <c r="N39">
        <v>1065.921</v>
      </c>
      <c r="O39">
        <v>313.49599999999998</v>
      </c>
      <c r="P39">
        <v>847.54899999999998</v>
      </c>
      <c r="Q39" s="3">
        <f>AVERAGE('Dados RAW'!V40,'Dados RAW'!Y40)</f>
        <v>177.81299999999999</v>
      </c>
      <c r="R39" s="3">
        <f>AVERAGE('Dados RAW'!X40,'Dados RAW'!AA40)</f>
        <v>905.12599999999998</v>
      </c>
      <c r="S39">
        <v>274</v>
      </c>
      <c r="T39">
        <v>476.45100000000002</v>
      </c>
      <c r="U39">
        <v>211.23949999999999</v>
      </c>
      <c r="V39">
        <v>49.257999999999996</v>
      </c>
      <c r="W39">
        <v>129.874</v>
      </c>
      <c r="X39">
        <v>3.2240000000000002</v>
      </c>
      <c r="Y39">
        <v>312.32900000000001</v>
      </c>
      <c r="Z39">
        <v>-11.013999999999999</v>
      </c>
      <c r="AA39">
        <v>226.83099999999999</v>
      </c>
      <c r="AB39">
        <v>457.13799999999998</v>
      </c>
      <c r="AC39">
        <v>-118.07299999999999</v>
      </c>
      <c r="AD39">
        <v>192.04149999999998</v>
      </c>
      <c r="AE39">
        <v>-197.76</v>
      </c>
      <c r="AF39">
        <v>216.23599999999999</v>
      </c>
      <c r="AG39">
        <v>-136.10300000000001</v>
      </c>
      <c r="AH39">
        <v>78.980999999999995</v>
      </c>
    </row>
    <row r="40" spans="5:34" x14ac:dyDescent="0.25">
      <c r="E40">
        <v>196.928</v>
      </c>
      <c r="F40">
        <v>1758.0229999999999</v>
      </c>
      <c r="G40" s="3">
        <f>AVERAGE('Dados RAW'!D41,'Dados RAW'!G41)</f>
        <v>144.57</v>
      </c>
      <c r="H40" s="3">
        <f>AVERAGE('Dados RAW'!F41,'Dados RAW'!I41)</f>
        <v>1426.289</v>
      </c>
      <c r="I40">
        <v>98.051000000000002</v>
      </c>
      <c r="J40">
        <v>1066.4670000000001</v>
      </c>
      <c r="K40">
        <v>176.18799999999999</v>
      </c>
      <c r="L40">
        <v>796.09400000000005</v>
      </c>
      <c r="M40">
        <v>161.42400000000001</v>
      </c>
      <c r="N40">
        <v>1066.8209999999999</v>
      </c>
      <c r="O40">
        <v>313.20299999999997</v>
      </c>
      <c r="P40">
        <v>844.12400000000002</v>
      </c>
      <c r="Q40" s="3">
        <f>AVERAGE('Dados RAW'!V41,'Dados RAW'!Y41)</f>
        <v>189.76300000000001</v>
      </c>
      <c r="R40" s="3">
        <f>AVERAGE('Dados RAW'!X41,'Dados RAW'!AA41)</f>
        <v>906.26649999999995</v>
      </c>
      <c r="S40">
        <v>279.66899999999998</v>
      </c>
      <c r="T40">
        <v>475.88</v>
      </c>
      <c r="U40">
        <v>211.48250000000002</v>
      </c>
      <c r="V40">
        <v>49.286000000000001</v>
      </c>
      <c r="W40">
        <v>130.01</v>
      </c>
      <c r="X40">
        <v>3.4769999999999999</v>
      </c>
      <c r="Y40">
        <v>312.34199999999998</v>
      </c>
      <c r="Z40">
        <v>-11.394</v>
      </c>
      <c r="AA40">
        <v>251.81299999999999</v>
      </c>
      <c r="AB40">
        <v>460.70699999999999</v>
      </c>
      <c r="AC40">
        <v>-90.170500000000004</v>
      </c>
      <c r="AD40">
        <v>191.56399999999999</v>
      </c>
      <c r="AE40">
        <v>-171.53399999999999</v>
      </c>
      <c r="AF40">
        <v>214.977</v>
      </c>
      <c r="AG40">
        <v>-104.562</v>
      </c>
      <c r="AH40">
        <v>79.17</v>
      </c>
    </row>
    <row r="41" spans="5:34" x14ac:dyDescent="0.25">
      <c r="E41">
        <v>209.50200000000001</v>
      </c>
      <c r="F41">
        <v>1758.9090000000001</v>
      </c>
      <c r="G41" s="3">
        <f>AVERAGE('Dados RAW'!D42,'Dados RAW'!G42)</f>
        <v>157.10000000000002</v>
      </c>
      <c r="H41" s="3">
        <f>AVERAGE('Dados RAW'!F42,'Dados RAW'!I42)</f>
        <v>1427.49</v>
      </c>
      <c r="I41">
        <v>115.63</v>
      </c>
      <c r="J41">
        <v>1068.354</v>
      </c>
      <c r="K41">
        <v>196.69</v>
      </c>
      <c r="L41">
        <v>798.58</v>
      </c>
      <c r="M41">
        <v>167.79599999999999</v>
      </c>
      <c r="N41">
        <v>1067.5360000000001</v>
      </c>
      <c r="O41">
        <v>312.50200000000001</v>
      </c>
      <c r="P41">
        <v>840.33399999999995</v>
      </c>
      <c r="Q41" s="3">
        <f>AVERAGE('Dados RAW'!V42,'Dados RAW'!Y42)</f>
        <v>201.87</v>
      </c>
      <c r="R41" s="3">
        <f>AVERAGE('Dados RAW'!X42,'Dados RAW'!AA42)</f>
        <v>907.29600000000005</v>
      </c>
      <c r="S41">
        <v>284.32</v>
      </c>
      <c r="T41">
        <v>474.86900000000003</v>
      </c>
      <c r="U41">
        <v>211.7115</v>
      </c>
      <c r="V41">
        <v>49.130499999999998</v>
      </c>
      <c r="W41">
        <v>130.19200000000001</v>
      </c>
      <c r="X41">
        <v>3.8540000000000001</v>
      </c>
      <c r="Y41">
        <v>312.26499999999999</v>
      </c>
      <c r="Z41">
        <v>-10.994999999999999</v>
      </c>
      <c r="AA41">
        <v>276.89400000000001</v>
      </c>
      <c r="AB41">
        <v>464.94400000000002</v>
      </c>
      <c r="AC41">
        <v>-61.482500000000002</v>
      </c>
      <c r="AD41">
        <v>189.63650000000001</v>
      </c>
      <c r="AE41">
        <v>-143.68299999999999</v>
      </c>
      <c r="AF41">
        <v>211.054</v>
      </c>
      <c r="AG41">
        <v>-71.828000000000003</v>
      </c>
      <c r="AH41">
        <v>77.438000000000002</v>
      </c>
    </row>
    <row r="42" spans="5:34" x14ac:dyDescent="0.25">
      <c r="E42">
        <v>222.07900000000001</v>
      </c>
      <c r="F42">
        <v>1759.99</v>
      </c>
      <c r="G42" s="3">
        <f>AVERAGE('Dados RAW'!D43,'Dados RAW'!G43)</f>
        <v>169.46899999999999</v>
      </c>
      <c r="H42" s="3">
        <f>AVERAGE('Dados RAW'!F43,'Dados RAW'!I43)</f>
        <v>1428.828</v>
      </c>
      <c r="I42">
        <v>132.88399999999999</v>
      </c>
      <c r="J42">
        <v>1070.329</v>
      </c>
      <c r="K42">
        <v>217.643</v>
      </c>
      <c r="L42">
        <v>801.178</v>
      </c>
      <c r="M42">
        <v>174.197</v>
      </c>
      <c r="N42">
        <v>1068.587</v>
      </c>
      <c r="O42">
        <v>311.483</v>
      </c>
      <c r="P42">
        <v>837.09</v>
      </c>
      <c r="Q42" s="3">
        <f>AVERAGE('Dados RAW'!V43,'Dados RAW'!Y43)</f>
        <v>213.36699999999999</v>
      </c>
      <c r="R42" s="3">
        <f>AVERAGE('Dados RAW'!X43,'Dados RAW'!AA43)</f>
        <v>908.55950000000007</v>
      </c>
      <c r="S42">
        <v>288.87200000000001</v>
      </c>
      <c r="T42">
        <v>474</v>
      </c>
      <c r="U42">
        <v>211.88</v>
      </c>
      <c r="V42">
        <v>49.350999999999999</v>
      </c>
      <c r="W42">
        <v>130.19</v>
      </c>
      <c r="X42">
        <v>4.2140000000000004</v>
      </c>
      <c r="Y42">
        <v>312.25599999999997</v>
      </c>
      <c r="Z42">
        <v>-11.038</v>
      </c>
      <c r="AA42">
        <v>301.15199999999999</v>
      </c>
      <c r="AB42">
        <v>469.10399999999998</v>
      </c>
      <c r="AC42">
        <v>-31.778499999999998</v>
      </c>
      <c r="AD42">
        <v>186.67399999999998</v>
      </c>
      <c r="AE42">
        <v>-114.687</v>
      </c>
      <c r="AF42">
        <v>205.886</v>
      </c>
      <c r="AG42">
        <v>-37.591000000000001</v>
      </c>
      <c r="AH42">
        <v>73.92</v>
      </c>
    </row>
    <row r="43" spans="5:34" x14ac:dyDescent="0.25">
      <c r="E43">
        <v>234.57499999999999</v>
      </c>
      <c r="F43">
        <v>1760.904</v>
      </c>
      <c r="G43" s="3">
        <f>AVERAGE('Dados RAW'!D44,'Dados RAW'!G44)</f>
        <v>181.881</v>
      </c>
      <c r="H43" s="3">
        <f>AVERAGE('Dados RAW'!F44,'Dados RAW'!I44)</f>
        <v>1429.7939999999999</v>
      </c>
      <c r="I43">
        <v>150.172</v>
      </c>
      <c r="J43">
        <v>1071.8979999999999</v>
      </c>
      <c r="K43">
        <v>238.40299999999999</v>
      </c>
      <c r="L43">
        <v>803.85299999999995</v>
      </c>
      <c r="M43">
        <v>179.65799999999999</v>
      </c>
      <c r="N43">
        <v>1069.558</v>
      </c>
      <c r="O43">
        <v>310.19200000000001</v>
      </c>
      <c r="P43">
        <v>833.93100000000004</v>
      </c>
      <c r="Q43" s="3">
        <f>AVERAGE('Dados RAW'!V44,'Dados RAW'!Y44)</f>
        <v>225.4075</v>
      </c>
      <c r="R43" s="3">
        <f>AVERAGE('Dados RAW'!X44,'Dados RAW'!AA44)</f>
        <v>909.4135</v>
      </c>
      <c r="S43">
        <v>292.947</v>
      </c>
      <c r="T43">
        <v>473.58699999999999</v>
      </c>
      <c r="U43">
        <v>212.30349999999999</v>
      </c>
      <c r="V43">
        <v>49.2515</v>
      </c>
      <c r="W43">
        <v>130.74199999999999</v>
      </c>
      <c r="X43">
        <v>4.7309999999999999</v>
      </c>
      <c r="Y43">
        <v>312.22500000000002</v>
      </c>
      <c r="Z43">
        <v>-11.37</v>
      </c>
      <c r="AA43">
        <v>324.88499999999999</v>
      </c>
      <c r="AB43">
        <v>472.60399999999998</v>
      </c>
      <c r="AC43">
        <v>-1.3905000000000012</v>
      </c>
      <c r="AD43">
        <v>182.60050000000001</v>
      </c>
      <c r="AE43">
        <v>-85.224000000000004</v>
      </c>
      <c r="AF43">
        <v>199.33600000000001</v>
      </c>
      <c r="AG43">
        <v>-1.837</v>
      </c>
      <c r="AH43">
        <v>70.259</v>
      </c>
    </row>
    <row r="44" spans="5:34" x14ac:dyDescent="0.25">
      <c r="E44">
        <v>247.036</v>
      </c>
      <c r="F44">
        <v>1761.598</v>
      </c>
      <c r="G44" s="3">
        <f>AVERAGE('Dados RAW'!D45,'Dados RAW'!G45)</f>
        <v>194.06049999999999</v>
      </c>
      <c r="H44" s="3">
        <f>AVERAGE('Dados RAW'!F45,'Dados RAW'!I45)</f>
        <v>1431.2035000000001</v>
      </c>
      <c r="I44">
        <v>167.495</v>
      </c>
      <c r="J44">
        <v>1073.4090000000001</v>
      </c>
      <c r="K44">
        <v>259.49900000000002</v>
      </c>
      <c r="L44">
        <v>806.74900000000002</v>
      </c>
      <c r="M44">
        <v>185.66900000000001</v>
      </c>
      <c r="N44">
        <v>1070.2750000000001</v>
      </c>
      <c r="O44">
        <v>308.61900000000003</v>
      </c>
      <c r="P44">
        <v>830.97199999999998</v>
      </c>
      <c r="Q44" s="3">
        <f>AVERAGE('Dados RAW'!V45,'Dados RAW'!Y45)</f>
        <v>237.71949999999998</v>
      </c>
      <c r="R44" s="3">
        <f>AVERAGE('Dados RAW'!X45,'Dados RAW'!AA45)</f>
        <v>910.45749999999998</v>
      </c>
      <c r="S44">
        <v>296.714</v>
      </c>
      <c r="T44">
        <v>472.82</v>
      </c>
      <c r="U44">
        <v>212.49549999999999</v>
      </c>
      <c r="V44">
        <v>49.768000000000001</v>
      </c>
      <c r="W44">
        <v>130.71199999999999</v>
      </c>
      <c r="X44">
        <v>5.3970000000000002</v>
      </c>
      <c r="Y44">
        <v>312.17</v>
      </c>
      <c r="Z44">
        <v>-11.529</v>
      </c>
      <c r="AA44">
        <v>348.19</v>
      </c>
      <c r="AB44">
        <v>476.55599999999998</v>
      </c>
      <c r="AC44">
        <v>29.849500000000003</v>
      </c>
      <c r="AD44">
        <v>177.2115</v>
      </c>
      <c r="AE44">
        <v>-54.518999999999998</v>
      </c>
      <c r="AF44">
        <v>190.44399999999999</v>
      </c>
      <c r="AG44">
        <v>35.524999999999999</v>
      </c>
      <c r="AH44">
        <v>66.313000000000002</v>
      </c>
    </row>
    <row r="45" spans="5:34" x14ac:dyDescent="0.25">
      <c r="E45">
        <v>259.68900000000002</v>
      </c>
      <c r="F45">
        <v>1762.0039999999999</v>
      </c>
      <c r="G45" s="3">
        <f>AVERAGE('Dados RAW'!D46,'Dados RAW'!G46)</f>
        <v>206.2885</v>
      </c>
      <c r="H45" s="3">
        <f>AVERAGE('Dados RAW'!F46,'Dados RAW'!I46)</f>
        <v>1431.7269999999999</v>
      </c>
      <c r="I45">
        <v>184.61699999999999</v>
      </c>
      <c r="J45">
        <v>1074.912</v>
      </c>
      <c r="K45">
        <v>280.73</v>
      </c>
      <c r="L45">
        <v>809.54899999999998</v>
      </c>
      <c r="M45">
        <v>191.971</v>
      </c>
      <c r="N45">
        <v>1071.0219999999999</v>
      </c>
      <c r="O45">
        <v>306.596</v>
      </c>
      <c r="P45">
        <v>827.928</v>
      </c>
      <c r="Q45" s="3">
        <f>AVERAGE('Dados RAW'!V46,'Dados RAW'!Y46)</f>
        <v>248.83949999999999</v>
      </c>
      <c r="R45" s="3">
        <f>AVERAGE('Dados RAW'!X46,'Dados RAW'!AA46)</f>
        <v>910.95600000000002</v>
      </c>
      <c r="S45">
        <v>300.36900000000003</v>
      </c>
      <c r="T45">
        <v>472.36599999999999</v>
      </c>
      <c r="U45">
        <v>212.80950000000001</v>
      </c>
      <c r="V45">
        <v>49.676000000000002</v>
      </c>
      <c r="W45">
        <v>131.172</v>
      </c>
      <c r="X45">
        <v>5.774</v>
      </c>
      <c r="Y45">
        <v>312.23500000000001</v>
      </c>
      <c r="Z45">
        <v>-11.317</v>
      </c>
      <c r="AA45">
        <v>370.99200000000002</v>
      </c>
      <c r="AB45">
        <v>480.36200000000002</v>
      </c>
      <c r="AC45">
        <v>62.083500000000001</v>
      </c>
      <c r="AD45">
        <v>171.22399999999999</v>
      </c>
      <c r="AE45">
        <v>-23.073</v>
      </c>
      <c r="AF45">
        <v>180.41800000000001</v>
      </c>
      <c r="AG45">
        <v>73.620999999999995</v>
      </c>
      <c r="AH45">
        <v>61.499000000000002</v>
      </c>
    </row>
    <row r="46" spans="5:34" x14ac:dyDescent="0.25">
      <c r="E46">
        <v>272.29700000000003</v>
      </c>
      <c r="F46">
        <v>1762.0740000000001</v>
      </c>
      <c r="G46" s="3">
        <f>AVERAGE('Dados RAW'!D47,'Dados RAW'!G47)</f>
        <v>218.536</v>
      </c>
      <c r="H46" s="3">
        <f>AVERAGE('Dados RAW'!F47,'Dados RAW'!I47)</f>
        <v>1432.3204999999998</v>
      </c>
      <c r="I46">
        <v>201.91</v>
      </c>
      <c r="J46">
        <v>1075.998</v>
      </c>
      <c r="K46">
        <v>302.334</v>
      </c>
      <c r="L46">
        <v>812.25099999999998</v>
      </c>
      <c r="M46">
        <v>198.01</v>
      </c>
      <c r="N46">
        <v>1071.1199999999999</v>
      </c>
      <c r="O46">
        <v>304.77699999999999</v>
      </c>
      <c r="P46">
        <v>825.29100000000005</v>
      </c>
      <c r="Q46" s="3">
        <f>AVERAGE('Dados RAW'!V47,'Dados RAW'!Y47)</f>
        <v>261.19299999999998</v>
      </c>
      <c r="R46" s="3">
        <f>AVERAGE('Dados RAW'!X47,'Dados RAW'!AA47)</f>
        <v>911.85349999999994</v>
      </c>
      <c r="S46">
        <v>303.84800000000001</v>
      </c>
      <c r="T46">
        <v>472.00400000000002</v>
      </c>
      <c r="U46">
        <v>212.86250000000001</v>
      </c>
      <c r="V46">
        <v>49.715500000000006</v>
      </c>
      <c r="W46">
        <v>131.541</v>
      </c>
      <c r="X46">
        <v>6.3970000000000002</v>
      </c>
      <c r="Y46">
        <v>312.01799999999997</v>
      </c>
      <c r="Z46">
        <v>-11.683999999999999</v>
      </c>
      <c r="AA46">
        <v>393.154</v>
      </c>
      <c r="AB46">
        <v>484.43</v>
      </c>
      <c r="AC46">
        <v>95.13</v>
      </c>
      <c r="AD46">
        <v>164.41800000000001</v>
      </c>
      <c r="AE46">
        <v>9.3949999999999996</v>
      </c>
      <c r="AF46">
        <v>169.71100000000001</v>
      </c>
      <c r="AG46">
        <v>112.792</v>
      </c>
      <c r="AH46">
        <v>57.207999999999998</v>
      </c>
    </row>
    <row r="47" spans="5:34" x14ac:dyDescent="0.25">
      <c r="E47">
        <v>284.73599999999999</v>
      </c>
      <c r="F47">
        <v>1762.7180000000001</v>
      </c>
      <c r="G47" s="3">
        <f>AVERAGE('Dados RAW'!D48,'Dados RAW'!G48)</f>
        <v>230.72</v>
      </c>
      <c r="H47" s="3">
        <f>AVERAGE('Dados RAW'!F48,'Dados RAW'!I48)</f>
        <v>1432.8384999999998</v>
      </c>
      <c r="I47">
        <v>218.89500000000001</v>
      </c>
      <c r="J47">
        <v>1077.28</v>
      </c>
      <c r="K47">
        <v>323.61799999999999</v>
      </c>
      <c r="L47">
        <v>814.85799999999995</v>
      </c>
      <c r="M47">
        <v>204.40199999999999</v>
      </c>
      <c r="N47">
        <v>1071.0309999999999</v>
      </c>
      <c r="O47">
        <v>303.005</v>
      </c>
      <c r="P47">
        <v>822.35599999999999</v>
      </c>
      <c r="Q47" s="3">
        <f>AVERAGE('Dados RAW'!V48,'Dados RAW'!Y48)</f>
        <v>272.79999999999995</v>
      </c>
      <c r="R47" s="3">
        <f>AVERAGE('Dados RAW'!X48,'Dados RAW'!AA48)</f>
        <v>912.45749999999998</v>
      </c>
      <c r="S47">
        <v>306.91500000000002</v>
      </c>
      <c r="T47">
        <v>471.66800000000001</v>
      </c>
      <c r="U47">
        <v>213.26049999999998</v>
      </c>
      <c r="V47">
        <v>49.723500000000001</v>
      </c>
      <c r="W47">
        <v>131.55500000000001</v>
      </c>
      <c r="X47">
        <v>7.2880000000000003</v>
      </c>
      <c r="Y47">
        <v>312.04700000000003</v>
      </c>
      <c r="Z47">
        <v>-11.696999999999999</v>
      </c>
      <c r="AA47">
        <v>414.59500000000003</v>
      </c>
      <c r="AB47">
        <v>488.34399999999999</v>
      </c>
      <c r="AC47">
        <v>128.8015</v>
      </c>
      <c r="AD47">
        <v>156.8845</v>
      </c>
      <c r="AE47">
        <v>42.984999999999999</v>
      </c>
      <c r="AF47">
        <v>157.751</v>
      </c>
      <c r="AG47">
        <v>152.55099999999999</v>
      </c>
      <c r="AH47">
        <v>51.118000000000002</v>
      </c>
    </row>
    <row r="48" spans="5:34" x14ac:dyDescent="0.25">
      <c r="E48">
        <v>297.24599999999998</v>
      </c>
      <c r="F48">
        <v>1762.231</v>
      </c>
      <c r="G48" s="3">
        <f>AVERAGE('Dados RAW'!D49,'Dados RAW'!G49)</f>
        <v>242.91199999999998</v>
      </c>
      <c r="H48" s="3">
        <f>AVERAGE('Dados RAW'!F49,'Dados RAW'!I49)</f>
        <v>1432.7184999999999</v>
      </c>
      <c r="I48">
        <v>236.03800000000001</v>
      </c>
      <c r="J48">
        <v>1078.249</v>
      </c>
      <c r="K48">
        <v>345.19200000000001</v>
      </c>
      <c r="L48">
        <v>817.61400000000003</v>
      </c>
      <c r="M48">
        <v>210.64</v>
      </c>
      <c r="N48">
        <v>1071.1859999999999</v>
      </c>
      <c r="O48">
        <v>301.26499999999999</v>
      </c>
      <c r="P48">
        <v>819.91700000000003</v>
      </c>
      <c r="Q48" s="3">
        <f>AVERAGE('Dados RAW'!V49,'Dados RAW'!Y49)</f>
        <v>284.69799999999998</v>
      </c>
      <c r="R48" s="3">
        <f>AVERAGE('Dados RAW'!X49,'Dados RAW'!AA49)</f>
        <v>912.49800000000005</v>
      </c>
      <c r="S48">
        <v>310.66699999999997</v>
      </c>
      <c r="T48">
        <v>470.529</v>
      </c>
      <c r="U48">
        <v>213.643</v>
      </c>
      <c r="V48">
        <v>50.392499999999998</v>
      </c>
      <c r="W48">
        <v>131.73699999999999</v>
      </c>
      <c r="X48">
        <v>7.5129999999999999</v>
      </c>
      <c r="Y48">
        <v>312.15699999999998</v>
      </c>
      <c r="Z48">
        <v>-11.401</v>
      </c>
      <c r="AA48">
        <v>435.596</v>
      </c>
      <c r="AB48">
        <v>491.90199999999999</v>
      </c>
      <c r="AC48">
        <v>164.15649999999999</v>
      </c>
      <c r="AD48">
        <v>148.471</v>
      </c>
      <c r="AE48">
        <v>77.403999999999996</v>
      </c>
      <c r="AF48">
        <v>146.18600000000001</v>
      </c>
      <c r="AG48">
        <v>192.83500000000001</v>
      </c>
      <c r="AH48">
        <v>45.488999999999997</v>
      </c>
    </row>
    <row r="49" spans="5:34" x14ac:dyDescent="0.25">
      <c r="E49">
        <v>309.73899999999998</v>
      </c>
      <c r="F49">
        <v>1762.42</v>
      </c>
      <c r="G49" s="3">
        <f>AVERAGE('Dados RAW'!D50,'Dados RAW'!G50)</f>
        <v>255.19</v>
      </c>
      <c r="H49" s="3">
        <f>AVERAGE('Dados RAW'!F50,'Dados RAW'!I50)</f>
        <v>1432.7674999999999</v>
      </c>
      <c r="I49">
        <v>252.93199999999999</v>
      </c>
      <c r="J49">
        <v>1078.979</v>
      </c>
      <c r="K49">
        <v>366.66500000000002</v>
      </c>
      <c r="L49">
        <v>820.28099999999995</v>
      </c>
      <c r="M49">
        <v>216.99199999999999</v>
      </c>
      <c r="N49">
        <v>1070.761</v>
      </c>
      <c r="O49">
        <v>299.798</v>
      </c>
      <c r="P49">
        <v>817.30799999999999</v>
      </c>
      <c r="Q49" s="3">
        <f>AVERAGE('Dados RAW'!V50,'Dados RAW'!Y50)</f>
        <v>296.13049999999998</v>
      </c>
      <c r="R49" s="3">
        <f>AVERAGE('Dados RAW'!X50,'Dados RAW'!AA50)</f>
        <v>912.51600000000008</v>
      </c>
      <c r="S49">
        <v>314.21499999999997</v>
      </c>
      <c r="T49">
        <v>469.678</v>
      </c>
      <c r="U49">
        <v>213.4785</v>
      </c>
      <c r="V49">
        <v>50.177</v>
      </c>
      <c r="W49">
        <v>132.17599999999999</v>
      </c>
      <c r="X49">
        <v>8.4169999999999998</v>
      </c>
      <c r="Y49">
        <v>311.97300000000001</v>
      </c>
      <c r="Z49">
        <v>-12.054</v>
      </c>
      <c r="AA49">
        <v>455.66699999999997</v>
      </c>
      <c r="AB49">
        <v>495.60700000000003</v>
      </c>
      <c r="AC49">
        <v>199.0745</v>
      </c>
      <c r="AD49">
        <v>140.15450000000001</v>
      </c>
      <c r="AE49">
        <v>112.96299999999999</v>
      </c>
      <c r="AF49">
        <v>133.50899999999999</v>
      </c>
      <c r="AG49">
        <v>233.672</v>
      </c>
      <c r="AH49">
        <v>39.332000000000001</v>
      </c>
    </row>
    <row r="50" spans="5:34" x14ac:dyDescent="0.25">
      <c r="E50">
        <v>322.22199999999998</v>
      </c>
      <c r="F50">
        <v>1762.2629999999999</v>
      </c>
      <c r="G50" s="3">
        <f>AVERAGE('Dados RAW'!D51,'Dados RAW'!G51)</f>
        <v>267.21000000000004</v>
      </c>
      <c r="H50" s="3">
        <f>AVERAGE('Dados RAW'!F51,'Dados RAW'!I51)</f>
        <v>1432.2485000000001</v>
      </c>
      <c r="I50">
        <v>269.77800000000002</v>
      </c>
      <c r="J50">
        <v>1079.8150000000001</v>
      </c>
      <c r="K50">
        <v>387.99799999999999</v>
      </c>
      <c r="L50">
        <v>822.64499999999998</v>
      </c>
      <c r="M50">
        <v>223.49600000000001</v>
      </c>
      <c r="N50">
        <v>1070.02</v>
      </c>
      <c r="O50">
        <v>298.09500000000003</v>
      </c>
      <c r="P50">
        <v>814.87199999999996</v>
      </c>
      <c r="Q50" s="3">
        <f>AVERAGE('Dados RAW'!V51,'Dados RAW'!Y51)</f>
        <v>307.77049999999997</v>
      </c>
      <c r="R50" s="3">
        <f>AVERAGE('Dados RAW'!X51,'Dados RAW'!AA51)</f>
        <v>912.34550000000002</v>
      </c>
      <c r="S50">
        <v>317.09899999999999</v>
      </c>
      <c r="T50">
        <v>469.50599999999997</v>
      </c>
      <c r="U50">
        <v>213.96050000000002</v>
      </c>
      <c r="V50">
        <v>50.874499999999998</v>
      </c>
      <c r="W50">
        <v>132.34100000000001</v>
      </c>
      <c r="X50">
        <v>9.2140000000000004</v>
      </c>
      <c r="Y50">
        <v>312.08699999999999</v>
      </c>
      <c r="Z50">
        <v>-11.964</v>
      </c>
      <c r="AA50">
        <v>474.90499999999997</v>
      </c>
      <c r="AB50">
        <v>498.67399999999998</v>
      </c>
      <c r="AC50">
        <v>235.37199999999999</v>
      </c>
      <c r="AD50">
        <v>131.786</v>
      </c>
      <c r="AE50">
        <v>148.78800000000001</v>
      </c>
      <c r="AF50">
        <v>120.514</v>
      </c>
      <c r="AG50">
        <v>275.65800000000002</v>
      </c>
      <c r="AH50">
        <v>33.548000000000002</v>
      </c>
    </row>
    <row r="51" spans="5:34" x14ac:dyDescent="0.25">
      <c r="E51">
        <v>334.68599999999998</v>
      </c>
      <c r="F51">
        <v>1761.8689999999999</v>
      </c>
      <c r="G51" s="3">
        <f>AVERAGE('Dados RAW'!D52,'Dados RAW'!G52)</f>
        <v>279.459</v>
      </c>
      <c r="H51" s="3">
        <f>AVERAGE('Dados RAW'!F52,'Dados RAW'!I52)</f>
        <v>1431.7165</v>
      </c>
      <c r="I51">
        <v>286.74900000000002</v>
      </c>
      <c r="J51">
        <v>1080.2470000000001</v>
      </c>
      <c r="K51">
        <v>409.19200000000001</v>
      </c>
      <c r="L51">
        <v>825.03399999999999</v>
      </c>
      <c r="M51">
        <v>230.24799999999999</v>
      </c>
      <c r="N51">
        <v>1069.7429999999999</v>
      </c>
      <c r="O51">
        <v>296.50799999999998</v>
      </c>
      <c r="P51">
        <v>812.62699999999995</v>
      </c>
      <c r="Q51" s="3">
        <f>AVERAGE('Dados RAW'!V52,'Dados RAW'!Y52)</f>
        <v>319.35450000000003</v>
      </c>
      <c r="R51" s="3">
        <f>AVERAGE('Dados RAW'!X52,'Dados RAW'!AA52)</f>
        <v>912.02800000000002</v>
      </c>
      <c r="S51">
        <v>320.673</v>
      </c>
      <c r="T51">
        <v>469.05900000000003</v>
      </c>
      <c r="U51">
        <v>214.66</v>
      </c>
      <c r="V51">
        <v>51.605499999999999</v>
      </c>
      <c r="W51">
        <v>132.68299999999999</v>
      </c>
      <c r="X51">
        <v>9.4480000000000004</v>
      </c>
      <c r="Y51">
        <v>312.18099999999998</v>
      </c>
      <c r="Z51">
        <v>-11.734999999999999</v>
      </c>
      <c r="AA51">
        <v>493.56099999999998</v>
      </c>
      <c r="AB51">
        <v>501.779</v>
      </c>
      <c r="AC51">
        <v>271.53250000000003</v>
      </c>
      <c r="AD51">
        <v>123.339</v>
      </c>
      <c r="AE51">
        <v>185.959</v>
      </c>
      <c r="AF51">
        <v>107.779</v>
      </c>
      <c r="AG51">
        <v>318.22899999999998</v>
      </c>
      <c r="AH51">
        <v>27.856000000000002</v>
      </c>
    </row>
    <row r="52" spans="5:34" x14ac:dyDescent="0.25">
      <c r="E52">
        <v>347.38299999999998</v>
      </c>
      <c r="F52">
        <v>1760.8620000000001</v>
      </c>
      <c r="G52" s="3">
        <f>AVERAGE('Dados RAW'!D53,'Dados RAW'!G53)</f>
        <v>291.63549999999998</v>
      </c>
      <c r="H52" s="3">
        <f>AVERAGE('Dados RAW'!F53,'Dados RAW'!I53)</f>
        <v>1431.1370000000002</v>
      </c>
      <c r="I52">
        <v>303.49299999999999</v>
      </c>
      <c r="J52">
        <v>1080.3430000000001</v>
      </c>
      <c r="K52">
        <v>430.12200000000001</v>
      </c>
      <c r="L52">
        <v>827.25900000000001</v>
      </c>
      <c r="M52">
        <v>237.006</v>
      </c>
      <c r="N52">
        <v>1069.181</v>
      </c>
      <c r="O52">
        <v>295.51499999999999</v>
      </c>
      <c r="P52">
        <v>810.36099999999999</v>
      </c>
      <c r="Q52" s="3">
        <f>AVERAGE('Dados RAW'!V53,'Dados RAW'!Y53)</f>
        <v>331.10050000000001</v>
      </c>
      <c r="R52" s="3">
        <f>AVERAGE('Dados RAW'!X53,'Dados RAW'!AA53)</f>
        <v>911.38699999999994</v>
      </c>
      <c r="S52">
        <v>323.60899999999998</v>
      </c>
      <c r="T52">
        <v>468.798</v>
      </c>
      <c r="U52">
        <v>214.93650000000002</v>
      </c>
      <c r="V52">
        <v>52.011000000000003</v>
      </c>
      <c r="W52">
        <v>132.934</v>
      </c>
      <c r="X52">
        <v>10.164</v>
      </c>
      <c r="Y52">
        <v>312.21699999999998</v>
      </c>
      <c r="Z52">
        <v>-11.833</v>
      </c>
      <c r="AA52">
        <v>511.065</v>
      </c>
      <c r="AB52">
        <v>504.44099999999997</v>
      </c>
      <c r="AC52">
        <v>308.66300000000001</v>
      </c>
      <c r="AD52">
        <v>115.13249999999999</v>
      </c>
      <c r="AE52">
        <v>225.101</v>
      </c>
      <c r="AF52">
        <v>92.826999999999998</v>
      </c>
      <c r="AG52">
        <v>360.88400000000001</v>
      </c>
      <c r="AH52">
        <v>23.052</v>
      </c>
    </row>
    <row r="53" spans="5:34" x14ac:dyDescent="0.25">
      <c r="E53">
        <v>359.86700000000002</v>
      </c>
      <c r="F53">
        <v>1759.9749999999999</v>
      </c>
      <c r="G53" s="3">
        <f>AVERAGE('Dados RAW'!D54,'Dados RAW'!G54)</f>
        <v>303.78650000000005</v>
      </c>
      <c r="H53" s="3">
        <f>AVERAGE('Dados RAW'!F54,'Dados RAW'!I54)</f>
        <v>1430.1579999999999</v>
      </c>
      <c r="I53">
        <v>319.935</v>
      </c>
      <c r="J53">
        <v>1080.818</v>
      </c>
      <c r="K53">
        <v>451.06099999999998</v>
      </c>
      <c r="L53">
        <v>829.66700000000003</v>
      </c>
      <c r="M53">
        <v>244.25700000000001</v>
      </c>
      <c r="N53">
        <v>1068.269</v>
      </c>
      <c r="O53">
        <v>294.52600000000001</v>
      </c>
      <c r="P53">
        <v>808.38199999999995</v>
      </c>
      <c r="Q53" s="3">
        <f>AVERAGE('Dados RAW'!V54,'Dados RAW'!Y54)</f>
        <v>342.47649999999999</v>
      </c>
      <c r="R53" s="3">
        <f>AVERAGE('Dados RAW'!X54,'Dados RAW'!AA54)</f>
        <v>910.64850000000001</v>
      </c>
      <c r="S53">
        <v>326.65699999999998</v>
      </c>
      <c r="T53">
        <v>468.238</v>
      </c>
      <c r="U53">
        <v>215.209</v>
      </c>
      <c r="V53">
        <v>52.391500000000001</v>
      </c>
      <c r="W53">
        <v>133.191</v>
      </c>
      <c r="X53">
        <v>10.976000000000001</v>
      </c>
      <c r="Y53">
        <v>312.12200000000001</v>
      </c>
      <c r="Z53">
        <v>-11.977</v>
      </c>
      <c r="AA53">
        <v>527.57600000000002</v>
      </c>
      <c r="AB53">
        <v>506.36200000000002</v>
      </c>
      <c r="AC53">
        <v>346.88499999999999</v>
      </c>
      <c r="AD53">
        <v>107.03899999999999</v>
      </c>
      <c r="AE53">
        <v>263.98899999999998</v>
      </c>
      <c r="AF53">
        <v>79.781999999999996</v>
      </c>
      <c r="AG53">
        <v>404.39499999999998</v>
      </c>
      <c r="AH53">
        <v>18.940000000000001</v>
      </c>
    </row>
    <row r="54" spans="5:34" x14ac:dyDescent="0.25">
      <c r="E54">
        <v>372.28</v>
      </c>
      <c r="F54">
        <v>1759.1590000000001</v>
      </c>
      <c r="G54" s="3">
        <f>AVERAGE('Dados RAW'!D55,'Dados RAW'!G55)</f>
        <v>315.94100000000003</v>
      </c>
      <c r="H54" s="3">
        <f>AVERAGE('Dados RAW'!F55,'Dados RAW'!I55)</f>
        <v>1429.3584999999998</v>
      </c>
      <c r="I54">
        <v>336.40600000000001</v>
      </c>
      <c r="J54">
        <v>1080.557</v>
      </c>
      <c r="K54">
        <v>471.80700000000002</v>
      </c>
      <c r="L54">
        <v>831.71299999999997</v>
      </c>
      <c r="M54">
        <v>251.68299999999999</v>
      </c>
      <c r="N54">
        <v>1067.3</v>
      </c>
      <c r="O54">
        <v>293.77800000000002</v>
      </c>
      <c r="P54">
        <v>806.76499999999999</v>
      </c>
      <c r="Q54" s="3">
        <f>AVERAGE('Dados RAW'!V55,'Dados RAW'!Y55)</f>
        <v>354.08249999999998</v>
      </c>
      <c r="R54" s="3">
        <f>AVERAGE('Dados RAW'!X55,'Dados RAW'!AA55)</f>
        <v>909.59449999999993</v>
      </c>
      <c r="S54">
        <v>329.952</v>
      </c>
      <c r="T54">
        <v>467.471</v>
      </c>
      <c r="U54">
        <v>215.40199999999999</v>
      </c>
      <c r="V54">
        <v>52.995000000000005</v>
      </c>
      <c r="W54">
        <v>133.387</v>
      </c>
      <c r="X54">
        <v>11.81</v>
      </c>
      <c r="Y54">
        <v>311.96899999999999</v>
      </c>
      <c r="Z54">
        <v>-11.906000000000001</v>
      </c>
      <c r="AA54">
        <v>543.69500000000005</v>
      </c>
      <c r="AB54">
        <v>508.23200000000003</v>
      </c>
      <c r="AC54">
        <v>384.95399999999995</v>
      </c>
      <c r="AD54">
        <v>99.84</v>
      </c>
      <c r="AE54">
        <v>303.62099999999998</v>
      </c>
      <c r="AF54">
        <v>67.641000000000005</v>
      </c>
      <c r="AG54">
        <v>447.19600000000003</v>
      </c>
      <c r="AH54">
        <v>15.170999999999999</v>
      </c>
    </row>
    <row r="55" spans="5:34" x14ac:dyDescent="0.25">
      <c r="E55">
        <v>384.55700000000002</v>
      </c>
      <c r="F55">
        <v>1758.27</v>
      </c>
      <c r="G55" s="3">
        <f>AVERAGE('Dados RAW'!D56,'Dados RAW'!G56)</f>
        <v>328.25549999999998</v>
      </c>
      <c r="H55" s="3">
        <f>AVERAGE('Dados RAW'!F56,'Dados RAW'!I56)</f>
        <v>1428.231</v>
      </c>
      <c r="I55">
        <v>352.64499999999998</v>
      </c>
      <c r="J55">
        <v>1080.5730000000001</v>
      </c>
      <c r="K55">
        <v>492.42599999999999</v>
      </c>
      <c r="L55">
        <v>834.08600000000001</v>
      </c>
      <c r="M55">
        <v>259.38299999999998</v>
      </c>
      <c r="N55">
        <v>1066.6020000000001</v>
      </c>
      <c r="O55">
        <v>293.339</v>
      </c>
      <c r="P55">
        <v>805.25900000000001</v>
      </c>
      <c r="Q55" s="3">
        <f>AVERAGE('Dados RAW'!V56,'Dados RAW'!Y56)</f>
        <v>365.00700000000001</v>
      </c>
      <c r="R55" s="3">
        <f>AVERAGE('Dados RAW'!X56,'Dados RAW'!AA56)</f>
        <v>908.43799999999999</v>
      </c>
      <c r="S55">
        <v>332.94600000000003</v>
      </c>
      <c r="T55">
        <v>466.584</v>
      </c>
      <c r="U55">
        <v>215.77300000000002</v>
      </c>
      <c r="V55">
        <v>53.651499999999999</v>
      </c>
      <c r="W55">
        <v>133.57499999999999</v>
      </c>
      <c r="X55">
        <v>12.65</v>
      </c>
      <c r="Y55">
        <v>311.887</v>
      </c>
      <c r="Z55">
        <v>-11.885</v>
      </c>
      <c r="AA55">
        <v>558.62300000000005</v>
      </c>
      <c r="AB55">
        <v>509.392</v>
      </c>
      <c r="AC55">
        <v>423.41949999999997</v>
      </c>
      <c r="AD55">
        <v>93.126499999999993</v>
      </c>
      <c r="AE55">
        <v>344.24</v>
      </c>
      <c r="AF55">
        <v>56.625999999999998</v>
      </c>
      <c r="AG55">
        <v>490.22699999999998</v>
      </c>
      <c r="AH55">
        <v>11.815</v>
      </c>
    </row>
    <row r="56" spans="5:34" x14ac:dyDescent="0.25">
      <c r="E56">
        <v>396.995</v>
      </c>
      <c r="F56">
        <v>1757.098</v>
      </c>
      <c r="G56" s="3">
        <f>AVERAGE('Dados RAW'!D57,'Dados RAW'!G57)</f>
        <v>340.39400000000001</v>
      </c>
      <c r="H56" s="3">
        <f>AVERAGE('Dados RAW'!F57,'Dados RAW'!I57)</f>
        <v>1427.0650000000001</v>
      </c>
      <c r="I56">
        <v>368.80099999999999</v>
      </c>
      <c r="J56">
        <v>1080.4590000000001</v>
      </c>
      <c r="K56">
        <v>512.25300000000004</v>
      </c>
      <c r="L56">
        <v>835.86500000000001</v>
      </c>
      <c r="M56">
        <v>267.63499999999999</v>
      </c>
      <c r="N56">
        <v>1066.0340000000001</v>
      </c>
      <c r="O56">
        <v>293.43900000000002</v>
      </c>
      <c r="P56">
        <v>804.19600000000003</v>
      </c>
      <c r="Q56" s="3">
        <f>AVERAGE('Dados RAW'!V57,'Dados RAW'!Y57)</f>
        <v>376.11349999999999</v>
      </c>
      <c r="R56" s="3">
        <f>AVERAGE('Dados RAW'!X57,'Dados RAW'!AA57)</f>
        <v>907.37400000000002</v>
      </c>
      <c r="S56">
        <v>336.54199999999997</v>
      </c>
      <c r="T56">
        <v>466.35199999999998</v>
      </c>
      <c r="U56">
        <v>216.1765</v>
      </c>
      <c r="V56">
        <v>54.387500000000003</v>
      </c>
      <c r="W56">
        <v>133.93299999999999</v>
      </c>
      <c r="X56">
        <v>13.923999999999999</v>
      </c>
      <c r="Y56">
        <v>311.77199999999999</v>
      </c>
      <c r="Z56">
        <v>-11.981</v>
      </c>
      <c r="AA56">
        <v>573.06600000000003</v>
      </c>
      <c r="AB56">
        <v>510</v>
      </c>
      <c r="AC56">
        <v>462.04149999999998</v>
      </c>
      <c r="AD56">
        <v>87.384999999999991</v>
      </c>
      <c r="AE56">
        <v>384.41</v>
      </c>
      <c r="AF56">
        <v>46.466999999999999</v>
      </c>
      <c r="AG56">
        <v>532.72</v>
      </c>
      <c r="AH56">
        <v>10.35</v>
      </c>
    </row>
    <row r="57" spans="5:34" x14ac:dyDescent="0.25">
      <c r="E57">
        <v>409.32100000000003</v>
      </c>
      <c r="F57">
        <v>1755.328</v>
      </c>
      <c r="G57" s="3">
        <f>AVERAGE('Dados RAW'!D58,'Dados RAW'!G58)</f>
        <v>352.90949999999998</v>
      </c>
      <c r="H57" s="3">
        <f>AVERAGE('Dados RAW'!F58,'Dados RAW'!I58)</f>
        <v>1425.8229999999999</v>
      </c>
      <c r="I57">
        <v>384.89299999999997</v>
      </c>
      <c r="J57">
        <v>1080.0899999999999</v>
      </c>
      <c r="K57">
        <v>532.19299999999998</v>
      </c>
      <c r="L57">
        <v>837.72299999999996</v>
      </c>
      <c r="M57">
        <v>275.86700000000002</v>
      </c>
      <c r="N57">
        <v>1065.577</v>
      </c>
      <c r="O57">
        <v>293.44900000000001</v>
      </c>
      <c r="P57">
        <v>803.29399999999998</v>
      </c>
      <c r="Q57" s="3">
        <f>AVERAGE('Dados RAW'!V58,'Dados RAW'!Y58)</f>
        <v>387.66849999999999</v>
      </c>
      <c r="R57" s="3">
        <f>AVERAGE('Dados RAW'!X58,'Dados RAW'!AA58)</f>
        <v>906.26499999999999</v>
      </c>
      <c r="S57">
        <v>340.07400000000001</v>
      </c>
      <c r="T57">
        <v>465.56200000000001</v>
      </c>
      <c r="U57">
        <v>216.61099999999999</v>
      </c>
      <c r="V57">
        <v>55.177499999999995</v>
      </c>
      <c r="W57">
        <v>134.577</v>
      </c>
      <c r="X57">
        <v>14.976000000000001</v>
      </c>
      <c r="Y57">
        <v>311.66500000000002</v>
      </c>
      <c r="Z57">
        <v>-12.250999999999999</v>
      </c>
      <c r="AA57">
        <v>586.68899999999996</v>
      </c>
      <c r="AB57">
        <v>510.43200000000002</v>
      </c>
      <c r="AC57">
        <v>500.02850000000001</v>
      </c>
      <c r="AD57">
        <v>81.9405</v>
      </c>
      <c r="AE57">
        <v>425.38600000000002</v>
      </c>
      <c r="AF57">
        <v>37.316000000000003</v>
      </c>
      <c r="AG57">
        <v>574.60400000000004</v>
      </c>
      <c r="AH57">
        <v>9.0679999999999996</v>
      </c>
    </row>
    <row r="58" spans="5:34" x14ac:dyDescent="0.25">
      <c r="E58">
        <v>421.59399999999999</v>
      </c>
      <c r="F58">
        <v>1754.203</v>
      </c>
      <c r="G58" s="3">
        <f>AVERAGE('Dados RAW'!D59,'Dados RAW'!G59)</f>
        <v>365.14300000000003</v>
      </c>
      <c r="H58" s="3">
        <f>AVERAGE('Dados RAW'!F59,'Dados RAW'!I59)</f>
        <v>1424.4960000000001</v>
      </c>
      <c r="I58">
        <v>400.505</v>
      </c>
      <c r="J58">
        <v>1079.454</v>
      </c>
      <c r="K58">
        <v>551.95799999999997</v>
      </c>
      <c r="L58">
        <v>839.51400000000001</v>
      </c>
      <c r="M58">
        <v>284.44900000000001</v>
      </c>
      <c r="N58">
        <v>1065.0050000000001</v>
      </c>
      <c r="O58">
        <v>295.33300000000003</v>
      </c>
      <c r="P58">
        <v>802.54600000000005</v>
      </c>
      <c r="Q58" s="3">
        <f>AVERAGE('Dados RAW'!V59,'Dados RAW'!Y59)</f>
        <v>398.98050000000001</v>
      </c>
      <c r="R58" s="3">
        <f>AVERAGE('Dados RAW'!X59,'Dados RAW'!AA59)</f>
        <v>905.12549999999999</v>
      </c>
      <c r="S58">
        <v>344.09699999999998</v>
      </c>
      <c r="T58">
        <v>465.012</v>
      </c>
      <c r="U58">
        <v>217.11250000000001</v>
      </c>
      <c r="V58">
        <v>56.222999999999999</v>
      </c>
      <c r="W58">
        <v>134.80699999999999</v>
      </c>
      <c r="X58">
        <v>16.158999999999999</v>
      </c>
      <c r="Y58">
        <v>311.69</v>
      </c>
      <c r="Z58">
        <v>-12.135</v>
      </c>
      <c r="AA58">
        <v>599.50599999999997</v>
      </c>
      <c r="AB58">
        <v>509.97699999999998</v>
      </c>
      <c r="AC58">
        <v>537.78649999999993</v>
      </c>
      <c r="AD58">
        <v>77.94</v>
      </c>
      <c r="AE58">
        <v>465.11799999999999</v>
      </c>
      <c r="AF58">
        <v>30.114000000000001</v>
      </c>
      <c r="AG58">
        <v>615.75300000000004</v>
      </c>
      <c r="AH58">
        <v>9.3010000000000002</v>
      </c>
    </row>
    <row r="59" spans="5:34" x14ac:dyDescent="0.25">
      <c r="E59">
        <v>433.858</v>
      </c>
      <c r="F59">
        <v>1753.076</v>
      </c>
      <c r="G59" s="3">
        <f>AVERAGE('Dados RAW'!D60,'Dados RAW'!G60)</f>
        <v>377.52499999999998</v>
      </c>
      <c r="H59" s="3">
        <f>AVERAGE('Dados RAW'!F60,'Dados RAW'!I60)</f>
        <v>1423.0785000000001</v>
      </c>
      <c r="I59">
        <v>416.411</v>
      </c>
      <c r="J59">
        <v>1078.8130000000001</v>
      </c>
      <c r="K59">
        <v>571.32000000000005</v>
      </c>
      <c r="L59">
        <v>840.99900000000002</v>
      </c>
      <c r="M59">
        <v>293.44400000000002</v>
      </c>
      <c r="N59">
        <v>1064.3720000000001</v>
      </c>
      <c r="O59">
        <v>297.33699999999999</v>
      </c>
      <c r="P59">
        <v>801.98199999999997</v>
      </c>
      <c r="Q59" s="3">
        <f>AVERAGE('Dados RAW'!V60,'Dados RAW'!Y60)</f>
        <v>410.29050000000001</v>
      </c>
      <c r="R59" s="3">
        <f>AVERAGE('Dados RAW'!X60,'Dados RAW'!AA60)</f>
        <v>903.71550000000002</v>
      </c>
      <c r="S59">
        <v>348.84899999999999</v>
      </c>
      <c r="T59">
        <v>464.02300000000002</v>
      </c>
      <c r="U59">
        <v>217.79950000000002</v>
      </c>
      <c r="V59">
        <v>58.364499999999992</v>
      </c>
      <c r="W59">
        <v>135.05799999999999</v>
      </c>
      <c r="X59">
        <v>17.824999999999999</v>
      </c>
      <c r="Y59">
        <v>311.51100000000002</v>
      </c>
      <c r="Z59">
        <v>-12.146000000000001</v>
      </c>
      <c r="AA59">
        <v>611.83699999999999</v>
      </c>
      <c r="AB59">
        <v>509.221</v>
      </c>
      <c r="AC59">
        <v>574.58449999999993</v>
      </c>
      <c r="AD59">
        <v>75.453000000000003</v>
      </c>
      <c r="AE59">
        <v>504.61599999999999</v>
      </c>
      <c r="AF59">
        <v>23.53</v>
      </c>
      <c r="AG59">
        <v>655.84400000000005</v>
      </c>
      <c r="AH59">
        <v>10.112</v>
      </c>
    </row>
    <row r="60" spans="5:34" x14ac:dyDescent="0.25">
      <c r="E60">
        <v>446.18299999999999</v>
      </c>
      <c r="F60">
        <v>1751.1320000000001</v>
      </c>
      <c r="G60" s="3">
        <f>AVERAGE('Dados RAW'!D61,'Dados RAW'!G61)</f>
        <v>390.13549999999998</v>
      </c>
      <c r="H60" s="3">
        <f>AVERAGE('Dados RAW'!F61,'Dados RAW'!I61)</f>
        <v>1421.7964999999999</v>
      </c>
      <c r="I60">
        <v>431.596</v>
      </c>
      <c r="J60">
        <v>1078.17</v>
      </c>
      <c r="K60">
        <v>590.06299999999999</v>
      </c>
      <c r="L60">
        <v>842.32899999999995</v>
      </c>
      <c r="M60">
        <v>302.61200000000002</v>
      </c>
      <c r="N60">
        <v>1063.2940000000001</v>
      </c>
      <c r="O60">
        <v>300.291</v>
      </c>
      <c r="P60">
        <v>801.52200000000005</v>
      </c>
      <c r="Q60" s="3">
        <f>AVERAGE('Dados RAW'!V61,'Dados RAW'!Y61)</f>
        <v>421.96749999999997</v>
      </c>
      <c r="R60" s="3">
        <f>AVERAGE('Dados RAW'!X61,'Dados RAW'!AA61)</f>
        <v>902.70749999999998</v>
      </c>
      <c r="S60">
        <v>354.21199999999999</v>
      </c>
      <c r="T60">
        <v>463.69499999999999</v>
      </c>
      <c r="U60">
        <v>218.15699999999998</v>
      </c>
      <c r="V60">
        <v>58.444000000000003</v>
      </c>
      <c r="W60">
        <v>135.25899999999999</v>
      </c>
      <c r="X60">
        <v>20.048999999999999</v>
      </c>
      <c r="Y60">
        <v>311.565</v>
      </c>
      <c r="Z60">
        <v>-11.971</v>
      </c>
      <c r="AA60">
        <v>623.45799999999997</v>
      </c>
      <c r="AB60">
        <v>508.17500000000001</v>
      </c>
      <c r="AC60">
        <v>610.19299999999998</v>
      </c>
      <c r="AD60">
        <v>73.778999999999996</v>
      </c>
      <c r="AE60">
        <v>542.10299999999995</v>
      </c>
      <c r="AF60">
        <v>18.678000000000001</v>
      </c>
      <c r="AG60">
        <v>694.70799999999997</v>
      </c>
      <c r="AH60">
        <v>11.372999999999999</v>
      </c>
    </row>
    <row r="61" spans="5:34" x14ac:dyDescent="0.25">
      <c r="E61">
        <v>458.25200000000001</v>
      </c>
      <c r="F61">
        <v>1750.2449999999999</v>
      </c>
      <c r="G61" s="3">
        <f>AVERAGE('Dados RAW'!D62,'Dados RAW'!G62)</f>
        <v>402.637</v>
      </c>
      <c r="H61" s="3">
        <f>AVERAGE('Dados RAW'!F62,'Dados RAW'!I62)</f>
        <v>1420.2314999999999</v>
      </c>
      <c r="I61">
        <v>446.93</v>
      </c>
      <c r="J61">
        <v>1077.326</v>
      </c>
      <c r="K61">
        <v>608.47699999999998</v>
      </c>
      <c r="L61">
        <v>843.39099999999996</v>
      </c>
      <c r="M61">
        <v>312.00299999999999</v>
      </c>
      <c r="N61">
        <v>1062.789</v>
      </c>
      <c r="O61">
        <v>304.11599999999999</v>
      </c>
      <c r="P61">
        <v>801.17499999999995</v>
      </c>
      <c r="Q61" s="3">
        <f>AVERAGE('Dados RAW'!V62,'Dados RAW'!Y62)</f>
        <v>433.75650000000002</v>
      </c>
      <c r="R61" s="3">
        <f>AVERAGE('Dados RAW'!X62,'Dados RAW'!AA62)</f>
        <v>901.03749999999991</v>
      </c>
      <c r="S61">
        <v>359.47199999999998</v>
      </c>
      <c r="T61">
        <v>463.88499999999999</v>
      </c>
      <c r="U61">
        <v>218.80849999999998</v>
      </c>
      <c r="V61">
        <v>59.588999999999999</v>
      </c>
      <c r="W61">
        <v>135.62799999999999</v>
      </c>
      <c r="X61">
        <v>22.282</v>
      </c>
      <c r="Y61">
        <v>311.28699999999998</v>
      </c>
      <c r="Z61">
        <v>-11.823</v>
      </c>
      <c r="AA61">
        <v>634.80399999999997</v>
      </c>
      <c r="AB61">
        <v>506.58300000000003</v>
      </c>
      <c r="AC61">
        <v>644.24199999999996</v>
      </c>
      <c r="AD61">
        <v>73.147000000000006</v>
      </c>
      <c r="AE61">
        <v>578.10400000000004</v>
      </c>
      <c r="AF61">
        <v>16.161000000000001</v>
      </c>
      <c r="AG61">
        <v>731.59500000000003</v>
      </c>
      <c r="AH61">
        <v>12.968999999999999</v>
      </c>
    </row>
    <row r="62" spans="5:34" x14ac:dyDescent="0.25">
      <c r="E62">
        <v>470.459</v>
      </c>
      <c r="F62">
        <v>1748.9349999999999</v>
      </c>
      <c r="G62" s="3">
        <f>AVERAGE('Dados RAW'!D63,'Dados RAW'!G63)</f>
        <v>415.33299999999997</v>
      </c>
      <c r="H62" s="3">
        <f>AVERAGE('Dados RAW'!F63,'Dados RAW'!I63)</f>
        <v>1418.9850000000001</v>
      </c>
      <c r="I62">
        <v>462.09699999999998</v>
      </c>
      <c r="J62">
        <v>1075.865</v>
      </c>
      <c r="K62">
        <v>626.72500000000002</v>
      </c>
      <c r="L62">
        <v>844.63599999999997</v>
      </c>
      <c r="M62">
        <v>321.51499999999999</v>
      </c>
      <c r="N62">
        <v>1061.883</v>
      </c>
      <c r="O62">
        <v>308.54700000000003</v>
      </c>
      <c r="P62">
        <v>800.76499999999999</v>
      </c>
      <c r="Q62" s="3">
        <f>AVERAGE('Dados RAW'!V63,'Dados RAW'!Y63)</f>
        <v>445.52549999999997</v>
      </c>
      <c r="R62" s="3">
        <f>AVERAGE('Dados RAW'!X63,'Dados RAW'!AA63)</f>
        <v>899.55799999999999</v>
      </c>
      <c r="S62">
        <v>365.83100000000002</v>
      </c>
      <c r="T62">
        <v>463.65</v>
      </c>
      <c r="U62">
        <v>219.7465</v>
      </c>
      <c r="V62">
        <v>61.172499999999999</v>
      </c>
      <c r="W62">
        <v>135.99100000000001</v>
      </c>
      <c r="X62">
        <v>24.416</v>
      </c>
      <c r="Y62">
        <v>311.16399999999999</v>
      </c>
      <c r="Z62">
        <v>-11.826000000000001</v>
      </c>
      <c r="AA62">
        <v>645.28899999999999</v>
      </c>
      <c r="AB62">
        <v>504.82400000000001</v>
      </c>
      <c r="AC62">
        <v>676.08600000000001</v>
      </c>
      <c r="AD62">
        <v>73.146500000000003</v>
      </c>
      <c r="AE62">
        <v>612.14700000000005</v>
      </c>
      <c r="AF62">
        <v>14.025</v>
      </c>
      <c r="AG62">
        <v>765.99800000000005</v>
      </c>
      <c r="AH62">
        <v>16.009</v>
      </c>
    </row>
    <row r="63" spans="5:34" x14ac:dyDescent="0.25">
      <c r="E63">
        <v>482.58199999999999</v>
      </c>
      <c r="F63">
        <v>1747.873</v>
      </c>
      <c r="G63" s="3">
        <f>AVERAGE('Dados RAW'!D64,'Dados RAW'!G64)</f>
        <v>428.10950000000003</v>
      </c>
      <c r="H63" s="3">
        <f>AVERAGE('Dados RAW'!F64,'Dados RAW'!I64)</f>
        <v>1417.5065</v>
      </c>
      <c r="I63">
        <v>476.99900000000002</v>
      </c>
      <c r="J63">
        <v>1075.3309999999999</v>
      </c>
      <c r="K63">
        <v>644.54600000000005</v>
      </c>
      <c r="L63">
        <v>845.33799999999997</v>
      </c>
      <c r="M63">
        <v>331.38499999999999</v>
      </c>
      <c r="N63">
        <v>1061.152</v>
      </c>
      <c r="O63">
        <v>313.75299999999999</v>
      </c>
      <c r="P63">
        <v>800.41</v>
      </c>
      <c r="Q63" s="3">
        <f>AVERAGE('Dados RAW'!V64,'Dados RAW'!Y64)</f>
        <v>457.6105</v>
      </c>
      <c r="R63" s="3">
        <f>AVERAGE('Dados RAW'!X64,'Dados RAW'!AA64)</f>
        <v>898.34649999999999</v>
      </c>
      <c r="S63">
        <v>372.50700000000001</v>
      </c>
      <c r="T63">
        <v>462.79599999999999</v>
      </c>
      <c r="U63">
        <v>220.70650000000001</v>
      </c>
      <c r="V63">
        <v>62.935000000000002</v>
      </c>
      <c r="W63">
        <v>136.45500000000001</v>
      </c>
      <c r="X63">
        <v>27.417999999999999</v>
      </c>
      <c r="Y63">
        <v>311.09399999999999</v>
      </c>
      <c r="Z63">
        <v>-12.009</v>
      </c>
      <c r="AA63">
        <v>655.67200000000003</v>
      </c>
      <c r="AB63">
        <v>502.976</v>
      </c>
      <c r="AC63">
        <v>705.19499999999994</v>
      </c>
      <c r="AD63">
        <v>73.974999999999994</v>
      </c>
      <c r="AE63">
        <v>643.62400000000002</v>
      </c>
      <c r="AF63">
        <v>12.413</v>
      </c>
      <c r="AG63">
        <v>797.495</v>
      </c>
      <c r="AH63">
        <v>18.984999999999999</v>
      </c>
    </row>
    <row r="64" spans="5:34" x14ac:dyDescent="0.25">
      <c r="E64">
        <v>494.86799999999999</v>
      </c>
      <c r="F64">
        <v>1746.405</v>
      </c>
      <c r="G64" s="3">
        <f>AVERAGE('Dados RAW'!D65,'Dados RAW'!G65)</f>
        <v>440.78099999999995</v>
      </c>
      <c r="H64" s="3">
        <f>AVERAGE('Dados RAW'!F65,'Dados RAW'!I65)</f>
        <v>1415.9299999999998</v>
      </c>
      <c r="I64">
        <v>491.863</v>
      </c>
      <c r="J64">
        <v>1074.403</v>
      </c>
      <c r="K64">
        <v>661.63800000000003</v>
      </c>
      <c r="L64">
        <v>846.15899999999999</v>
      </c>
      <c r="M64">
        <v>341.73</v>
      </c>
      <c r="N64">
        <v>1060.1980000000001</v>
      </c>
      <c r="O64">
        <v>320.435</v>
      </c>
      <c r="P64">
        <v>799.91200000000003</v>
      </c>
      <c r="Q64" s="3">
        <f>AVERAGE('Dados RAW'!V65,'Dados RAW'!Y65)</f>
        <v>470.46500000000003</v>
      </c>
      <c r="R64" s="3">
        <f>AVERAGE('Dados RAW'!X65,'Dados RAW'!AA65)</f>
        <v>897.32650000000001</v>
      </c>
      <c r="S64">
        <v>380.23</v>
      </c>
      <c r="T64">
        <v>462.90199999999999</v>
      </c>
      <c r="U64">
        <v>221.76400000000001</v>
      </c>
      <c r="V64">
        <v>64.5745</v>
      </c>
      <c r="W64">
        <v>136.887</v>
      </c>
      <c r="X64">
        <v>30.957999999999998</v>
      </c>
      <c r="Y64">
        <v>311.01100000000002</v>
      </c>
      <c r="Z64">
        <v>-12.064</v>
      </c>
      <c r="AA64">
        <v>666.08699999999999</v>
      </c>
      <c r="AB64">
        <v>501.33300000000003</v>
      </c>
      <c r="AC64">
        <v>730.89300000000003</v>
      </c>
      <c r="AD64">
        <v>74.57050000000001</v>
      </c>
      <c r="AE64">
        <v>671.90499999999997</v>
      </c>
      <c r="AF64">
        <v>11.451000000000001</v>
      </c>
      <c r="AG64">
        <v>826.32</v>
      </c>
      <c r="AH64">
        <v>23.04</v>
      </c>
    </row>
    <row r="65" spans="5:34" x14ac:dyDescent="0.25">
      <c r="E65">
        <v>507.04500000000002</v>
      </c>
      <c r="F65">
        <v>1745.183</v>
      </c>
      <c r="G65" s="3">
        <f>AVERAGE('Dados RAW'!D66,'Dados RAW'!G66)</f>
        <v>453.70299999999997</v>
      </c>
      <c r="H65" s="3">
        <f>AVERAGE('Dados RAW'!F66,'Dados RAW'!I66)</f>
        <v>1414.92</v>
      </c>
      <c r="I65">
        <v>506.74799999999999</v>
      </c>
      <c r="J65">
        <v>1073.4380000000001</v>
      </c>
      <c r="K65">
        <v>678.46199999999999</v>
      </c>
      <c r="L65">
        <v>846.92600000000004</v>
      </c>
      <c r="M65">
        <v>352.04899999999998</v>
      </c>
      <c r="N65">
        <v>1059.0809999999999</v>
      </c>
      <c r="O65">
        <v>327.59699999999998</v>
      </c>
      <c r="P65">
        <v>799.39</v>
      </c>
      <c r="Q65" s="3">
        <f>AVERAGE('Dados RAW'!V66,'Dados RAW'!Y66)</f>
        <v>482.77099999999996</v>
      </c>
      <c r="R65" s="3">
        <f>AVERAGE('Dados RAW'!X66,'Dados RAW'!AA66)</f>
        <v>896.17550000000006</v>
      </c>
      <c r="S65">
        <v>388.64299999999997</v>
      </c>
      <c r="T65">
        <v>462.06799999999998</v>
      </c>
      <c r="U65">
        <v>222.83600000000001</v>
      </c>
      <c r="V65">
        <v>67.049000000000007</v>
      </c>
      <c r="W65">
        <v>137.40600000000001</v>
      </c>
      <c r="X65">
        <v>34.399000000000001</v>
      </c>
      <c r="Y65">
        <v>310.988</v>
      </c>
      <c r="Z65">
        <v>-12.084</v>
      </c>
      <c r="AA65">
        <v>676.42</v>
      </c>
      <c r="AB65">
        <v>500.04300000000001</v>
      </c>
      <c r="AC65">
        <v>753.77449999999999</v>
      </c>
      <c r="AD65">
        <v>76.417500000000004</v>
      </c>
      <c r="AE65">
        <v>696.625</v>
      </c>
      <c r="AF65">
        <v>10.945</v>
      </c>
      <c r="AG65">
        <v>851.41700000000003</v>
      </c>
      <c r="AH65">
        <v>27.434999999999999</v>
      </c>
    </row>
    <row r="66" spans="5:34" x14ac:dyDescent="0.25">
      <c r="E66">
        <v>519.303</v>
      </c>
      <c r="F66">
        <v>1744.289</v>
      </c>
      <c r="G66" s="3">
        <f>AVERAGE('Dados RAW'!D67,'Dados RAW'!G67)</f>
        <v>466.43600000000004</v>
      </c>
      <c r="H66" s="3">
        <f>AVERAGE('Dados RAW'!F67,'Dados RAW'!I67)</f>
        <v>1413.5350000000001</v>
      </c>
      <c r="I66">
        <v>520.89499999999998</v>
      </c>
      <c r="J66">
        <v>1072.4469999999999</v>
      </c>
      <c r="K66">
        <v>694.87800000000004</v>
      </c>
      <c r="L66">
        <v>847.53700000000003</v>
      </c>
      <c r="M66">
        <v>362.983</v>
      </c>
      <c r="N66">
        <v>1058.136</v>
      </c>
      <c r="O66">
        <v>335.72</v>
      </c>
      <c r="P66">
        <v>798.822</v>
      </c>
      <c r="Q66" s="3">
        <f>AVERAGE('Dados RAW'!V67,'Dados RAW'!Y67)</f>
        <v>495.35050000000001</v>
      </c>
      <c r="R66" s="3">
        <f>AVERAGE('Dados RAW'!X67,'Dados RAW'!AA67)</f>
        <v>895.20949999999993</v>
      </c>
      <c r="S66">
        <v>397.54500000000002</v>
      </c>
      <c r="T66">
        <v>461.8</v>
      </c>
      <c r="U66">
        <v>224.24599999999998</v>
      </c>
      <c r="V66">
        <v>69.445999999999998</v>
      </c>
      <c r="W66">
        <v>138.017</v>
      </c>
      <c r="X66">
        <v>38.277000000000001</v>
      </c>
      <c r="Y66">
        <v>311.10500000000002</v>
      </c>
      <c r="Z66">
        <v>-11.590999999999999</v>
      </c>
      <c r="AA66">
        <v>686.91099999999994</v>
      </c>
      <c r="AB66">
        <v>498.86900000000003</v>
      </c>
      <c r="AC66">
        <v>773.48400000000004</v>
      </c>
      <c r="AD66">
        <v>77.06450000000001</v>
      </c>
      <c r="AE66">
        <v>717.37800000000004</v>
      </c>
      <c r="AF66">
        <v>11.03</v>
      </c>
      <c r="AG66">
        <v>873.375</v>
      </c>
      <c r="AH66">
        <v>30.003</v>
      </c>
    </row>
    <row r="67" spans="5:34" x14ac:dyDescent="0.25">
      <c r="E67">
        <v>531.26</v>
      </c>
      <c r="F67">
        <v>1743.559</v>
      </c>
      <c r="G67" s="3">
        <f>AVERAGE('Dados RAW'!D68,'Dados RAW'!G68)</f>
        <v>479.36450000000002</v>
      </c>
      <c r="H67" s="3">
        <f>AVERAGE('Dados RAW'!F68,'Dados RAW'!I68)</f>
        <v>1412.42</v>
      </c>
      <c r="I67">
        <v>535.27300000000002</v>
      </c>
      <c r="J67">
        <v>1071.951</v>
      </c>
      <c r="K67">
        <v>710.65300000000002</v>
      </c>
      <c r="L67">
        <v>847.98099999999999</v>
      </c>
      <c r="M67">
        <v>374.21800000000002</v>
      </c>
      <c r="N67">
        <v>1057.636</v>
      </c>
      <c r="O67">
        <v>344.99700000000001</v>
      </c>
      <c r="P67">
        <v>798.26199999999994</v>
      </c>
      <c r="Q67" s="3">
        <f>AVERAGE('Dados RAW'!V68,'Dados RAW'!Y68)</f>
        <v>508.11750000000006</v>
      </c>
      <c r="R67" s="3">
        <f>AVERAGE('Dados RAW'!X68,'Dados RAW'!AA68)</f>
        <v>894.26549999999997</v>
      </c>
      <c r="S67">
        <v>407.62900000000002</v>
      </c>
      <c r="T67">
        <v>461.08600000000001</v>
      </c>
      <c r="U67">
        <v>225.97300000000001</v>
      </c>
      <c r="V67">
        <v>71.948499999999996</v>
      </c>
      <c r="W67">
        <v>138.77500000000001</v>
      </c>
      <c r="X67">
        <v>43.207999999999998</v>
      </c>
      <c r="Y67">
        <v>311.16399999999999</v>
      </c>
      <c r="Z67">
        <v>-11.579000000000001</v>
      </c>
      <c r="AA67">
        <v>697.77599999999995</v>
      </c>
      <c r="AB67">
        <v>497.20600000000002</v>
      </c>
      <c r="AC67">
        <v>790.0865</v>
      </c>
      <c r="AD67">
        <v>77.311000000000007</v>
      </c>
      <c r="AE67">
        <v>734.61599999999999</v>
      </c>
      <c r="AF67">
        <v>10.212</v>
      </c>
      <c r="AG67">
        <v>891.69</v>
      </c>
      <c r="AH67">
        <v>31.655999999999999</v>
      </c>
    </row>
    <row r="68" spans="5:34" x14ac:dyDescent="0.25">
      <c r="E68">
        <v>543.28099999999995</v>
      </c>
      <c r="F68">
        <v>1742.979</v>
      </c>
      <c r="G68" s="3">
        <f>AVERAGE('Dados RAW'!D69,'Dados RAW'!G69)</f>
        <v>492.36349999999999</v>
      </c>
      <c r="H68" s="3">
        <f>AVERAGE('Dados RAW'!F69,'Dados RAW'!I69)</f>
        <v>1411.5785000000001</v>
      </c>
      <c r="I68">
        <v>549.08399999999995</v>
      </c>
      <c r="J68">
        <v>1071.463</v>
      </c>
      <c r="K68">
        <v>725.88900000000001</v>
      </c>
      <c r="L68">
        <v>848.54899999999998</v>
      </c>
      <c r="M68">
        <v>385.76600000000002</v>
      </c>
      <c r="N68">
        <v>1056.393</v>
      </c>
      <c r="O68">
        <v>354.81900000000002</v>
      </c>
      <c r="P68">
        <v>797.71400000000006</v>
      </c>
      <c r="Q68" s="3">
        <f>AVERAGE('Dados RAW'!V69,'Dados RAW'!Y69)</f>
        <v>521.02800000000002</v>
      </c>
      <c r="R68" s="3">
        <f>AVERAGE('Dados RAW'!X69,'Dados RAW'!AA69)</f>
        <v>893.44900000000007</v>
      </c>
      <c r="S68">
        <v>417.91899999999998</v>
      </c>
      <c r="T68">
        <v>460.70100000000002</v>
      </c>
      <c r="U68">
        <v>227.6935</v>
      </c>
      <c r="V68">
        <v>75.323499999999996</v>
      </c>
      <c r="W68">
        <v>140.26599999999999</v>
      </c>
      <c r="X68">
        <v>48.548999999999999</v>
      </c>
      <c r="Y68">
        <v>311.27699999999999</v>
      </c>
      <c r="Z68">
        <v>-11.379</v>
      </c>
      <c r="AA68">
        <v>709.17100000000005</v>
      </c>
      <c r="AB68">
        <v>496.57</v>
      </c>
      <c r="AC68">
        <v>803.32249999999999</v>
      </c>
      <c r="AD68">
        <v>76.836999999999989</v>
      </c>
      <c r="AE68">
        <v>747.77099999999996</v>
      </c>
      <c r="AF68">
        <v>9.3279999999999994</v>
      </c>
      <c r="AG68">
        <v>906.20500000000004</v>
      </c>
      <c r="AH68">
        <v>32.256</v>
      </c>
    </row>
    <row r="69" spans="5:34" x14ac:dyDescent="0.25">
      <c r="E69">
        <v>555.37800000000004</v>
      </c>
      <c r="F69">
        <v>1742.5139999999999</v>
      </c>
      <c r="G69" s="3">
        <f>AVERAGE('Dados RAW'!D70,'Dados RAW'!G70)</f>
        <v>505.33449999999999</v>
      </c>
      <c r="H69" s="3">
        <f>AVERAGE('Dados RAW'!F70,'Dados RAW'!I70)</f>
        <v>1410.8344999999999</v>
      </c>
      <c r="I69">
        <v>562.43200000000002</v>
      </c>
      <c r="J69">
        <v>1071.4639999999999</v>
      </c>
      <c r="K69">
        <v>740.553</v>
      </c>
      <c r="L69">
        <v>849.07100000000003</v>
      </c>
      <c r="M69">
        <v>397.779</v>
      </c>
      <c r="N69">
        <v>1056.106</v>
      </c>
      <c r="O69">
        <v>365.70400000000001</v>
      </c>
      <c r="P69">
        <v>797.15800000000002</v>
      </c>
      <c r="Q69" s="3">
        <f>AVERAGE('Dados RAW'!V70,'Dados RAW'!Y70)</f>
        <v>534.01649999999995</v>
      </c>
      <c r="R69" s="3">
        <f>AVERAGE('Dados RAW'!X70,'Dados RAW'!AA70)</f>
        <v>893.00849999999991</v>
      </c>
      <c r="S69">
        <v>428.97899999999998</v>
      </c>
      <c r="T69">
        <v>460.00400000000002</v>
      </c>
      <c r="U69">
        <v>229.86799999999999</v>
      </c>
      <c r="V69">
        <v>78.783999999999992</v>
      </c>
      <c r="W69">
        <v>141.91300000000001</v>
      </c>
      <c r="X69">
        <v>54.34</v>
      </c>
      <c r="Y69">
        <v>311.185</v>
      </c>
      <c r="Z69">
        <v>-11.176</v>
      </c>
      <c r="AA69">
        <v>720.48800000000006</v>
      </c>
      <c r="AB69">
        <v>496.03399999999999</v>
      </c>
      <c r="AC69">
        <v>813.173</v>
      </c>
      <c r="AD69">
        <v>75.158999999999992</v>
      </c>
      <c r="AE69">
        <v>757.50599999999997</v>
      </c>
      <c r="AF69">
        <v>7.8760000000000003</v>
      </c>
      <c r="AG69">
        <v>917.75199999999995</v>
      </c>
      <c r="AH69">
        <v>30.25</v>
      </c>
    </row>
    <row r="70" spans="5:34" x14ac:dyDescent="0.25">
      <c r="E70">
        <v>567.25199999999995</v>
      </c>
      <c r="F70">
        <v>1742.3589999999999</v>
      </c>
      <c r="G70" s="3">
        <f>AVERAGE('Dados RAW'!D71,'Dados RAW'!G71)</f>
        <v>518.45499999999993</v>
      </c>
      <c r="H70" s="3">
        <f>AVERAGE('Dados RAW'!F71,'Dados RAW'!I71)</f>
        <v>1410.5320000000002</v>
      </c>
      <c r="I70">
        <v>575.66200000000003</v>
      </c>
      <c r="J70">
        <v>1071.059</v>
      </c>
      <c r="K70">
        <v>754.59500000000003</v>
      </c>
      <c r="L70">
        <v>849.45299999999997</v>
      </c>
      <c r="M70">
        <v>410.33600000000001</v>
      </c>
      <c r="N70">
        <v>1055.316</v>
      </c>
      <c r="O70">
        <v>377.52800000000002</v>
      </c>
      <c r="P70">
        <v>796.36699999999996</v>
      </c>
      <c r="Q70" s="3">
        <f>AVERAGE('Dados RAW'!V71,'Dados RAW'!Y71)</f>
        <v>547.55999999999995</v>
      </c>
      <c r="R70" s="3">
        <f>AVERAGE('Dados RAW'!X71,'Dados RAW'!AA71)</f>
        <v>892.62699999999995</v>
      </c>
      <c r="S70">
        <v>440.69400000000002</v>
      </c>
      <c r="T70">
        <v>459.69400000000002</v>
      </c>
      <c r="U70">
        <v>232.51599999999999</v>
      </c>
      <c r="V70">
        <v>82.793999999999997</v>
      </c>
      <c r="W70">
        <v>143.923</v>
      </c>
      <c r="X70">
        <v>60.491</v>
      </c>
      <c r="Y70">
        <v>311.41699999999997</v>
      </c>
      <c r="Z70">
        <v>-10.988</v>
      </c>
      <c r="AA70">
        <v>732.64800000000002</v>
      </c>
      <c r="AB70">
        <v>495.09399999999999</v>
      </c>
      <c r="AC70">
        <v>820.16650000000004</v>
      </c>
      <c r="AD70">
        <v>73.049000000000007</v>
      </c>
      <c r="AE70">
        <v>763.78200000000004</v>
      </c>
      <c r="AF70">
        <v>5.952</v>
      </c>
      <c r="AG70">
        <v>925.68700000000001</v>
      </c>
      <c r="AH70">
        <v>26.911000000000001</v>
      </c>
    </row>
    <row r="71" spans="5:34" x14ac:dyDescent="0.25">
      <c r="E71">
        <v>579.17399999999998</v>
      </c>
      <c r="F71">
        <v>1742.3050000000001</v>
      </c>
      <c r="G71" s="3">
        <f>AVERAGE('Dados RAW'!D72,'Dados RAW'!G72)</f>
        <v>531.42650000000003</v>
      </c>
      <c r="H71" s="3">
        <f>AVERAGE('Dados RAW'!F72,'Dados RAW'!I72)</f>
        <v>1410.2555</v>
      </c>
      <c r="I71">
        <v>588.46900000000005</v>
      </c>
      <c r="J71">
        <v>1071.019</v>
      </c>
      <c r="K71">
        <v>768.01</v>
      </c>
      <c r="L71">
        <v>850.25199999999995</v>
      </c>
      <c r="M71">
        <v>423.19299999999998</v>
      </c>
      <c r="N71">
        <v>1054.83</v>
      </c>
      <c r="O71">
        <v>390.30399999999997</v>
      </c>
      <c r="P71">
        <v>795.91800000000001</v>
      </c>
      <c r="Q71" s="3">
        <f>AVERAGE('Dados RAW'!V72,'Dados RAW'!Y72)</f>
        <v>561.29049999999995</v>
      </c>
      <c r="R71" s="3">
        <f>AVERAGE('Dados RAW'!X72,'Dados RAW'!AA72)</f>
        <v>892.327</v>
      </c>
      <c r="S71">
        <v>453.29700000000003</v>
      </c>
      <c r="T71">
        <v>458.62400000000002</v>
      </c>
      <c r="U71">
        <v>235.44900000000001</v>
      </c>
      <c r="V71">
        <v>87.097999999999999</v>
      </c>
      <c r="W71">
        <v>146.34</v>
      </c>
      <c r="X71">
        <v>67.426000000000002</v>
      </c>
      <c r="Y71">
        <v>311.39499999999998</v>
      </c>
      <c r="Z71">
        <v>-10.401</v>
      </c>
      <c r="AA71">
        <v>744.68600000000004</v>
      </c>
      <c r="AB71">
        <v>494.56700000000001</v>
      </c>
      <c r="AC71">
        <v>824.149</v>
      </c>
      <c r="AD71">
        <v>69.555499999999995</v>
      </c>
      <c r="AE71">
        <v>766.50599999999997</v>
      </c>
      <c r="AF71">
        <v>3.327</v>
      </c>
      <c r="AG71">
        <v>929.79499999999996</v>
      </c>
      <c r="AH71">
        <v>22.878</v>
      </c>
    </row>
    <row r="72" spans="5:34" x14ac:dyDescent="0.25">
      <c r="E72">
        <v>590.97400000000005</v>
      </c>
      <c r="F72">
        <v>1742.3040000000001</v>
      </c>
      <c r="G72" s="3">
        <f>AVERAGE('Dados RAW'!D73,'Dados RAW'!G73)</f>
        <v>544.61149999999998</v>
      </c>
      <c r="H72" s="3">
        <f>AVERAGE('Dados RAW'!F73,'Dados RAW'!I73)</f>
        <v>1410.2165</v>
      </c>
      <c r="I72">
        <v>601.23299999999995</v>
      </c>
      <c r="J72">
        <v>1070.8610000000001</v>
      </c>
      <c r="K72">
        <v>780.96</v>
      </c>
      <c r="L72">
        <v>850.596</v>
      </c>
      <c r="M72">
        <v>436.45600000000002</v>
      </c>
      <c r="N72">
        <v>1054.2260000000001</v>
      </c>
      <c r="O72">
        <v>403.84899999999999</v>
      </c>
      <c r="P72">
        <v>795.21299999999997</v>
      </c>
      <c r="Q72" s="3">
        <f>AVERAGE('Dados RAW'!V73,'Dados RAW'!Y73)</f>
        <v>575.23700000000008</v>
      </c>
      <c r="R72" s="3">
        <f>AVERAGE('Dados RAW'!X73,'Dados RAW'!AA73)</f>
        <v>892.34749999999997</v>
      </c>
      <c r="S72">
        <v>466.71699999999998</v>
      </c>
      <c r="T72">
        <v>457.85</v>
      </c>
      <c r="U72">
        <v>239.07400000000001</v>
      </c>
      <c r="V72">
        <v>91.456999999999994</v>
      </c>
      <c r="W72">
        <v>149.36000000000001</v>
      </c>
      <c r="X72">
        <v>74.813999999999993</v>
      </c>
      <c r="Y72">
        <v>311.86</v>
      </c>
      <c r="Z72">
        <v>-9.9600000000000009</v>
      </c>
      <c r="AA72">
        <v>756.69299999999998</v>
      </c>
      <c r="AB72">
        <v>493.63600000000002</v>
      </c>
      <c r="AC72">
        <v>825.06799999999998</v>
      </c>
      <c r="AD72">
        <v>65.480999999999995</v>
      </c>
      <c r="AE72">
        <v>766.51199999999994</v>
      </c>
      <c r="AF72">
        <v>1.0529999999999999</v>
      </c>
      <c r="AG72">
        <v>931.01300000000003</v>
      </c>
      <c r="AH72">
        <v>16.986000000000001</v>
      </c>
    </row>
    <row r="73" spans="5:34" x14ac:dyDescent="0.25">
      <c r="E73">
        <v>602.61400000000003</v>
      </c>
      <c r="F73">
        <v>1742.5530000000001</v>
      </c>
      <c r="G73" s="3">
        <f>AVERAGE('Dados RAW'!D74,'Dados RAW'!G74)</f>
        <v>557.72350000000006</v>
      </c>
      <c r="H73" s="3">
        <f>AVERAGE('Dados RAW'!F74,'Dados RAW'!I74)</f>
        <v>1410.364</v>
      </c>
      <c r="I73">
        <v>613.34799999999996</v>
      </c>
      <c r="J73">
        <v>1071.5160000000001</v>
      </c>
      <c r="K73">
        <v>793.35500000000002</v>
      </c>
      <c r="L73">
        <v>851.08100000000002</v>
      </c>
      <c r="M73">
        <v>450.28699999999998</v>
      </c>
      <c r="N73">
        <v>1053.6010000000001</v>
      </c>
      <c r="O73">
        <v>418.14699999999999</v>
      </c>
      <c r="P73">
        <v>794.56899999999996</v>
      </c>
      <c r="Q73" s="3">
        <f>AVERAGE('Dados RAW'!V74,'Dados RAW'!Y74)</f>
        <v>589.601</v>
      </c>
      <c r="R73" s="3">
        <f>AVERAGE('Dados RAW'!X74,'Dados RAW'!AA74)</f>
        <v>892.47700000000009</v>
      </c>
      <c r="S73">
        <v>480.61200000000002</v>
      </c>
      <c r="T73">
        <v>456.78</v>
      </c>
      <c r="U73">
        <v>243.161</v>
      </c>
      <c r="V73">
        <v>96.614499999999992</v>
      </c>
      <c r="W73">
        <v>153.08500000000001</v>
      </c>
      <c r="X73">
        <v>83.188000000000002</v>
      </c>
      <c r="Y73">
        <v>312.10399999999998</v>
      </c>
      <c r="Z73">
        <v>-9.6720000000000006</v>
      </c>
      <c r="AA73">
        <v>768.63099999999997</v>
      </c>
      <c r="AB73">
        <v>492.13600000000002</v>
      </c>
      <c r="AC73">
        <v>824.25300000000004</v>
      </c>
      <c r="AD73">
        <v>60.327500000000001</v>
      </c>
      <c r="AE73">
        <v>764.67</v>
      </c>
      <c r="AF73">
        <v>-2.6520000000000001</v>
      </c>
      <c r="AG73">
        <v>929.42600000000004</v>
      </c>
      <c r="AH73">
        <v>10.69</v>
      </c>
    </row>
    <row r="74" spans="5:34" x14ac:dyDescent="0.25">
      <c r="E74">
        <v>614.21100000000001</v>
      </c>
      <c r="F74">
        <v>1743.193</v>
      </c>
      <c r="G74" s="3">
        <f>AVERAGE('Dados RAW'!D75,'Dados RAW'!G75)</f>
        <v>570.9855</v>
      </c>
      <c r="H74" s="3">
        <f>AVERAGE('Dados RAW'!F75,'Dados RAW'!I75)</f>
        <v>1410.671</v>
      </c>
      <c r="I74">
        <v>625.56100000000004</v>
      </c>
      <c r="J74">
        <v>1071.9179999999999</v>
      </c>
      <c r="K74">
        <v>805.29300000000001</v>
      </c>
      <c r="L74">
        <v>851.41399999999999</v>
      </c>
      <c r="M74">
        <v>464.46</v>
      </c>
      <c r="N74">
        <v>1053.181</v>
      </c>
      <c r="O74">
        <v>433.36700000000002</v>
      </c>
      <c r="P74">
        <v>793.85500000000002</v>
      </c>
      <c r="Q74" s="3">
        <f>AVERAGE('Dados RAW'!V75,'Dados RAW'!Y75)</f>
        <v>604.22900000000004</v>
      </c>
      <c r="R74" s="3">
        <f>AVERAGE('Dados RAW'!X75,'Dados RAW'!AA75)</f>
        <v>892.4704999999999</v>
      </c>
      <c r="S74">
        <v>495.36200000000002</v>
      </c>
      <c r="T74">
        <v>456.238</v>
      </c>
      <c r="U74">
        <v>248.00549999999998</v>
      </c>
      <c r="V74">
        <v>101.82599999999999</v>
      </c>
      <c r="W74">
        <v>157.06200000000001</v>
      </c>
      <c r="X74">
        <v>92.055999999999997</v>
      </c>
      <c r="Y74">
        <v>312.18700000000001</v>
      </c>
      <c r="Z74">
        <v>-9.1929999999999996</v>
      </c>
      <c r="AA74">
        <v>779.79100000000005</v>
      </c>
      <c r="AB74">
        <v>491.24299999999999</v>
      </c>
      <c r="AC74">
        <v>824.87950000000001</v>
      </c>
      <c r="AD74">
        <v>59.632499999999993</v>
      </c>
      <c r="AE74">
        <v>766.07799999999997</v>
      </c>
      <c r="AF74">
        <v>-0.54300000000000004</v>
      </c>
      <c r="AG74">
        <v>929.08600000000001</v>
      </c>
      <c r="AH74">
        <v>4.1959999999999997</v>
      </c>
    </row>
    <row r="75" spans="5:34" x14ac:dyDescent="0.25">
      <c r="E75">
        <v>625.82299999999998</v>
      </c>
      <c r="F75">
        <v>1744.184</v>
      </c>
      <c r="G75" s="3">
        <f>AVERAGE('Dados RAW'!D76,'Dados RAW'!G76)</f>
        <v>584.06299999999999</v>
      </c>
      <c r="H75" s="3">
        <f>AVERAGE('Dados RAW'!F76,'Dados RAW'!I76)</f>
        <v>1411.194</v>
      </c>
      <c r="I75">
        <v>637.38699999999994</v>
      </c>
      <c r="J75">
        <v>1072.636</v>
      </c>
      <c r="K75">
        <v>816.56899999999996</v>
      </c>
      <c r="L75">
        <v>851.29499999999996</v>
      </c>
      <c r="M75">
        <v>478.76400000000001</v>
      </c>
      <c r="N75">
        <v>1053.04</v>
      </c>
      <c r="O75">
        <v>449.51600000000002</v>
      </c>
      <c r="P75">
        <v>792.947</v>
      </c>
      <c r="Q75" s="3">
        <f>AVERAGE('Dados RAW'!V76,'Dados RAW'!Y76)</f>
        <v>619.02600000000007</v>
      </c>
      <c r="R75" s="3">
        <f>AVERAGE('Dados RAW'!X76,'Dados RAW'!AA76)</f>
        <v>893.226</v>
      </c>
      <c r="S75">
        <v>511.52</v>
      </c>
      <c r="T75">
        <v>454.60199999999998</v>
      </c>
      <c r="U75">
        <v>253.93350000000001</v>
      </c>
      <c r="V75">
        <v>107.47450000000001</v>
      </c>
      <c r="W75">
        <v>162.661</v>
      </c>
      <c r="X75">
        <v>101.82899999999999</v>
      </c>
      <c r="Y75">
        <v>312.62400000000002</v>
      </c>
      <c r="Z75">
        <v>-8.2970000000000006</v>
      </c>
      <c r="AA75">
        <v>789.43799999999999</v>
      </c>
      <c r="AB75">
        <v>490.16</v>
      </c>
      <c r="AC75">
        <v>831.0145</v>
      </c>
      <c r="AD75">
        <v>60.444500000000005</v>
      </c>
      <c r="AE75">
        <v>770.17899999999997</v>
      </c>
      <c r="AF75">
        <v>3.5489999999999999</v>
      </c>
      <c r="AG75">
        <v>933.51599999999996</v>
      </c>
      <c r="AH75">
        <v>1.8640000000000001</v>
      </c>
    </row>
    <row r="76" spans="5:34" x14ac:dyDescent="0.25">
      <c r="E76">
        <v>637.73500000000001</v>
      </c>
      <c r="F76">
        <v>1745.5029999999999</v>
      </c>
      <c r="G76" s="3">
        <f>AVERAGE('Dados RAW'!D77,'Dados RAW'!G77)</f>
        <v>597.19799999999998</v>
      </c>
      <c r="H76" s="3">
        <f>AVERAGE('Dados RAW'!F77,'Dados RAW'!I77)</f>
        <v>1411.8755000000001</v>
      </c>
      <c r="I76">
        <v>649.23500000000001</v>
      </c>
      <c r="J76">
        <v>1073.5450000000001</v>
      </c>
      <c r="K76">
        <v>827.23900000000003</v>
      </c>
      <c r="L76">
        <v>851.51099999999997</v>
      </c>
      <c r="M76">
        <v>493.78199999999998</v>
      </c>
      <c r="N76">
        <v>1052.797</v>
      </c>
      <c r="O76">
        <v>466.43599999999998</v>
      </c>
      <c r="P76">
        <v>792.27800000000002</v>
      </c>
      <c r="Q76" s="3">
        <f>AVERAGE('Dados RAW'!V77,'Dados RAW'!Y77)</f>
        <v>634.19450000000006</v>
      </c>
      <c r="R76" s="3">
        <f>AVERAGE('Dados RAW'!X77,'Dados RAW'!AA77)</f>
        <v>893.9375</v>
      </c>
      <c r="S76">
        <v>529.32799999999997</v>
      </c>
      <c r="T76">
        <v>453.178</v>
      </c>
      <c r="U76">
        <v>261.0145</v>
      </c>
      <c r="V76">
        <v>114.18</v>
      </c>
      <c r="W76">
        <v>170.40600000000001</v>
      </c>
      <c r="X76">
        <v>112.36799999999999</v>
      </c>
      <c r="Y76">
        <v>313.36399999999998</v>
      </c>
      <c r="Z76">
        <v>-6.7030000000000003</v>
      </c>
      <c r="AA76">
        <v>799.53099999999995</v>
      </c>
      <c r="AB76">
        <v>489.44900000000001</v>
      </c>
      <c r="AC76">
        <v>839.78950000000009</v>
      </c>
      <c r="AD76">
        <v>59.031500000000001</v>
      </c>
      <c r="AE76">
        <v>774.33500000000004</v>
      </c>
      <c r="AF76">
        <v>7.0510000000000002</v>
      </c>
      <c r="AG76">
        <v>939.505</v>
      </c>
      <c r="AH76">
        <v>0.55500000000000005</v>
      </c>
    </row>
    <row r="77" spans="5:34" x14ac:dyDescent="0.25">
      <c r="E77">
        <v>649.09</v>
      </c>
      <c r="F77">
        <v>1746.633</v>
      </c>
      <c r="G77" s="3">
        <f>AVERAGE('Dados RAW'!D78,'Dados RAW'!G78)</f>
        <v>610.58950000000004</v>
      </c>
      <c r="H77" s="3">
        <f>AVERAGE('Dados RAW'!F78,'Dados RAW'!I78)</f>
        <v>1413.0005000000001</v>
      </c>
      <c r="I77">
        <v>660.80200000000002</v>
      </c>
      <c r="J77">
        <v>1074.8320000000001</v>
      </c>
      <c r="K77">
        <v>837.00599999999997</v>
      </c>
      <c r="L77">
        <v>851.01199999999994</v>
      </c>
      <c r="M77">
        <v>509.142</v>
      </c>
      <c r="N77">
        <v>1052.5889999999999</v>
      </c>
      <c r="O77">
        <v>484.32600000000002</v>
      </c>
      <c r="P77">
        <v>791.68</v>
      </c>
      <c r="Q77" s="3">
        <f>AVERAGE('Dados RAW'!V78,'Dados RAW'!Y78)</f>
        <v>649.02200000000005</v>
      </c>
      <c r="R77" s="3">
        <f>AVERAGE('Dados RAW'!X78,'Dados RAW'!AA78)</f>
        <v>895.36799999999994</v>
      </c>
      <c r="S77">
        <v>548.50199999999995</v>
      </c>
      <c r="T77">
        <v>451.58600000000001</v>
      </c>
      <c r="U77">
        <v>270.14800000000002</v>
      </c>
      <c r="V77">
        <v>121.16749999999999</v>
      </c>
      <c r="W77">
        <v>179.53200000000001</v>
      </c>
      <c r="X77">
        <v>123.801</v>
      </c>
      <c r="Y77">
        <v>314.02999999999997</v>
      </c>
      <c r="Z77">
        <v>-4.2640000000000002</v>
      </c>
      <c r="AA77">
        <v>809.51800000000003</v>
      </c>
      <c r="AB77">
        <v>490.83</v>
      </c>
      <c r="AC77">
        <v>845.5920000000001</v>
      </c>
      <c r="AD77">
        <v>58.575499999999998</v>
      </c>
      <c r="AE77">
        <v>777.40300000000002</v>
      </c>
      <c r="AF77">
        <v>9.3650000000000002</v>
      </c>
      <c r="AG77">
        <v>943.904</v>
      </c>
      <c r="AH77">
        <v>-2.42</v>
      </c>
    </row>
    <row r="78" spans="5:34" x14ac:dyDescent="0.25">
      <c r="E78">
        <v>660.25099999999998</v>
      </c>
      <c r="F78">
        <v>1747.9639999999999</v>
      </c>
      <c r="G78" s="3">
        <f>AVERAGE('Dados RAW'!D79,'Dados RAW'!G79)</f>
        <v>623.96399999999994</v>
      </c>
      <c r="H78" s="3">
        <f>AVERAGE('Dados RAW'!F79,'Dados RAW'!I79)</f>
        <v>1414.3595</v>
      </c>
      <c r="I78">
        <v>672.27200000000005</v>
      </c>
      <c r="J78">
        <v>1076.346</v>
      </c>
      <c r="K78">
        <v>846.35199999999998</v>
      </c>
      <c r="L78">
        <v>850.87699999999995</v>
      </c>
      <c r="M78">
        <v>524.96600000000001</v>
      </c>
      <c r="N78">
        <v>1052.6089999999999</v>
      </c>
      <c r="O78">
        <v>503.06099999999998</v>
      </c>
      <c r="P78">
        <v>791.43700000000001</v>
      </c>
      <c r="Q78" s="3">
        <f>AVERAGE('Dados RAW'!V79,'Dados RAW'!Y79)</f>
        <v>663.976</v>
      </c>
      <c r="R78" s="3">
        <f>AVERAGE('Dados RAW'!X79,'Dados RAW'!AA79)</f>
        <v>896.63300000000004</v>
      </c>
      <c r="S78">
        <v>569.70799999999997</v>
      </c>
      <c r="T78">
        <v>449.49200000000002</v>
      </c>
      <c r="U78">
        <v>280.79349999999999</v>
      </c>
      <c r="V78">
        <v>127.95649999999999</v>
      </c>
      <c r="W78">
        <v>190.578</v>
      </c>
      <c r="X78">
        <v>137.298</v>
      </c>
      <c r="Y78">
        <v>315.10599999999999</v>
      </c>
      <c r="Z78">
        <v>-0.91300000000000003</v>
      </c>
      <c r="AA78">
        <v>819.37400000000002</v>
      </c>
      <c r="AB78">
        <v>491.47300000000001</v>
      </c>
      <c r="AC78">
        <v>847.7595</v>
      </c>
      <c r="AD78">
        <v>57.782499999999999</v>
      </c>
      <c r="AE78">
        <v>777.46299999999997</v>
      </c>
      <c r="AF78">
        <v>9.5500000000000007</v>
      </c>
      <c r="AG78">
        <v>944.072</v>
      </c>
      <c r="AH78">
        <v>-3.98</v>
      </c>
    </row>
    <row r="79" spans="5:34" x14ac:dyDescent="0.25">
      <c r="E79">
        <v>671.28700000000003</v>
      </c>
      <c r="F79">
        <v>1749.354</v>
      </c>
      <c r="G79" s="3">
        <f>AVERAGE('Dados RAW'!D80,'Dados RAW'!G80)</f>
        <v>637.24649999999997</v>
      </c>
      <c r="H79" s="3">
        <f>AVERAGE('Dados RAW'!F80,'Dados RAW'!I80)</f>
        <v>1415.6975</v>
      </c>
      <c r="I79">
        <v>683.36599999999999</v>
      </c>
      <c r="J79">
        <v>1077.5129999999999</v>
      </c>
      <c r="K79">
        <v>855.12699999999995</v>
      </c>
      <c r="L79">
        <v>851.05200000000002</v>
      </c>
      <c r="M79">
        <v>541.15700000000004</v>
      </c>
      <c r="N79">
        <v>1052.68</v>
      </c>
      <c r="O79">
        <v>522.41099999999994</v>
      </c>
      <c r="P79">
        <v>791.11199999999997</v>
      </c>
      <c r="Q79" s="3">
        <f>AVERAGE('Dados RAW'!V80,'Dados RAW'!Y80)</f>
        <v>678.81449999999995</v>
      </c>
      <c r="R79" s="3">
        <f>AVERAGE('Dados RAW'!X80,'Dados RAW'!AA80)</f>
        <v>898.18949999999995</v>
      </c>
      <c r="S79">
        <v>592.70799999999997</v>
      </c>
      <c r="T79">
        <v>447.91</v>
      </c>
      <c r="U79">
        <v>293.00200000000001</v>
      </c>
      <c r="V79">
        <v>135.04150000000001</v>
      </c>
      <c r="W79">
        <v>204.27699999999999</v>
      </c>
      <c r="X79">
        <v>147.80799999999999</v>
      </c>
      <c r="Y79">
        <v>316.27999999999997</v>
      </c>
      <c r="Z79">
        <v>2.1789999999999998</v>
      </c>
      <c r="AA79">
        <v>829.38900000000001</v>
      </c>
      <c r="AB79">
        <v>491.09100000000001</v>
      </c>
      <c r="AC79">
        <v>846.58349999999996</v>
      </c>
      <c r="AD79">
        <v>57.015000000000001</v>
      </c>
      <c r="AE79">
        <v>777.64700000000005</v>
      </c>
      <c r="AF79">
        <v>9.9640000000000004</v>
      </c>
      <c r="AG79">
        <v>944.06899999999996</v>
      </c>
      <c r="AH79">
        <v>-5.5629999999999997</v>
      </c>
    </row>
    <row r="80" spans="5:34" x14ac:dyDescent="0.25">
      <c r="E80">
        <v>682.39300000000003</v>
      </c>
      <c r="F80">
        <v>1750.8630000000001</v>
      </c>
      <c r="G80" s="3">
        <f>AVERAGE('Dados RAW'!D81,'Dados RAW'!G81)</f>
        <v>650.49250000000006</v>
      </c>
      <c r="H80" s="3">
        <f>AVERAGE('Dados RAW'!F81,'Dados RAW'!I81)</f>
        <v>1417.1554999999998</v>
      </c>
      <c r="I80">
        <v>694.34</v>
      </c>
      <c r="J80">
        <v>1079.5229999999999</v>
      </c>
      <c r="K80">
        <v>863.72799999999995</v>
      </c>
      <c r="L80">
        <v>850.44</v>
      </c>
      <c r="M80">
        <v>557.69100000000003</v>
      </c>
      <c r="N80">
        <v>1052.6600000000001</v>
      </c>
      <c r="O80">
        <v>542.65700000000004</v>
      </c>
      <c r="P80">
        <v>790.47799999999995</v>
      </c>
      <c r="Q80" s="3">
        <f>AVERAGE('Dados RAW'!V81,'Dados RAW'!Y81)</f>
        <v>693.28549999999996</v>
      </c>
      <c r="R80" s="3">
        <f>AVERAGE('Dados RAW'!X81,'Dados RAW'!AA81)</f>
        <v>899.51700000000005</v>
      </c>
      <c r="S80">
        <v>615.91600000000005</v>
      </c>
      <c r="T80">
        <v>446.60300000000001</v>
      </c>
      <c r="U80">
        <v>306.62200000000001</v>
      </c>
      <c r="V80">
        <v>142.40600000000001</v>
      </c>
      <c r="W80">
        <v>220.137</v>
      </c>
      <c r="X80">
        <v>160.84800000000001</v>
      </c>
      <c r="Y80">
        <v>317.714</v>
      </c>
      <c r="Z80">
        <v>6.2859999999999996</v>
      </c>
      <c r="AA80">
        <v>839.02200000000005</v>
      </c>
      <c r="AB80">
        <v>490.87900000000002</v>
      </c>
      <c r="AC80">
        <v>846.26600000000008</v>
      </c>
      <c r="AD80">
        <v>57.014499999999998</v>
      </c>
      <c r="AE80">
        <v>778.78300000000002</v>
      </c>
      <c r="AF80">
        <v>10.907999999999999</v>
      </c>
      <c r="AG80">
        <v>944.55499999999995</v>
      </c>
      <c r="AH80">
        <v>-6.6859999999999999</v>
      </c>
    </row>
    <row r="81" spans="5:34" x14ac:dyDescent="0.25">
      <c r="E81">
        <v>693.54700000000003</v>
      </c>
      <c r="F81">
        <v>1752.193</v>
      </c>
      <c r="G81" s="3">
        <f>AVERAGE('Dados RAW'!D82,'Dados RAW'!G82)</f>
        <v>663.62350000000004</v>
      </c>
      <c r="H81" s="3">
        <f>AVERAGE('Dados RAW'!F82,'Dados RAW'!I82)</f>
        <v>1418.6100000000001</v>
      </c>
      <c r="I81">
        <v>705.072</v>
      </c>
      <c r="J81">
        <v>1081.0239999999999</v>
      </c>
      <c r="K81">
        <v>871.70699999999999</v>
      </c>
      <c r="L81">
        <v>850.524</v>
      </c>
      <c r="M81">
        <v>574.67499999999995</v>
      </c>
      <c r="N81">
        <v>1052.711</v>
      </c>
      <c r="O81">
        <v>563.63800000000003</v>
      </c>
      <c r="P81">
        <v>790.28700000000003</v>
      </c>
      <c r="Q81" s="3">
        <f>AVERAGE('Dados RAW'!V82,'Dados RAW'!Y82)</f>
        <v>707.58100000000002</v>
      </c>
      <c r="R81" s="3">
        <f>AVERAGE('Dados RAW'!X82,'Dados RAW'!AA82)</f>
        <v>900.55899999999997</v>
      </c>
      <c r="S81">
        <v>640.25599999999997</v>
      </c>
      <c r="T81">
        <v>445.286</v>
      </c>
      <c r="U81">
        <v>321.07849999999996</v>
      </c>
      <c r="V81">
        <v>150.63849999999999</v>
      </c>
      <c r="W81">
        <v>236.851</v>
      </c>
      <c r="X81">
        <v>175.012</v>
      </c>
      <c r="Y81">
        <v>319.45699999999999</v>
      </c>
      <c r="Z81">
        <v>10.81</v>
      </c>
      <c r="AA81">
        <v>848.80200000000002</v>
      </c>
      <c r="AB81">
        <v>490.62799999999999</v>
      </c>
      <c r="AC81">
        <v>848.99399999999991</v>
      </c>
      <c r="AD81">
        <v>56.56</v>
      </c>
      <c r="AE81">
        <v>779.34</v>
      </c>
      <c r="AF81">
        <v>11.378</v>
      </c>
      <c r="AG81">
        <v>944.78200000000004</v>
      </c>
      <c r="AH81">
        <v>-6.89</v>
      </c>
    </row>
    <row r="82" spans="5:34" x14ac:dyDescent="0.25">
      <c r="E82">
        <v>704.71699999999998</v>
      </c>
      <c r="F82">
        <v>1753.7270000000001</v>
      </c>
      <c r="G82" s="3">
        <f>AVERAGE('Dados RAW'!D83,'Dados RAW'!G83)</f>
        <v>676.55500000000006</v>
      </c>
      <c r="H82" s="3">
        <f>AVERAGE('Dados RAW'!F83,'Dados RAW'!I83)</f>
        <v>1419.9659999999999</v>
      </c>
      <c r="I82">
        <v>715.71900000000005</v>
      </c>
      <c r="J82">
        <v>1082.4970000000001</v>
      </c>
      <c r="K82">
        <v>879.86900000000003</v>
      </c>
      <c r="L82">
        <v>850.27</v>
      </c>
      <c r="M82">
        <v>592.01099999999997</v>
      </c>
      <c r="N82">
        <v>1052.579</v>
      </c>
      <c r="O82">
        <v>585.28</v>
      </c>
      <c r="P82">
        <v>790.15099999999995</v>
      </c>
      <c r="Q82" s="3">
        <f>AVERAGE('Dados RAW'!V83,'Dados RAW'!Y83)</f>
        <v>721.6825</v>
      </c>
      <c r="R82" s="3">
        <f>AVERAGE('Dados RAW'!X83,'Dados RAW'!AA83)</f>
        <v>901.90549999999996</v>
      </c>
      <c r="S82">
        <v>665.00199999999995</v>
      </c>
      <c r="T82">
        <v>443.55099999999999</v>
      </c>
      <c r="U82">
        <v>336.358</v>
      </c>
      <c r="V82">
        <v>159.58550000000002</v>
      </c>
      <c r="W82">
        <v>253.94399999999999</v>
      </c>
      <c r="X82">
        <v>189.63200000000001</v>
      </c>
      <c r="Y82">
        <v>321.97000000000003</v>
      </c>
      <c r="Z82">
        <v>17.649999999999999</v>
      </c>
      <c r="AA82">
        <v>857.84500000000003</v>
      </c>
      <c r="AB82">
        <v>490.72399999999999</v>
      </c>
      <c r="AC82">
        <v>851.10649999999998</v>
      </c>
      <c r="AD82">
        <v>55.778000000000006</v>
      </c>
      <c r="AE82">
        <v>779.30399999999997</v>
      </c>
      <c r="AF82">
        <v>11.590999999999999</v>
      </c>
      <c r="AG82">
        <v>944.85699999999997</v>
      </c>
      <c r="AH82">
        <v>-7.0460000000000003</v>
      </c>
    </row>
    <row r="83" spans="5:34" x14ac:dyDescent="0.25">
      <c r="E83">
        <v>715.85</v>
      </c>
      <c r="F83">
        <v>1755.2529999999999</v>
      </c>
      <c r="G83" s="3">
        <f>AVERAGE('Dados RAW'!D84,'Dados RAW'!G84)</f>
        <v>689.33500000000004</v>
      </c>
      <c r="H83" s="3">
        <f>AVERAGE('Dados RAW'!F84,'Dados RAW'!I84)</f>
        <v>1421.3434999999999</v>
      </c>
      <c r="I83">
        <v>726.12800000000004</v>
      </c>
      <c r="J83">
        <v>1084.01</v>
      </c>
      <c r="K83">
        <v>887.53499999999997</v>
      </c>
      <c r="L83">
        <v>849.99199999999996</v>
      </c>
      <c r="M83">
        <v>609.53200000000004</v>
      </c>
      <c r="N83">
        <v>1052.7270000000001</v>
      </c>
      <c r="O83">
        <v>607.56500000000005</v>
      </c>
      <c r="P83">
        <v>789.94600000000003</v>
      </c>
      <c r="Q83" s="3">
        <f>AVERAGE('Dados RAW'!V84,'Dados RAW'!Y84)</f>
        <v>735.47450000000003</v>
      </c>
      <c r="R83" s="3">
        <f>AVERAGE('Dados RAW'!X84,'Dados RAW'!AA84)</f>
        <v>902.99400000000003</v>
      </c>
      <c r="S83">
        <v>690.06299999999999</v>
      </c>
      <c r="T83">
        <v>442.90300000000002</v>
      </c>
      <c r="U83">
        <v>352.84050000000002</v>
      </c>
      <c r="V83">
        <v>168.52100000000002</v>
      </c>
      <c r="W83">
        <v>272.86099999999999</v>
      </c>
      <c r="X83">
        <v>203.94800000000001</v>
      </c>
      <c r="Y83">
        <v>327.959</v>
      </c>
      <c r="Z83">
        <v>29.042999999999999</v>
      </c>
      <c r="AA83">
        <v>866.02</v>
      </c>
      <c r="AB83">
        <v>490.69299999999998</v>
      </c>
      <c r="AC83">
        <v>852.19849999999997</v>
      </c>
      <c r="AD83">
        <v>56.269500000000008</v>
      </c>
      <c r="AE83">
        <v>779.66300000000001</v>
      </c>
      <c r="AF83">
        <v>11.413</v>
      </c>
      <c r="AG83">
        <v>944.93299999999999</v>
      </c>
      <c r="AH83">
        <v>-7.2050000000000001</v>
      </c>
    </row>
    <row r="84" spans="5:34" x14ac:dyDescent="0.25">
      <c r="E84">
        <v>726.95</v>
      </c>
      <c r="F84">
        <v>1756.836</v>
      </c>
      <c r="G84" s="3">
        <f>AVERAGE('Dados RAW'!D85,'Dados RAW'!G85)</f>
        <v>702.10400000000004</v>
      </c>
      <c r="H84" s="3">
        <f>AVERAGE('Dados RAW'!F85,'Dados RAW'!I85)</f>
        <v>1422.623</v>
      </c>
      <c r="I84">
        <v>736.11800000000005</v>
      </c>
      <c r="J84">
        <v>1085.4110000000001</v>
      </c>
      <c r="K84">
        <v>894.98699999999997</v>
      </c>
      <c r="L84">
        <v>849.61699999999996</v>
      </c>
      <c r="M84">
        <v>627.55499999999995</v>
      </c>
      <c r="N84">
        <v>1052.712</v>
      </c>
      <c r="O84">
        <v>630.80399999999997</v>
      </c>
      <c r="P84">
        <v>789.55499999999995</v>
      </c>
      <c r="Q84" s="3">
        <f>AVERAGE('Dados RAW'!V85,'Dados RAW'!Y85)</f>
        <v>749.072</v>
      </c>
      <c r="R84" s="3">
        <f>AVERAGE('Dados RAW'!X85,'Dados RAW'!AA85)</f>
        <v>903.79549999999995</v>
      </c>
      <c r="S84">
        <v>715.15300000000002</v>
      </c>
      <c r="T84">
        <v>442.27300000000002</v>
      </c>
      <c r="U84">
        <v>372.15899999999999</v>
      </c>
      <c r="V84">
        <v>178.84</v>
      </c>
      <c r="W84">
        <v>294.28899999999999</v>
      </c>
      <c r="X84">
        <v>218.16800000000001</v>
      </c>
      <c r="Y84">
        <v>338.55900000000003</v>
      </c>
      <c r="Z84">
        <v>42.030999999999999</v>
      </c>
      <c r="AA84">
        <v>873.19299999999998</v>
      </c>
      <c r="AB84">
        <v>490.28300000000002</v>
      </c>
      <c r="AC84">
        <v>852.31050000000005</v>
      </c>
      <c r="AD84">
        <v>55.862499999999997</v>
      </c>
      <c r="AE84">
        <v>779.75400000000002</v>
      </c>
      <c r="AF84">
        <v>11.628</v>
      </c>
      <c r="AG84">
        <v>944.96100000000001</v>
      </c>
      <c r="AH84">
        <v>-7.2039999999999997</v>
      </c>
    </row>
    <row r="85" spans="5:34" x14ac:dyDescent="0.25">
      <c r="E85">
        <v>738.19200000000001</v>
      </c>
      <c r="F85">
        <v>1758.1780000000001</v>
      </c>
      <c r="G85" s="3">
        <f>AVERAGE('Dados RAW'!D86,'Dados RAW'!G86)</f>
        <v>714.98</v>
      </c>
      <c r="H85" s="3">
        <f>AVERAGE('Dados RAW'!F86,'Dados RAW'!I86)</f>
        <v>1423.905</v>
      </c>
      <c r="I85">
        <v>746.05200000000002</v>
      </c>
      <c r="J85">
        <v>1086.4770000000001</v>
      </c>
      <c r="K85">
        <v>902.41399999999999</v>
      </c>
      <c r="L85">
        <v>849.08799999999997</v>
      </c>
      <c r="M85">
        <v>645.82500000000005</v>
      </c>
      <c r="N85">
        <v>1052.5170000000001</v>
      </c>
      <c r="O85">
        <v>654.48</v>
      </c>
      <c r="P85">
        <v>789.59299999999996</v>
      </c>
      <c r="Q85" s="3">
        <f>AVERAGE('Dados RAW'!V86,'Dados RAW'!Y86)</f>
        <v>762.20800000000008</v>
      </c>
      <c r="R85" s="3">
        <f>AVERAGE('Dados RAW'!X86,'Dados RAW'!AA86)</f>
        <v>904.24</v>
      </c>
      <c r="S85">
        <v>740.64400000000001</v>
      </c>
      <c r="T85">
        <v>442.05900000000003</v>
      </c>
      <c r="U85">
        <v>393.08699999999999</v>
      </c>
      <c r="V85">
        <v>187.43599999999998</v>
      </c>
      <c r="W85">
        <v>318.91199999999998</v>
      </c>
      <c r="X85">
        <v>231.95599999999999</v>
      </c>
      <c r="Y85">
        <v>351.68200000000002</v>
      </c>
      <c r="Z85">
        <v>54.177</v>
      </c>
      <c r="AA85">
        <v>879.35799999999995</v>
      </c>
      <c r="AB85">
        <v>490.089</v>
      </c>
      <c r="AC85">
        <v>852.13400000000001</v>
      </c>
      <c r="AD85">
        <v>55.6295</v>
      </c>
      <c r="AE85">
        <v>779.76</v>
      </c>
      <c r="AF85">
        <v>11.552</v>
      </c>
      <c r="AG85">
        <v>944.76400000000001</v>
      </c>
      <c r="AH85">
        <v>-7.3250000000000002</v>
      </c>
    </row>
    <row r="86" spans="5:34" x14ac:dyDescent="0.25">
      <c r="E86">
        <v>749.27300000000002</v>
      </c>
      <c r="F86">
        <v>1759.6610000000001</v>
      </c>
      <c r="G86" s="3">
        <f>AVERAGE('Dados RAW'!D87,'Dados RAW'!G87)</f>
        <v>727.53649999999993</v>
      </c>
      <c r="H86" s="3">
        <f>AVERAGE('Dados RAW'!F87,'Dados RAW'!I87)</f>
        <v>1425.0329999999999</v>
      </c>
      <c r="I86">
        <v>755.59400000000005</v>
      </c>
      <c r="J86">
        <v>1087.393</v>
      </c>
      <c r="K86">
        <v>909.09699999999998</v>
      </c>
      <c r="L86">
        <v>848.596</v>
      </c>
      <c r="M86">
        <v>664.423</v>
      </c>
      <c r="N86">
        <v>1052.316</v>
      </c>
      <c r="O86">
        <v>678.74</v>
      </c>
      <c r="P86">
        <v>789.83399999999995</v>
      </c>
      <c r="Q86" s="3">
        <f>AVERAGE('Dados RAW'!V87,'Dados RAW'!Y87)</f>
        <v>775.1690000000001</v>
      </c>
      <c r="R86" s="3">
        <f>AVERAGE('Dados RAW'!X87,'Dados RAW'!AA87)</f>
        <v>904.69949999999994</v>
      </c>
      <c r="S86">
        <v>766.56200000000001</v>
      </c>
      <c r="T86">
        <v>442.22699999999998</v>
      </c>
      <c r="U86">
        <v>415.16300000000001</v>
      </c>
      <c r="V86">
        <v>195.25299999999999</v>
      </c>
      <c r="W86">
        <v>344.45400000000001</v>
      </c>
      <c r="X86">
        <v>242.852</v>
      </c>
      <c r="Y86">
        <v>366.89499999999998</v>
      </c>
      <c r="Z86">
        <v>66.010999999999996</v>
      </c>
      <c r="AA86">
        <v>885.03399999999999</v>
      </c>
      <c r="AB86">
        <v>489.32400000000001</v>
      </c>
      <c r="AC86">
        <v>851.65949999999998</v>
      </c>
      <c r="AD86">
        <v>55.603499999999997</v>
      </c>
      <c r="AE86">
        <v>779.85799999999995</v>
      </c>
      <c r="AF86">
        <v>11.489000000000001</v>
      </c>
      <c r="AG86">
        <v>944.8</v>
      </c>
      <c r="AH86">
        <v>-7.4210000000000003</v>
      </c>
    </row>
    <row r="87" spans="5:34" x14ac:dyDescent="0.25">
      <c r="E87">
        <v>760.53399999999999</v>
      </c>
      <c r="F87">
        <v>1761.0550000000001</v>
      </c>
      <c r="G87" s="3">
        <f>AVERAGE('Dados RAW'!D88,'Dados RAW'!G88)</f>
        <v>740.02649999999994</v>
      </c>
      <c r="H87" s="3">
        <f>AVERAGE('Dados RAW'!F88,'Dados RAW'!I88)</f>
        <v>1426.1104999999998</v>
      </c>
      <c r="I87">
        <v>765.12300000000005</v>
      </c>
      <c r="J87">
        <v>1088.2449999999999</v>
      </c>
      <c r="K87">
        <v>915.76199999999994</v>
      </c>
      <c r="L87">
        <v>847.33399999999995</v>
      </c>
      <c r="M87">
        <v>683.13300000000004</v>
      </c>
      <c r="N87">
        <v>1052.4190000000001</v>
      </c>
      <c r="O87">
        <v>703.31100000000004</v>
      </c>
      <c r="P87">
        <v>789.86699999999996</v>
      </c>
      <c r="Q87" s="3">
        <f>AVERAGE('Dados RAW'!V88,'Dados RAW'!Y88)</f>
        <v>787.6</v>
      </c>
      <c r="R87" s="3">
        <f>AVERAGE('Dados RAW'!X88,'Dados RAW'!AA88)</f>
        <v>905.62649999999996</v>
      </c>
      <c r="S87">
        <v>793.51499999999999</v>
      </c>
      <c r="T87">
        <v>443.49700000000001</v>
      </c>
      <c r="U87">
        <v>438.66700000000003</v>
      </c>
      <c r="V87">
        <v>202.001</v>
      </c>
      <c r="W87">
        <v>371.01299999999998</v>
      </c>
      <c r="X87">
        <v>251.81700000000001</v>
      </c>
      <c r="Y87">
        <v>384.24299999999999</v>
      </c>
      <c r="Z87">
        <v>76.933999999999997</v>
      </c>
      <c r="AA87">
        <v>890.56100000000004</v>
      </c>
      <c r="AB87">
        <v>488.065</v>
      </c>
      <c r="AC87">
        <v>851.44399999999996</v>
      </c>
      <c r="AD87">
        <v>55.344999999999999</v>
      </c>
      <c r="AE87">
        <v>779.779</v>
      </c>
      <c r="AF87">
        <v>11.87</v>
      </c>
      <c r="AG87">
        <v>944.68700000000001</v>
      </c>
      <c r="AH87">
        <v>-7.4880000000000004</v>
      </c>
    </row>
    <row r="88" spans="5:34" x14ac:dyDescent="0.25">
      <c r="E88">
        <v>771.83500000000004</v>
      </c>
      <c r="F88">
        <v>1762.1980000000001</v>
      </c>
      <c r="G88" s="3">
        <f>AVERAGE('Dados RAW'!D89,'Dados RAW'!G89)</f>
        <v>752.596</v>
      </c>
      <c r="H88" s="3">
        <f>AVERAGE('Dados RAW'!F89,'Dados RAW'!I89)</f>
        <v>1427.2249999999999</v>
      </c>
      <c r="I88">
        <v>774.58299999999997</v>
      </c>
      <c r="J88">
        <v>1088.9659999999999</v>
      </c>
      <c r="K88">
        <v>922.13400000000001</v>
      </c>
      <c r="L88">
        <v>846.29499999999996</v>
      </c>
      <c r="M88">
        <v>701.99699999999996</v>
      </c>
      <c r="N88">
        <v>1052.6569999999999</v>
      </c>
      <c r="O88">
        <v>728.97699999999998</v>
      </c>
      <c r="P88">
        <v>790.21699999999998</v>
      </c>
      <c r="Q88" s="3">
        <f>AVERAGE('Dados RAW'!V89,'Dados RAW'!Y89)</f>
        <v>799.76099999999997</v>
      </c>
      <c r="R88" s="3">
        <f>AVERAGE('Dados RAW'!X89,'Dados RAW'!AA89)</f>
        <v>906.53150000000005</v>
      </c>
      <c r="S88">
        <v>819.99699999999996</v>
      </c>
      <c r="T88">
        <v>444.76900000000001</v>
      </c>
      <c r="U88">
        <v>462.97050000000002</v>
      </c>
      <c r="V88">
        <v>208.57249999999999</v>
      </c>
      <c r="W88">
        <v>396.42399999999998</v>
      </c>
      <c r="X88">
        <v>258.77699999999999</v>
      </c>
      <c r="Y88">
        <v>405.42099999999999</v>
      </c>
      <c r="Z88">
        <v>86.492999999999995</v>
      </c>
      <c r="AA88">
        <v>895.101</v>
      </c>
      <c r="AB88">
        <v>488.27199999999999</v>
      </c>
      <c r="AC88">
        <v>851.93499999999995</v>
      </c>
      <c r="AD88">
        <v>55.386499999999998</v>
      </c>
      <c r="AE88">
        <v>779.75900000000001</v>
      </c>
      <c r="AF88">
        <v>11.755000000000001</v>
      </c>
      <c r="AG88">
        <v>944.66600000000005</v>
      </c>
      <c r="AH88">
        <v>-7.6529999999999996</v>
      </c>
    </row>
    <row r="89" spans="5:34" x14ac:dyDescent="0.25">
      <c r="E89">
        <v>783.21299999999997</v>
      </c>
      <c r="F89">
        <v>1763.5170000000001</v>
      </c>
      <c r="G89" s="3">
        <f>AVERAGE('Dados RAW'!D90,'Dados RAW'!G90)</f>
        <v>765.03050000000007</v>
      </c>
      <c r="H89" s="3">
        <f>AVERAGE('Dados RAW'!F90,'Dados RAW'!I90)</f>
        <v>1428.279</v>
      </c>
      <c r="I89">
        <v>783.52099999999996</v>
      </c>
      <c r="J89">
        <v>1089.3579999999999</v>
      </c>
      <c r="K89">
        <v>928.18200000000002</v>
      </c>
      <c r="L89">
        <v>844.94100000000003</v>
      </c>
      <c r="M89">
        <v>721.19600000000003</v>
      </c>
      <c r="N89">
        <v>1052.8699999999999</v>
      </c>
      <c r="O89">
        <v>754.85799999999995</v>
      </c>
      <c r="P89">
        <v>791.16399999999999</v>
      </c>
      <c r="Q89" s="3">
        <f>AVERAGE('Dados RAW'!V90,'Dados RAW'!Y90)</f>
        <v>812.8075</v>
      </c>
      <c r="R89" s="3">
        <f>AVERAGE('Dados RAW'!X90,'Dados RAW'!AA90)</f>
        <v>907.09649999999999</v>
      </c>
      <c r="S89">
        <v>846.92700000000002</v>
      </c>
      <c r="T89">
        <v>447.30900000000003</v>
      </c>
      <c r="U89">
        <v>488.15800000000002</v>
      </c>
      <c r="V89">
        <v>213.72550000000001</v>
      </c>
      <c r="W89">
        <v>420.94499999999999</v>
      </c>
      <c r="X89">
        <v>263.07400000000001</v>
      </c>
      <c r="Y89">
        <v>431.56799999999998</v>
      </c>
      <c r="Z89">
        <v>94.251000000000005</v>
      </c>
      <c r="AA89">
        <v>899.04300000000001</v>
      </c>
      <c r="AB89">
        <v>487.197</v>
      </c>
      <c r="AC89">
        <v>852.29650000000004</v>
      </c>
      <c r="AD89">
        <v>55.419000000000004</v>
      </c>
      <c r="AE89">
        <v>779.44899999999996</v>
      </c>
      <c r="AF89">
        <v>11.939</v>
      </c>
      <c r="AG89">
        <v>944.52800000000002</v>
      </c>
      <c r="AH89">
        <v>-7.6790000000000003</v>
      </c>
    </row>
    <row r="90" spans="5:34" x14ac:dyDescent="0.25">
      <c r="E90">
        <v>794.60199999999998</v>
      </c>
      <c r="F90">
        <v>1764.7</v>
      </c>
      <c r="G90" s="3">
        <f>AVERAGE('Dados RAW'!D91,'Dados RAW'!G91)</f>
        <v>777.45600000000002</v>
      </c>
      <c r="H90" s="3">
        <f>AVERAGE('Dados RAW'!F91,'Dados RAW'!I91)</f>
        <v>1429.2465</v>
      </c>
      <c r="I90">
        <v>792.45500000000004</v>
      </c>
      <c r="J90">
        <v>1090.1849999999999</v>
      </c>
      <c r="K90">
        <v>933.91399999999999</v>
      </c>
      <c r="L90">
        <v>843.82799999999997</v>
      </c>
      <c r="M90">
        <v>740.553</v>
      </c>
      <c r="N90">
        <v>1053.2470000000001</v>
      </c>
      <c r="O90">
        <v>780.68200000000002</v>
      </c>
      <c r="P90">
        <v>792.322</v>
      </c>
      <c r="Q90" s="3">
        <f>AVERAGE('Dados RAW'!V91,'Dados RAW'!Y91)</f>
        <v>825.1925</v>
      </c>
      <c r="R90" s="3">
        <f>AVERAGE('Dados RAW'!X91,'Dados RAW'!AA91)</f>
        <v>908.05099999999993</v>
      </c>
      <c r="S90">
        <v>872.83199999999999</v>
      </c>
      <c r="T90">
        <v>450.31299999999999</v>
      </c>
      <c r="U90">
        <v>514.15</v>
      </c>
      <c r="V90">
        <v>217.77100000000002</v>
      </c>
      <c r="W90">
        <v>445.584</v>
      </c>
      <c r="X90">
        <v>265.47800000000001</v>
      </c>
      <c r="Y90">
        <v>460.32499999999999</v>
      </c>
      <c r="Z90">
        <v>99.93</v>
      </c>
      <c r="AA90">
        <v>902.75599999999997</v>
      </c>
      <c r="AB90">
        <v>487.07299999999998</v>
      </c>
      <c r="AC90">
        <v>852.57799999999997</v>
      </c>
      <c r="AD90">
        <v>55.498000000000005</v>
      </c>
      <c r="AE90">
        <v>779.63</v>
      </c>
      <c r="AF90">
        <v>11.906000000000001</v>
      </c>
      <c r="AG90">
        <v>944.56899999999996</v>
      </c>
      <c r="AH90">
        <v>-7.8170000000000002</v>
      </c>
    </row>
    <row r="91" spans="5:34" x14ac:dyDescent="0.25">
      <c r="E91">
        <v>806.07600000000002</v>
      </c>
      <c r="F91">
        <v>1766.0360000000001</v>
      </c>
      <c r="G91" s="3">
        <f>AVERAGE('Dados RAW'!D92,'Dados RAW'!G92)</f>
        <v>789.70900000000006</v>
      </c>
      <c r="H91" s="3">
        <f>AVERAGE('Dados RAW'!F92,'Dados RAW'!I92)</f>
        <v>1430.5050000000001</v>
      </c>
      <c r="I91">
        <v>801.07899999999995</v>
      </c>
      <c r="J91">
        <v>1090.598</v>
      </c>
      <c r="K91">
        <v>939.327</v>
      </c>
      <c r="L91">
        <v>842.95299999999997</v>
      </c>
      <c r="M91">
        <v>759.96</v>
      </c>
      <c r="N91">
        <v>1054.001</v>
      </c>
      <c r="O91">
        <v>806.82399999999996</v>
      </c>
      <c r="P91">
        <v>793.78599999999994</v>
      </c>
      <c r="Q91" s="3">
        <f>AVERAGE('Dados RAW'!V92,'Dados RAW'!Y92)</f>
        <v>837.77700000000004</v>
      </c>
      <c r="R91" s="3">
        <f>AVERAGE('Dados RAW'!X92,'Dados RAW'!AA92)</f>
        <v>909.13750000000005</v>
      </c>
      <c r="S91">
        <v>898.9</v>
      </c>
      <c r="T91">
        <v>453.798</v>
      </c>
      <c r="U91">
        <v>540.79349999999999</v>
      </c>
      <c r="V91">
        <v>220.67750000000001</v>
      </c>
      <c r="W91">
        <v>470.73200000000003</v>
      </c>
      <c r="X91">
        <v>266.98399999999998</v>
      </c>
      <c r="Y91">
        <v>490.85500000000002</v>
      </c>
      <c r="Z91">
        <v>103.33199999999999</v>
      </c>
      <c r="AA91">
        <v>905.81399999999996</v>
      </c>
      <c r="AB91">
        <v>486.59199999999998</v>
      </c>
      <c r="AC91">
        <v>852.64850000000001</v>
      </c>
      <c r="AD91">
        <v>55.512</v>
      </c>
      <c r="AE91">
        <v>779.44399999999996</v>
      </c>
      <c r="AF91">
        <v>12.207000000000001</v>
      </c>
      <c r="AG91">
        <v>944.52800000000002</v>
      </c>
      <c r="AH91">
        <v>-7.8479999999999999</v>
      </c>
    </row>
    <row r="92" spans="5:34" x14ac:dyDescent="0.25">
      <c r="E92">
        <v>817.71299999999997</v>
      </c>
      <c r="F92">
        <v>1767.0219999999999</v>
      </c>
      <c r="G92" s="3">
        <f>AVERAGE('Dados RAW'!D93,'Dados RAW'!G93)</f>
        <v>802.01499999999999</v>
      </c>
      <c r="H92" s="3">
        <f>AVERAGE('Dados RAW'!F93,'Dados RAW'!I93)</f>
        <v>1431.8290000000002</v>
      </c>
      <c r="I92">
        <v>809.47900000000004</v>
      </c>
      <c r="J92">
        <v>1091.3340000000001</v>
      </c>
      <c r="K92">
        <v>944.55799999999999</v>
      </c>
      <c r="L92">
        <v>841.74300000000005</v>
      </c>
      <c r="M92">
        <v>779.53800000000001</v>
      </c>
      <c r="N92">
        <v>1054.4010000000001</v>
      </c>
      <c r="O92">
        <v>833.45100000000002</v>
      </c>
      <c r="P92">
        <v>795.40700000000004</v>
      </c>
      <c r="Q92" s="3">
        <f>AVERAGE('Dados RAW'!V93,'Dados RAW'!Y93)</f>
        <v>850.36950000000002</v>
      </c>
      <c r="R92" s="3">
        <f>AVERAGE('Dados RAW'!X93,'Dados RAW'!AA93)</f>
        <v>910.48350000000005</v>
      </c>
      <c r="S92">
        <v>924.42600000000004</v>
      </c>
      <c r="T92">
        <v>457.68599999999998</v>
      </c>
      <c r="U92">
        <v>568.11300000000006</v>
      </c>
      <c r="V92">
        <v>222.07550000000001</v>
      </c>
      <c r="W92">
        <v>496.33600000000001</v>
      </c>
      <c r="X92">
        <v>266.68599999999998</v>
      </c>
      <c r="Y92">
        <v>523.00800000000004</v>
      </c>
      <c r="Z92">
        <v>103.863</v>
      </c>
      <c r="AA92">
        <v>909.79100000000005</v>
      </c>
      <c r="AB92">
        <v>486.56700000000001</v>
      </c>
      <c r="AC92">
        <v>852.41149999999993</v>
      </c>
      <c r="AD92">
        <v>55.525500000000001</v>
      </c>
      <c r="AE92">
        <v>779.55799999999999</v>
      </c>
      <c r="AF92">
        <v>12.223000000000001</v>
      </c>
      <c r="AG92">
        <v>944.48900000000003</v>
      </c>
      <c r="AH92">
        <v>-7.9029999999999996</v>
      </c>
    </row>
    <row r="93" spans="5:34" x14ac:dyDescent="0.25">
      <c r="E93">
        <v>829.35500000000002</v>
      </c>
      <c r="F93">
        <v>1767.9110000000001</v>
      </c>
      <c r="G93" s="3">
        <f>AVERAGE('Dados RAW'!D94,'Dados RAW'!G94)</f>
        <v>814.22</v>
      </c>
      <c r="H93" s="3">
        <f>AVERAGE('Dados RAW'!F94,'Dados RAW'!I94)</f>
        <v>1432.587</v>
      </c>
      <c r="I93">
        <v>817.59500000000003</v>
      </c>
      <c r="J93">
        <v>1091.8019999999999</v>
      </c>
      <c r="K93">
        <v>949.375</v>
      </c>
      <c r="L93">
        <v>840.44399999999996</v>
      </c>
      <c r="M93">
        <v>799.23299999999995</v>
      </c>
      <c r="N93">
        <v>1055.104</v>
      </c>
      <c r="O93">
        <v>859.72500000000002</v>
      </c>
      <c r="P93">
        <v>797.05399999999997</v>
      </c>
      <c r="Q93" s="3">
        <f>AVERAGE('Dados RAW'!V94,'Dados RAW'!Y94)</f>
        <v>863.49649999999997</v>
      </c>
      <c r="R93" s="3">
        <f>AVERAGE('Dados RAW'!X94,'Dados RAW'!AA94)</f>
        <v>911.90599999999995</v>
      </c>
      <c r="S93">
        <v>949.98099999999999</v>
      </c>
      <c r="T93">
        <v>462.17700000000002</v>
      </c>
      <c r="U93">
        <v>596.20550000000003</v>
      </c>
      <c r="V93">
        <v>222.38499999999999</v>
      </c>
      <c r="W93">
        <v>522.39499999999998</v>
      </c>
      <c r="X93">
        <v>264.49599999999998</v>
      </c>
      <c r="Y93">
        <v>556.19200000000001</v>
      </c>
      <c r="Z93">
        <v>104.54900000000001</v>
      </c>
      <c r="AA93">
        <v>912.36400000000003</v>
      </c>
      <c r="AB93">
        <v>486.14400000000001</v>
      </c>
      <c r="AC93">
        <v>852.61799999999994</v>
      </c>
      <c r="AD93">
        <v>56.031999999999996</v>
      </c>
      <c r="AE93">
        <v>779.53200000000004</v>
      </c>
      <c r="AF93">
        <v>12.688000000000001</v>
      </c>
      <c r="AG93">
        <v>944.57899999999995</v>
      </c>
      <c r="AH93">
        <v>-7.9880000000000004</v>
      </c>
    </row>
    <row r="94" spans="5:34" x14ac:dyDescent="0.25">
      <c r="E94">
        <v>841.02099999999996</v>
      </c>
      <c r="F94">
        <v>1768.5920000000001</v>
      </c>
      <c r="G94" s="3">
        <f>AVERAGE('Dados RAW'!D95,'Dados RAW'!G95)</f>
        <v>826.38</v>
      </c>
      <c r="H94" s="3">
        <f>AVERAGE('Dados RAW'!F95,'Dados RAW'!I95)</f>
        <v>1433.6215000000002</v>
      </c>
      <c r="I94">
        <v>825.90700000000004</v>
      </c>
      <c r="J94">
        <v>1092.3969999999999</v>
      </c>
      <c r="K94">
        <v>954.06</v>
      </c>
      <c r="L94">
        <v>839.51099999999997</v>
      </c>
      <c r="M94">
        <v>818.654</v>
      </c>
      <c r="N94">
        <v>1055.954</v>
      </c>
      <c r="O94">
        <v>886.64400000000001</v>
      </c>
      <c r="P94">
        <v>799.84</v>
      </c>
      <c r="Q94" s="3">
        <f>AVERAGE('Dados RAW'!V95,'Dados RAW'!Y95)</f>
        <v>876.34900000000005</v>
      </c>
      <c r="R94" s="3">
        <f>AVERAGE('Dados RAW'!X95,'Dados RAW'!AA95)</f>
        <v>912.98500000000001</v>
      </c>
      <c r="S94">
        <v>974.96500000000003</v>
      </c>
      <c r="T94">
        <v>466.04500000000002</v>
      </c>
      <c r="U94">
        <v>624.69100000000003</v>
      </c>
      <c r="V94">
        <v>221.209</v>
      </c>
      <c r="W94">
        <v>548.84299999999996</v>
      </c>
      <c r="X94">
        <v>260.69200000000001</v>
      </c>
      <c r="Y94">
        <v>590.03399999999999</v>
      </c>
      <c r="Z94">
        <v>101.277</v>
      </c>
      <c r="AA94">
        <v>915.87800000000004</v>
      </c>
      <c r="AB94">
        <v>485.44400000000002</v>
      </c>
      <c r="AC94">
        <v>852.66049999999996</v>
      </c>
      <c r="AD94">
        <v>55.847000000000001</v>
      </c>
      <c r="AE94">
        <v>779.87599999999998</v>
      </c>
      <c r="AF94">
        <v>12.814</v>
      </c>
      <c r="AG94">
        <v>944.35</v>
      </c>
      <c r="AH94">
        <v>-8.0310000000000006</v>
      </c>
    </row>
    <row r="95" spans="5:34" x14ac:dyDescent="0.25">
      <c r="E95">
        <v>852.88400000000001</v>
      </c>
      <c r="F95">
        <v>1769.3779999999999</v>
      </c>
      <c r="G95" s="3">
        <f>AVERAGE('Dados RAW'!D96,'Dados RAW'!G96)</f>
        <v>838.51350000000002</v>
      </c>
      <c r="H95" s="3">
        <f>AVERAGE('Dados RAW'!F96,'Dados RAW'!I96)</f>
        <v>1434.4560000000001</v>
      </c>
      <c r="I95">
        <v>833.80600000000004</v>
      </c>
      <c r="J95">
        <v>1092.7940000000001</v>
      </c>
      <c r="K95">
        <v>958.79100000000005</v>
      </c>
      <c r="L95">
        <v>838.50300000000004</v>
      </c>
      <c r="M95">
        <v>838.351</v>
      </c>
      <c r="N95">
        <v>1056.355</v>
      </c>
      <c r="O95">
        <v>913.58399999999995</v>
      </c>
      <c r="P95">
        <v>802.26900000000001</v>
      </c>
      <c r="Q95" s="3">
        <f>AVERAGE('Dados RAW'!V96,'Dados RAW'!Y96)</f>
        <v>887.91300000000001</v>
      </c>
      <c r="R95" s="3">
        <f>AVERAGE('Dados RAW'!X96,'Dados RAW'!AA96)</f>
        <v>913.48700000000008</v>
      </c>
      <c r="S95">
        <v>999.55799999999999</v>
      </c>
      <c r="T95">
        <v>470.47899999999998</v>
      </c>
      <c r="U95">
        <v>653.78150000000005</v>
      </c>
      <c r="V95">
        <v>218.1215</v>
      </c>
      <c r="W95">
        <v>575.96600000000001</v>
      </c>
      <c r="X95">
        <v>255.30600000000001</v>
      </c>
      <c r="Y95">
        <v>625.13800000000003</v>
      </c>
      <c r="Z95">
        <v>95.003</v>
      </c>
      <c r="AA95">
        <v>918.61099999999999</v>
      </c>
      <c r="AB95">
        <v>485.01600000000002</v>
      </c>
      <c r="AC95">
        <v>852.92499999999995</v>
      </c>
      <c r="AD95">
        <v>56.015500000000003</v>
      </c>
      <c r="AE95">
        <v>779.75099999999998</v>
      </c>
      <c r="AF95">
        <v>13.082000000000001</v>
      </c>
      <c r="AG95">
        <v>944.48</v>
      </c>
      <c r="AH95">
        <v>-7.9269999999999996</v>
      </c>
    </row>
    <row r="96" spans="5:34" x14ac:dyDescent="0.25">
      <c r="E96">
        <v>864.67700000000002</v>
      </c>
      <c r="F96">
        <v>1769.4359999999999</v>
      </c>
      <c r="G96" s="3">
        <f>AVERAGE('Dados RAW'!D97,'Dados RAW'!G97)</f>
        <v>850.62450000000001</v>
      </c>
      <c r="H96" s="3">
        <f>AVERAGE('Dados RAW'!F97,'Dados RAW'!I97)</f>
        <v>1434.9895000000001</v>
      </c>
      <c r="I96">
        <v>841.42499999999995</v>
      </c>
      <c r="J96">
        <v>1093.1110000000001</v>
      </c>
      <c r="K96">
        <v>963.43700000000001</v>
      </c>
      <c r="L96">
        <v>837.33100000000002</v>
      </c>
      <c r="M96">
        <v>857.96</v>
      </c>
      <c r="N96">
        <v>1057.1379999999999</v>
      </c>
      <c r="O96">
        <v>940.26800000000003</v>
      </c>
      <c r="P96">
        <v>804.89400000000001</v>
      </c>
      <c r="Q96" s="3">
        <f>AVERAGE('Dados RAW'!V97,'Dados RAW'!Y97)</f>
        <v>899.96550000000002</v>
      </c>
      <c r="R96" s="3">
        <f>AVERAGE('Dados RAW'!X97,'Dados RAW'!AA97)</f>
        <v>914.11950000000002</v>
      </c>
      <c r="S96">
        <v>1023.5940000000001</v>
      </c>
      <c r="T96">
        <v>474.36900000000003</v>
      </c>
      <c r="U96">
        <v>683.38650000000007</v>
      </c>
      <c r="V96">
        <v>213.92349999999999</v>
      </c>
      <c r="W96">
        <v>603.88900000000001</v>
      </c>
      <c r="X96">
        <v>248.18799999999999</v>
      </c>
      <c r="Y96">
        <v>660.928</v>
      </c>
      <c r="Z96">
        <v>89.516000000000005</v>
      </c>
      <c r="AA96">
        <v>921.01599999999996</v>
      </c>
      <c r="AB96">
        <v>484.64800000000002</v>
      </c>
      <c r="AC96">
        <v>853.25700000000006</v>
      </c>
      <c r="AD96">
        <v>56.391999999999996</v>
      </c>
      <c r="AE96">
        <v>780.12199999999996</v>
      </c>
      <c r="AF96">
        <v>13.603999999999999</v>
      </c>
      <c r="AG96">
        <v>944.64400000000001</v>
      </c>
      <c r="AH96">
        <v>-7.9279999999999999</v>
      </c>
    </row>
    <row r="97" spans="5:34" x14ac:dyDescent="0.25">
      <c r="E97">
        <v>876.48299999999995</v>
      </c>
      <c r="F97">
        <v>1769.8409999999999</v>
      </c>
      <c r="G97" s="3">
        <f>AVERAGE('Dados RAW'!D98,'Dados RAW'!G98)</f>
        <v>862.70100000000002</v>
      </c>
      <c r="H97" s="3">
        <f>AVERAGE('Dados RAW'!F98,'Dados RAW'!I98)</f>
        <v>1435.4560000000001</v>
      </c>
      <c r="I97">
        <v>848.96900000000005</v>
      </c>
      <c r="J97">
        <v>1092.982</v>
      </c>
      <c r="K97">
        <v>967.923</v>
      </c>
      <c r="L97">
        <v>835.78800000000001</v>
      </c>
      <c r="M97">
        <v>877.20399999999995</v>
      </c>
      <c r="N97">
        <v>1057.9570000000001</v>
      </c>
      <c r="O97">
        <v>967.36900000000003</v>
      </c>
      <c r="P97">
        <v>807.89300000000003</v>
      </c>
      <c r="Q97" s="3">
        <f>AVERAGE('Dados RAW'!V98,'Dados RAW'!Y98)</f>
        <v>912.22399999999993</v>
      </c>
      <c r="R97" s="3">
        <f>AVERAGE('Dados RAW'!X98,'Dados RAW'!AA98)</f>
        <v>914.62750000000005</v>
      </c>
      <c r="S97">
        <v>1047.125</v>
      </c>
      <c r="T97">
        <v>478.00099999999998</v>
      </c>
      <c r="U97">
        <v>714.12799999999993</v>
      </c>
      <c r="V97">
        <v>208.55549999999999</v>
      </c>
      <c r="W97">
        <v>632.07899999999995</v>
      </c>
      <c r="X97">
        <v>239.54599999999999</v>
      </c>
      <c r="Y97">
        <v>698.34199999999998</v>
      </c>
      <c r="Z97">
        <v>83.617999999999995</v>
      </c>
      <c r="AA97">
        <v>923.61</v>
      </c>
      <c r="AB97">
        <v>484.23700000000002</v>
      </c>
      <c r="AC97">
        <v>853.45550000000003</v>
      </c>
      <c r="AD97">
        <v>56.841500000000003</v>
      </c>
      <c r="AE97">
        <v>780.34699999999998</v>
      </c>
      <c r="AF97">
        <v>14.092000000000001</v>
      </c>
      <c r="AG97">
        <v>944.59500000000003</v>
      </c>
      <c r="AH97">
        <v>-7.9649999999999999</v>
      </c>
    </row>
    <row r="98" spans="5:34" x14ac:dyDescent="0.25">
      <c r="E98">
        <v>888.44899999999996</v>
      </c>
      <c r="F98">
        <v>1769.6410000000001</v>
      </c>
      <c r="G98" s="3">
        <f>AVERAGE('Dados RAW'!D99,'Dados RAW'!G99)</f>
        <v>874.66249999999991</v>
      </c>
      <c r="H98" s="3">
        <f>AVERAGE('Dados RAW'!F99,'Dados RAW'!I99)</f>
        <v>1435.5844999999999</v>
      </c>
      <c r="I98">
        <v>856.58100000000002</v>
      </c>
      <c r="J98">
        <v>1092.809</v>
      </c>
      <c r="K98">
        <v>972.43299999999999</v>
      </c>
      <c r="L98">
        <v>834.447</v>
      </c>
      <c r="M98">
        <v>896.82399999999996</v>
      </c>
      <c r="N98">
        <v>1058.31</v>
      </c>
      <c r="O98">
        <v>994.3</v>
      </c>
      <c r="P98">
        <v>810.87</v>
      </c>
      <c r="Q98" s="3">
        <f>AVERAGE('Dados RAW'!V99,'Dados RAW'!Y99)</f>
        <v>923.99149999999997</v>
      </c>
      <c r="R98" s="3">
        <f>AVERAGE('Dados RAW'!X99,'Dados RAW'!AA99)</f>
        <v>914.75350000000003</v>
      </c>
      <c r="S98">
        <v>1070.201</v>
      </c>
      <c r="T98">
        <v>482.65100000000001</v>
      </c>
      <c r="U98">
        <v>744.88750000000005</v>
      </c>
      <c r="V98">
        <v>202.00299999999999</v>
      </c>
      <c r="W98">
        <v>661.14599999999996</v>
      </c>
      <c r="X98">
        <v>228.86099999999999</v>
      </c>
      <c r="Y98">
        <v>736.98</v>
      </c>
      <c r="Z98">
        <v>76.677000000000007</v>
      </c>
      <c r="AA98">
        <v>926.35900000000004</v>
      </c>
      <c r="AB98">
        <v>483.935</v>
      </c>
      <c r="AC98">
        <v>853.57549999999992</v>
      </c>
      <c r="AD98">
        <v>57.176000000000002</v>
      </c>
      <c r="AE98">
        <v>780.42899999999997</v>
      </c>
      <c r="AF98">
        <v>15.1</v>
      </c>
      <c r="AG98">
        <v>944.35</v>
      </c>
      <c r="AH98">
        <v>-8.0670000000000002</v>
      </c>
    </row>
    <row r="99" spans="5:34" x14ac:dyDescent="0.25">
      <c r="E99">
        <v>900.19200000000001</v>
      </c>
      <c r="F99">
        <v>1769.2080000000001</v>
      </c>
      <c r="G99" s="3">
        <f>AVERAGE('Dados RAW'!D100,'Dados RAW'!G100)</f>
        <v>886.7014999999999</v>
      </c>
      <c r="H99" s="3">
        <f>AVERAGE('Dados RAW'!F100,'Dados RAW'!I100)</f>
        <v>1435.3924999999999</v>
      </c>
      <c r="I99">
        <v>864.03399999999999</v>
      </c>
      <c r="J99">
        <v>1092.578</v>
      </c>
      <c r="K99">
        <v>976.90499999999997</v>
      </c>
      <c r="L99">
        <v>833.03399999999999</v>
      </c>
      <c r="M99">
        <v>915.92899999999997</v>
      </c>
      <c r="N99">
        <v>1058.7380000000001</v>
      </c>
      <c r="O99">
        <v>1021.268</v>
      </c>
      <c r="P99">
        <v>814.68799999999999</v>
      </c>
      <c r="Q99" s="3">
        <f>AVERAGE('Dados RAW'!V100,'Dados RAW'!Y100)</f>
        <v>935.83699999999999</v>
      </c>
      <c r="R99" s="3">
        <f>AVERAGE('Dados RAW'!X100,'Dados RAW'!AA100)</f>
        <v>914.88400000000001</v>
      </c>
      <c r="S99">
        <v>1092.329</v>
      </c>
      <c r="T99">
        <v>486.26799999999997</v>
      </c>
      <c r="U99">
        <v>776.53899999999999</v>
      </c>
      <c r="V99">
        <v>194.49450000000002</v>
      </c>
      <c r="W99">
        <v>690.59799999999996</v>
      </c>
      <c r="X99">
        <v>217.00399999999999</v>
      </c>
      <c r="Y99">
        <v>776.56899999999996</v>
      </c>
      <c r="Z99">
        <v>69.775999999999996</v>
      </c>
      <c r="AA99">
        <v>928.91300000000001</v>
      </c>
      <c r="AB99">
        <v>483.61700000000002</v>
      </c>
      <c r="AC99">
        <v>853.72450000000003</v>
      </c>
      <c r="AD99">
        <v>57.533000000000001</v>
      </c>
      <c r="AE99">
        <v>780.64400000000001</v>
      </c>
      <c r="AF99">
        <v>15.614000000000001</v>
      </c>
      <c r="AG99">
        <v>944.33100000000002</v>
      </c>
      <c r="AH99">
        <v>-8.0269999999999992</v>
      </c>
    </row>
    <row r="100" spans="5:34" x14ac:dyDescent="0.25">
      <c r="E100">
        <v>912.24699999999996</v>
      </c>
      <c r="F100">
        <v>1768.992</v>
      </c>
      <c r="G100" s="3">
        <f>AVERAGE('Dados RAW'!D101,'Dados RAW'!G101)</f>
        <v>898.63350000000003</v>
      </c>
      <c r="H100" s="3">
        <f>AVERAGE('Dados RAW'!F101,'Dados RAW'!I101)</f>
        <v>1435.0329999999999</v>
      </c>
      <c r="I100">
        <v>871.55700000000002</v>
      </c>
      <c r="J100">
        <v>1091.4580000000001</v>
      </c>
      <c r="K100">
        <v>981.41099999999994</v>
      </c>
      <c r="L100">
        <v>830.99199999999996</v>
      </c>
      <c r="M100">
        <v>935.15200000000004</v>
      </c>
      <c r="N100">
        <v>1059.0840000000001</v>
      </c>
      <c r="O100">
        <v>1048.069</v>
      </c>
      <c r="P100">
        <v>817.60500000000002</v>
      </c>
      <c r="Q100" s="3">
        <f>AVERAGE('Dados RAW'!V101,'Dados RAW'!Y101)</f>
        <v>947.38100000000009</v>
      </c>
      <c r="R100" s="3">
        <f>AVERAGE('Dados RAW'!X101,'Dados RAW'!AA101)</f>
        <v>914.50450000000001</v>
      </c>
      <c r="S100">
        <v>1113.825</v>
      </c>
      <c r="T100">
        <v>489.56</v>
      </c>
      <c r="U100">
        <v>808.84500000000003</v>
      </c>
      <c r="V100">
        <v>186.20850000000002</v>
      </c>
      <c r="W100">
        <v>721.50199999999995</v>
      </c>
      <c r="X100">
        <v>203.38800000000001</v>
      </c>
      <c r="Y100">
        <v>817.00800000000004</v>
      </c>
      <c r="Z100">
        <v>62.463999999999999</v>
      </c>
      <c r="AA100">
        <v>931.726</v>
      </c>
      <c r="AB100">
        <v>483.37099999999998</v>
      </c>
      <c r="AC100">
        <v>854.17049999999995</v>
      </c>
      <c r="AD100">
        <v>58.197000000000003</v>
      </c>
      <c r="AE100">
        <v>780.73599999999999</v>
      </c>
      <c r="AF100">
        <v>16.321999999999999</v>
      </c>
      <c r="AG100">
        <v>944.21600000000001</v>
      </c>
      <c r="AH100">
        <v>-8.1509999999999998</v>
      </c>
    </row>
    <row r="101" spans="5:34" x14ac:dyDescent="0.25">
      <c r="E101">
        <v>924.28700000000003</v>
      </c>
      <c r="F101">
        <v>1768.4960000000001</v>
      </c>
      <c r="G101" s="3">
        <f>AVERAGE('Dados RAW'!D102,'Dados RAW'!G102)</f>
        <v>910.41149999999993</v>
      </c>
      <c r="H101" s="3">
        <f>AVERAGE('Dados RAW'!F102,'Dados RAW'!I102)</f>
        <v>1434.5744999999999</v>
      </c>
      <c r="I101">
        <v>878.93799999999999</v>
      </c>
      <c r="J101">
        <v>1090.8109999999999</v>
      </c>
      <c r="K101">
        <v>986.08500000000004</v>
      </c>
      <c r="L101">
        <v>828.87400000000002</v>
      </c>
      <c r="M101">
        <v>954.44600000000003</v>
      </c>
      <c r="N101">
        <v>1059.0630000000001</v>
      </c>
      <c r="O101">
        <v>1074.8320000000001</v>
      </c>
      <c r="P101">
        <v>821.14599999999996</v>
      </c>
      <c r="Q101" s="3">
        <f>AVERAGE('Dados RAW'!V102,'Dados RAW'!Y102)</f>
        <v>959.02549999999997</v>
      </c>
      <c r="R101" s="3">
        <f>AVERAGE('Dados RAW'!X102,'Dados RAW'!AA102)</f>
        <v>914.20150000000001</v>
      </c>
      <c r="S101">
        <v>1134.829</v>
      </c>
      <c r="T101">
        <v>493.15499999999997</v>
      </c>
      <c r="U101">
        <v>841.94450000000006</v>
      </c>
      <c r="V101">
        <v>176.99450000000002</v>
      </c>
      <c r="W101">
        <v>752.99599999999998</v>
      </c>
      <c r="X101">
        <v>189.08600000000001</v>
      </c>
      <c r="Y101">
        <v>858.41099999999994</v>
      </c>
      <c r="Z101">
        <v>55.304000000000002</v>
      </c>
      <c r="AA101">
        <v>935.255</v>
      </c>
      <c r="AB101">
        <v>482.81099999999998</v>
      </c>
      <c r="AC101">
        <v>854.56999999999994</v>
      </c>
      <c r="AD101">
        <v>59.116999999999997</v>
      </c>
      <c r="AE101">
        <v>781.60699999999997</v>
      </c>
      <c r="AF101">
        <v>16.7</v>
      </c>
      <c r="AG101">
        <v>944.19200000000001</v>
      </c>
      <c r="AH101">
        <v>-8.1989999999999998</v>
      </c>
    </row>
    <row r="102" spans="5:34" x14ac:dyDescent="0.25">
      <c r="E102">
        <v>936.33699999999999</v>
      </c>
      <c r="F102">
        <v>1767.5350000000001</v>
      </c>
      <c r="G102" s="3">
        <f>AVERAGE('Dados RAW'!D103,'Dados RAW'!G103)</f>
        <v>922.53800000000001</v>
      </c>
      <c r="H102" s="3">
        <f>AVERAGE('Dados RAW'!F103,'Dados RAW'!I103)</f>
        <v>1433.8105</v>
      </c>
      <c r="I102">
        <v>886.54499999999996</v>
      </c>
      <c r="J102">
        <v>1089.8389999999999</v>
      </c>
      <c r="K102">
        <v>990.798</v>
      </c>
      <c r="L102">
        <v>826.93600000000004</v>
      </c>
      <c r="M102">
        <v>972.803</v>
      </c>
      <c r="N102">
        <v>1058.9760000000001</v>
      </c>
      <c r="O102">
        <v>1101.2380000000001</v>
      </c>
      <c r="P102">
        <v>825.23099999999999</v>
      </c>
      <c r="Q102" s="3">
        <f>AVERAGE('Dados RAW'!V103,'Dados RAW'!Y103)</f>
        <v>970.6925</v>
      </c>
      <c r="R102" s="3">
        <f>AVERAGE('Dados RAW'!X103,'Dados RAW'!AA103)</f>
        <v>913.65800000000002</v>
      </c>
      <c r="S102">
        <v>1154.864</v>
      </c>
      <c r="T102">
        <v>496.21800000000002</v>
      </c>
      <c r="U102">
        <v>875.346</v>
      </c>
      <c r="V102">
        <v>167.35050000000001</v>
      </c>
      <c r="W102">
        <v>785.93</v>
      </c>
      <c r="X102">
        <v>174.083</v>
      </c>
      <c r="Y102">
        <v>900.48599999999999</v>
      </c>
      <c r="Z102">
        <v>47.744</v>
      </c>
      <c r="AA102">
        <v>938.76400000000001</v>
      </c>
      <c r="AB102">
        <v>482.22699999999998</v>
      </c>
      <c r="AC102">
        <v>854.95949999999993</v>
      </c>
      <c r="AD102">
        <v>59.814</v>
      </c>
      <c r="AE102">
        <v>781.66200000000003</v>
      </c>
      <c r="AF102">
        <v>17.484000000000002</v>
      </c>
      <c r="AG102">
        <v>944.17700000000002</v>
      </c>
      <c r="AH102">
        <v>-8.1660000000000004</v>
      </c>
    </row>
    <row r="103" spans="5:34" x14ac:dyDescent="0.25">
      <c r="E103">
        <v>948.50099999999998</v>
      </c>
      <c r="F103">
        <v>1766.674</v>
      </c>
      <c r="G103" s="3">
        <f>AVERAGE('Dados RAW'!D104,'Dados RAW'!G104)</f>
        <v>934.58349999999996</v>
      </c>
      <c r="H103" s="3">
        <f>AVERAGE('Dados RAW'!F104,'Dados RAW'!I104)</f>
        <v>1432.8064999999999</v>
      </c>
      <c r="I103">
        <v>894.245</v>
      </c>
      <c r="J103">
        <v>1088.777</v>
      </c>
      <c r="K103">
        <v>995.22199999999998</v>
      </c>
      <c r="L103">
        <v>824.67100000000005</v>
      </c>
      <c r="M103">
        <v>991.49300000000005</v>
      </c>
      <c r="N103">
        <v>1058.7339999999999</v>
      </c>
      <c r="O103">
        <v>1127.4359999999999</v>
      </c>
      <c r="P103">
        <v>829.08500000000004</v>
      </c>
      <c r="Q103" s="3">
        <f>AVERAGE('Dados RAW'!V104,'Dados RAW'!Y104)</f>
        <v>981.69450000000006</v>
      </c>
      <c r="R103" s="3">
        <f>AVERAGE('Dados RAW'!X104,'Dados RAW'!AA104)</f>
        <v>912.82950000000005</v>
      </c>
      <c r="S103">
        <v>1174.038</v>
      </c>
      <c r="T103">
        <v>499.25099999999998</v>
      </c>
      <c r="U103">
        <v>910.61249999999995</v>
      </c>
      <c r="V103">
        <v>157.3725</v>
      </c>
      <c r="W103">
        <v>819.96400000000006</v>
      </c>
      <c r="X103">
        <v>158.23400000000001</v>
      </c>
      <c r="Y103">
        <v>942.83399999999995</v>
      </c>
      <c r="Z103">
        <v>40.290999999999997</v>
      </c>
      <c r="AA103">
        <v>942.63400000000001</v>
      </c>
      <c r="AB103">
        <v>481.26299999999998</v>
      </c>
      <c r="AC103">
        <v>854.779</v>
      </c>
      <c r="AD103">
        <v>60.176000000000002</v>
      </c>
      <c r="AE103">
        <v>782.26199999999994</v>
      </c>
      <c r="AF103">
        <v>18.553000000000001</v>
      </c>
      <c r="AG103">
        <v>944.07100000000003</v>
      </c>
      <c r="AH103">
        <v>-8.1440000000000001</v>
      </c>
    </row>
    <row r="104" spans="5:34" x14ac:dyDescent="0.25">
      <c r="E104">
        <v>960.654</v>
      </c>
      <c r="F104">
        <v>1765.5419999999999</v>
      </c>
      <c r="G104" s="3">
        <f>AVERAGE('Dados RAW'!D105,'Dados RAW'!G105)</f>
        <v>946.70900000000006</v>
      </c>
      <c r="H104" s="3">
        <f>AVERAGE('Dados RAW'!F105,'Dados RAW'!I105)</f>
        <v>1431.6695</v>
      </c>
      <c r="I104">
        <v>901.98800000000006</v>
      </c>
      <c r="J104">
        <v>1087.865</v>
      </c>
      <c r="K104">
        <v>999.81899999999996</v>
      </c>
      <c r="L104">
        <v>822.17600000000004</v>
      </c>
      <c r="M104">
        <v>1010.073</v>
      </c>
      <c r="N104">
        <v>1058.3009999999999</v>
      </c>
      <c r="O104">
        <v>1153.29</v>
      </c>
      <c r="P104">
        <v>832.64300000000003</v>
      </c>
      <c r="Q104" s="3">
        <f>AVERAGE('Dados RAW'!V105,'Dados RAW'!Y105)</f>
        <v>992.80899999999997</v>
      </c>
      <c r="R104" s="3">
        <f>AVERAGE('Dados RAW'!X105,'Dados RAW'!AA105)</f>
        <v>911.86349999999993</v>
      </c>
      <c r="S104">
        <v>1192.9860000000001</v>
      </c>
      <c r="T104">
        <v>501.589</v>
      </c>
      <c r="U104">
        <v>945.40499999999997</v>
      </c>
      <c r="V104">
        <v>146.92500000000001</v>
      </c>
      <c r="W104">
        <v>854.81299999999999</v>
      </c>
      <c r="X104">
        <v>142.309</v>
      </c>
      <c r="Y104">
        <v>985.44</v>
      </c>
      <c r="Z104">
        <v>33.423000000000002</v>
      </c>
      <c r="AA104">
        <v>946.99199999999996</v>
      </c>
      <c r="AB104">
        <v>481.33600000000001</v>
      </c>
      <c r="AC104">
        <v>855.91800000000001</v>
      </c>
      <c r="AD104">
        <v>60.951999999999998</v>
      </c>
      <c r="AE104">
        <v>782.68299999999999</v>
      </c>
      <c r="AF104">
        <v>19.664999999999999</v>
      </c>
      <c r="AG104">
        <v>944.08799999999997</v>
      </c>
      <c r="AH104">
        <v>-8.0239999999999991</v>
      </c>
    </row>
    <row r="105" spans="5:34" x14ac:dyDescent="0.25">
      <c r="E105">
        <v>972.80200000000002</v>
      </c>
      <c r="F105">
        <v>1764.586</v>
      </c>
      <c r="G105" s="3">
        <f>AVERAGE('Dados RAW'!D106,'Dados RAW'!G106)</f>
        <v>958.78750000000002</v>
      </c>
      <c r="H105" s="3">
        <f>AVERAGE('Dados RAW'!F106,'Dados RAW'!I106)</f>
        <v>1430.2335</v>
      </c>
      <c r="I105">
        <v>910.01400000000001</v>
      </c>
      <c r="J105">
        <v>1086.009</v>
      </c>
      <c r="K105">
        <v>1004.376</v>
      </c>
      <c r="L105">
        <v>819.63099999999997</v>
      </c>
      <c r="M105">
        <v>1029.0909999999999</v>
      </c>
      <c r="N105">
        <v>1058.6030000000001</v>
      </c>
      <c r="O105">
        <v>1178.6300000000001</v>
      </c>
      <c r="P105">
        <v>837.25599999999997</v>
      </c>
      <c r="Q105" s="3">
        <f>AVERAGE('Dados RAW'!V106,'Dados RAW'!Y106)</f>
        <v>1004.8265</v>
      </c>
      <c r="R105" s="3">
        <f>AVERAGE('Dados RAW'!X106,'Dados RAW'!AA106)</f>
        <v>911.26499999999999</v>
      </c>
      <c r="S105">
        <v>1210.606</v>
      </c>
      <c r="T105">
        <v>503.92899999999997</v>
      </c>
      <c r="U105">
        <v>981.77350000000001</v>
      </c>
      <c r="V105">
        <v>136.6215</v>
      </c>
      <c r="W105">
        <v>891.173</v>
      </c>
      <c r="X105">
        <v>126.633</v>
      </c>
      <c r="Y105">
        <v>1028.8589999999999</v>
      </c>
      <c r="Z105">
        <v>26.288</v>
      </c>
      <c r="AA105">
        <v>951.90700000000004</v>
      </c>
      <c r="AB105">
        <v>481.017</v>
      </c>
      <c r="AC105">
        <v>856.70699999999999</v>
      </c>
      <c r="AD105">
        <v>61.703999999999994</v>
      </c>
      <c r="AE105">
        <v>782.13900000000001</v>
      </c>
      <c r="AF105">
        <v>21.084</v>
      </c>
      <c r="AG105">
        <v>944.13300000000004</v>
      </c>
      <c r="AH105">
        <v>-7.94</v>
      </c>
    </row>
    <row r="106" spans="5:34" x14ac:dyDescent="0.25">
      <c r="E106">
        <v>985.11199999999997</v>
      </c>
      <c r="F106">
        <v>1763.2719999999999</v>
      </c>
      <c r="G106" s="3">
        <f>AVERAGE('Dados RAW'!D107,'Dados RAW'!G107)</f>
        <v>970.96350000000007</v>
      </c>
      <c r="H106" s="3">
        <f>AVERAGE('Dados RAW'!F107,'Dados RAW'!I107)</f>
        <v>1429.0030000000002</v>
      </c>
      <c r="I106">
        <v>918.17499999999995</v>
      </c>
      <c r="J106">
        <v>1084.252</v>
      </c>
      <c r="K106">
        <v>1009.2569999999999</v>
      </c>
      <c r="L106">
        <v>816.99099999999999</v>
      </c>
      <c r="M106">
        <v>1047.2850000000001</v>
      </c>
      <c r="N106">
        <v>1057.8209999999999</v>
      </c>
      <c r="O106">
        <v>1203.6179999999999</v>
      </c>
      <c r="P106">
        <v>841.35900000000004</v>
      </c>
      <c r="Q106" s="3">
        <f>AVERAGE('Dados RAW'!V107,'Dados RAW'!Y107)</f>
        <v>1016.297</v>
      </c>
      <c r="R106" s="3">
        <f>AVERAGE('Dados RAW'!X107,'Dados RAW'!AA107)</f>
        <v>910.12199999999996</v>
      </c>
      <c r="S106">
        <v>1227.01</v>
      </c>
      <c r="T106">
        <v>505.39699999999999</v>
      </c>
      <c r="U106">
        <v>1018.5565</v>
      </c>
      <c r="V106">
        <v>126.529</v>
      </c>
      <c r="W106">
        <v>928.52700000000004</v>
      </c>
      <c r="X106">
        <v>110.697</v>
      </c>
      <c r="Y106">
        <v>1072.1759999999999</v>
      </c>
      <c r="Z106">
        <v>19.933</v>
      </c>
      <c r="AA106">
        <v>957.03300000000002</v>
      </c>
      <c r="AB106">
        <v>479.79599999999999</v>
      </c>
      <c r="AC106">
        <v>857.53099999999995</v>
      </c>
      <c r="AD106">
        <v>62.656500000000001</v>
      </c>
      <c r="AE106">
        <v>782.54200000000003</v>
      </c>
      <c r="AF106">
        <v>22.181000000000001</v>
      </c>
      <c r="AG106">
        <v>944.29</v>
      </c>
      <c r="AH106">
        <v>-7.96</v>
      </c>
    </row>
    <row r="107" spans="5:34" x14ac:dyDescent="0.25">
      <c r="E107">
        <v>997.46400000000006</v>
      </c>
      <c r="F107">
        <v>1761.89</v>
      </c>
      <c r="G107" s="3">
        <f>AVERAGE('Dados RAW'!D108,'Dados RAW'!G108)</f>
        <v>983.21350000000007</v>
      </c>
      <c r="H107" s="3">
        <f>AVERAGE('Dados RAW'!F108,'Dados RAW'!I108)</f>
        <v>1427.636</v>
      </c>
      <c r="I107">
        <v>926.53300000000002</v>
      </c>
      <c r="J107">
        <v>1082.8430000000001</v>
      </c>
      <c r="K107">
        <v>1013.956</v>
      </c>
      <c r="L107">
        <v>814.51</v>
      </c>
      <c r="M107">
        <v>1065.1949999999999</v>
      </c>
      <c r="N107">
        <v>1057.9670000000001</v>
      </c>
      <c r="O107">
        <v>1228.0119999999999</v>
      </c>
      <c r="P107">
        <v>845.89599999999996</v>
      </c>
      <c r="Q107" s="3">
        <f>AVERAGE('Dados RAW'!V108,'Dados RAW'!Y108)</f>
        <v>1027.8800000000001</v>
      </c>
      <c r="R107" s="3">
        <f>AVERAGE('Dados RAW'!X108,'Dados RAW'!AA108)</f>
        <v>909.04250000000002</v>
      </c>
      <c r="S107">
        <v>1242.6130000000001</v>
      </c>
      <c r="T107">
        <v>506.58699999999999</v>
      </c>
      <c r="U107">
        <v>1055.299</v>
      </c>
      <c r="V107">
        <v>116.26349999999999</v>
      </c>
      <c r="W107">
        <v>966.28499999999997</v>
      </c>
      <c r="X107">
        <v>95.102999999999994</v>
      </c>
      <c r="Y107">
        <v>1115.8209999999999</v>
      </c>
      <c r="Z107">
        <v>14.031000000000001</v>
      </c>
      <c r="AA107">
        <v>962.19299999999998</v>
      </c>
      <c r="AB107">
        <v>479.89800000000002</v>
      </c>
      <c r="AC107">
        <v>858.20299999999997</v>
      </c>
      <c r="AD107">
        <v>63.524000000000001</v>
      </c>
      <c r="AE107">
        <v>783.11699999999996</v>
      </c>
      <c r="AF107">
        <v>22.911999999999999</v>
      </c>
      <c r="AG107">
        <v>944.24099999999999</v>
      </c>
      <c r="AH107">
        <v>-7.9160000000000004</v>
      </c>
    </row>
    <row r="108" spans="5:34" x14ac:dyDescent="0.25">
      <c r="E108">
        <v>1009.679</v>
      </c>
      <c r="F108">
        <v>1760.537</v>
      </c>
      <c r="G108" s="3">
        <f>AVERAGE('Dados RAW'!D109,'Dados RAW'!G109)</f>
        <v>995.57299999999998</v>
      </c>
      <c r="H108" s="3">
        <f>AVERAGE('Dados RAW'!F109,'Dados RAW'!I109)</f>
        <v>1426.0729999999999</v>
      </c>
      <c r="I108">
        <v>935.14499999999998</v>
      </c>
      <c r="J108">
        <v>1081.5429999999999</v>
      </c>
      <c r="K108">
        <v>1018.925</v>
      </c>
      <c r="L108">
        <v>811.74099999999999</v>
      </c>
      <c r="M108">
        <v>1082.912</v>
      </c>
      <c r="N108">
        <v>1057.143</v>
      </c>
      <c r="O108">
        <v>1251.9110000000001</v>
      </c>
      <c r="P108">
        <v>849.952</v>
      </c>
      <c r="Q108" s="3">
        <f>AVERAGE('Dados RAW'!V109,'Dados RAW'!Y109)</f>
        <v>1038.797</v>
      </c>
      <c r="R108" s="3">
        <f>AVERAGE('Dados RAW'!X109,'Dados RAW'!AA109)</f>
        <v>907.82249999999999</v>
      </c>
      <c r="S108">
        <v>1257.297</v>
      </c>
      <c r="T108">
        <v>507.45100000000002</v>
      </c>
      <c r="U108">
        <v>1092.4265</v>
      </c>
      <c r="V108">
        <v>107.057</v>
      </c>
      <c r="W108">
        <v>1004.967</v>
      </c>
      <c r="X108">
        <v>80.262</v>
      </c>
      <c r="Y108">
        <v>1160.001</v>
      </c>
      <c r="Z108">
        <v>10.273999999999999</v>
      </c>
      <c r="AA108">
        <v>968.27700000000004</v>
      </c>
      <c r="AB108">
        <v>479.202</v>
      </c>
      <c r="AC108">
        <v>858.94100000000003</v>
      </c>
      <c r="AD108">
        <v>64.331500000000005</v>
      </c>
      <c r="AE108">
        <v>783.31700000000001</v>
      </c>
      <c r="AF108">
        <v>24.289000000000001</v>
      </c>
      <c r="AG108">
        <v>943.93399999999997</v>
      </c>
      <c r="AH108">
        <v>-7.6609999999999996</v>
      </c>
    </row>
    <row r="109" spans="5:34" x14ac:dyDescent="0.25">
      <c r="E109">
        <v>1021.936</v>
      </c>
      <c r="F109">
        <v>1759.0160000000001</v>
      </c>
      <c r="G109" s="3">
        <f>AVERAGE('Dados RAW'!D110,'Dados RAW'!G110)</f>
        <v>1007.8685</v>
      </c>
      <c r="H109" s="3">
        <f>AVERAGE('Dados RAW'!F110,'Dados RAW'!I110)</f>
        <v>1424.6925000000001</v>
      </c>
      <c r="I109">
        <v>943.93799999999999</v>
      </c>
      <c r="J109">
        <v>1080.2639999999999</v>
      </c>
      <c r="K109">
        <v>1023.9829999999999</v>
      </c>
      <c r="L109">
        <v>809.21600000000001</v>
      </c>
      <c r="M109">
        <v>1100.4110000000001</v>
      </c>
      <c r="N109">
        <v>1056.7090000000001</v>
      </c>
      <c r="O109">
        <v>1275.085</v>
      </c>
      <c r="P109">
        <v>854.37599999999998</v>
      </c>
      <c r="Q109" s="3">
        <f>AVERAGE('Dados RAW'!V110,'Dados RAW'!Y110)</f>
        <v>1049.925</v>
      </c>
      <c r="R109" s="3">
        <f>AVERAGE('Dados RAW'!X110,'Dados RAW'!AA110)</f>
        <v>906.57349999999997</v>
      </c>
      <c r="S109">
        <v>1271.4939999999999</v>
      </c>
      <c r="T109">
        <v>507.78300000000002</v>
      </c>
      <c r="U109">
        <v>1129.8485000000001</v>
      </c>
      <c r="V109">
        <v>98.513000000000005</v>
      </c>
      <c r="W109">
        <v>1043.836</v>
      </c>
      <c r="X109">
        <v>65.807000000000002</v>
      </c>
      <c r="Y109">
        <v>1203.269</v>
      </c>
      <c r="Z109">
        <v>6.8849999999999998</v>
      </c>
      <c r="AA109">
        <v>974.43399999999997</v>
      </c>
      <c r="AB109">
        <v>478.596</v>
      </c>
      <c r="AC109">
        <v>859.46199999999999</v>
      </c>
      <c r="AD109">
        <v>64.960499999999996</v>
      </c>
      <c r="AE109">
        <v>783.327</v>
      </c>
      <c r="AF109">
        <v>25.472999999999999</v>
      </c>
      <c r="AG109">
        <v>943.84299999999996</v>
      </c>
      <c r="AH109">
        <v>-7.6710000000000003</v>
      </c>
    </row>
    <row r="110" spans="5:34" x14ac:dyDescent="0.25">
      <c r="E110">
        <v>1034.203</v>
      </c>
      <c r="F110">
        <v>1757.6759999999999</v>
      </c>
      <c r="G110" s="3">
        <f>AVERAGE('Dados RAW'!D111,'Dados RAW'!G111)</f>
        <v>1020.4325</v>
      </c>
      <c r="H110" s="3">
        <f>AVERAGE('Dados RAW'!F111,'Dados RAW'!I111)</f>
        <v>1423.0875000000001</v>
      </c>
      <c r="I110">
        <v>953.19299999999998</v>
      </c>
      <c r="J110">
        <v>1078.873</v>
      </c>
      <c r="K110">
        <v>1029.3810000000001</v>
      </c>
      <c r="L110">
        <v>807.08399999999995</v>
      </c>
      <c r="M110">
        <v>1117.6389999999999</v>
      </c>
      <c r="N110">
        <v>1056.1690000000001</v>
      </c>
      <c r="O110">
        <v>1297.9949999999999</v>
      </c>
      <c r="P110">
        <v>858.697</v>
      </c>
      <c r="Q110" s="3">
        <f>AVERAGE('Dados RAW'!V111,'Dados RAW'!Y111)</f>
        <v>1061.5165000000002</v>
      </c>
      <c r="R110" s="3">
        <f>AVERAGE('Dados RAW'!X111,'Dados RAW'!AA111)</f>
        <v>905.20600000000002</v>
      </c>
      <c r="S110">
        <v>1284.7560000000001</v>
      </c>
      <c r="T110">
        <v>507.39100000000002</v>
      </c>
      <c r="U110">
        <v>1166.8265000000001</v>
      </c>
      <c r="V110">
        <v>90.744</v>
      </c>
      <c r="W110">
        <v>1083.643</v>
      </c>
      <c r="X110">
        <v>52.293999999999997</v>
      </c>
      <c r="Y110">
        <v>1246.96</v>
      </c>
      <c r="Z110">
        <v>4.1269999999999998</v>
      </c>
      <c r="AA110">
        <v>980.78399999999999</v>
      </c>
      <c r="AB110">
        <v>478.005</v>
      </c>
      <c r="AC110">
        <v>860.23350000000005</v>
      </c>
      <c r="AD110">
        <v>66.007499999999993</v>
      </c>
      <c r="AE110">
        <v>783.8</v>
      </c>
      <c r="AF110">
        <v>27.55</v>
      </c>
      <c r="AG110">
        <v>943.721</v>
      </c>
      <c r="AH110">
        <v>-7.6219999999999999</v>
      </c>
    </row>
    <row r="111" spans="5:34" x14ac:dyDescent="0.25">
      <c r="E111">
        <v>1046.5319999999999</v>
      </c>
      <c r="F111">
        <v>1756.26</v>
      </c>
      <c r="G111" s="3">
        <f>AVERAGE('Dados RAW'!D112,'Dados RAW'!G112)</f>
        <v>1032.9925000000001</v>
      </c>
      <c r="H111" s="3">
        <f>AVERAGE('Dados RAW'!F112,'Dados RAW'!I112)</f>
        <v>1421.7370000000001</v>
      </c>
      <c r="I111">
        <v>962.54399999999998</v>
      </c>
      <c r="J111">
        <v>1077.2650000000001</v>
      </c>
      <c r="K111">
        <v>1034.93</v>
      </c>
      <c r="L111">
        <v>804.54</v>
      </c>
      <c r="M111">
        <v>1134.6210000000001</v>
      </c>
      <c r="N111">
        <v>1055.78</v>
      </c>
      <c r="O111">
        <v>1320.05</v>
      </c>
      <c r="P111">
        <v>863.20299999999997</v>
      </c>
      <c r="Q111" s="3">
        <f>AVERAGE('Dados RAW'!V112,'Dados RAW'!Y112)</f>
        <v>1073.4295</v>
      </c>
      <c r="R111" s="3">
        <f>AVERAGE('Dados RAW'!X112,'Dados RAW'!AA112)</f>
        <v>903.7165</v>
      </c>
      <c r="S111">
        <v>1296.8489999999999</v>
      </c>
      <c r="T111">
        <v>506.39299999999997</v>
      </c>
      <c r="U111">
        <v>1204.3175000000001</v>
      </c>
      <c r="V111">
        <v>83.823000000000008</v>
      </c>
      <c r="W111">
        <v>1123.115</v>
      </c>
      <c r="X111">
        <v>40.158000000000001</v>
      </c>
      <c r="Y111">
        <v>1289.604</v>
      </c>
      <c r="Z111">
        <v>2.4279999999999999</v>
      </c>
      <c r="AA111">
        <v>987.89700000000005</v>
      </c>
      <c r="AB111">
        <v>477.42200000000003</v>
      </c>
      <c r="AC111">
        <v>861.16849999999999</v>
      </c>
      <c r="AD111">
        <v>67.381</v>
      </c>
      <c r="AE111">
        <v>784.27</v>
      </c>
      <c r="AF111">
        <v>29.908000000000001</v>
      </c>
      <c r="AG111">
        <v>943.76</v>
      </c>
      <c r="AH111">
        <v>-7.5860000000000003</v>
      </c>
    </row>
    <row r="112" spans="5:34" x14ac:dyDescent="0.25">
      <c r="E112">
        <v>1058.875</v>
      </c>
      <c r="F112">
        <v>1754.8869999999999</v>
      </c>
      <c r="G112" s="3">
        <f>AVERAGE('Dados RAW'!D113,'Dados RAW'!G113)</f>
        <v>1045.6704999999999</v>
      </c>
      <c r="H112" s="3">
        <f>AVERAGE('Dados RAW'!F113,'Dados RAW'!I113)</f>
        <v>1420.3035</v>
      </c>
      <c r="I112">
        <v>972.31200000000001</v>
      </c>
      <c r="J112">
        <v>1075.759</v>
      </c>
      <c r="K112">
        <v>1040.9849999999999</v>
      </c>
      <c r="L112">
        <v>802.02200000000005</v>
      </c>
      <c r="M112">
        <v>1151.152</v>
      </c>
      <c r="N112">
        <v>1055.1949999999999</v>
      </c>
      <c r="O112">
        <v>1341.2919999999999</v>
      </c>
      <c r="P112">
        <v>867.51599999999996</v>
      </c>
      <c r="Q112" s="3">
        <f>AVERAGE('Dados RAW'!V113,'Dados RAW'!Y113)</f>
        <v>1085.6005</v>
      </c>
      <c r="R112" s="3">
        <f>AVERAGE('Dados RAW'!X113,'Dados RAW'!AA113)</f>
        <v>902.55199999999991</v>
      </c>
      <c r="S112">
        <v>1307.693</v>
      </c>
      <c r="T112">
        <v>504.78</v>
      </c>
      <c r="U112">
        <v>1241.0905</v>
      </c>
      <c r="V112">
        <v>77.626499999999993</v>
      </c>
      <c r="W112">
        <v>1163.2550000000001</v>
      </c>
      <c r="X112">
        <v>28.95</v>
      </c>
      <c r="Y112">
        <v>1331.61</v>
      </c>
      <c r="Z112">
        <v>1.86</v>
      </c>
      <c r="AA112">
        <v>994.56500000000005</v>
      </c>
      <c r="AB112">
        <v>477.38499999999999</v>
      </c>
      <c r="AC112">
        <v>862.18049999999994</v>
      </c>
      <c r="AD112">
        <v>69.066000000000003</v>
      </c>
      <c r="AE112">
        <v>784.68499999999995</v>
      </c>
      <c r="AF112">
        <v>32.103000000000002</v>
      </c>
      <c r="AG112">
        <v>943.59299999999996</v>
      </c>
      <c r="AH112">
        <v>-7.6440000000000001</v>
      </c>
    </row>
    <row r="113" spans="5:34" x14ac:dyDescent="0.25">
      <c r="E113">
        <v>1071.348</v>
      </c>
      <c r="F113">
        <v>1753.5740000000001</v>
      </c>
      <c r="G113" s="3">
        <f>AVERAGE('Dados RAW'!D114,'Dados RAW'!G114)</f>
        <v>1058.3440000000001</v>
      </c>
      <c r="H113" s="3">
        <f>AVERAGE('Dados RAW'!F114,'Dados RAW'!I114)</f>
        <v>1418.7984999999999</v>
      </c>
      <c r="I113">
        <v>982.17200000000003</v>
      </c>
      <c r="J113">
        <v>1074.423</v>
      </c>
      <c r="K113">
        <v>1047.117</v>
      </c>
      <c r="L113">
        <v>800.13199999999995</v>
      </c>
      <c r="M113">
        <v>1167.566</v>
      </c>
      <c r="N113">
        <v>1054.605</v>
      </c>
      <c r="O113">
        <v>1362.0540000000001</v>
      </c>
      <c r="P113">
        <v>871.63499999999999</v>
      </c>
      <c r="Q113" s="3">
        <f>AVERAGE('Dados RAW'!V114,'Dados RAW'!Y114)</f>
        <v>1097.6804999999999</v>
      </c>
      <c r="R113" s="3">
        <f>AVERAGE('Dados RAW'!X114,'Dados RAW'!AA114)</f>
        <v>901.00150000000008</v>
      </c>
      <c r="S113">
        <v>1318.213</v>
      </c>
      <c r="T113">
        <v>502.899</v>
      </c>
      <c r="U113">
        <v>1277.6585</v>
      </c>
      <c r="V113">
        <v>72.89500000000001</v>
      </c>
      <c r="W113">
        <v>1202.395</v>
      </c>
      <c r="X113">
        <v>19.992999999999999</v>
      </c>
      <c r="Y113">
        <v>1372.818</v>
      </c>
      <c r="Z113">
        <v>1.63</v>
      </c>
      <c r="AA113">
        <v>1001.9829999999999</v>
      </c>
      <c r="AB113">
        <v>476.87799999999999</v>
      </c>
      <c r="AC113">
        <v>863.154</v>
      </c>
      <c r="AD113">
        <v>70.242999999999995</v>
      </c>
      <c r="AE113">
        <v>785.02499999999998</v>
      </c>
      <c r="AF113">
        <v>34.997999999999998</v>
      </c>
      <c r="AG113">
        <v>943.56500000000005</v>
      </c>
      <c r="AH113">
        <v>-7.625</v>
      </c>
    </row>
    <row r="114" spans="5:34" x14ac:dyDescent="0.25">
      <c r="E114">
        <v>1083.95</v>
      </c>
      <c r="F114">
        <v>1751.9770000000001</v>
      </c>
      <c r="G114" s="3">
        <f>AVERAGE('Dados RAW'!D115,'Dados RAW'!G115)</f>
        <v>1071.0515</v>
      </c>
      <c r="H114" s="3">
        <f>AVERAGE('Dados RAW'!F115,'Dados RAW'!I115)</f>
        <v>1417.3040000000001</v>
      </c>
      <c r="I114">
        <v>992.28399999999999</v>
      </c>
      <c r="J114">
        <v>1072.663</v>
      </c>
      <c r="K114">
        <v>1053.6489999999999</v>
      </c>
      <c r="L114">
        <v>797.79600000000005</v>
      </c>
      <c r="M114">
        <v>1183.6769999999999</v>
      </c>
      <c r="N114">
        <v>1054.5550000000001</v>
      </c>
      <c r="O114">
        <v>1381.982</v>
      </c>
      <c r="P114">
        <v>875.59199999999998</v>
      </c>
      <c r="Q114" s="3">
        <f>AVERAGE('Dados RAW'!V115,'Dados RAW'!Y115)</f>
        <v>1110.038</v>
      </c>
      <c r="R114" s="3">
        <f>AVERAGE('Dados RAW'!X115,'Dados RAW'!AA115)</f>
        <v>899.56750000000011</v>
      </c>
      <c r="S114">
        <v>1327.636</v>
      </c>
      <c r="T114">
        <v>500.01799999999997</v>
      </c>
      <c r="U114">
        <v>1312.8634999999999</v>
      </c>
      <c r="V114">
        <v>69.408000000000001</v>
      </c>
      <c r="W114">
        <v>1240.684</v>
      </c>
      <c r="X114">
        <v>12.368</v>
      </c>
      <c r="Y114">
        <v>1412.444</v>
      </c>
      <c r="Z114">
        <v>2.5030000000000001</v>
      </c>
      <c r="AA114">
        <v>1009.492</v>
      </c>
      <c r="AB114">
        <v>476.68299999999999</v>
      </c>
      <c r="AC114">
        <v>864.17100000000005</v>
      </c>
      <c r="AD114">
        <v>72.238500000000002</v>
      </c>
      <c r="AE114">
        <v>785.68200000000002</v>
      </c>
      <c r="AF114">
        <v>37.905999999999999</v>
      </c>
      <c r="AG114">
        <v>943.58799999999997</v>
      </c>
      <c r="AH114">
        <v>-7.6360000000000001</v>
      </c>
    </row>
    <row r="115" spans="5:34" x14ac:dyDescent="0.25">
      <c r="E115">
        <v>1096.567</v>
      </c>
      <c r="F115">
        <v>1750.769</v>
      </c>
      <c r="G115" s="3">
        <f>AVERAGE('Dados RAW'!D116,'Dados RAW'!G116)</f>
        <v>1084.0124999999998</v>
      </c>
      <c r="H115" s="3">
        <f>AVERAGE('Dados RAW'!F116,'Dados RAW'!I116)</f>
        <v>1416.319</v>
      </c>
      <c r="I115">
        <v>1002.831</v>
      </c>
      <c r="J115">
        <v>1071.298</v>
      </c>
      <c r="K115">
        <v>1060.8969999999999</v>
      </c>
      <c r="L115">
        <v>795.72900000000004</v>
      </c>
      <c r="M115">
        <v>1199.404</v>
      </c>
      <c r="N115">
        <v>1053.925</v>
      </c>
      <c r="O115">
        <v>1401.4259999999999</v>
      </c>
      <c r="P115">
        <v>879.13499999999999</v>
      </c>
      <c r="Q115" s="3">
        <f>AVERAGE('Dados RAW'!V116,'Dados RAW'!Y116)</f>
        <v>1122.6115</v>
      </c>
      <c r="R115" s="3">
        <f>AVERAGE('Dados RAW'!X116,'Dados RAW'!AA116)</f>
        <v>897.98949999999991</v>
      </c>
      <c r="S115">
        <v>1336.77</v>
      </c>
      <c r="T115">
        <v>496.94600000000003</v>
      </c>
      <c r="U115">
        <v>1346.9270000000001</v>
      </c>
      <c r="V115">
        <v>67.218999999999994</v>
      </c>
      <c r="W115">
        <v>1277.94</v>
      </c>
      <c r="X115">
        <v>6.2619999999999996</v>
      </c>
      <c r="Y115">
        <v>1450.7650000000001</v>
      </c>
      <c r="Z115">
        <v>4.6559999999999997</v>
      </c>
      <c r="AA115">
        <v>1017.177</v>
      </c>
      <c r="AB115">
        <v>476.13799999999998</v>
      </c>
      <c r="AC115">
        <v>865.37699999999995</v>
      </c>
      <c r="AD115">
        <v>74.213499999999996</v>
      </c>
      <c r="AE115">
        <v>786.18600000000004</v>
      </c>
      <c r="AF115">
        <v>40.826999999999998</v>
      </c>
      <c r="AG115">
        <v>943.62300000000005</v>
      </c>
      <c r="AH115">
        <v>-7.633</v>
      </c>
    </row>
    <row r="116" spans="5:34" x14ac:dyDescent="0.25">
      <c r="E116">
        <v>1109.325</v>
      </c>
      <c r="F116">
        <v>1749.2829999999999</v>
      </c>
      <c r="G116" s="3">
        <f>AVERAGE('Dados RAW'!D117,'Dados RAW'!G117)</f>
        <v>1096.9100000000001</v>
      </c>
      <c r="H116" s="3">
        <f>AVERAGE('Dados RAW'!F117,'Dados RAW'!I117)</f>
        <v>1414.845</v>
      </c>
      <c r="I116">
        <v>1013.546</v>
      </c>
      <c r="J116">
        <v>1069.6859999999999</v>
      </c>
      <c r="K116">
        <v>1068.3240000000001</v>
      </c>
      <c r="L116">
        <v>793.779</v>
      </c>
      <c r="M116">
        <v>1215.0519999999999</v>
      </c>
      <c r="N116">
        <v>1053.7339999999999</v>
      </c>
      <c r="O116">
        <v>1419.934</v>
      </c>
      <c r="P116">
        <v>882.779</v>
      </c>
      <c r="Q116" s="3">
        <f>AVERAGE('Dados RAW'!V117,'Dados RAW'!Y117)</f>
        <v>1135.4455</v>
      </c>
      <c r="R116" s="3">
        <f>AVERAGE('Dados RAW'!X117,'Dados RAW'!AA117)</f>
        <v>896.59750000000008</v>
      </c>
      <c r="S116">
        <v>1345.289</v>
      </c>
      <c r="T116">
        <v>493.94299999999998</v>
      </c>
      <c r="U116">
        <v>1378.415</v>
      </c>
      <c r="V116">
        <v>65.4345</v>
      </c>
      <c r="W116">
        <v>1312.9970000000001</v>
      </c>
      <c r="X116">
        <v>1.966</v>
      </c>
      <c r="Y116">
        <v>1486.296</v>
      </c>
      <c r="Z116">
        <v>7.9050000000000002</v>
      </c>
      <c r="AA116">
        <v>1025.547</v>
      </c>
      <c r="AB116">
        <v>476.06200000000001</v>
      </c>
      <c r="AC116">
        <v>866.53649999999993</v>
      </c>
      <c r="AD116">
        <v>76.573499999999996</v>
      </c>
      <c r="AE116">
        <v>786.90800000000002</v>
      </c>
      <c r="AF116">
        <v>44.795999999999999</v>
      </c>
      <c r="AG116">
        <v>943.71199999999999</v>
      </c>
      <c r="AH116">
        <v>-7.6639999999999997</v>
      </c>
    </row>
    <row r="117" spans="5:34" x14ac:dyDescent="0.25">
      <c r="E117">
        <v>1122.133</v>
      </c>
      <c r="F117">
        <v>1747.97</v>
      </c>
      <c r="G117" s="3">
        <f>AVERAGE('Dados RAW'!D118,'Dados RAW'!G118)</f>
        <v>1109.8615</v>
      </c>
      <c r="H117" s="3">
        <f>AVERAGE('Dados RAW'!F118,'Dados RAW'!I118)</f>
        <v>1413.6464999999998</v>
      </c>
      <c r="I117">
        <v>1024.6079999999999</v>
      </c>
      <c r="J117">
        <v>1068.172</v>
      </c>
      <c r="K117">
        <v>1076.2909999999999</v>
      </c>
      <c r="L117">
        <v>791.80100000000004</v>
      </c>
      <c r="M117">
        <v>1230.0630000000001</v>
      </c>
      <c r="N117">
        <v>1052.885</v>
      </c>
      <c r="O117">
        <v>1437.8879999999999</v>
      </c>
      <c r="P117">
        <v>886.18399999999997</v>
      </c>
      <c r="Q117" s="3">
        <f>AVERAGE('Dados RAW'!V118,'Dados RAW'!Y118)</f>
        <v>1148.6835000000001</v>
      </c>
      <c r="R117" s="3">
        <f>AVERAGE('Dados RAW'!X118,'Dados RAW'!AA118)</f>
        <v>895.27199999999993</v>
      </c>
      <c r="S117">
        <v>1353.4839999999999</v>
      </c>
      <c r="T117">
        <v>490.62599999999998</v>
      </c>
      <c r="U117">
        <v>1408.5630000000001</v>
      </c>
      <c r="V117">
        <v>65.851500000000001</v>
      </c>
      <c r="W117">
        <v>1345.53</v>
      </c>
      <c r="X117">
        <v>-1.0640000000000001</v>
      </c>
      <c r="Y117">
        <v>1519.819</v>
      </c>
      <c r="Z117">
        <v>13.406000000000001</v>
      </c>
      <c r="AA117">
        <v>1034.4770000000001</v>
      </c>
      <c r="AB117">
        <v>475.21499999999997</v>
      </c>
      <c r="AC117">
        <v>867.97250000000008</v>
      </c>
      <c r="AD117">
        <v>78.621000000000009</v>
      </c>
      <c r="AE117">
        <v>787.73400000000004</v>
      </c>
      <c r="AF117">
        <v>48.451000000000001</v>
      </c>
      <c r="AG117">
        <v>943.81399999999996</v>
      </c>
      <c r="AH117">
        <v>-7.7</v>
      </c>
    </row>
    <row r="118" spans="5:34" x14ac:dyDescent="0.25">
      <c r="E118">
        <v>1135.037</v>
      </c>
      <c r="F118">
        <v>1746.4290000000001</v>
      </c>
      <c r="G118" s="3">
        <f>AVERAGE('Dados RAW'!D119,'Dados RAW'!G119)</f>
        <v>1122.7950000000001</v>
      </c>
      <c r="H118" s="3">
        <f>AVERAGE('Dados RAW'!F119,'Dados RAW'!I119)</f>
        <v>1412.3980000000001</v>
      </c>
      <c r="I118">
        <v>1035.7529999999999</v>
      </c>
      <c r="J118">
        <v>1066.6880000000001</v>
      </c>
      <c r="K118">
        <v>1084.739</v>
      </c>
      <c r="L118">
        <v>790.00599999999997</v>
      </c>
      <c r="M118">
        <v>1245.057</v>
      </c>
      <c r="N118">
        <v>1052.4849999999999</v>
      </c>
      <c r="O118">
        <v>1455.499</v>
      </c>
      <c r="P118">
        <v>889.01800000000003</v>
      </c>
      <c r="Q118" s="3">
        <f>AVERAGE('Dados RAW'!V119,'Dados RAW'!Y119)</f>
        <v>1161.8820000000001</v>
      </c>
      <c r="R118" s="3">
        <f>AVERAGE('Dados RAW'!X119,'Dados RAW'!AA119)</f>
        <v>893.81299999999999</v>
      </c>
      <c r="S118">
        <v>1361.7909999999999</v>
      </c>
      <c r="T118">
        <v>487.50299999999999</v>
      </c>
      <c r="U118">
        <v>1435.607</v>
      </c>
      <c r="V118">
        <v>66.432000000000002</v>
      </c>
      <c r="W118">
        <v>1375.6510000000001</v>
      </c>
      <c r="X118">
        <v>-3.6640000000000001</v>
      </c>
      <c r="Y118">
        <v>1550.336</v>
      </c>
      <c r="Z118">
        <v>19.173999999999999</v>
      </c>
      <c r="AA118">
        <v>1043.73</v>
      </c>
      <c r="AB118">
        <v>474.99200000000002</v>
      </c>
      <c r="AC118">
        <v>869.51649999999995</v>
      </c>
      <c r="AD118">
        <v>81.117999999999995</v>
      </c>
      <c r="AE118">
        <v>788.98</v>
      </c>
      <c r="AF118">
        <v>52.668999999999997</v>
      </c>
      <c r="AG118">
        <v>943.97500000000002</v>
      </c>
      <c r="AH118">
        <v>-7.5620000000000003</v>
      </c>
    </row>
    <row r="119" spans="5:34" x14ac:dyDescent="0.25">
      <c r="E119">
        <v>1147.9079999999999</v>
      </c>
      <c r="F119">
        <v>1745.1389999999999</v>
      </c>
      <c r="G119" s="3">
        <f>AVERAGE('Dados RAW'!D120,'Dados RAW'!G120)</f>
        <v>1135.8465000000001</v>
      </c>
      <c r="H119" s="3">
        <f>AVERAGE('Dados RAW'!F120,'Dados RAW'!I120)</f>
        <v>1411.0790000000002</v>
      </c>
      <c r="I119">
        <v>1047.4649999999999</v>
      </c>
      <c r="J119">
        <v>1065.528</v>
      </c>
      <c r="K119">
        <v>1093.568</v>
      </c>
      <c r="L119">
        <v>788.06200000000001</v>
      </c>
      <c r="M119">
        <v>1259.606</v>
      </c>
      <c r="N119">
        <v>1051.7529999999999</v>
      </c>
      <c r="O119">
        <v>1472.0530000000001</v>
      </c>
      <c r="P119">
        <v>891.32</v>
      </c>
      <c r="Q119" s="3">
        <f>AVERAGE('Dados RAW'!V120,'Dados RAW'!Y120)</f>
        <v>1175.4095</v>
      </c>
      <c r="R119" s="3">
        <f>AVERAGE('Dados RAW'!X120,'Dados RAW'!AA120)</f>
        <v>892.28649999999993</v>
      </c>
      <c r="S119">
        <v>1370.51</v>
      </c>
      <c r="T119">
        <v>484.69099999999997</v>
      </c>
      <c r="U119">
        <v>1460.3865000000001</v>
      </c>
      <c r="V119">
        <v>67.594999999999999</v>
      </c>
      <c r="W119">
        <v>1402.452</v>
      </c>
      <c r="X119">
        <v>-4.6559999999999997</v>
      </c>
      <c r="Y119">
        <v>1578.2149999999999</v>
      </c>
      <c r="Z119">
        <v>25.669</v>
      </c>
      <c r="AA119">
        <v>1054.1199999999999</v>
      </c>
      <c r="AB119">
        <v>474.08499999999998</v>
      </c>
      <c r="AC119">
        <v>871.18799999999999</v>
      </c>
      <c r="AD119">
        <v>83.742999999999995</v>
      </c>
      <c r="AE119">
        <v>789.96900000000005</v>
      </c>
      <c r="AF119">
        <v>56.954000000000001</v>
      </c>
      <c r="AG119">
        <v>944.06100000000004</v>
      </c>
      <c r="AH119">
        <v>-7.4269999999999996</v>
      </c>
    </row>
    <row r="120" spans="5:34" x14ac:dyDescent="0.25">
      <c r="E120">
        <v>1160.913</v>
      </c>
      <c r="F120">
        <v>1743.893</v>
      </c>
      <c r="G120" s="3">
        <f>AVERAGE('Dados RAW'!D121,'Dados RAW'!G121)</f>
        <v>1149.0295000000001</v>
      </c>
      <c r="H120" s="3">
        <f>AVERAGE('Dados RAW'!F121,'Dados RAW'!I121)</f>
        <v>1409.8575000000001</v>
      </c>
      <c r="I120">
        <v>1059.2940000000001</v>
      </c>
      <c r="J120">
        <v>1064.008</v>
      </c>
      <c r="K120">
        <v>1102.826</v>
      </c>
      <c r="L120">
        <v>786.44100000000003</v>
      </c>
      <c r="M120">
        <v>1273.8789999999999</v>
      </c>
      <c r="N120">
        <v>1050.8720000000001</v>
      </c>
      <c r="O120">
        <v>1488.5039999999999</v>
      </c>
      <c r="P120">
        <v>893.61900000000003</v>
      </c>
      <c r="Q120" s="3">
        <f>AVERAGE('Dados RAW'!V121,'Dados RAW'!Y121)</f>
        <v>1189.1565000000001</v>
      </c>
      <c r="R120" s="3">
        <f>AVERAGE('Dados RAW'!X121,'Dados RAW'!AA121)</f>
        <v>891.01350000000002</v>
      </c>
      <c r="S120">
        <v>1380.0309999999999</v>
      </c>
      <c r="T120">
        <v>482.70800000000003</v>
      </c>
      <c r="U120">
        <v>1482.0805</v>
      </c>
      <c r="V120">
        <v>68.579000000000008</v>
      </c>
      <c r="W120">
        <v>1425.95</v>
      </c>
      <c r="X120">
        <v>-5.2880000000000003</v>
      </c>
      <c r="Y120">
        <v>1602.1479999999999</v>
      </c>
      <c r="Z120">
        <v>31.379000000000001</v>
      </c>
      <c r="AA120">
        <v>1064.8140000000001</v>
      </c>
      <c r="AB120">
        <v>473.18900000000002</v>
      </c>
      <c r="AC120">
        <v>873.33299999999997</v>
      </c>
      <c r="AD120">
        <v>87.0565</v>
      </c>
      <c r="AE120">
        <v>790.99400000000003</v>
      </c>
      <c r="AF120">
        <v>63.877000000000002</v>
      </c>
      <c r="AG120">
        <v>944.27200000000005</v>
      </c>
      <c r="AH120">
        <v>-7.3470000000000004</v>
      </c>
    </row>
    <row r="121" spans="5:34" x14ac:dyDescent="0.25">
      <c r="E121">
        <v>1173.954</v>
      </c>
      <c r="F121">
        <v>1742.934</v>
      </c>
      <c r="G121" s="3">
        <f>AVERAGE('Dados RAW'!D122,'Dados RAW'!G122)</f>
        <v>1162.2245</v>
      </c>
      <c r="H121" s="3">
        <f>AVERAGE('Dados RAW'!F122,'Dados RAW'!I122)</f>
        <v>1408.7820000000002</v>
      </c>
      <c r="I121">
        <v>1071.2550000000001</v>
      </c>
      <c r="J121">
        <v>1062.2190000000001</v>
      </c>
      <c r="K121">
        <v>1112.8599999999999</v>
      </c>
      <c r="L121">
        <v>784.33199999999999</v>
      </c>
      <c r="M121">
        <v>1287.827</v>
      </c>
      <c r="N121">
        <v>1050.1869999999999</v>
      </c>
      <c r="O121">
        <v>1503.95</v>
      </c>
      <c r="P121">
        <v>895.06100000000004</v>
      </c>
      <c r="Q121" s="3">
        <f>AVERAGE('Dados RAW'!V122,'Dados RAW'!Y122)</f>
        <v>1203.0754999999999</v>
      </c>
      <c r="R121" s="3">
        <f>AVERAGE('Dados RAW'!X122,'Dados RAW'!AA122)</f>
        <v>889.53</v>
      </c>
      <c r="S121">
        <v>1390.9960000000001</v>
      </c>
      <c r="T121">
        <v>480.51600000000002</v>
      </c>
      <c r="U121">
        <v>1500.4285</v>
      </c>
      <c r="V121">
        <v>68.958499999999987</v>
      </c>
      <c r="W121">
        <v>1445.654</v>
      </c>
      <c r="X121">
        <v>-5.7930000000000001</v>
      </c>
      <c r="Y121">
        <v>1621.354</v>
      </c>
      <c r="Z121">
        <v>33.552999999999997</v>
      </c>
      <c r="AA121">
        <v>1076.423</v>
      </c>
      <c r="AB121">
        <v>472.23200000000003</v>
      </c>
      <c r="AC121">
        <v>875.75099999999998</v>
      </c>
      <c r="AD121">
        <v>90.198000000000008</v>
      </c>
      <c r="AE121">
        <v>792.97</v>
      </c>
      <c r="AF121">
        <v>69.082999999999998</v>
      </c>
      <c r="AG121">
        <v>944.58299999999997</v>
      </c>
      <c r="AH121">
        <v>-7.2380000000000004</v>
      </c>
    </row>
    <row r="122" spans="5:34" x14ac:dyDescent="0.25">
      <c r="E122">
        <v>1186.998</v>
      </c>
      <c r="F122">
        <v>1742.037</v>
      </c>
      <c r="G122" s="3">
        <f>AVERAGE('Dados RAW'!D123,'Dados RAW'!G123)</f>
        <v>1175.731</v>
      </c>
      <c r="H122" s="3">
        <f>AVERAGE('Dados RAW'!F123,'Dados RAW'!I123)</f>
        <v>1407.595</v>
      </c>
      <c r="I122">
        <v>1083.7159999999999</v>
      </c>
      <c r="J122">
        <v>1060.876</v>
      </c>
      <c r="K122">
        <v>1122.922</v>
      </c>
      <c r="L122">
        <v>783.255</v>
      </c>
      <c r="M122">
        <v>1301.548</v>
      </c>
      <c r="N122">
        <v>1049.0999999999999</v>
      </c>
      <c r="O122">
        <v>1518.884</v>
      </c>
      <c r="P122">
        <v>896.18799999999999</v>
      </c>
      <c r="Q122" s="3">
        <f>AVERAGE('Dados RAW'!V123,'Dados RAW'!Y123)</f>
        <v>1217.376</v>
      </c>
      <c r="R122" s="3">
        <f>AVERAGE('Dados RAW'!X123,'Dados RAW'!AA123)</f>
        <v>888.27500000000009</v>
      </c>
      <c r="S122">
        <v>1402.873</v>
      </c>
      <c r="T122">
        <v>478.90499999999997</v>
      </c>
      <c r="U122">
        <v>1515.1770000000001</v>
      </c>
      <c r="V122">
        <v>68.099500000000006</v>
      </c>
      <c r="W122">
        <v>1461.7339999999999</v>
      </c>
      <c r="X122">
        <v>-7.3689999999999998</v>
      </c>
      <c r="Y122">
        <v>1636.893</v>
      </c>
      <c r="Z122">
        <v>33.616999999999997</v>
      </c>
      <c r="AA122">
        <v>1088.954</v>
      </c>
      <c r="AB122">
        <v>472.024</v>
      </c>
      <c r="AC122">
        <v>878.80850000000009</v>
      </c>
      <c r="AD122">
        <v>94.168499999999995</v>
      </c>
      <c r="AE122">
        <v>795.31799999999998</v>
      </c>
      <c r="AF122">
        <v>75.146000000000001</v>
      </c>
      <c r="AG122">
        <v>944.92399999999998</v>
      </c>
      <c r="AH122">
        <v>-6.9180000000000001</v>
      </c>
    </row>
    <row r="123" spans="5:34" x14ac:dyDescent="0.25">
      <c r="E123">
        <v>1200.124</v>
      </c>
      <c r="F123">
        <v>1740.856</v>
      </c>
      <c r="G123" s="3">
        <f>AVERAGE('Dados RAW'!D124,'Dados RAW'!G124)</f>
        <v>1189.2190000000001</v>
      </c>
      <c r="H123" s="3">
        <f>AVERAGE('Dados RAW'!F124,'Dados RAW'!I124)</f>
        <v>1406.6590000000001</v>
      </c>
      <c r="I123">
        <v>1096.4849999999999</v>
      </c>
      <c r="J123">
        <v>1059.3150000000001</v>
      </c>
      <c r="K123">
        <v>1133.722</v>
      </c>
      <c r="L123">
        <v>781.39200000000005</v>
      </c>
      <c r="M123">
        <v>1315.001</v>
      </c>
      <c r="N123">
        <v>1048.1980000000001</v>
      </c>
      <c r="O123">
        <v>1533.3620000000001</v>
      </c>
      <c r="P123">
        <v>896.77700000000004</v>
      </c>
      <c r="Q123" s="3">
        <f>AVERAGE('Dados RAW'!V124,'Dados RAW'!Y124)</f>
        <v>1231.8195000000001</v>
      </c>
      <c r="R123" s="3">
        <f>AVERAGE('Dados RAW'!X124,'Dados RAW'!AA124)</f>
        <v>887.33750000000009</v>
      </c>
      <c r="S123">
        <v>1415.8979999999999</v>
      </c>
      <c r="T123">
        <v>477.75099999999998</v>
      </c>
      <c r="U123">
        <v>1527.0654999999999</v>
      </c>
      <c r="V123">
        <v>66.279499999999999</v>
      </c>
      <c r="W123">
        <v>1473.577</v>
      </c>
      <c r="X123">
        <v>-9.24</v>
      </c>
      <c r="Y123">
        <v>1648.768</v>
      </c>
      <c r="Z123">
        <v>30.413</v>
      </c>
      <c r="AA123">
        <v>1101.9359999999999</v>
      </c>
      <c r="AB123">
        <v>470.66699999999997</v>
      </c>
      <c r="AC123">
        <v>882.09400000000005</v>
      </c>
      <c r="AD123">
        <v>98.006500000000003</v>
      </c>
      <c r="AE123">
        <v>798.26400000000001</v>
      </c>
      <c r="AF123">
        <v>81.248000000000005</v>
      </c>
      <c r="AG123">
        <v>945.35699999999997</v>
      </c>
      <c r="AH123">
        <v>-6.492</v>
      </c>
    </row>
    <row r="124" spans="5:34" x14ac:dyDescent="0.25">
      <c r="E124">
        <v>1213.3140000000001</v>
      </c>
      <c r="F124">
        <v>1740.1410000000001</v>
      </c>
      <c r="G124" s="3">
        <f>AVERAGE('Dados RAW'!D125,'Dados RAW'!G125)</f>
        <v>1202.768</v>
      </c>
      <c r="H124" s="3">
        <f>AVERAGE('Dados RAW'!F125,'Dados RAW'!I125)</f>
        <v>1405.8274999999999</v>
      </c>
      <c r="I124">
        <v>1109.6030000000001</v>
      </c>
      <c r="J124">
        <v>1058.0219999999999</v>
      </c>
      <c r="K124">
        <v>1144.865</v>
      </c>
      <c r="L124">
        <v>779.79499999999996</v>
      </c>
      <c r="M124">
        <v>1328.1679999999999</v>
      </c>
      <c r="N124">
        <v>1047.558</v>
      </c>
      <c r="O124">
        <v>1547.212</v>
      </c>
      <c r="P124">
        <v>897.072</v>
      </c>
      <c r="Q124" s="3">
        <f>AVERAGE('Dados RAW'!V125,'Dados RAW'!Y125)</f>
        <v>1246.5915</v>
      </c>
      <c r="R124" s="3">
        <f>AVERAGE('Dados RAW'!X125,'Dados RAW'!AA125)</f>
        <v>886.7405</v>
      </c>
      <c r="S124">
        <v>1428.8979999999999</v>
      </c>
      <c r="T124">
        <v>476.678</v>
      </c>
      <c r="U124">
        <v>1535.3689999999999</v>
      </c>
      <c r="V124">
        <v>63.352000000000004</v>
      </c>
      <c r="W124">
        <v>1480.7460000000001</v>
      </c>
      <c r="X124">
        <v>-11.032999999999999</v>
      </c>
      <c r="Y124">
        <v>1657.4870000000001</v>
      </c>
      <c r="Z124">
        <v>25.64</v>
      </c>
      <c r="AA124">
        <v>1115.7460000000001</v>
      </c>
      <c r="AB124">
        <v>470.12400000000002</v>
      </c>
      <c r="AC124">
        <v>886.0335</v>
      </c>
      <c r="AD124">
        <v>102.01650000000001</v>
      </c>
      <c r="AE124">
        <v>801.84900000000005</v>
      </c>
      <c r="AF124">
        <v>88.501000000000005</v>
      </c>
      <c r="AG124">
        <v>946.08600000000001</v>
      </c>
      <c r="AH124">
        <v>-5.7290000000000001</v>
      </c>
    </row>
    <row r="125" spans="5:34" x14ac:dyDescent="0.25">
      <c r="E125">
        <v>1226.54</v>
      </c>
      <c r="F125">
        <v>1739.3689999999999</v>
      </c>
      <c r="G125" s="3">
        <f>AVERAGE('Dados RAW'!D126,'Dados RAW'!G126)</f>
        <v>1216.6664999999998</v>
      </c>
      <c r="H125" s="3">
        <f>AVERAGE('Dados RAW'!F126,'Dados RAW'!I126)</f>
        <v>1405.008</v>
      </c>
      <c r="I125">
        <v>1122.8900000000001</v>
      </c>
      <c r="J125">
        <v>1056.5940000000001</v>
      </c>
      <c r="K125">
        <v>1156.7550000000001</v>
      </c>
      <c r="L125">
        <v>778.45699999999999</v>
      </c>
      <c r="M125">
        <v>1341.2270000000001</v>
      </c>
      <c r="N125">
        <v>1046.6020000000001</v>
      </c>
      <c r="O125">
        <v>1560.681</v>
      </c>
      <c r="P125">
        <v>896.28300000000002</v>
      </c>
      <c r="Q125" s="3">
        <f>AVERAGE('Dados RAW'!V126,'Dados RAW'!Y126)</f>
        <v>1261.5235</v>
      </c>
      <c r="R125" s="3">
        <f>AVERAGE('Dados RAW'!X126,'Dados RAW'!AA126)</f>
        <v>885.78150000000005</v>
      </c>
      <c r="S125">
        <v>1442.4949999999999</v>
      </c>
      <c r="T125">
        <v>475.774</v>
      </c>
      <c r="U125">
        <v>1541.1985</v>
      </c>
      <c r="V125">
        <v>59.650499999999994</v>
      </c>
      <c r="W125">
        <v>1483.68</v>
      </c>
      <c r="X125">
        <v>-13.824999999999999</v>
      </c>
      <c r="Y125">
        <v>1663.5509999999999</v>
      </c>
      <c r="Z125">
        <v>19.498999999999999</v>
      </c>
      <c r="AA125">
        <v>1130.3</v>
      </c>
      <c r="AB125">
        <v>469.08199999999999</v>
      </c>
      <c r="AC125">
        <v>890.23199999999997</v>
      </c>
      <c r="AD125">
        <v>106.77549999999999</v>
      </c>
      <c r="AE125">
        <v>806.09299999999996</v>
      </c>
      <c r="AF125">
        <v>95.513999999999996</v>
      </c>
      <c r="AG125">
        <v>946.78</v>
      </c>
      <c r="AH125">
        <v>-4.9550000000000001</v>
      </c>
    </row>
    <row r="126" spans="5:34" x14ac:dyDescent="0.25">
      <c r="E126">
        <v>1239.6759999999999</v>
      </c>
      <c r="F126">
        <v>1738.846</v>
      </c>
      <c r="G126" s="3">
        <f>AVERAGE('Dados RAW'!D127,'Dados RAW'!G127)</f>
        <v>1230.511</v>
      </c>
      <c r="H126" s="3">
        <f>AVERAGE('Dados RAW'!F127,'Dados RAW'!I127)</f>
        <v>1404.4045000000001</v>
      </c>
      <c r="I126">
        <v>1136.72</v>
      </c>
      <c r="J126">
        <v>1055.6769999999999</v>
      </c>
      <c r="K126">
        <v>1169.0509999999999</v>
      </c>
      <c r="L126">
        <v>777.14700000000005</v>
      </c>
      <c r="M126">
        <v>1353.9359999999999</v>
      </c>
      <c r="N126">
        <v>1045.3800000000001</v>
      </c>
      <c r="O126">
        <v>1573.106</v>
      </c>
      <c r="P126">
        <v>895.40800000000002</v>
      </c>
      <c r="Q126" s="3">
        <f>AVERAGE('Dados RAW'!V127,'Dados RAW'!Y127)</f>
        <v>1276.8505</v>
      </c>
      <c r="R126" s="3">
        <f>AVERAGE('Dados RAW'!X127,'Dados RAW'!AA127)</f>
        <v>885.53</v>
      </c>
      <c r="S126">
        <v>1456.5809999999999</v>
      </c>
      <c r="T126">
        <v>475.06200000000001</v>
      </c>
      <c r="U126">
        <v>1544.232</v>
      </c>
      <c r="V126">
        <v>55.239000000000004</v>
      </c>
      <c r="W126">
        <v>1483.123</v>
      </c>
      <c r="X126">
        <v>-15.041</v>
      </c>
      <c r="Y126">
        <v>1666.5550000000001</v>
      </c>
      <c r="Z126">
        <v>14.554</v>
      </c>
      <c r="AA126">
        <v>1145.067</v>
      </c>
      <c r="AB126">
        <v>467.971</v>
      </c>
      <c r="AC126">
        <v>895.59750000000008</v>
      </c>
      <c r="AD126">
        <v>111.8115</v>
      </c>
      <c r="AE126">
        <v>810.96799999999996</v>
      </c>
      <c r="AF126">
        <v>102.883</v>
      </c>
      <c r="AG126">
        <v>947.43</v>
      </c>
      <c r="AH126">
        <v>-4.29</v>
      </c>
    </row>
    <row r="127" spans="5:34" x14ac:dyDescent="0.25">
      <c r="E127">
        <v>1252.923</v>
      </c>
      <c r="F127">
        <v>1738.3440000000001</v>
      </c>
      <c r="G127" s="3">
        <f>AVERAGE('Dados RAW'!D128,'Dados RAW'!G128)</f>
        <v>1244.3845000000001</v>
      </c>
      <c r="H127" s="3">
        <f>AVERAGE('Dados RAW'!F128,'Dados RAW'!I128)</f>
        <v>1403.9255000000001</v>
      </c>
      <c r="I127">
        <v>1150.877</v>
      </c>
      <c r="J127">
        <v>1054.742</v>
      </c>
      <c r="K127">
        <v>1181.846</v>
      </c>
      <c r="L127">
        <v>776.17399999999998</v>
      </c>
      <c r="M127">
        <v>1366.5050000000001</v>
      </c>
      <c r="N127">
        <v>1044.4559999999999</v>
      </c>
      <c r="O127">
        <v>1585.2819999999999</v>
      </c>
      <c r="P127">
        <v>893.92899999999997</v>
      </c>
      <c r="Q127" s="3">
        <f>AVERAGE('Dados RAW'!V128,'Dados RAW'!Y128)</f>
        <v>1292.53</v>
      </c>
      <c r="R127" s="3">
        <f>AVERAGE('Dados RAW'!X128,'Dados RAW'!AA128)</f>
        <v>885.42200000000003</v>
      </c>
      <c r="S127">
        <v>1470.3969999999999</v>
      </c>
      <c r="T127">
        <v>474.17899999999997</v>
      </c>
      <c r="U127">
        <v>1546.8755000000001</v>
      </c>
      <c r="V127">
        <v>52.012500000000003</v>
      </c>
      <c r="W127">
        <v>1483.204</v>
      </c>
      <c r="X127">
        <v>-16.001000000000001</v>
      </c>
      <c r="Y127">
        <v>1668.175</v>
      </c>
      <c r="Z127">
        <v>8.1270000000000007</v>
      </c>
      <c r="AA127">
        <v>1161.2370000000001</v>
      </c>
      <c r="AB127">
        <v>466.19499999999999</v>
      </c>
      <c r="AC127">
        <v>901.28700000000003</v>
      </c>
      <c r="AD127">
        <v>116.54599999999999</v>
      </c>
      <c r="AE127">
        <v>816.86599999999999</v>
      </c>
      <c r="AF127">
        <v>111.774</v>
      </c>
      <c r="AG127">
        <v>948.35900000000004</v>
      </c>
      <c r="AH127">
        <v>-3.4649999999999999</v>
      </c>
    </row>
    <row r="128" spans="5:34" x14ac:dyDescent="0.25">
      <c r="E128">
        <v>1266.163</v>
      </c>
      <c r="F128">
        <v>1738.3240000000001</v>
      </c>
      <c r="G128" s="3">
        <f>AVERAGE('Dados RAW'!D129,'Dados RAW'!G129)</f>
        <v>1258.5425</v>
      </c>
      <c r="H128" s="3">
        <f>AVERAGE('Dados RAW'!F129,'Dados RAW'!I129)</f>
        <v>1403.5525</v>
      </c>
      <c r="I128">
        <v>1165.4190000000001</v>
      </c>
      <c r="J128">
        <v>1053.7850000000001</v>
      </c>
      <c r="K128">
        <v>1195.3869999999999</v>
      </c>
      <c r="L128">
        <v>775.18299999999999</v>
      </c>
      <c r="M128">
        <v>1378.6120000000001</v>
      </c>
      <c r="N128">
        <v>1043.74</v>
      </c>
      <c r="O128">
        <v>1596.028</v>
      </c>
      <c r="P128">
        <v>891.73800000000006</v>
      </c>
      <c r="Q128" s="3">
        <f>AVERAGE('Dados RAW'!V129,'Dados RAW'!Y129)</f>
        <v>1309.0120000000002</v>
      </c>
      <c r="R128" s="3">
        <f>AVERAGE('Dados RAW'!X129,'Dados RAW'!AA129)</f>
        <v>885.40300000000002</v>
      </c>
      <c r="S128">
        <v>1484.2909999999999</v>
      </c>
      <c r="T128">
        <v>473.55099999999999</v>
      </c>
      <c r="U128">
        <v>1552.973</v>
      </c>
      <c r="V128">
        <v>52.262500000000003</v>
      </c>
      <c r="W128">
        <v>1485.1089999999999</v>
      </c>
      <c r="X128">
        <v>-13.25</v>
      </c>
      <c r="Y128">
        <v>1670.546</v>
      </c>
      <c r="Z128">
        <v>2.52</v>
      </c>
      <c r="AA128">
        <v>1177.99</v>
      </c>
      <c r="AB128">
        <v>464.43200000000002</v>
      </c>
      <c r="AC128">
        <v>908.11850000000004</v>
      </c>
      <c r="AD128">
        <v>122.172</v>
      </c>
      <c r="AE128">
        <v>824.15</v>
      </c>
      <c r="AF128">
        <v>119.604</v>
      </c>
      <c r="AG128">
        <v>949.66099999999994</v>
      </c>
      <c r="AH128">
        <v>-2.3069999999999999</v>
      </c>
    </row>
    <row r="129" spans="5:34" x14ac:dyDescent="0.25">
      <c r="E129">
        <v>1279.703</v>
      </c>
      <c r="F129">
        <v>1739.171</v>
      </c>
      <c r="G129" s="3">
        <f>AVERAGE('Dados RAW'!D130,'Dados RAW'!G130)</f>
        <v>1272.4605000000001</v>
      </c>
      <c r="H129" s="3">
        <f>AVERAGE('Dados RAW'!F130,'Dados RAW'!I130)</f>
        <v>1403.4079999999999</v>
      </c>
      <c r="I129">
        <v>1179.943</v>
      </c>
      <c r="J129">
        <v>1053.4190000000001</v>
      </c>
      <c r="K129">
        <v>1209.431</v>
      </c>
      <c r="L129">
        <v>774.49699999999996</v>
      </c>
      <c r="M129">
        <v>1390.6020000000001</v>
      </c>
      <c r="N129">
        <v>1042.847</v>
      </c>
      <c r="O129">
        <v>1607.3979999999999</v>
      </c>
      <c r="P129">
        <v>889.63800000000003</v>
      </c>
      <c r="Q129" s="3">
        <f>AVERAGE('Dados RAW'!V130,'Dados RAW'!Y130)</f>
        <v>1325.59</v>
      </c>
      <c r="R129" s="3">
        <f>AVERAGE('Dados RAW'!X130,'Dados RAW'!AA130)</f>
        <v>885.64</v>
      </c>
      <c r="S129">
        <v>1498.7840000000001</v>
      </c>
      <c r="T129">
        <v>474.97199999999998</v>
      </c>
      <c r="U129">
        <v>1558.3784999999998</v>
      </c>
      <c r="V129">
        <v>50.472999999999999</v>
      </c>
      <c r="W129">
        <v>1487.74</v>
      </c>
      <c r="X129">
        <v>-8.6519999999999992</v>
      </c>
      <c r="Y129">
        <v>1676.075</v>
      </c>
      <c r="Z129">
        <v>-1.208</v>
      </c>
      <c r="AA129">
        <v>1196.287</v>
      </c>
      <c r="AB129">
        <v>462.08100000000002</v>
      </c>
      <c r="AC129">
        <v>916.25800000000004</v>
      </c>
      <c r="AD129">
        <v>127.825</v>
      </c>
      <c r="AE129">
        <v>832.61699999999996</v>
      </c>
      <c r="AF129">
        <v>129.16900000000001</v>
      </c>
      <c r="AG129">
        <v>951.13300000000004</v>
      </c>
      <c r="AH129">
        <v>-0.94799999999999995</v>
      </c>
    </row>
    <row r="130" spans="5:34" x14ac:dyDescent="0.25">
      <c r="E130">
        <v>1293.4090000000001</v>
      </c>
      <c r="F130">
        <v>1740.0509999999999</v>
      </c>
      <c r="G130" s="3">
        <f>AVERAGE('Dados RAW'!D131,'Dados RAW'!G131)</f>
        <v>1286.683</v>
      </c>
      <c r="H130" s="3">
        <f>AVERAGE('Dados RAW'!F131,'Dados RAW'!I131)</f>
        <v>1403.9344999999998</v>
      </c>
      <c r="I130">
        <v>1195.2080000000001</v>
      </c>
      <c r="J130">
        <v>1052.77</v>
      </c>
      <c r="K130">
        <v>1223.557</v>
      </c>
      <c r="L130">
        <v>774.12400000000002</v>
      </c>
      <c r="M130">
        <v>1402.28</v>
      </c>
      <c r="N130">
        <v>1041.9780000000001</v>
      </c>
      <c r="O130">
        <v>1617.4949999999999</v>
      </c>
      <c r="P130">
        <v>886.90599999999995</v>
      </c>
      <c r="Q130" s="3">
        <f>AVERAGE('Dados RAW'!V131,'Dados RAW'!Y131)</f>
        <v>1342.183</v>
      </c>
      <c r="R130" s="3">
        <f>AVERAGE('Dados RAW'!X131,'Dados RAW'!AA131)</f>
        <v>886.51649999999995</v>
      </c>
      <c r="S130">
        <v>1513.81</v>
      </c>
      <c r="T130">
        <v>476.40199999999999</v>
      </c>
      <c r="U130">
        <v>1563.556</v>
      </c>
      <c r="V130">
        <v>51.134</v>
      </c>
      <c r="W130">
        <v>1489.8050000000001</v>
      </c>
      <c r="X130">
        <v>-4.1719999999999997</v>
      </c>
      <c r="Y130">
        <v>1682.3789999999999</v>
      </c>
      <c r="Z130">
        <v>-4.5789999999999997</v>
      </c>
      <c r="AA130">
        <v>1215.6590000000001</v>
      </c>
      <c r="AB130">
        <v>459.69200000000001</v>
      </c>
      <c r="AC130">
        <v>925.94749999999999</v>
      </c>
      <c r="AD130">
        <v>133.83199999999999</v>
      </c>
      <c r="AE130">
        <v>842.91600000000005</v>
      </c>
      <c r="AF130">
        <v>139.40299999999999</v>
      </c>
      <c r="AG130">
        <v>953.06100000000004</v>
      </c>
      <c r="AH130">
        <v>1.2909999999999999</v>
      </c>
    </row>
    <row r="131" spans="5:34" x14ac:dyDescent="0.25">
      <c r="E131">
        <v>1307.2529999999999</v>
      </c>
      <c r="F131">
        <v>1740.896</v>
      </c>
      <c r="G131" s="3">
        <f>AVERAGE('Dados RAW'!D132,'Dados RAW'!G132)</f>
        <v>1300.8895</v>
      </c>
      <c r="H131" s="3">
        <f>AVERAGE('Dados RAW'!F132,'Dados RAW'!I132)</f>
        <v>1404.9549999999999</v>
      </c>
      <c r="I131">
        <v>1210.797</v>
      </c>
      <c r="J131">
        <v>1052.297</v>
      </c>
      <c r="K131">
        <v>1238.5889999999999</v>
      </c>
      <c r="L131">
        <v>774.24800000000005</v>
      </c>
      <c r="M131">
        <v>1413.992</v>
      </c>
      <c r="N131">
        <v>1042.143</v>
      </c>
      <c r="O131">
        <v>1627.2570000000001</v>
      </c>
      <c r="P131">
        <v>884.16200000000003</v>
      </c>
      <c r="Q131" s="3">
        <f>AVERAGE('Dados RAW'!V132,'Dados RAW'!Y132)</f>
        <v>1358.4459999999999</v>
      </c>
      <c r="R131" s="3">
        <f>AVERAGE('Dados RAW'!X132,'Dados RAW'!AA132)</f>
        <v>887.81950000000006</v>
      </c>
      <c r="S131">
        <v>1529.346</v>
      </c>
      <c r="T131">
        <v>477.83499999999998</v>
      </c>
      <c r="U131">
        <v>1565.6775</v>
      </c>
      <c r="V131">
        <v>48.908500000000004</v>
      </c>
      <c r="W131">
        <v>1490.7629999999999</v>
      </c>
      <c r="X131">
        <v>-1.9179999999999999</v>
      </c>
      <c r="Y131">
        <v>1684.549</v>
      </c>
      <c r="Z131">
        <v>-8.1989999999999998</v>
      </c>
      <c r="AA131">
        <v>1236.9190000000001</v>
      </c>
      <c r="AB131">
        <v>456.81599999999997</v>
      </c>
      <c r="AC131">
        <v>937.54500000000007</v>
      </c>
      <c r="AD131">
        <v>139.6215</v>
      </c>
      <c r="AE131">
        <v>855.03300000000002</v>
      </c>
      <c r="AF131">
        <v>149.589</v>
      </c>
      <c r="AG131">
        <v>955.12300000000005</v>
      </c>
      <c r="AH131">
        <v>3.9529999999999998</v>
      </c>
    </row>
    <row r="132" spans="5:34" x14ac:dyDescent="0.25">
      <c r="E132">
        <v>1320.8</v>
      </c>
      <c r="F132">
        <v>1741.799</v>
      </c>
      <c r="G132" s="3">
        <f>AVERAGE('Dados RAW'!D133,'Dados RAW'!G133)</f>
        <v>1315.0509999999999</v>
      </c>
      <c r="H132" s="3">
        <f>AVERAGE('Dados RAW'!F133,'Dados RAW'!I133)</f>
        <v>1405.932</v>
      </c>
      <c r="I132">
        <v>1226.6020000000001</v>
      </c>
      <c r="J132">
        <v>1053.3900000000001</v>
      </c>
      <c r="K132">
        <v>1254.56</v>
      </c>
      <c r="L132">
        <v>774.61400000000003</v>
      </c>
      <c r="M132">
        <v>1424.799</v>
      </c>
      <c r="N132">
        <v>1042.6759999999999</v>
      </c>
      <c r="O132">
        <v>1635.825</v>
      </c>
      <c r="P132">
        <v>880.95</v>
      </c>
      <c r="Q132" s="3">
        <f>AVERAGE('Dados RAW'!V133,'Dados RAW'!Y133)</f>
        <v>1374.6714999999999</v>
      </c>
      <c r="R132" s="3">
        <f>AVERAGE('Dados RAW'!X133,'Dados RAW'!AA133)</f>
        <v>889.154</v>
      </c>
      <c r="S132">
        <v>1543.7470000000001</v>
      </c>
      <c r="T132">
        <v>479.89400000000001</v>
      </c>
      <c r="U132">
        <v>1567.6795000000002</v>
      </c>
      <c r="V132">
        <v>49.33</v>
      </c>
      <c r="W132">
        <v>1490.8820000000001</v>
      </c>
      <c r="X132">
        <v>-2.4910000000000001</v>
      </c>
      <c r="Y132">
        <v>1684.5150000000001</v>
      </c>
      <c r="Z132">
        <v>-11.27</v>
      </c>
      <c r="AA132">
        <v>1259.6479999999999</v>
      </c>
      <c r="AB132">
        <v>453.89100000000002</v>
      </c>
      <c r="AC132">
        <v>951.18499999999995</v>
      </c>
      <c r="AD132">
        <v>145.47199999999998</v>
      </c>
      <c r="AE132">
        <v>869.94200000000001</v>
      </c>
      <c r="AF132">
        <v>159.65899999999999</v>
      </c>
      <c r="AG132">
        <v>958.31700000000001</v>
      </c>
      <c r="AH132">
        <v>7.085</v>
      </c>
    </row>
    <row r="133" spans="5:34" x14ac:dyDescent="0.25">
      <c r="E133">
        <v>1333.9690000000001</v>
      </c>
      <c r="F133">
        <v>1742.8340000000001</v>
      </c>
      <c r="G133" s="3">
        <f>AVERAGE('Dados RAW'!D134,'Dados RAW'!G134)</f>
        <v>1329.5309999999999</v>
      </c>
      <c r="H133" s="3">
        <f>AVERAGE('Dados RAW'!F134,'Dados RAW'!I134)</f>
        <v>1407.2155</v>
      </c>
      <c r="I133">
        <v>1242.412</v>
      </c>
      <c r="J133">
        <v>1053.6579999999999</v>
      </c>
      <c r="K133">
        <v>1270.702</v>
      </c>
      <c r="L133">
        <v>775.67200000000003</v>
      </c>
      <c r="M133">
        <v>1435.577</v>
      </c>
      <c r="N133">
        <v>1043.0540000000001</v>
      </c>
      <c r="O133">
        <v>1643.827</v>
      </c>
      <c r="P133">
        <v>877.48500000000001</v>
      </c>
      <c r="Q133" s="3">
        <f>AVERAGE('Dados RAW'!V134,'Dados RAW'!Y134)</f>
        <v>1390.4009999999998</v>
      </c>
      <c r="R133" s="3">
        <f>AVERAGE('Dados RAW'!X134,'Dados RAW'!AA134)</f>
        <v>890.24850000000004</v>
      </c>
      <c r="S133">
        <v>1556.2349999999999</v>
      </c>
      <c r="T133">
        <v>479.49299999999999</v>
      </c>
      <c r="U133">
        <v>1569.723</v>
      </c>
      <c r="V133">
        <v>48.334999999999994</v>
      </c>
      <c r="W133">
        <v>1491.8710000000001</v>
      </c>
      <c r="X133">
        <v>-2.6320000000000001</v>
      </c>
      <c r="Y133">
        <v>1684.269</v>
      </c>
      <c r="Z133">
        <v>-15.837999999999999</v>
      </c>
      <c r="AA133">
        <v>1283.1759999999999</v>
      </c>
      <c r="AB133">
        <v>451.14499999999998</v>
      </c>
      <c r="AC133">
        <v>966.29600000000005</v>
      </c>
      <c r="AD133">
        <v>151.13</v>
      </c>
      <c r="AE133">
        <v>886.39700000000005</v>
      </c>
      <c r="AF133">
        <v>170.685</v>
      </c>
      <c r="AG133">
        <v>961.47199999999998</v>
      </c>
      <c r="AH133">
        <v>10.683999999999999</v>
      </c>
    </row>
    <row r="134" spans="5:34" x14ac:dyDescent="0.25">
      <c r="E134">
        <v>1347.2940000000001</v>
      </c>
      <c r="F134">
        <v>1743.559</v>
      </c>
      <c r="G134" s="3">
        <f>AVERAGE('Dados RAW'!D135,'Dados RAW'!G135)</f>
        <v>1343.8695</v>
      </c>
      <c r="H134" s="3">
        <f>AVERAGE('Dados RAW'!F135,'Dados RAW'!I135)</f>
        <v>1408.894</v>
      </c>
      <c r="I134">
        <v>1258.1320000000001</v>
      </c>
      <c r="J134">
        <v>1054.69</v>
      </c>
      <c r="K134">
        <v>1287.972</v>
      </c>
      <c r="L134">
        <v>776.95</v>
      </c>
      <c r="M134">
        <v>1445.8630000000001</v>
      </c>
      <c r="N134">
        <v>1044.566</v>
      </c>
      <c r="O134">
        <v>1651.0129999999999</v>
      </c>
      <c r="P134">
        <v>874.15300000000002</v>
      </c>
      <c r="Q134" s="3">
        <f>AVERAGE('Dados RAW'!V135,'Dados RAW'!Y135)</f>
        <v>1405.6085</v>
      </c>
      <c r="R134" s="3">
        <f>AVERAGE('Dados RAW'!X135,'Dados RAW'!AA135)</f>
        <v>891.23199999999997</v>
      </c>
      <c r="S134">
        <v>1568.046</v>
      </c>
      <c r="T134">
        <v>478.97699999999998</v>
      </c>
      <c r="U134">
        <v>1571.44</v>
      </c>
      <c r="V134">
        <v>47.46</v>
      </c>
      <c r="W134">
        <v>1492.5119999999999</v>
      </c>
      <c r="X134">
        <v>-1.5109999999999999</v>
      </c>
      <c r="Y134">
        <v>1683.85</v>
      </c>
      <c r="Z134">
        <v>-16.933</v>
      </c>
      <c r="AA134">
        <v>1308.115</v>
      </c>
      <c r="AB134">
        <v>448.43200000000002</v>
      </c>
      <c r="AC134">
        <v>982.24399999999991</v>
      </c>
      <c r="AD134">
        <v>156.4315</v>
      </c>
      <c r="AE134">
        <v>903.86199999999997</v>
      </c>
      <c r="AF134">
        <v>182.221</v>
      </c>
      <c r="AG134">
        <v>966.35799999999995</v>
      </c>
      <c r="AH134">
        <v>18.187999999999999</v>
      </c>
    </row>
    <row r="135" spans="5:34" x14ac:dyDescent="0.25">
      <c r="E135">
        <v>1360.6</v>
      </c>
      <c r="F135">
        <v>1744.3579999999999</v>
      </c>
      <c r="G135" s="3">
        <f>AVERAGE('Dados RAW'!D136,'Dados RAW'!G136)</f>
        <v>1358.1174999999998</v>
      </c>
      <c r="H135" s="3">
        <f>AVERAGE('Dados RAW'!F136,'Dados RAW'!I136)</f>
        <v>1410.519</v>
      </c>
      <c r="I135">
        <v>1274.059</v>
      </c>
      <c r="J135">
        <v>1055.338</v>
      </c>
      <c r="K135">
        <v>1305.7650000000001</v>
      </c>
      <c r="L135">
        <v>777.85299999999995</v>
      </c>
      <c r="M135">
        <v>1456.3340000000001</v>
      </c>
      <c r="N135">
        <v>1045.5260000000001</v>
      </c>
      <c r="O135">
        <v>1657.5550000000001</v>
      </c>
      <c r="P135">
        <v>870.70500000000004</v>
      </c>
      <c r="Q135" s="3">
        <f>AVERAGE('Dados RAW'!V136,'Dados RAW'!Y136)</f>
        <v>1420.6624999999999</v>
      </c>
      <c r="R135" s="3">
        <f>AVERAGE('Dados RAW'!X136,'Dados RAW'!AA136)</f>
        <v>892.12850000000003</v>
      </c>
      <c r="S135">
        <v>1578.4829999999999</v>
      </c>
      <c r="T135">
        <v>478.63900000000001</v>
      </c>
      <c r="U135">
        <v>1572.3054999999999</v>
      </c>
      <c r="V135">
        <v>47.330500000000001</v>
      </c>
      <c r="W135">
        <v>1492.7380000000001</v>
      </c>
      <c r="X135">
        <v>-0.46700000000000003</v>
      </c>
      <c r="Y135">
        <v>1684.55</v>
      </c>
      <c r="Z135">
        <v>-16.318999999999999</v>
      </c>
      <c r="AA135">
        <v>1333.5730000000001</v>
      </c>
      <c r="AB135">
        <v>445.37900000000002</v>
      </c>
      <c r="AC135">
        <v>998.57050000000004</v>
      </c>
      <c r="AD135">
        <v>163.8415</v>
      </c>
      <c r="AE135">
        <v>921.64200000000005</v>
      </c>
      <c r="AF135">
        <v>195.40299999999999</v>
      </c>
      <c r="AG135">
        <v>973.14300000000003</v>
      </c>
      <c r="AH135">
        <v>27.934999999999999</v>
      </c>
    </row>
    <row r="136" spans="5:34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5:34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5:34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5:34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5:34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5:34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5:34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5:34" x14ac:dyDescent="0.25">
      <c r="G143" s="1"/>
      <c r="H143" s="1"/>
      <c r="R143" s="1"/>
    </row>
    <row r="144" spans="5:34" x14ac:dyDescent="0.25">
      <c r="G144" s="1"/>
    </row>
    <row r="145" spans="7:7" x14ac:dyDescent="0.25">
      <c r="G145" s="1"/>
    </row>
    <row r="146" spans="7:7" x14ac:dyDescent="0.25">
      <c r="G146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95"/>
  <sheetViews>
    <sheetView topLeftCell="I1" workbookViewId="0">
      <selection activeCell="M6" sqref="M6"/>
    </sheetView>
  </sheetViews>
  <sheetFormatPr defaultRowHeight="15" x14ac:dyDescent="0.25"/>
  <sheetData>
    <row r="4" spans="3:14" x14ac:dyDescent="0.25">
      <c r="C4" s="3" t="s">
        <v>22</v>
      </c>
      <c r="D4" s="3"/>
      <c r="E4" s="3"/>
      <c r="F4" s="3" t="s">
        <v>23</v>
      </c>
      <c r="G4" s="3"/>
      <c r="H4" s="3"/>
      <c r="I4" s="3"/>
      <c r="J4" s="3"/>
      <c r="K4" s="3"/>
      <c r="L4" s="3"/>
      <c r="M4" s="3" t="s">
        <v>55</v>
      </c>
      <c r="N4" s="3"/>
    </row>
    <row r="5" spans="3:14" x14ac:dyDescent="0.25">
      <c r="C5" s="3" t="s">
        <v>13</v>
      </c>
      <c r="D5" s="3" t="s">
        <v>15</v>
      </c>
      <c r="E5" s="3" t="s">
        <v>19</v>
      </c>
      <c r="F5" s="3" t="s">
        <v>13</v>
      </c>
      <c r="G5" s="3" t="s">
        <v>15</v>
      </c>
      <c r="H5" s="3" t="s">
        <v>19</v>
      </c>
      <c r="I5" s="3" t="s">
        <v>24</v>
      </c>
      <c r="J5" s="3" t="s">
        <v>25</v>
      </c>
      <c r="K5" s="3" t="s">
        <v>20</v>
      </c>
      <c r="L5" s="3" t="s">
        <v>21</v>
      </c>
      <c r="M5" s="3" t="s">
        <v>20</v>
      </c>
      <c r="N5" s="3" t="s">
        <v>21</v>
      </c>
    </row>
    <row r="6" spans="3:14" x14ac:dyDescent="0.25">
      <c r="C6" s="3">
        <f>'Dados RAW nossos'!E10-'Dados RAW nossos'!G10</f>
        <v>60.396000000000015</v>
      </c>
      <c r="D6" s="3">
        <f>'Dados RAW nossos'!F10-'Dados RAW nossos'!H10</f>
        <v>328.18350000000009</v>
      </c>
      <c r="E6" s="3">
        <f>SQRT(C6^2+D6^2)</f>
        <v>333.69460062795451</v>
      </c>
      <c r="F6" s="3">
        <f>'Dados RAW nossos'!Q10-'Dados RAW nossos'!G10</f>
        <v>27.039500000000004</v>
      </c>
      <c r="G6" s="3">
        <f>'Dados RAW nossos'!R10-'Dados RAW nossos'!H10</f>
        <v>-518.93899999999996</v>
      </c>
      <c r="H6" s="3">
        <f>SQRT(F6^2+G6^2)</f>
        <v>519.64297385921611</v>
      </c>
      <c r="I6" s="3">
        <f>(C6*F6+D6*G6)/(E6*H6)</f>
        <v>-0.97273437747532643</v>
      </c>
      <c r="J6" s="3">
        <f>(-D6*F6+C6*G6)/(E6*H6)</f>
        <v>-0.23192203620546564</v>
      </c>
      <c r="K6" s="3">
        <f>ACOS(I6)</f>
        <v>2.9075395240123156</v>
      </c>
      <c r="L6" s="3">
        <f>DEGREES(K6)</f>
        <v>166.58974349338197</v>
      </c>
      <c r="M6" s="3">
        <f>ATAN2(I6,J6)</f>
        <v>-2.9075395240123147</v>
      </c>
      <c r="N6" s="3">
        <f>IF(DEGREES(M6)&gt;0,DEGREES(M6),360+DEGREES(M6))</f>
        <v>193.41025650661808</v>
      </c>
    </row>
    <row r="7" spans="3:14" x14ac:dyDescent="0.25">
      <c r="C7" s="3">
        <f>'Dados RAW nossos'!E11-'Dados RAW nossos'!G11</f>
        <v>59.968999999999994</v>
      </c>
      <c r="D7" s="3">
        <f>'Dados RAW nossos'!F11-'Dados RAW nossos'!H11</f>
        <v>328.93000000000006</v>
      </c>
      <c r="E7" s="3">
        <f t="shared" ref="E7:E70" si="0">SQRT(C7^2+D7^2)</f>
        <v>334.35194909107383</v>
      </c>
      <c r="F7" s="3">
        <f>'Dados RAW nossos'!Q11-'Dados RAW nossos'!G11</f>
        <v>27.122500000000002</v>
      </c>
      <c r="G7" s="3">
        <f>'Dados RAW nossos'!R11-'Dados RAW nossos'!H11</f>
        <v>-518.67999999999995</v>
      </c>
      <c r="H7" s="3">
        <f t="shared" ref="H7:H70" si="1">SQRT(F7^2+G7^2)</f>
        <v>519.38865255822634</v>
      </c>
      <c r="I7" s="3">
        <f t="shared" ref="I7:I70" si="2">(C7*F7+D7*G7)/(E7*H7)</f>
        <v>-0.97307530466586212</v>
      </c>
      <c r="J7" s="3">
        <f t="shared" ref="J7:J70" si="3">(-D7*F7+C7*G7)/(E7*H7)</f>
        <v>-0.23048742145600926</v>
      </c>
      <c r="K7" s="3">
        <f t="shared" ref="K7:K70" si="4">ACOS(I7)</f>
        <v>2.9090140921601426</v>
      </c>
      <c r="L7" s="3">
        <f t="shared" ref="L7:L70" si="5">DEGREES(K7)</f>
        <v>166.67423002485688</v>
      </c>
      <c r="M7" s="3">
        <f t="shared" ref="M7:M70" si="6">ATAN2(I7,J7)</f>
        <v>-2.9090140921601426</v>
      </c>
      <c r="N7" s="3">
        <f t="shared" ref="N7:N70" si="7">IF(DEGREES(M7)&gt;0,DEGREES(M7),360+DEGREES(M7))</f>
        <v>193.32576997514312</v>
      </c>
    </row>
    <row r="8" spans="3:14" x14ac:dyDescent="0.25">
      <c r="C8" s="3">
        <f>'Dados RAW nossos'!E12-'Dados RAW nossos'!G12</f>
        <v>59.961999999999989</v>
      </c>
      <c r="D8" s="3">
        <f>'Dados RAW nossos'!F12-'Dados RAW nossos'!H12</f>
        <v>329.02149999999983</v>
      </c>
      <c r="E8" s="3">
        <f t="shared" si="0"/>
        <v>334.44071059942729</v>
      </c>
      <c r="F8" s="3">
        <f>'Dados RAW nossos'!Q12-'Dados RAW nossos'!G12</f>
        <v>27.5505</v>
      </c>
      <c r="G8" s="3">
        <f>'Dados RAW nossos'!R12-'Dados RAW nossos'!H12</f>
        <v>-518.6400000000001</v>
      </c>
      <c r="H8" s="3">
        <f t="shared" si="1"/>
        <v>519.37123490837473</v>
      </c>
      <c r="I8" s="3">
        <f t="shared" si="2"/>
        <v>-0.97290047548523206</v>
      </c>
      <c r="J8" s="3">
        <f t="shared" si="3"/>
        <v>-0.23122427381356228</v>
      </c>
      <c r="K8" s="3">
        <f t="shared" si="4"/>
        <v>2.9082567833283961</v>
      </c>
      <c r="L8" s="3">
        <f t="shared" si="5"/>
        <v>166.63083942500981</v>
      </c>
      <c r="M8" s="3">
        <f t="shared" si="6"/>
        <v>-2.9082567833283957</v>
      </c>
      <c r="N8" s="3">
        <f t="shared" si="7"/>
        <v>193.36916057499022</v>
      </c>
    </row>
    <row r="9" spans="3:14" x14ac:dyDescent="0.25">
      <c r="C9" s="3">
        <f>'Dados RAW nossos'!E13-'Dados RAW nossos'!G13</f>
        <v>59.763999999999982</v>
      </c>
      <c r="D9" s="3">
        <f>'Dados RAW nossos'!F13-'Dados RAW nossos'!H13</f>
        <v>329.24450000000002</v>
      </c>
      <c r="E9" s="3">
        <f t="shared" si="0"/>
        <v>334.6246800166569</v>
      </c>
      <c r="F9" s="3">
        <f>'Dados RAW nossos'!Q13-'Dados RAW nossos'!G13</f>
        <v>27.274000000000001</v>
      </c>
      <c r="G9" s="3">
        <f>'Dados RAW nossos'!R13-'Dados RAW nossos'!H13</f>
        <v>-518.63</v>
      </c>
      <c r="H9" s="3">
        <f t="shared" si="1"/>
        <v>519.34665491942849</v>
      </c>
      <c r="I9" s="3">
        <f t="shared" si="2"/>
        <v>-0.97318465850160052</v>
      </c>
      <c r="J9" s="3">
        <f t="shared" si="3"/>
        <v>-0.23002526047615587</v>
      </c>
      <c r="K9" s="3">
        <f t="shared" si="4"/>
        <v>2.9094890142978977</v>
      </c>
      <c r="L9" s="3">
        <f t="shared" si="5"/>
        <v>166.70144105894758</v>
      </c>
      <c r="M9" s="3">
        <f t="shared" si="6"/>
        <v>-2.9094890142978969</v>
      </c>
      <c r="N9" s="3">
        <f t="shared" si="7"/>
        <v>193.29855894105248</v>
      </c>
    </row>
    <row r="10" spans="3:14" x14ac:dyDescent="0.25">
      <c r="C10" s="3">
        <f>'Dados RAW nossos'!E14-'Dados RAW nossos'!G14</f>
        <v>59.490499999999997</v>
      </c>
      <c r="D10" s="3">
        <f>'Dados RAW nossos'!F14-'Dados RAW nossos'!H14</f>
        <v>329.68250000000012</v>
      </c>
      <c r="E10" s="3">
        <f t="shared" si="0"/>
        <v>335.00697066852217</v>
      </c>
      <c r="F10" s="3">
        <f>'Dados RAW nossos'!Q14-'Dados RAW nossos'!G14</f>
        <v>27.375</v>
      </c>
      <c r="G10" s="3">
        <f>'Dados RAW nossos'!R14-'Dados RAW nossos'!H14</f>
        <v>-518.78399999999988</v>
      </c>
      <c r="H10" s="3">
        <f t="shared" si="1"/>
        <v>519.50575481028102</v>
      </c>
      <c r="I10" s="3">
        <f t="shared" si="2"/>
        <v>-0.97338170851941297</v>
      </c>
      <c r="J10" s="3">
        <f t="shared" si="3"/>
        <v>-0.22918998564472404</v>
      </c>
      <c r="K10" s="3">
        <f t="shared" si="4"/>
        <v>2.9103472175364997</v>
      </c>
      <c r="L10" s="3">
        <f t="shared" si="5"/>
        <v>166.75061248248392</v>
      </c>
      <c r="M10" s="3">
        <f t="shared" si="6"/>
        <v>-2.9103472175364993</v>
      </c>
      <c r="N10" s="3">
        <f t="shared" si="7"/>
        <v>193.24938751751611</v>
      </c>
    </row>
    <row r="11" spans="3:14" x14ac:dyDescent="0.25">
      <c r="C11" s="3">
        <f>'Dados RAW nossos'!E15-'Dados RAW nossos'!G15</f>
        <v>59.33</v>
      </c>
      <c r="D11" s="3">
        <f>'Dados RAW nossos'!F15-'Dados RAW nossos'!H15</f>
        <v>330.09500000000003</v>
      </c>
      <c r="E11" s="3">
        <f t="shared" si="0"/>
        <v>335.38449267221648</v>
      </c>
      <c r="F11" s="3">
        <f>'Dados RAW nossos'!Q15-'Dados RAW nossos'!G15</f>
        <v>27.584000000000003</v>
      </c>
      <c r="G11" s="3">
        <f>'Dados RAW nossos'!R15-'Dados RAW nossos'!H15</f>
        <v>-518.87350000000004</v>
      </c>
      <c r="H11" s="3">
        <f t="shared" si="1"/>
        <v>519.60618362202933</v>
      </c>
      <c r="I11" s="3">
        <f t="shared" si="2"/>
        <v>-0.97344968188857539</v>
      </c>
      <c r="J11" s="3">
        <f t="shared" si="3"/>
        <v>-0.22890110709874489</v>
      </c>
      <c r="K11" s="3">
        <f t="shared" si="4"/>
        <v>2.9106439854489974</v>
      </c>
      <c r="L11" s="3">
        <f t="shared" si="5"/>
        <v>166.76761603136495</v>
      </c>
      <c r="M11" s="3">
        <f t="shared" si="6"/>
        <v>-2.9106439854489978</v>
      </c>
      <c r="N11" s="3">
        <f t="shared" si="7"/>
        <v>193.23238396863502</v>
      </c>
    </row>
    <row r="12" spans="3:14" x14ac:dyDescent="0.25">
      <c r="C12" s="3">
        <f>'Dados RAW nossos'!E16-'Dados RAW nossos'!G16</f>
        <v>59.120499999999993</v>
      </c>
      <c r="D12" s="3">
        <f>'Dados RAW nossos'!F16-'Dados RAW nossos'!H16</f>
        <v>330.4525000000001</v>
      </c>
      <c r="E12" s="3">
        <f t="shared" si="0"/>
        <v>335.69940166240997</v>
      </c>
      <c r="F12" s="3">
        <f>'Dados RAW nossos'!Q16-'Dados RAW nossos'!G16</f>
        <v>27.428999999999974</v>
      </c>
      <c r="G12" s="3">
        <f>'Dados RAW nossos'!R16-'Dados RAW nossos'!H16</f>
        <v>-518.82299999999987</v>
      </c>
      <c r="H12" s="3">
        <f t="shared" si="1"/>
        <v>519.54754870945146</v>
      </c>
      <c r="I12" s="3">
        <f t="shared" si="2"/>
        <v>-0.9736998299919899</v>
      </c>
      <c r="J12" s="3">
        <f t="shared" si="3"/>
        <v>-0.22783467926013823</v>
      </c>
      <c r="K12" s="3">
        <f t="shared" si="4"/>
        <v>2.9117393586861029</v>
      </c>
      <c r="L12" s="3">
        <f t="shared" si="5"/>
        <v>166.83037629484267</v>
      </c>
      <c r="M12" s="3">
        <f t="shared" si="6"/>
        <v>-2.9117393586861025</v>
      </c>
      <c r="N12" s="3">
        <f t="shared" si="7"/>
        <v>193.16962370515736</v>
      </c>
    </row>
    <row r="13" spans="3:14" x14ac:dyDescent="0.25">
      <c r="C13" s="3">
        <f>'Dados RAW nossos'!E17-'Dados RAW nossos'!G17</f>
        <v>59.192999999999998</v>
      </c>
      <c r="D13" s="3">
        <f>'Dados RAW nossos'!F17-'Dados RAW nossos'!H17</f>
        <v>330.57099999999991</v>
      </c>
      <c r="E13" s="3">
        <f t="shared" si="0"/>
        <v>335.82882141055126</v>
      </c>
      <c r="F13" s="3">
        <f>'Dados RAW nossos'!Q17-'Dados RAW nossos'!G17</f>
        <v>27.736999999999995</v>
      </c>
      <c r="G13" s="3">
        <f>'Dados RAW nossos'!R17-'Dados RAW nossos'!H17</f>
        <v>-518.49</v>
      </c>
      <c r="H13" s="3">
        <f t="shared" si="1"/>
        <v>519.23137546666032</v>
      </c>
      <c r="I13" s="3">
        <f t="shared" si="2"/>
        <v>-0.97352260385867784</v>
      </c>
      <c r="J13" s="3">
        <f t="shared" si="3"/>
        <v>-0.22859076922793609</v>
      </c>
      <c r="K13" s="3">
        <f t="shared" si="4"/>
        <v>2.9109627756757011</v>
      </c>
      <c r="L13" s="3">
        <f t="shared" si="5"/>
        <v>166.78588136590508</v>
      </c>
      <c r="M13" s="3">
        <f t="shared" si="6"/>
        <v>-2.9109627756757024</v>
      </c>
      <c r="N13" s="3">
        <f t="shared" si="7"/>
        <v>193.21411863409483</v>
      </c>
    </row>
    <row r="14" spans="3:14" x14ac:dyDescent="0.25">
      <c r="C14" s="3">
        <f>'Dados RAW nossos'!E18-'Dados RAW nossos'!G18</f>
        <v>58.731499999999997</v>
      </c>
      <c r="D14" s="3">
        <f>'Dados RAW nossos'!F18-'Dados RAW nossos'!H18</f>
        <v>331.00399999999991</v>
      </c>
      <c r="E14" s="3">
        <f t="shared" si="0"/>
        <v>336.17411724915695</v>
      </c>
      <c r="F14" s="3">
        <f>'Dados RAW nossos'!Q18-'Dados RAW nossos'!G18</f>
        <v>28.419000000000011</v>
      </c>
      <c r="G14" s="3">
        <f>'Dados RAW nossos'!R18-'Dados RAW nossos'!H18</f>
        <v>-518.00450000000012</v>
      </c>
      <c r="H14" s="3">
        <f t="shared" si="1"/>
        <v>518.78348237125874</v>
      </c>
      <c r="I14" s="3">
        <f t="shared" si="2"/>
        <v>-0.97357186654810302</v>
      </c>
      <c r="J14" s="3">
        <f t="shared" si="3"/>
        <v>-0.22838086755690107</v>
      </c>
      <c r="K14" s="3">
        <f t="shared" si="4"/>
        <v>2.9111783806947833</v>
      </c>
      <c r="L14" s="3">
        <f t="shared" si="5"/>
        <v>166.79823462354034</v>
      </c>
      <c r="M14" s="3">
        <f t="shared" si="6"/>
        <v>-2.9111783806947829</v>
      </c>
      <c r="N14" s="3">
        <f t="shared" si="7"/>
        <v>193.20176537645969</v>
      </c>
    </row>
    <row r="15" spans="3:14" x14ac:dyDescent="0.25">
      <c r="C15" s="3">
        <f>'Dados RAW nossos'!E19-'Dados RAW nossos'!G19</f>
        <v>58.689000000000007</v>
      </c>
      <c r="D15" s="3">
        <f>'Dados RAW nossos'!F19-'Dados RAW nossos'!H19</f>
        <v>330.99499999999989</v>
      </c>
      <c r="E15" s="3">
        <f t="shared" si="0"/>
        <v>336.15783308737571</v>
      </c>
      <c r="F15" s="3">
        <f>'Dados RAW nossos'!Q19-'Dados RAW nossos'!G19</f>
        <v>29.072500000000019</v>
      </c>
      <c r="G15" s="3">
        <f>'Dados RAW nossos'!R19-'Dados RAW nossos'!H19</f>
        <v>-518.01400000000012</v>
      </c>
      <c r="H15" s="3">
        <f t="shared" si="1"/>
        <v>518.82917656223822</v>
      </c>
      <c r="I15" s="3">
        <f t="shared" si="2"/>
        <v>-0.97331159904057862</v>
      </c>
      <c r="J15" s="3">
        <f t="shared" si="3"/>
        <v>-0.22948754034385307</v>
      </c>
      <c r="K15" s="3">
        <f t="shared" si="4"/>
        <v>2.9100415148398735</v>
      </c>
      <c r="L15" s="3">
        <f t="shared" si="5"/>
        <v>166.73309700818146</v>
      </c>
      <c r="M15" s="3">
        <f t="shared" si="6"/>
        <v>-2.9100415148398739</v>
      </c>
      <c r="N15" s="3">
        <f t="shared" si="7"/>
        <v>193.26690299181851</v>
      </c>
    </row>
    <row r="16" spans="3:14" x14ac:dyDescent="0.25">
      <c r="C16" s="3">
        <f>'Dados RAW nossos'!E20-'Dados RAW nossos'!G20</f>
        <v>58.268499999999996</v>
      </c>
      <c r="D16" s="3">
        <f>'Dados RAW nossos'!F20-'Dados RAW nossos'!H20</f>
        <v>330.72750000000019</v>
      </c>
      <c r="E16" s="3">
        <f t="shared" si="0"/>
        <v>335.82122825768494</v>
      </c>
      <c r="F16" s="3">
        <f>'Dados RAW nossos'!Q20-'Dados RAW nossos'!G20</f>
        <v>29.5685</v>
      </c>
      <c r="G16" s="3">
        <f>'Dados RAW nossos'!R20-'Dados RAW nossos'!H20</f>
        <v>-518.15399999999977</v>
      </c>
      <c r="H16" s="3">
        <f t="shared" si="1"/>
        <v>518.99697870820955</v>
      </c>
      <c r="I16" s="3">
        <f t="shared" si="2"/>
        <v>-0.97334710796671731</v>
      </c>
      <c r="J16" s="3">
        <f t="shared" si="3"/>
        <v>-0.22933688628920512</v>
      </c>
      <c r="K16" s="3">
        <f t="shared" si="4"/>
        <v>2.9101962970354434</v>
      </c>
      <c r="L16" s="3">
        <f t="shared" si="5"/>
        <v>166.74196537473139</v>
      </c>
      <c r="M16" s="3">
        <f t="shared" si="6"/>
        <v>-2.9101962970354429</v>
      </c>
      <c r="N16" s="3">
        <f t="shared" si="7"/>
        <v>193.25803462526864</v>
      </c>
    </row>
    <row r="17" spans="3:14" x14ac:dyDescent="0.25">
      <c r="C17" s="3">
        <f>'Dados RAW nossos'!E21-'Dados RAW nossos'!G21</f>
        <v>58.043500000000002</v>
      </c>
      <c r="D17" s="3">
        <f>'Dados RAW nossos'!F21-'Dados RAW nossos'!H21</f>
        <v>330.68899999999985</v>
      </c>
      <c r="E17" s="3">
        <f t="shared" si="0"/>
        <v>335.7443411485142</v>
      </c>
      <c r="F17" s="3">
        <f>'Dados RAW nossos'!Q21-'Dados RAW nossos'!G21</f>
        <v>31.054000000000002</v>
      </c>
      <c r="G17" s="3">
        <f>'Dados RAW nossos'!R21-'Dados RAW nossos'!H21</f>
        <v>-517.97100000000012</v>
      </c>
      <c r="H17" s="3">
        <f t="shared" si="1"/>
        <v>518.90105777209601</v>
      </c>
      <c r="I17" s="3">
        <f t="shared" si="2"/>
        <v>-0.97283138340728514</v>
      </c>
      <c r="J17" s="3">
        <f t="shared" si="3"/>
        <v>-0.23151479317285145</v>
      </c>
      <c r="K17" s="3">
        <f t="shared" si="4"/>
        <v>2.9079581611356193</v>
      </c>
      <c r="L17" s="3">
        <f t="shared" si="5"/>
        <v>166.61372963369476</v>
      </c>
      <c r="M17" s="3">
        <f t="shared" si="6"/>
        <v>-2.907958161135618</v>
      </c>
      <c r="N17" s="3">
        <f t="shared" si="7"/>
        <v>193.38627036630533</v>
      </c>
    </row>
    <row r="18" spans="3:14" x14ac:dyDescent="0.25">
      <c r="C18" s="3">
        <f>'Dados RAW nossos'!E22-'Dados RAW nossos'!G22</f>
        <v>57.743500000000004</v>
      </c>
      <c r="D18" s="3">
        <f>'Dados RAW nossos'!F22-'Dados RAW nossos'!H22</f>
        <v>330.82999999999993</v>
      </c>
      <c r="E18" s="3">
        <f t="shared" si="0"/>
        <v>335.8315064020199</v>
      </c>
      <c r="F18" s="3">
        <f>'Dados RAW nossos'!Q22-'Dados RAW nossos'!G22</f>
        <v>32.424500000000002</v>
      </c>
      <c r="G18" s="3">
        <f>'Dados RAW nossos'!R22-'Dados RAW nossos'!H22</f>
        <v>-518.30000000000007</v>
      </c>
      <c r="H18" s="3">
        <f t="shared" si="1"/>
        <v>519.31323707397451</v>
      </c>
      <c r="I18" s="3">
        <f t="shared" si="2"/>
        <v>-0.97244946276227351</v>
      </c>
      <c r="J18" s="3">
        <f t="shared" si="3"/>
        <v>-0.2331137970463481</v>
      </c>
      <c r="K18" s="3">
        <f t="shared" si="4"/>
        <v>2.9063141789656277</v>
      </c>
      <c r="L18" s="3">
        <f t="shared" si="5"/>
        <v>166.51953639375949</v>
      </c>
      <c r="M18" s="3">
        <f t="shared" si="6"/>
        <v>-2.9063141789656268</v>
      </c>
      <c r="N18" s="3">
        <f t="shared" si="7"/>
        <v>193.48046360624056</v>
      </c>
    </row>
    <row r="19" spans="3:14" x14ac:dyDescent="0.25">
      <c r="C19" s="3">
        <f>'Dados RAW nossos'!E23-'Dados RAW nossos'!G23</f>
        <v>57.378000000000014</v>
      </c>
      <c r="D19" s="3">
        <f>'Dados RAW nossos'!F23-'Dados RAW nossos'!H23</f>
        <v>330.94800000000009</v>
      </c>
      <c r="E19" s="3">
        <f t="shared" si="0"/>
        <v>335.88511962872076</v>
      </c>
      <c r="F19" s="3">
        <f>'Dados RAW nossos'!Q23-'Dados RAW nossos'!G23</f>
        <v>34.02450000000001</v>
      </c>
      <c r="G19" s="3">
        <f>'Dados RAW nossos'!R23-'Dados RAW nossos'!H23</f>
        <v>-517.79399999999998</v>
      </c>
      <c r="H19" s="3">
        <f t="shared" si="1"/>
        <v>518.91067924667925</v>
      </c>
      <c r="I19" s="3">
        <f t="shared" si="2"/>
        <v>-0.97197990693463832</v>
      </c>
      <c r="J19" s="3">
        <f t="shared" si="3"/>
        <v>-0.23506394984201981</v>
      </c>
      <c r="K19" s="3">
        <f t="shared" si="4"/>
        <v>2.9043082926401249</v>
      </c>
      <c r="L19" s="3">
        <f t="shared" si="5"/>
        <v>166.40460757312516</v>
      </c>
      <c r="M19" s="3">
        <f t="shared" si="6"/>
        <v>-2.9043082926401258</v>
      </c>
      <c r="N19" s="3">
        <f t="shared" si="7"/>
        <v>193.59539242687478</v>
      </c>
    </row>
    <row r="20" spans="3:14" x14ac:dyDescent="0.25">
      <c r="C20" s="3">
        <f>'Dados RAW nossos'!E24-'Dados RAW nossos'!G24</f>
        <v>57.494000000000007</v>
      </c>
      <c r="D20" s="3">
        <f>'Dados RAW nossos'!F24-'Dados RAW nossos'!H24</f>
        <v>331.54099999999994</v>
      </c>
      <c r="E20" s="3">
        <f t="shared" si="0"/>
        <v>336.48921931764761</v>
      </c>
      <c r="F20" s="3">
        <f>'Dados RAW nossos'!Q24-'Dados RAW nossos'!G24</f>
        <v>36.08550000000001</v>
      </c>
      <c r="G20" s="3">
        <f>'Dados RAW nossos'!R24-'Dados RAW nossos'!H24</f>
        <v>-518.10600000000011</v>
      </c>
      <c r="H20" s="3">
        <f t="shared" si="1"/>
        <v>519.36113692328775</v>
      </c>
      <c r="I20" s="3">
        <f t="shared" si="2"/>
        <v>-0.97104166518360469</v>
      </c>
      <c r="J20" s="3">
        <f t="shared" si="3"/>
        <v>-0.23891020170233962</v>
      </c>
      <c r="K20" s="3">
        <f t="shared" si="4"/>
        <v>2.9003492559606849</v>
      </c>
      <c r="L20" s="3">
        <f t="shared" si="5"/>
        <v>166.17777148045576</v>
      </c>
      <c r="M20" s="3">
        <f t="shared" si="6"/>
        <v>-2.900349255960684</v>
      </c>
      <c r="N20" s="3">
        <f t="shared" si="7"/>
        <v>193.82222851954427</v>
      </c>
    </row>
    <row r="21" spans="3:14" x14ac:dyDescent="0.25">
      <c r="C21" s="3">
        <f>'Dados RAW nossos'!E25-'Dados RAW nossos'!G25</f>
        <v>57.311500000000002</v>
      </c>
      <c r="D21" s="3">
        <f>'Dados RAW nossos'!F25-'Dados RAW nossos'!H25</f>
        <v>331.52050000000008</v>
      </c>
      <c r="E21" s="3">
        <f t="shared" si="0"/>
        <v>336.43788424091014</v>
      </c>
      <c r="F21" s="3">
        <f>'Dados RAW nossos'!Q25-'Dados RAW nossos'!G25</f>
        <v>37.725499999999997</v>
      </c>
      <c r="G21" s="3">
        <f>'Dados RAW nossos'!R25-'Dados RAW nossos'!H25</f>
        <v>-517.54549999999995</v>
      </c>
      <c r="H21" s="3">
        <f t="shared" si="1"/>
        <v>518.91864287236774</v>
      </c>
      <c r="I21" s="3">
        <f t="shared" si="2"/>
        <v>-0.97039215730198491</v>
      </c>
      <c r="J21" s="3">
        <f t="shared" si="3"/>
        <v>-0.24153480297216018</v>
      </c>
      <c r="K21" s="3">
        <f t="shared" si="4"/>
        <v>2.897645481419914</v>
      </c>
      <c r="L21" s="3">
        <f t="shared" si="5"/>
        <v>166.02285661051468</v>
      </c>
      <c r="M21" s="3">
        <f t="shared" si="6"/>
        <v>-2.8976454814199131</v>
      </c>
      <c r="N21" s="3">
        <f t="shared" si="7"/>
        <v>193.97714338948538</v>
      </c>
    </row>
    <row r="22" spans="3:14" x14ac:dyDescent="0.25">
      <c r="C22" s="3">
        <f>'Dados RAW nossos'!E26-'Dados RAW nossos'!G26</f>
        <v>56.583999999999996</v>
      </c>
      <c r="D22" s="3">
        <f>'Dados RAW nossos'!F26-'Dados RAW nossos'!H26</f>
        <v>331.51499999999987</v>
      </c>
      <c r="E22" s="3">
        <f t="shared" si="0"/>
        <v>336.3092985348456</v>
      </c>
      <c r="F22" s="3">
        <f>'Dados RAW nossos'!Q26-'Dados RAW nossos'!G26</f>
        <v>39.220999999999997</v>
      </c>
      <c r="G22" s="3">
        <f>'Dados RAW nossos'!R26-'Dados RAW nossos'!H26</f>
        <v>-517.1305000000001</v>
      </c>
      <c r="H22" s="3">
        <f t="shared" si="1"/>
        <v>518.61569670735003</v>
      </c>
      <c r="I22" s="3">
        <f t="shared" si="2"/>
        <v>-0.97019731017560207</v>
      </c>
      <c r="J22" s="3">
        <f t="shared" si="3"/>
        <v>-0.2423162795357065</v>
      </c>
      <c r="K22" s="3">
        <f t="shared" si="4"/>
        <v>2.8968400802421783</v>
      </c>
      <c r="L22" s="3">
        <f t="shared" si="5"/>
        <v>165.97671052221554</v>
      </c>
      <c r="M22" s="3">
        <f t="shared" si="6"/>
        <v>-2.8968400802421783</v>
      </c>
      <c r="N22" s="3">
        <f t="shared" si="7"/>
        <v>194.02328947778446</v>
      </c>
    </row>
    <row r="23" spans="3:14" x14ac:dyDescent="0.25">
      <c r="C23" s="3">
        <f>'Dados RAW nossos'!E27-'Dados RAW nossos'!G27</f>
        <v>56.268000000000001</v>
      </c>
      <c r="D23" s="3">
        <f>'Dados RAW nossos'!F27-'Dados RAW nossos'!H27</f>
        <v>331.26750000000015</v>
      </c>
      <c r="E23" s="3">
        <f t="shared" si="0"/>
        <v>336.01226819901996</v>
      </c>
      <c r="F23" s="3">
        <f>'Dados RAW nossos'!Q27-'Dados RAW nossos'!G27</f>
        <v>40.29</v>
      </c>
      <c r="G23" s="3">
        <f>'Dados RAW nossos'!R27-'Dados RAW nossos'!H27</f>
        <v>-516.86599999999976</v>
      </c>
      <c r="H23" s="3">
        <f t="shared" si="1"/>
        <v>518.43393605743029</v>
      </c>
      <c r="I23" s="3">
        <f t="shared" si="2"/>
        <v>-0.96988353657252324</v>
      </c>
      <c r="J23" s="3">
        <f t="shared" si="3"/>
        <v>-0.24356913902540084</v>
      </c>
      <c r="K23" s="3">
        <f t="shared" si="4"/>
        <v>2.8955485265240584</v>
      </c>
      <c r="L23" s="3">
        <f t="shared" si="5"/>
        <v>165.90270994515285</v>
      </c>
      <c r="M23" s="3">
        <f t="shared" si="6"/>
        <v>-2.8955485265240584</v>
      </c>
      <c r="N23" s="3">
        <f t="shared" si="7"/>
        <v>194.09729005484715</v>
      </c>
    </row>
    <row r="24" spans="3:14" x14ac:dyDescent="0.25">
      <c r="C24" s="3">
        <f>'Dados RAW nossos'!E28-'Dados RAW nossos'!G28</f>
        <v>56.039499999999997</v>
      </c>
      <c r="D24" s="3">
        <f>'Dados RAW nossos'!F28-'Dados RAW nossos'!H28</f>
        <v>331.10400000000027</v>
      </c>
      <c r="E24" s="3">
        <f t="shared" si="0"/>
        <v>335.81287106996092</v>
      </c>
      <c r="F24" s="3">
        <f>'Dados RAW nossos'!Q28-'Dados RAW nossos'!G28</f>
        <v>42.305500000000002</v>
      </c>
      <c r="G24" s="3">
        <f>'Dados RAW nossos'!R28-'Dados RAW nossos'!H28</f>
        <v>-517.13149999999985</v>
      </c>
      <c r="H24" s="3">
        <f t="shared" si="1"/>
        <v>518.85907877043053</v>
      </c>
      <c r="I24" s="3">
        <f t="shared" si="2"/>
        <v>-0.96908837517157276</v>
      </c>
      <c r="J24" s="3">
        <f t="shared" si="3"/>
        <v>-0.24671384457974935</v>
      </c>
      <c r="K24" s="3">
        <f t="shared" si="4"/>
        <v>2.8923048459136691</v>
      </c>
      <c r="L24" s="3">
        <f t="shared" si="5"/>
        <v>165.71686073608913</v>
      </c>
      <c r="M24" s="3">
        <f t="shared" si="6"/>
        <v>-2.8923048459136704</v>
      </c>
      <c r="N24" s="3">
        <f t="shared" si="7"/>
        <v>194.28313926391078</v>
      </c>
    </row>
    <row r="25" spans="3:14" x14ac:dyDescent="0.25">
      <c r="C25" s="3">
        <f>'Dados RAW nossos'!E29-'Dados RAW nossos'!G29</f>
        <v>55.734999999999999</v>
      </c>
      <c r="D25" s="3">
        <f>'Dados RAW nossos'!F29-'Dados RAW nossos'!H29</f>
        <v>330.98750000000018</v>
      </c>
      <c r="E25" s="3">
        <f t="shared" si="0"/>
        <v>335.64730802026418</v>
      </c>
      <c r="F25" s="3">
        <f>'Dados RAW nossos'!Q29-'Dados RAW nossos'!G29</f>
        <v>43.494999999999997</v>
      </c>
      <c r="G25" s="3">
        <f>'Dados RAW nossos'!R29-'Dados RAW nossos'!H29</f>
        <v>-517.5524999999999</v>
      </c>
      <c r="H25" s="3">
        <f t="shared" si="1"/>
        <v>519.3769394969803</v>
      </c>
      <c r="I25" s="3">
        <f t="shared" si="2"/>
        <v>-0.96874699511486173</v>
      </c>
      <c r="J25" s="3">
        <f t="shared" si="3"/>
        <v>-0.24805092109469443</v>
      </c>
      <c r="K25" s="3">
        <f t="shared" si="4"/>
        <v>2.8909248769820861</v>
      </c>
      <c r="L25" s="3">
        <f t="shared" si="5"/>
        <v>165.63779434045026</v>
      </c>
      <c r="M25" s="3">
        <f t="shared" si="6"/>
        <v>-2.8909248769820857</v>
      </c>
      <c r="N25" s="3">
        <f t="shared" si="7"/>
        <v>194.36220565954977</v>
      </c>
    </row>
    <row r="26" spans="3:14" x14ac:dyDescent="0.25">
      <c r="C26" s="3">
        <f>'Dados RAW nossos'!E30-'Dados RAW nossos'!G30</f>
        <v>55.499500000000005</v>
      </c>
      <c r="D26" s="3">
        <f>'Dados RAW nossos'!F30-'Dados RAW nossos'!H30</f>
        <v>330.80400000000009</v>
      </c>
      <c r="E26" s="3">
        <f t="shared" si="0"/>
        <v>335.42731092779263</v>
      </c>
      <c r="F26" s="3">
        <f>'Dados RAW nossos'!Q30-'Dados RAW nossos'!G30</f>
        <v>43.728500000000004</v>
      </c>
      <c r="G26" s="3">
        <f>'Dados RAW nossos'!R30-'Dados RAW nossos'!H30</f>
        <v>-517.63350000000003</v>
      </c>
      <c r="H26" s="3">
        <f t="shared" si="1"/>
        <v>519.47725843823036</v>
      </c>
      <c r="I26" s="3">
        <f t="shared" si="2"/>
        <v>-0.96878831881743388</v>
      </c>
      <c r="J26" s="3">
        <f t="shared" si="3"/>
        <v>-0.24788947803989225</v>
      </c>
      <c r="K26" s="3">
        <f t="shared" si="4"/>
        <v>2.891091524839565</v>
      </c>
      <c r="L26" s="3">
        <f t="shared" si="5"/>
        <v>165.64734255934869</v>
      </c>
      <c r="M26" s="3">
        <f t="shared" si="6"/>
        <v>-2.891091524839565</v>
      </c>
      <c r="N26" s="3">
        <f t="shared" si="7"/>
        <v>194.35265744065131</v>
      </c>
    </row>
    <row r="27" spans="3:14" x14ac:dyDescent="0.25">
      <c r="C27" s="3">
        <f>'Dados RAW nossos'!E31-'Dados RAW nossos'!G31</f>
        <v>55.216500000000011</v>
      </c>
      <c r="D27" s="3">
        <f>'Dados RAW nossos'!F31-'Dados RAW nossos'!H31</f>
        <v>330.47850000000017</v>
      </c>
      <c r="E27" s="3">
        <f t="shared" si="0"/>
        <v>335.05954819181039</v>
      </c>
      <c r="F27" s="3">
        <f>'Dados RAW nossos'!Q31-'Dados RAW nossos'!G31</f>
        <v>45.591499999999996</v>
      </c>
      <c r="G27" s="3">
        <f>'Dados RAW nossos'!R31-'Dados RAW nossos'!H31</f>
        <v>-518.05849999999987</v>
      </c>
      <c r="H27" s="3">
        <f t="shared" si="1"/>
        <v>520.0607601949024</v>
      </c>
      <c r="I27" s="3">
        <f t="shared" si="2"/>
        <v>-0.96808328164177093</v>
      </c>
      <c r="J27" s="3">
        <f t="shared" si="3"/>
        <v>-0.25062872901106104</v>
      </c>
      <c r="K27" s="3">
        <f t="shared" si="4"/>
        <v>2.8882629954272696</v>
      </c>
      <c r="L27" s="3">
        <f t="shared" si="5"/>
        <v>165.48527976179554</v>
      </c>
      <c r="M27" s="3">
        <f t="shared" si="6"/>
        <v>-2.8882629954272696</v>
      </c>
      <c r="N27" s="3">
        <f t="shared" si="7"/>
        <v>194.51472023820446</v>
      </c>
    </row>
    <row r="28" spans="3:14" x14ac:dyDescent="0.25">
      <c r="C28" s="3">
        <f>'Dados RAW nossos'!E32-'Dados RAW nossos'!G32</f>
        <v>54.764499999999998</v>
      </c>
      <c r="D28" s="3">
        <f>'Dados RAW nossos'!F32-'Dados RAW nossos'!H32</f>
        <v>330.40650000000005</v>
      </c>
      <c r="E28" s="3">
        <f t="shared" si="0"/>
        <v>334.91432591410603</v>
      </c>
      <c r="F28" s="3">
        <f>'Dados RAW nossos'!Q32-'Dados RAW nossos'!G32</f>
        <v>46.8095</v>
      </c>
      <c r="G28" s="3">
        <f>'Dados RAW nossos'!R32-'Dados RAW nossos'!H32</f>
        <v>-518.21450000000004</v>
      </c>
      <c r="H28" s="3">
        <f t="shared" si="1"/>
        <v>520.32431934371482</v>
      </c>
      <c r="I28" s="3">
        <f t="shared" si="2"/>
        <v>-0.96782969443436095</v>
      </c>
      <c r="J28" s="3">
        <f t="shared" si="3"/>
        <v>-0.2516062053509231</v>
      </c>
      <c r="K28" s="3">
        <f t="shared" si="4"/>
        <v>2.8872531605133283</v>
      </c>
      <c r="L28" s="3">
        <f t="shared" si="5"/>
        <v>165.42742048322174</v>
      </c>
      <c r="M28" s="3">
        <f t="shared" si="6"/>
        <v>-2.8872531605133296</v>
      </c>
      <c r="N28" s="3">
        <f t="shared" si="7"/>
        <v>194.57257951677818</v>
      </c>
    </row>
    <row r="29" spans="3:14" x14ac:dyDescent="0.25">
      <c r="C29" s="3">
        <f>'Dados RAW nossos'!E33-'Dados RAW nossos'!G33</f>
        <v>54.496500000000005</v>
      </c>
      <c r="D29" s="3">
        <f>'Dados RAW nossos'!F33-'Dados RAW nossos'!H33</f>
        <v>330.44499999999994</v>
      </c>
      <c r="E29" s="3">
        <f t="shared" si="0"/>
        <v>334.90859430186316</v>
      </c>
      <c r="F29" s="3">
        <f>'Dados RAW nossos'!Q33-'Dados RAW nossos'!G33</f>
        <v>46.964499999999994</v>
      </c>
      <c r="G29" s="3">
        <f>'Dados RAW nossos'!R33-'Dados RAW nossos'!H33</f>
        <v>-517.83549999999991</v>
      </c>
      <c r="H29" s="3">
        <f t="shared" si="1"/>
        <v>519.96083441015048</v>
      </c>
      <c r="I29" s="3">
        <f t="shared" si="2"/>
        <v>-0.96794175956017969</v>
      </c>
      <c r="J29" s="3">
        <f t="shared" si="3"/>
        <v>-0.25117474017015184</v>
      </c>
      <c r="K29" s="3">
        <f t="shared" si="4"/>
        <v>2.8876989416232188</v>
      </c>
      <c r="L29" s="3">
        <f t="shared" si="5"/>
        <v>165.45296185940512</v>
      </c>
      <c r="M29" s="3">
        <f t="shared" si="6"/>
        <v>-2.8876989416232179</v>
      </c>
      <c r="N29" s="3">
        <f t="shared" si="7"/>
        <v>194.54703814059494</v>
      </c>
    </row>
    <row r="30" spans="3:14" x14ac:dyDescent="0.25">
      <c r="C30" s="3">
        <f>'Dados RAW nossos'!E34-'Dados RAW nossos'!G34</f>
        <v>54.118000000000009</v>
      </c>
      <c r="D30" s="3">
        <f>'Dados RAW nossos'!F34-'Dados RAW nossos'!H34</f>
        <v>330.73199999999997</v>
      </c>
      <c r="E30" s="3">
        <f t="shared" si="0"/>
        <v>335.13044288455802</v>
      </c>
      <c r="F30" s="3">
        <f>'Dados RAW nossos'!Q34-'Dados RAW nossos'!G34</f>
        <v>47.738500000000002</v>
      </c>
      <c r="G30" s="3">
        <f>'Dados RAW nossos'!R34-'Dados RAW nossos'!H34</f>
        <v>-519.15300000000002</v>
      </c>
      <c r="H30" s="3">
        <f t="shared" si="1"/>
        <v>521.34326675545549</v>
      </c>
      <c r="I30" s="3">
        <f t="shared" si="2"/>
        <v>-0.96794261591020725</v>
      </c>
      <c r="J30" s="3">
        <f t="shared" si="3"/>
        <v>-0.25117144006615216</v>
      </c>
      <c r="K30" s="3">
        <f t="shared" si="4"/>
        <v>2.8877023510251849</v>
      </c>
      <c r="L30" s="3">
        <f t="shared" si="5"/>
        <v>165.45315720374845</v>
      </c>
      <c r="M30" s="3">
        <f t="shared" si="6"/>
        <v>-2.8877023510251858</v>
      </c>
      <c r="N30" s="3">
        <f t="shared" si="7"/>
        <v>194.5468427962515</v>
      </c>
    </row>
    <row r="31" spans="3:14" x14ac:dyDescent="0.25">
      <c r="C31" s="3">
        <f>'Dados RAW nossos'!E35-'Dados RAW nossos'!G35</f>
        <v>53.662999999999997</v>
      </c>
      <c r="D31" s="3">
        <f>'Dados RAW nossos'!F35-'Dados RAW nossos'!H35</f>
        <v>331.23949999999991</v>
      </c>
      <c r="E31" s="3">
        <f t="shared" si="0"/>
        <v>335.55822733059301</v>
      </c>
      <c r="F31" s="3">
        <f>'Dados RAW nossos'!Q35-'Dados RAW nossos'!G35</f>
        <v>47.955499999999986</v>
      </c>
      <c r="G31" s="3">
        <f>'Dados RAW nossos'!R35-'Dados RAW nossos'!H35</f>
        <v>-518.68300000000022</v>
      </c>
      <c r="H31" s="3">
        <f t="shared" si="1"/>
        <v>520.89517608560197</v>
      </c>
      <c r="I31" s="3">
        <f t="shared" si="2"/>
        <v>-0.96821454722147604</v>
      </c>
      <c r="J31" s="3">
        <f t="shared" si="3"/>
        <v>-0.25012115174193456</v>
      </c>
      <c r="K31" s="3">
        <f t="shared" si="4"/>
        <v>2.8887872714450737</v>
      </c>
      <c r="L31" s="3">
        <f t="shared" si="5"/>
        <v>165.51531856491565</v>
      </c>
      <c r="M31" s="3">
        <f t="shared" si="6"/>
        <v>-2.8887872714450742</v>
      </c>
      <c r="N31" s="3">
        <f t="shared" si="7"/>
        <v>194.48468143508433</v>
      </c>
    </row>
    <row r="32" spans="3:14" x14ac:dyDescent="0.25">
      <c r="C32" s="3">
        <f>'Dados RAW nossos'!E36-'Dados RAW nossos'!G36</f>
        <v>53.290999999999997</v>
      </c>
      <c r="D32" s="3">
        <f>'Dados RAW nossos'!F36-'Dados RAW nossos'!H36</f>
        <v>331.2974999999999</v>
      </c>
      <c r="E32" s="3">
        <f t="shared" si="0"/>
        <v>335.55620123497931</v>
      </c>
      <c r="F32" s="3">
        <f>'Dados RAW nossos'!Q36-'Dados RAW nossos'!G36</f>
        <v>48.066000000000003</v>
      </c>
      <c r="G32" s="3">
        <f>'Dados RAW nossos'!R36-'Dados RAW nossos'!H36</f>
        <v>-518.89350000000013</v>
      </c>
      <c r="H32" s="3">
        <f t="shared" si="1"/>
        <v>521.11496303430988</v>
      </c>
      <c r="I32" s="3">
        <f t="shared" si="2"/>
        <v>-0.96845123315600468</v>
      </c>
      <c r="J32" s="3">
        <f t="shared" si="3"/>
        <v>-0.24920314805117125</v>
      </c>
      <c r="K32" s="3">
        <f t="shared" si="4"/>
        <v>2.8897352962734262</v>
      </c>
      <c r="L32" s="3">
        <f t="shared" si="5"/>
        <v>165.56963638645385</v>
      </c>
      <c r="M32" s="3">
        <f t="shared" si="6"/>
        <v>-2.8897352962734262</v>
      </c>
      <c r="N32" s="3">
        <f t="shared" si="7"/>
        <v>194.43036361354615</v>
      </c>
    </row>
    <row r="33" spans="3:14" x14ac:dyDescent="0.25">
      <c r="C33" s="3">
        <f>'Dados RAW nossos'!E37-'Dados RAW nossos'!G37</f>
        <v>52.92949999999999</v>
      </c>
      <c r="D33" s="3">
        <f>'Dados RAW nossos'!F37-'Dados RAW nossos'!H37</f>
        <v>331.55999999999995</v>
      </c>
      <c r="E33" s="3">
        <f t="shared" si="0"/>
        <v>335.75819509023154</v>
      </c>
      <c r="F33" s="3">
        <f>'Dados RAW nossos'!Q37-'Dados RAW nossos'!G37</f>
        <v>47.283500000000004</v>
      </c>
      <c r="G33" s="3">
        <f>'Dados RAW nossos'!R37-'Dados RAW nossos'!H37</f>
        <v>-519.15650000000005</v>
      </c>
      <c r="H33" s="3">
        <f t="shared" si="1"/>
        <v>521.30528566714156</v>
      </c>
      <c r="I33" s="3">
        <f t="shared" si="2"/>
        <v>-0.96912753913345406</v>
      </c>
      <c r="J33" s="3">
        <f t="shared" si="3"/>
        <v>-0.24655995800846328</v>
      </c>
      <c r="K33" s="3">
        <f t="shared" si="4"/>
        <v>2.8924636378932709</v>
      </c>
      <c r="L33" s="3">
        <f t="shared" si="5"/>
        <v>165.72595884634083</v>
      </c>
      <c r="M33" s="3">
        <f t="shared" si="6"/>
        <v>-2.8924636378932704</v>
      </c>
      <c r="N33" s="3">
        <f t="shared" si="7"/>
        <v>194.2740411536592</v>
      </c>
    </row>
    <row r="34" spans="3:14" x14ac:dyDescent="0.25">
      <c r="C34" s="3">
        <f>'Dados RAW nossos'!E38-'Dados RAW nossos'!G38</f>
        <v>52.554500000000019</v>
      </c>
      <c r="D34" s="3">
        <f>'Dados RAW nossos'!F38-'Dados RAW nossos'!H38</f>
        <v>331.72250000000008</v>
      </c>
      <c r="E34" s="3">
        <f t="shared" si="0"/>
        <v>335.85978097488851</v>
      </c>
      <c r="F34" s="3">
        <f>'Dados RAW nossos'!Q38-'Dados RAW nossos'!G38</f>
        <v>46.336000000000013</v>
      </c>
      <c r="G34" s="3">
        <f>'Dados RAW nossos'!R38-'Dados RAW nossos'!H38</f>
        <v>-519.53399999999999</v>
      </c>
      <c r="H34" s="3">
        <f t="shared" si="1"/>
        <v>521.59620594095577</v>
      </c>
      <c r="I34" s="3">
        <f t="shared" si="2"/>
        <v>-0.9698759021488621</v>
      </c>
      <c r="J34" s="3">
        <f t="shared" si="3"/>
        <v>-0.24359953700885986</v>
      </c>
      <c r="K34" s="3">
        <f t="shared" si="4"/>
        <v>2.8955171845103536</v>
      </c>
      <c r="L34" s="3">
        <f t="shared" si="5"/>
        <v>165.90091418004613</v>
      </c>
      <c r="M34" s="3">
        <f t="shared" si="6"/>
        <v>-2.8955171845103536</v>
      </c>
      <c r="N34" s="3">
        <f t="shared" si="7"/>
        <v>194.09908581995387</v>
      </c>
    </row>
    <row r="35" spans="3:14" x14ac:dyDescent="0.25">
      <c r="C35" s="3">
        <f>'Dados RAW nossos'!E39-'Dados RAW nossos'!G39</f>
        <v>52.398499999999984</v>
      </c>
      <c r="D35" s="3">
        <f>'Dados RAW nossos'!F39-'Dados RAW nossos'!H39</f>
        <v>331.93199999999979</v>
      </c>
      <c r="E35" s="3">
        <f t="shared" si="0"/>
        <v>336.04234171641207</v>
      </c>
      <c r="F35" s="3">
        <f>'Dados RAW nossos'!Q39-'Dados RAW nossos'!G39</f>
        <v>45.808499999999981</v>
      </c>
      <c r="G35" s="3">
        <f>'Dados RAW nossos'!R39-'Dados RAW nossos'!H39</f>
        <v>-519.68700000000013</v>
      </c>
      <c r="H35" s="3">
        <f t="shared" si="1"/>
        <v>521.70201901205076</v>
      </c>
      <c r="I35" s="3">
        <f t="shared" si="2"/>
        <v>-0.97026181310397064</v>
      </c>
      <c r="J35" s="3">
        <f t="shared" si="3"/>
        <v>-0.24205787331172593</v>
      </c>
      <c r="K35" s="3">
        <f t="shared" si="4"/>
        <v>2.8971064153783872</v>
      </c>
      <c r="L35" s="3">
        <f t="shared" si="5"/>
        <v>165.99197040145637</v>
      </c>
      <c r="M35" s="3">
        <f t="shared" si="6"/>
        <v>-2.8971064153783872</v>
      </c>
      <c r="N35" s="3">
        <f t="shared" si="7"/>
        <v>194.00802959854363</v>
      </c>
    </row>
    <row r="36" spans="3:14" x14ac:dyDescent="0.25">
      <c r="C36" s="3">
        <f>'Dados RAW nossos'!E40-'Dados RAW nossos'!G40</f>
        <v>52.358000000000004</v>
      </c>
      <c r="D36" s="3">
        <f>'Dados RAW nossos'!F40-'Dados RAW nossos'!H40</f>
        <v>331.73399999999992</v>
      </c>
      <c r="E36" s="3">
        <f t="shared" si="0"/>
        <v>335.84044860617956</v>
      </c>
      <c r="F36" s="3">
        <f>'Dados RAW nossos'!Q40-'Dados RAW nossos'!G40</f>
        <v>45.193000000000012</v>
      </c>
      <c r="G36" s="3">
        <f>'Dados RAW nossos'!R40-'Dados RAW nossos'!H40</f>
        <v>-520.02250000000004</v>
      </c>
      <c r="H36" s="3">
        <f t="shared" si="1"/>
        <v>521.98257418734772</v>
      </c>
      <c r="I36" s="3">
        <f t="shared" si="2"/>
        <v>-0.97056560912149492</v>
      </c>
      <c r="J36" s="3">
        <f t="shared" si="3"/>
        <v>-0.2408368709118722</v>
      </c>
      <c r="K36" s="3">
        <f t="shared" si="4"/>
        <v>2.8983646439305883</v>
      </c>
      <c r="L36" s="3">
        <f t="shared" si="5"/>
        <v>166.06406158716035</v>
      </c>
      <c r="M36" s="3">
        <f t="shared" si="6"/>
        <v>-2.8983646439305879</v>
      </c>
      <c r="N36" s="3">
        <f t="shared" si="7"/>
        <v>193.93593841283968</v>
      </c>
    </row>
    <row r="37" spans="3:14" x14ac:dyDescent="0.25">
      <c r="C37" s="3">
        <f>'Dados RAW nossos'!E41-'Dados RAW nossos'!G41</f>
        <v>52.401999999999987</v>
      </c>
      <c r="D37" s="3">
        <f>'Dados RAW nossos'!F41-'Dados RAW nossos'!H41</f>
        <v>331.4190000000001</v>
      </c>
      <c r="E37" s="3">
        <f t="shared" si="0"/>
        <v>335.53617266250154</v>
      </c>
      <c r="F37" s="3">
        <f>'Dados RAW nossos'!Q41-'Dados RAW nossos'!G41</f>
        <v>44.769999999999982</v>
      </c>
      <c r="G37" s="3">
        <f>'Dados RAW nossos'!R41-'Dados RAW nossos'!H41</f>
        <v>-520.19399999999996</v>
      </c>
      <c r="H37" s="3">
        <f t="shared" si="1"/>
        <v>522.11698931944363</v>
      </c>
      <c r="I37" s="3">
        <f t="shared" si="2"/>
        <v>-0.97070024636596342</v>
      </c>
      <c r="J37" s="3">
        <f t="shared" si="3"/>
        <v>-0.24029363642231119</v>
      </c>
      <c r="K37" s="3">
        <f t="shared" si="4"/>
        <v>2.8989243142857282</v>
      </c>
      <c r="L37" s="3">
        <f t="shared" si="5"/>
        <v>166.09612833642845</v>
      </c>
      <c r="M37" s="3">
        <f t="shared" si="6"/>
        <v>-2.8989243142857282</v>
      </c>
      <c r="N37" s="3">
        <f t="shared" si="7"/>
        <v>193.90387166357155</v>
      </c>
    </row>
    <row r="38" spans="3:14" x14ac:dyDescent="0.25">
      <c r="C38" s="3">
        <f>'Dados RAW nossos'!E42-'Dados RAW nossos'!G42</f>
        <v>52.610000000000014</v>
      </c>
      <c r="D38" s="3">
        <f>'Dados RAW nossos'!F42-'Dados RAW nossos'!H42</f>
        <v>331.16200000000003</v>
      </c>
      <c r="E38" s="3">
        <f t="shared" si="0"/>
        <v>335.31490027137181</v>
      </c>
      <c r="F38" s="3">
        <f>'Dados RAW nossos'!Q42-'Dados RAW nossos'!G42</f>
        <v>43.897999999999996</v>
      </c>
      <c r="G38" s="3">
        <f>'Dados RAW nossos'!R42-'Dados RAW nossos'!H42</f>
        <v>-520.2684999999999</v>
      </c>
      <c r="H38" s="3">
        <f t="shared" si="1"/>
        <v>522.11717697874099</v>
      </c>
      <c r="I38" s="3">
        <f t="shared" si="2"/>
        <v>-0.97092660514324403</v>
      </c>
      <c r="J38" s="3">
        <f t="shared" si="3"/>
        <v>-0.23937737450522528</v>
      </c>
      <c r="K38" s="3">
        <f t="shared" si="4"/>
        <v>2.8998681226682272</v>
      </c>
      <c r="L38" s="3">
        <f t="shared" si="5"/>
        <v>166.1502045734147</v>
      </c>
      <c r="M38" s="3">
        <f t="shared" si="6"/>
        <v>-2.8998681226682281</v>
      </c>
      <c r="N38" s="3">
        <f t="shared" si="7"/>
        <v>193.84979542658525</v>
      </c>
    </row>
    <row r="39" spans="3:14" x14ac:dyDescent="0.25">
      <c r="C39" s="3">
        <f>'Dados RAW nossos'!E43-'Dados RAW nossos'!G43</f>
        <v>52.693999999999988</v>
      </c>
      <c r="D39" s="3">
        <f>'Dados RAW nossos'!F43-'Dados RAW nossos'!H43</f>
        <v>331.11000000000013</v>
      </c>
      <c r="E39" s="3">
        <f t="shared" si="0"/>
        <v>335.27673604949103</v>
      </c>
      <c r="F39" s="3">
        <f>'Dados RAW nossos'!Q43-'Dados RAW nossos'!G43</f>
        <v>43.526499999999999</v>
      </c>
      <c r="G39" s="3">
        <f>'Dados RAW nossos'!R43-'Dados RAW nossos'!H43</f>
        <v>-520.38049999999987</v>
      </c>
      <c r="H39" s="3">
        <f t="shared" si="1"/>
        <v>522.19768381571737</v>
      </c>
      <c r="I39" s="3">
        <f t="shared" si="2"/>
        <v>-0.97103545950803727</v>
      </c>
      <c r="J39" s="3">
        <f t="shared" si="3"/>
        <v>-0.23893542302893234</v>
      </c>
      <c r="K39" s="3">
        <f t="shared" si="4"/>
        <v>2.9003232824025065</v>
      </c>
      <c r="L39" s="3">
        <f t="shared" si="5"/>
        <v>166.17628330519321</v>
      </c>
      <c r="M39" s="3">
        <f t="shared" si="6"/>
        <v>-2.9003232824025065</v>
      </c>
      <c r="N39" s="3">
        <f t="shared" si="7"/>
        <v>193.82371669480679</v>
      </c>
    </row>
    <row r="40" spans="3:14" x14ac:dyDescent="0.25">
      <c r="C40" s="3">
        <f>'Dados RAW nossos'!E44-'Dados RAW nossos'!G44</f>
        <v>52.975500000000011</v>
      </c>
      <c r="D40" s="3">
        <f>'Dados RAW nossos'!F44-'Dados RAW nossos'!H44</f>
        <v>330.39449999999988</v>
      </c>
      <c r="E40" s="3">
        <f t="shared" si="0"/>
        <v>334.61459805349187</v>
      </c>
      <c r="F40" s="3">
        <f>'Dados RAW nossos'!Q44-'Dados RAW nossos'!G44</f>
        <v>43.658999999999992</v>
      </c>
      <c r="G40" s="3">
        <f>'Dados RAW nossos'!R44-'Dados RAW nossos'!H44</f>
        <v>-520.74600000000009</v>
      </c>
      <c r="H40" s="3">
        <f t="shared" si="1"/>
        <v>522.57296600283496</v>
      </c>
      <c r="I40" s="3">
        <f t="shared" si="2"/>
        <v>-0.97070930958414925</v>
      </c>
      <c r="J40" s="3">
        <f t="shared" si="3"/>
        <v>-0.24025702130565102</v>
      </c>
      <c r="K40" s="3">
        <f t="shared" si="4"/>
        <v>2.8989620344221549</v>
      </c>
      <c r="L40" s="3">
        <f t="shared" si="5"/>
        <v>166.09828954104836</v>
      </c>
      <c r="M40" s="3">
        <f t="shared" si="6"/>
        <v>-2.8989620344221554</v>
      </c>
      <c r="N40" s="3">
        <f t="shared" si="7"/>
        <v>193.90171045895161</v>
      </c>
    </row>
    <row r="41" spans="3:14" x14ac:dyDescent="0.25">
      <c r="C41" s="3">
        <f>'Dados RAW nossos'!E45-'Dados RAW nossos'!G45</f>
        <v>53.400500000000022</v>
      </c>
      <c r="D41" s="3">
        <f>'Dados RAW nossos'!F45-'Dados RAW nossos'!H45</f>
        <v>330.27700000000004</v>
      </c>
      <c r="E41" s="3">
        <f t="shared" si="0"/>
        <v>334.56615209738425</v>
      </c>
      <c r="F41" s="3">
        <f>'Dados RAW nossos'!Q45-'Dados RAW nossos'!G45</f>
        <v>42.550999999999988</v>
      </c>
      <c r="G41" s="3">
        <f>'Dados RAW nossos'!R45-'Dados RAW nossos'!H45</f>
        <v>-520.77099999999984</v>
      </c>
      <c r="H41" s="3">
        <f t="shared" si="1"/>
        <v>522.50648038277939</v>
      </c>
      <c r="I41" s="3">
        <f t="shared" si="2"/>
        <v>-0.97090294084099493</v>
      </c>
      <c r="J41" s="3">
        <f t="shared" si="3"/>
        <v>-0.23947333769400569</v>
      </c>
      <c r="K41" s="3">
        <f t="shared" si="4"/>
        <v>2.8997692847564238</v>
      </c>
      <c r="L41" s="3">
        <f t="shared" si="5"/>
        <v>166.14454157821248</v>
      </c>
      <c r="M41" s="3">
        <f t="shared" si="6"/>
        <v>-2.8997692847564238</v>
      </c>
      <c r="N41" s="3">
        <f t="shared" si="7"/>
        <v>193.85545842178752</v>
      </c>
    </row>
    <row r="42" spans="3:14" x14ac:dyDescent="0.25">
      <c r="C42" s="3">
        <f>'Dados RAW nossos'!E46-'Dados RAW nossos'!G46</f>
        <v>53.761000000000024</v>
      </c>
      <c r="D42" s="3">
        <f>'Dados RAW nossos'!F46-'Dados RAW nossos'!H46</f>
        <v>329.75350000000026</v>
      </c>
      <c r="E42" s="3">
        <f t="shared" si="0"/>
        <v>334.10719220521156</v>
      </c>
      <c r="F42" s="3">
        <f>'Dados RAW nossos'!Q46-'Dados RAW nossos'!G46</f>
        <v>42.656999999999982</v>
      </c>
      <c r="G42" s="3">
        <f>'Dados RAW nossos'!R46-'Dados RAW nossos'!H46</f>
        <v>-520.46699999999987</v>
      </c>
      <c r="H42" s="3">
        <f t="shared" si="1"/>
        <v>522.21213863524838</v>
      </c>
      <c r="I42" s="3">
        <f t="shared" si="2"/>
        <v>-0.97052698416798033</v>
      </c>
      <c r="J42" s="3">
        <f t="shared" si="3"/>
        <v>-0.24099247498999765</v>
      </c>
      <c r="K42" s="3">
        <f t="shared" si="4"/>
        <v>2.89820431765009</v>
      </c>
      <c r="L42" s="3">
        <f t="shared" si="5"/>
        <v>166.05487556794276</v>
      </c>
      <c r="M42" s="3">
        <f t="shared" si="6"/>
        <v>-2.8982043176500896</v>
      </c>
      <c r="N42" s="3">
        <f t="shared" si="7"/>
        <v>193.94512443205727</v>
      </c>
    </row>
    <row r="43" spans="3:14" x14ac:dyDescent="0.25">
      <c r="C43" s="3">
        <f>'Dados RAW nossos'!E47-'Dados RAW nossos'!G47</f>
        <v>54.015999999999991</v>
      </c>
      <c r="D43" s="3">
        <f>'Dados RAW nossos'!F47-'Dados RAW nossos'!H47</f>
        <v>329.87950000000023</v>
      </c>
      <c r="E43" s="3">
        <f t="shared" si="0"/>
        <v>334.27266232261672</v>
      </c>
      <c r="F43" s="3">
        <f>'Dados RAW nossos'!Q47-'Dados RAW nossos'!G47</f>
        <v>42.079999999999956</v>
      </c>
      <c r="G43" s="3">
        <f>'Dados RAW nossos'!R47-'Dados RAW nossos'!H47</f>
        <v>-520.38099999999986</v>
      </c>
      <c r="H43" s="3">
        <f t="shared" si="1"/>
        <v>522.07960270537274</v>
      </c>
      <c r="I43" s="3">
        <f t="shared" si="2"/>
        <v>-0.97062229048850257</v>
      </c>
      <c r="J43" s="3">
        <f t="shared" si="3"/>
        <v>-0.24060833154081165</v>
      </c>
      <c r="K43" s="3">
        <f t="shared" si="4"/>
        <v>2.898600107349715</v>
      </c>
      <c r="L43" s="3">
        <f t="shared" si="5"/>
        <v>166.07755264730602</v>
      </c>
      <c r="M43" s="3">
        <f t="shared" si="6"/>
        <v>-2.8986001073497141</v>
      </c>
      <c r="N43" s="3">
        <f t="shared" si="7"/>
        <v>193.92244735269404</v>
      </c>
    </row>
    <row r="44" spans="3:14" x14ac:dyDescent="0.25">
      <c r="C44" s="3">
        <f>'Dados RAW nossos'!E48-'Dados RAW nossos'!G48</f>
        <v>54.334000000000003</v>
      </c>
      <c r="D44" s="3">
        <f>'Dados RAW nossos'!F48-'Dados RAW nossos'!H48</f>
        <v>329.51250000000005</v>
      </c>
      <c r="E44" s="3">
        <f t="shared" si="0"/>
        <v>333.96208050054133</v>
      </c>
      <c r="F44" s="3">
        <f>'Dados RAW nossos'!Q48-'Dados RAW nossos'!G48</f>
        <v>41.786000000000001</v>
      </c>
      <c r="G44" s="3">
        <f>'Dados RAW nossos'!R48-'Dados RAW nossos'!H48</f>
        <v>-520.2204999999999</v>
      </c>
      <c r="H44" s="3">
        <f t="shared" si="1"/>
        <v>521.89600344920245</v>
      </c>
      <c r="I44" s="3">
        <f t="shared" si="2"/>
        <v>-0.97048243985544891</v>
      </c>
      <c r="J44" s="3">
        <f t="shared" si="3"/>
        <v>-0.24117179340091716</v>
      </c>
      <c r="K44" s="3">
        <f t="shared" si="4"/>
        <v>2.8980195494483589</v>
      </c>
      <c r="L44" s="3">
        <f t="shared" si="5"/>
        <v>166.04428912979535</v>
      </c>
      <c r="M44" s="3">
        <f t="shared" si="6"/>
        <v>-2.8980195494483594</v>
      </c>
      <c r="N44" s="3">
        <f t="shared" si="7"/>
        <v>193.95571087020463</v>
      </c>
    </row>
    <row r="45" spans="3:14" x14ac:dyDescent="0.25">
      <c r="C45" s="3">
        <f>'Dados RAW nossos'!E49-'Dados RAW nossos'!G49</f>
        <v>54.548999999999978</v>
      </c>
      <c r="D45" s="3">
        <f>'Dados RAW nossos'!F49-'Dados RAW nossos'!H49</f>
        <v>329.65250000000015</v>
      </c>
      <c r="E45" s="3">
        <f t="shared" si="0"/>
        <v>334.13524830111845</v>
      </c>
      <c r="F45" s="3">
        <f>'Dados RAW nossos'!Q49-'Dados RAW nossos'!G49</f>
        <v>40.940499999999986</v>
      </c>
      <c r="G45" s="3">
        <f>'Dados RAW nossos'!R49-'Dados RAW nossos'!H49</f>
        <v>-520.25149999999985</v>
      </c>
      <c r="H45" s="3">
        <f t="shared" si="1"/>
        <v>521.8598928759518</v>
      </c>
      <c r="I45" s="3">
        <f t="shared" si="2"/>
        <v>-0.97073585833492981</v>
      </c>
      <c r="J45" s="3">
        <f t="shared" si="3"/>
        <v>-0.24014973109030788</v>
      </c>
      <c r="K45" s="3">
        <f t="shared" si="4"/>
        <v>2.8990725605570229</v>
      </c>
      <c r="L45" s="3">
        <f t="shared" si="5"/>
        <v>166.10462222210219</v>
      </c>
      <c r="M45" s="3">
        <f t="shared" si="6"/>
        <v>-2.8990725605570229</v>
      </c>
      <c r="N45" s="3">
        <f t="shared" si="7"/>
        <v>193.89537777789781</v>
      </c>
    </row>
    <row r="46" spans="3:14" x14ac:dyDescent="0.25">
      <c r="C46" s="3">
        <f>'Dados RAW nossos'!E50-'Dados RAW nossos'!G50</f>
        <v>55.011999999999944</v>
      </c>
      <c r="D46" s="3">
        <f>'Dados RAW nossos'!F50-'Dados RAW nossos'!H50</f>
        <v>330.01449999999977</v>
      </c>
      <c r="E46" s="3">
        <f t="shared" si="0"/>
        <v>334.5682147996875</v>
      </c>
      <c r="F46" s="3">
        <f>'Dados RAW nossos'!Q50-'Dados RAW nossos'!G50</f>
        <v>40.560499999999934</v>
      </c>
      <c r="G46" s="3">
        <f>'Dados RAW nossos'!R50-'Dados RAW nossos'!H50</f>
        <v>-519.90300000000013</v>
      </c>
      <c r="H46" s="3">
        <f t="shared" si="1"/>
        <v>521.4827739909058</v>
      </c>
      <c r="I46" s="3">
        <f t="shared" si="2"/>
        <v>-0.97061213670816426</v>
      </c>
      <c r="J46" s="3">
        <f t="shared" si="3"/>
        <v>-0.24064928854000772</v>
      </c>
      <c r="K46" s="3">
        <f t="shared" si="4"/>
        <v>2.8985579104891852</v>
      </c>
      <c r="L46" s="3">
        <f t="shared" si="5"/>
        <v>166.07513494528897</v>
      </c>
      <c r="M46" s="3">
        <f t="shared" si="6"/>
        <v>-2.8985579104891843</v>
      </c>
      <c r="N46" s="3">
        <f t="shared" si="7"/>
        <v>193.92486505471109</v>
      </c>
    </row>
    <row r="47" spans="3:14" x14ac:dyDescent="0.25">
      <c r="C47" s="3">
        <f>'Dados RAW nossos'!E51-'Dados RAW nossos'!G51</f>
        <v>55.226999999999975</v>
      </c>
      <c r="D47" s="3">
        <f>'Dados RAW nossos'!F51-'Dados RAW nossos'!H51</f>
        <v>330.15249999999992</v>
      </c>
      <c r="E47" s="3">
        <f t="shared" si="0"/>
        <v>334.7397418670958</v>
      </c>
      <c r="F47" s="3">
        <f>'Dados RAW nossos'!Q51-'Dados RAW nossos'!G51</f>
        <v>39.895500000000027</v>
      </c>
      <c r="G47" s="3">
        <f>'Dados RAW nossos'!R51-'Dados RAW nossos'!H51</f>
        <v>-519.68849999999998</v>
      </c>
      <c r="H47" s="3">
        <f t="shared" si="1"/>
        <v>521.2176013456376</v>
      </c>
      <c r="I47" s="3">
        <f t="shared" si="2"/>
        <v>-0.97077416752675405</v>
      </c>
      <c r="J47" s="3">
        <f t="shared" si="3"/>
        <v>-0.23999482424156099</v>
      </c>
      <c r="K47" s="3">
        <f t="shared" si="4"/>
        <v>2.8992321341325957</v>
      </c>
      <c r="L47" s="3">
        <f t="shared" si="5"/>
        <v>166.11376511450433</v>
      </c>
      <c r="M47" s="3">
        <f t="shared" si="6"/>
        <v>-2.8992321341325953</v>
      </c>
      <c r="N47" s="3">
        <f t="shared" si="7"/>
        <v>193.8862348854957</v>
      </c>
    </row>
    <row r="48" spans="3:14" x14ac:dyDescent="0.25">
      <c r="C48" s="3">
        <f>'Dados RAW nossos'!E52-'Dados RAW nossos'!G52</f>
        <v>55.747500000000002</v>
      </c>
      <c r="D48" s="3">
        <f>'Dados RAW nossos'!F52-'Dados RAW nossos'!H52</f>
        <v>329.72499999999991</v>
      </c>
      <c r="E48" s="3">
        <f t="shared" si="0"/>
        <v>334.40448469069599</v>
      </c>
      <c r="F48" s="3">
        <f>'Dados RAW nossos'!Q52-'Dados RAW nossos'!G52</f>
        <v>39.465000000000032</v>
      </c>
      <c r="G48" s="3">
        <f>'Dados RAW nossos'!R52-'Dados RAW nossos'!H52</f>
        <v>-519.75000000000023</v>
      </c>
      <c r="H48" s="3">
        <f t="shared" si="1"/>
        <v>521.24614984189589</v>
      </c>
      <c r="I48" s="3">
        <f t="shared" si="2"/>
        <v>-0.97055451016802463</v>
      </c>
      <c r="J48" s="3">
        <f t="shared" si="3"/>
        <v>-0.24088159496421896</v>
      </c>
      <c r="K48" s="3">
        <f t="shared" si="4"/>
        <v>2.8983185632662396</v>
      </c>
      <c r="L48" s="3">
        <f t="shared" si="5"/>
        <v>166.061421359576</v>
      </c>
      <c r="M48" s="3">
        <f t="shared" si="6"/>
        <v>-2.8983185632662387</v>
      </c>
      <c r="N48" s="3">
        <f t="shared" si="7"/>
        <v>193.93857864042405</v>
      </c>
    </row>
    <row r="49" spans="3:14" x14ac:dyDescent="0.25">
      <c r="C49" s="3">
        <f>'Dados RAW nossos'!E53-'Dados RAW nossos'!G53</f>
        <v>56.080499999999972</v>
      </c>
      <c r="D49" s="3">
        <f>'Dados RAW nossos'!F53-'Dados RAW nossos'!H53</f>
        <v>329.81700000000001</v>
      </c>
      <c r="E49" s="3">
        <f t="shared" si="0"/>
        <v>334.55085707445141</v>
      </c>
      <c r="F49" s="3">
        <f>'Dados RAW nossos'!Q53-'Dados RAW nossos'!G53</f>
        <v>38.689999999999941</v>
      </c>
      <c r="G49" s="3">
        <f>'Dados RAW nossos'!R53-'Dados RAW nossos'!H53</f>
        <v>-519.50949999999989</v>
      </c>
      <c r="H49" s="3">
        <f t="shared" si="1"/>
        <v>520.94820922069584</v>
      </c>
      <c r="I49" s="3">
        <f t="shared" si="2"/>
        <v>-0.97067792023761168</v>
      </c>
      <c r="J49" s="3">
        <f t="shared" si="3"/>
        <v>-0.2403838080303759</v>
      </c>
      <c r="K49" s="3">
        <f t="shared" si="4"/>
        <v>2.8988314198568617</v>
      </c>
      <c r="L49" s="3">
        <f t="shared" si="5"/>
        <v>166.0908058777141</v>
      </c>
      <c r="M49" s="3">
        <f t="shared" si="6"/>
        <v>-2.8988314198568617</v>
      </c>
      <c r="N49" s="3">
        <f t="shared" si="7"/>
        <v>193.9091941222859</v>
      </c>
    </row>
    <row r="50" spans="3:14" x14ac:dyDescent="0.25">
      <c r="C50" s="3">
        <f>'Dados RAW nossos'!E54-'Dados RAW nossos'!G54</f>
        <v>56.338999999999942</v>
      </c>
      <c r="D50" s="3">
        <f>'Dados RAW nossos'!F54-'Dados RAW nossos'!H54</f>
        <v>329.80050000000028</v>
      </c>
      <c r="E50" s="3">
        <f t="shared" si="0"/>
        <v>334.57802187419634</v>
      </c>
      <c r="F50" s="3">
        <f>'Dados RAW nossos'!Q54-'Dados RAW nossos'!G54</f>
        <v>38.141499999999951</v>
      </c>
      <c r="G50" s="3">
        <f>'Dados RAW nossos'!R54-'Dados RAW nossos'!H54</f>
        <v>-519.7639999999999</v>
      </c>
      <c r="H50" s="3">
        <f t="shared" si="1"/>
        <v>521.16157736181003</v>
      </c>
      <c r="I50" s="3">
        <f t="shared" si="2"/>
        <v>-0.97075380150053325</v>
      </c>
      <c r="J50" s="3">
        <f t="shared" si="3"/>
        <v>-0.24007718940428982</v>
      </c>
      <c r="K50" s="3">
        <f t="shared" si="4"/>
        <v>2.899147288419329</v>
      </c>
      <c r="L50" s="3">
        <f t="shared" si="5"/>
        <v>166.10890381322437</v>
      </c>
      <c r="M50" s="3">
        <f t="shared" si="6"/>
        <v>-2.899147288419329</v>
      </c>
      <c r="N50" s="3">
        <f t="shared" si="7"/>
        <v>193.89109618677563</v>
      </c>
    </row>
    <row r="51" spans="3:14" x14ac:dyDescent="0.25">
      <c r="C51" s="3">
        <f>'Dados RAW nossos'!E55-'Dados RAW nossos'!G55</f>
        <v>56.301500000000033</v>
      </c>
      <c r="D51" s="3">
        <f>'Dados RAW nossos'!F55-'Dados RAW nossos'!H55</f>
        <v>330.03899999999999</v>
      </c>
      <c r="E51" s="3">
        <f t="shared" si="0"/>
        <v>334.80681059866447</v>
      </c>
      <c r="F51" s="3">
        <f>'Dados RAW nossos'!Q55-'Dados RAW nossos'!G55</f>
        <v>36.751500000000021</v>
      </c>
      <c r="G51" s="3">
        <f>'Dados RAW nossos'!R55-'Dados RAW nossos'!H55</f>
        <v>-519.79300000000001</v>
      </c>
      <c r="H51" s="3">
        <f t="shared" si="1"/>
        <v>521.09062129465542</v>
      </c>
      <c r="I51" s="3">
        <f t="shared" si="2"/>
        <v>-0.97144469961907565</v>
      </c>
      <c r="J51" s="3">
        <f t="shared" si="3"/>
        <v>-0.23726608603423308</v>
      </c>
      <c r="K51" s="3">
        <f t="shared" si="4"/>
        <v>2.9020420506235336</v>
      </c>
      <c r="L51" s="3">
        <f t="shared" si="5"/>
        <v>166.27476147021926</v>
      </c>
      <c r="M51" s="3">
        <f t="shared" si="6"/>
        <v>-2.9020420506235336</v>
      </c>
      <c r="N51" s="3">
        <f t="shared" si="7"/>
        <v>193.72523852978074</v>
      </c>
    </row>
    <row r="52" spans="3:14" x14ac:dyDescent="0.25">
      <c r="C52" s="3">
        <f>'Dados RAW nossos'!E56-'Dados RAW nossos'!G56</f>
        <v>56.600999999999999</v>
      </c>
      <c r="D52" s="3">
        <f>'Dados RAW nossos'!F56-'Dados RAW nossos'!H56</f>
        <v>330.0329999999999</v>
      </c>
      <c r="E52" s="3">
        <f t="shared" si="0"/>
        <v>334.85139135144703</v>
      </c>
      <c r="F52" s="3">
        <f>'Dados RAW nossos'!Q56-'Dados RAW nossos'!G56</f>
        <v>35.719499999999982</v>
      </c>
      <c r="G52" s="3">
        <f>'Dados RAW nossos'!R56-'Dados RAW nossos'!H56</f>
        <v>-519.69100000000003</v>
      </c>
      <c r="H52" s="3">
        <f t="shared" si="1"/>
        <v>520.91709336635324</v>
      </c>
      <c r="I52" s="3">
        <f t="shared" si="2"/>
        <v>-0.97169983152456885</v>
      </c>
      <c r="J52" s="3">
        <f t="shared" si="3"/>
        <v>-0.23621904541150895</v>
      </c>
      <c r="K52" s="3">
        <f t="shared" si="4"/>
        <v>2.903119727044003</v>
      </c>
      <c r="L52" s="3">
        <f t="shared" si="5"/>
        <v>166.33650778079294</v>
      </c>
      <c r="M52" s="3">
        <f t="shared" si="6"/>
        <v>-2.903119727044003</v>
      </c>
      <c r="N52" s="3">
        <f t="shared" si="7"/>
        <v>193.66349221920706</v>
      </c>
    </row>
    <row r="53" spans="3:14" x14ac:dyDescent="0.25">
      <c r="C53" s="3">
        <f>'Dados RAW nossos'!E57-'Dados RAW nossos'!G57</f>
        <v>56.411500000000046</v>
      </c>
      <c r="D53" s="3">
        <f>'Dados RAW nossos'!F57-'Dados RAW nossos'!H57</f>
        <v>329.50500000000011</v>
      </c>
      <c r="E53" s="3">
        <f t="shared" si="0"/>
        <v>334.29897151688948</v>
      </c>
      <c r="F53" s="3">
        <f>'Dados RAW nossos'!Q57-'Dados RAW nossos'!G57</f>
        <v>34.759000000000015</v>
      </c>
      <c r="G53" s="3">
        <f>'Dados RAW nossos'!R57-'Dados RAW nossos'!H57</f>
        <v>-519.55799999999988</v>
      </c>
      <c r="H53" s="3">
        <f t="shared" si="1"/>
        <v>520.71940951437546</v>
      </c>
      <c r="I53" s="3">
        <f t="shared" si="2"/>
        <v>-0.97219712875200115</v>
      </c>
      <c r="J53" s="3">
        <f t="shared" si="3"/>
        <v>-0.23416392302480082</v>
      </c>
      <c r="K53" s="3">
        <f t="shared" si="4"/>
        <v>2.9052341617728268</v>
      </c>
      <c r="L53" s="3">
        <f t="shared" si="5"/>
        <v>166.45765596681042</v>
      </c>
      <c r="M53" s="3">
        <f t="shared" si="6"/>
        <v>-2.9052341617728272</v>
      </c>
      <c r="N53" s="3">
        <f t="shared" si="7"/>
        <v>193.54234403318955</v>
      </c>
    </row>
    <row r="54" spans="3:14" x14ac:dyDescent="0.25">
      <c r="C54" s="3">
        <f>'Dados RAW nossos'!E58-'Dados RAW nossos'!G58</f>
        <v>56.450999999999965</v>
      </c>
      <c r="D54" s="3">
        <f>'Dados RAW nossos'!F58-'Dados RAW nossos'!H58</f>
        <v>329.70699999999988</v>
      </c>
      <c r="E54" s="3">
        <f t="shared" si="0"/>
        <v>334.50474025041842</v>
      </c>
      <c r="F54" s="3">
        <f>'Dados RAW nossos'!Q58-'Dados RAW nossos'!G58</f>
        <v>33.837499999999977</v>
      </c>
      <c r="G54" s="3">
        <f>'Dados RAW nossos'!R58-'Dados RAW nossos'!H58</f>
        <v>-519.37050000000011</v>
      </c>
      <c r="H54" s="3">
        <f t="shared" si="1"/>
        <v>520.47160602332576</v>
      </c>
      <c r="I54" s="3">
        <f t="shared" si="2"/>
        <v>-0.9726003179862529</v>
      </c>
      <c r="J54" s="3">
        <f t="shared" si="3"/>
        <v>-0.23248359394383178</v>
      </c>
      <c r="K54" s="3">
        <f t="shared" si="4"/>
        <v>2.9069621861135184</v>
      </c>
      <c r="L54" s="3">
        <f t="shared" si="5"/>
        <v>166.55666446842793</v>
      </c>
      <c r="M54" s="3">
        <f t="shared" si="6"/>
        <v>-2.9069621861135171</v>
      </c>
      <c r="N54" s="3">
        <f t="shared" si="7"/>
        <v>193.44333553157213</v>
      </c>
    </row>
    <row r="55" spans="3:14" x14ac:dyDescent="0.25">
      <c r="C55" s="3">
        <f>'Dados RAW nossos'!E59-'Dados RAW nossos'!G59</f>
        <v>56.333000000000027</v>
      </c>
      <c r="D55" s="3">
        <f>'Dados RAW nossos'!F59-'Dados RAW nossos'!H59</f>
        <v>329.99749999999995</v>
      </c>
      <c r="E55" s="3">
        <f t="shared" si="0"/>
        <v>334.77120081519854</v>
      </c>
      <c r="F55" s="3">
        <f>'Dados RAW nossos'!Q59-'Dados RAW nossos'!G59</f>
        <v>32.765500000000031</v>
      </c>
      <c r="G55" s="3">
        <f>'Dados RAW nossos'!R59-'Dados RAW nossos'!H59</f>
        <v>-519.36300000000006</v>
      </c>
      <c r="H55" s="3">
        <f t="shared" si="1"/>
        <v>520.39552626752095</v>
      </c>
      <c r="I55" s="3">
        <f t="shared" si="2"/>
        <v>-0.97318965359739573</v>
      </c>
      <c r="J55" s="3">
        <f t="shared" si="3"/>
        <v>-0.23000412633468251</v>
      </c>
      <c r="K55" s="3">
        <f t="shared" si="4"/>
        <v>2.9095107307183623</v>
      </c>
      <c r="L55" s="3">
        <f t="shared" si="5"/>
        <v>166.70268531818633</v>
      </c>
      <c r="M55" s="3">
        <f t="shared" si="6"/>
        <v>-2.9095107307183623</v>
      </c>
      <c r="N55" s="3">
        <f t="shared" si="7"/>
        <v>193.29731468181367</v>
      </c>
    </row>
    <row r="56" spans="3:14" x14ac:dyDescent="0.25">
      <c r="C56" s="3">
        <f>'Dados RAW nossos'!E60-'Dados RAW nossos'!G60</f>
        <v>56.047500000000014</v>
      </c>
      <c r="D56" s="3">
        <f>'Dados RAW nossos'!F60-'Dados RAW nossos'!H60</f>
        <v>329.33550000000014</v>
      </c>
      <c r="E56" s="3">
        <f t="shared" si="0"/>
        <v>334.07064195541051</v>
      </c>
      <c r="F56" s="3">
        <f>'Dados RAW nossos'!Q60-'Dados RAW nossos'!G60</f>
        <v>31.831999999999994</v>
      </c>
      <c r="G56" s="3">
        <f>'Dados RAW nossos'!R60-'Dados RAW nossos'!H60</f>
        <v>-519.08899999999994</v>
      </c>
      <c r="H56" s="3">
        <f t="shared" si="1"/>
        <v>520.06409811195385</v>
      </c>
      <c r="I56" s="3">
        <f t="shared" si="2"/>
        <v>-0.97370861926069174</v>
      </c>
      <c r="J56" s="3">
        <f t="shared" si="3"/>
        <v>-0.22779711318942844</v>
      </c>
      <c r="K56" s="3">
        <f t="shared" si="4"/>
        <v>2.9117779392629917</v>
      </c>
      <c r="L56" s="3">
        <f t="shared" si="5"/>
        <v>166.83258679906959</v>
      </c>
      <c r="M56" s="3">
        <f t="shared" si="6"/>
        <v>-2.9117779392629912</v>
      </c>
      <c r="N56" s="3">
        <f t="shared" si="7"/>
        <v>193.16741320093044</v>
      </c>
    </row>
    <row r="57" spans="3:14" x14ac:dyDescent="0.25">
      <c r="C57" s="3">
        <f>'Dados RAW nossos'!E61-'Dados RAW nossos'!G61</f>
        <v>55.615000000000009</v>
      </c>
      <c r="D57" s="3">
        <f>'Dados RAW nossos'!F61-'Dados RAW nossos'!H61</f>
        <v>330.01350000000002</v>
      </c>
      <c r="E57" s="3">
        <f t="shared" si="0"/>
        <v>334.6669066508519</v>
      </c>
      <c r="F57" s="3">
        <f>'Dados RAW nossos'!Q61-'Dados RAW nossos'!G61</f>
        <v>31.119500000000016</v>
      </c>
      <c r="G57" s="3">
        <f>'Dados RAW nossos'!R61-'Dados RAW nossos'!H61</f>
        <v>-519.19399999999996</v>
      </c>
      <c r="H57" s="3">
        <f t="shared" si="1"/>
        <v>520.12578566751517</v>
      </c>
      <c r="I57" s="3">
        <f t="shared" si="2"/>
        <v>-0.97438617727958277</v>
      </c>
      <c r="J57" s="3">
        <f t="shared" si="3"/>
        <v>-0.22488125205646059</v>
      </c>
      <c r="K57" s="3">
        <f t="shared" si="4"/>
        <v>2.9147714886124834</v>
      </c>
      <c r="L57" s="3">
        <f t="shared" si="5"/>
        <v>167.00410454255959</v>
      </c>
      <c r="M57" s="3">
        <f t="shared" si="6"/>
        <v>-2.9147714886124834</v>
      </c>
      <c r="N57" s="3">
        <f t="shared" si="7"/>
        <v>192.99589545744041</v>
      </c>
    </row>
    <row r="58" spans="3:14" x14ac:dyDescent="0.25">
      <c r="C58" s="3">
        <f>'Dados RAW nossos'!E62-'Dados RAW nossos'!G62</f>
        <v>55.126000000000033</v>
      </c>
      <c r="D58" s="3">
        <f>'Dados RAW nossos'!F62-'Dados RAW nossos'!H62</f>
        <v>329.94999999999982</v>
      </c>
      <c r="E58" s="3">
        <f t="shared" si="0"/>
        <v>334.52335998551712</v>
      </c>
      <c r="F58" s="3">
        <f>'Dados RAW nossos'!Q62-'Dados RAW nossos'!G62</f>
        <v>30.192499999999995</v>
      </c>
      <c r="G58" s="3">
        <f>'Dados RAW nossos'!R62-'Dados RAW nossos'!H62</f>
        <v>-519.42700000000013</v>
      </c>
      <c r="H58" s="3">
        <f t="shared" si="1"/>
        <v>520.30375299938987</v>
      </c>
      <c r="I58" s="3">
        <f t="shared" si="2"/>
        <v>-0.97510417023030693</v>
      </c>
      <c r="J58" s="3">
        <f t="shared" si="3"/>
        <v>-0.22174728228202686</v>
      </c>
      <c r="K58" s="3">
        <f t="shared" si="4"/>
        <v>2.9179866541337773</v>
      </c>
      <c r="L58" s="3">
        <f t="shared" si="5"/>
        <v>167.18831995736571</v>
      </c>
      <c r="M58" s="3">
        <f t="shared" si="6"/>
        <v>-2.9179866541337769</v>
      </c>
      <c r="N58" s="3">
        <f t="shared" si="7"/>
        <v>192.81168004263432</v>
      </c>
    </row>
    <row r="59" spans="3:14" x14ac:dyDescent="0.25">
      <c r="C59" s="3">
        <f>'Dados RAW nossos'!E63-'Dados RAW nossos'!G63</f>
        <v>54.472499999999968</v>
      </c>
      <c r="D59" s="3">
        <f>'Dados RAW nossos'!F63-'Dados RAW nossos'!H63</f>
        <v>330.36650000000009</v>
      </c>
      <c r="E59" s="3">
        <f t="shared" si="0"/>
        <v>334.82723541925327</v>
      </c>
      <c r="F59" s="3">
        <f>'Dados RAW nossos'!Q63-'Dados RAW nossos'!G63</f>
        <v>29.500999999999976</v>
      </c>
      <c r="G59" s="3">
        <f>'Dados RAW nossos'!R63-'Dados RAW nossos'!H63</f>
        <v>-519.16</v>
      </c>
      <c r="H59" s="3">
        <f t="shared" si="1"/>
        <v>519.99751403348068</v>
      </c>
      <c r="I59" s="3">
        <f t="shared" si="2"/>
        <v>-0.97585855318587111</v>
      </c>
      <c r="J59" s="3">
        <f t="shared" si="3"/>
        <v>-0.21840348938141638</v>
      </c>
      <c r="K59" s="3">
        <f t="shared" si="4"/>
        <v>2.9214144896186172</v>
      </c>
      <c r="L59" s="3">
        <f t="shared" si="5"/>
        <v>167.38472046351222</v>
      </c>
      <c r="M59" s="3">
        <f t="shared" si="6"/>
        <v>-2.9214144896186176</v>
      </c>
      <c r="N59" s="3">
        <f t="shared" si="7"/>
        <v>192.61527953648775</v>
      </c>
    </row>
    <row r="60" spans="3:14" x14ac:dyDescent="0.25">
      <c r="C60" s="3">
        <f>'Dados RAW nossos'!E64-'Dados RAW nossos'!G64</f>
        <v>54.087000000000046</v>
      </c>
      <c r="D60" s="3">
        <f>'Dados RAW nossos'!F64-'Dados RAW nossos'!H64</f>
        <v>330.47500000000014</v>
      </c>
      <c r="E60" s="3">
        <f t="shared" si="0"/>
        <v>334.87181009156336</v>
      </c>
      <c r="F60" s="3">
        <f>'Dados RAW nossos'!Q64-'Dados RAW nossos'!G64</f>
        <v>29.684000000000083</v>
      </c>
      <c r="G60" s="3">
        <f>'Dados RAW nossos'!R64-'Dados RAW nossos'!H64</f>
        <v>-518.60349999999983</v>
      </c>
      <c r="H60" s="3">
        <f t="shared" si="1"/>
        <v>519.45233666646436</v>
      </c>
      <c r="I60" s="3">
        <f t="shared" si="2"/>
        <v>-0.97602775269856568</v>
      </c>
      <c r="J60" s="3">
        <f t="shared" si="3"/>
        <v>-0.21764610256604064</v>
      </c>
      <c r="K60" s="3">
        <f t="shared" si="4"/>
        <v>2.9221905458623443</v>
      </c>
      <c r="L60" s="3">
        <f t="shared" si="5"/>
        <v>167.42918521094256</v>
      </c>
      <c r="M60" s="3">
        <f t="shared" si="6"/>
        <v>-2.9221905458623447</v>
      </c>
      <c r="N60" s="3">
        <f t="shared" si="7"/>
        <v>192.57081478905741</v>
      </c>
    </row>
    <row r="61" spans="3:14" x14ac:dyDescent="0.25">
      <c r="C61" s="3">
        <f>'Dados RAW nossos'!E65-'Dados RAW nossos'!G65</f>
        <v>53.342000000000041</v>
      </c>
      <c r="D61" s="3">
        <f>'Dados RAW nossos'!F65-'Dados RAW nossos'!H65</f>
        <v>330.26299999999992</v>
      </c>
      <c r="E61" s="3">
        <f t="shared" si="0"/>
        <v>334.54299892988337</v>
      </c>
      <c r="F61" s="3">
        <f>'Dados RAW nossos'!Q65-'Dados RAW nossos'!G65</f>
        <v>29.067999999999984</v>
      </c>
      <c r="G61" s="3">
        <f>'Dados RAW nossos'!R65-'Dados RAW nossos'!H65</f>
        <v>-518.74450000000002</v>
      </c>
      <c r="H61" s="3">
        <f t="shared" si="1"/>
        <v>519.55827864085666</v>
      </c>
      <c r="I61" s="3">
        <f t="shared" si="2"/>
        <v>-0.97673949446833419</v>
      </c>
      <c r="J61" s="3">
        <f t="shared" si="3"/>
        <v>-0.21442938218850233</v>
      </c>
      <c r="K61" s="3">
        <f t="shared" si="4"/>
        <v>2.9254850680054352</v>
      </c>
      <c r="L61" s="3">
        <f t="shared" si="5"/>
        <v>167.61794742525407</v>
      </c>
      <c r="M61" s="3">
        <f t="shared" si="6"/>
        <v>-2.9254850680054361</v>
      </c>
      <c r="N61" s="3">
        <f t="shared" si="7"/>
        <v>192.3820525747459</v>
      </c>
    </row>
    <row r="62" spans="3:14" x14ac:dyDescent="0.25">
      <c r="C62" s="3">
        <f>'Dados RAW nossos'!E66-'Dados RAW nossos'!G66</f>
        <v>52.866999999999962</v>
      </c>
      <c r="D62" s="3">
        <f>'Dados RAW nossos'!F66-'Dados RAW nossos'!H66</f>
        <v>330.75399999999991</v>
      </c>
      <c r="E62" s="3">
        <f t="shared" si="0"/>
        <v>334.95242677878889</v>
      </c>
      <c r="F62" s="3">
        <f>'Dados RAW nossos'!Q66-'Dados RAW nossos'!G66</f>
        <v>28.914499999999975</v>
      </c>
      <c r="G62" s="3">
        <f>'Dados RAW nossos'!R66-'Dados RAW nossos'!H66</f>
        <v>-518.32550000000015</v>
      </c>
      <c r="H62" s="3">
        <f t="shared" si="1"/>
        <v>519.13136320251363</v>
      </c>
      <c r="I62" s="3">
        <f t="shared" si="2"/>
        <v>-0.97714169629247472</v>
      </c>
      <c r="J62" s="3">
        <f t="shared" si="3"/>
        <v>-0.21258905279121276</v>
      </c>
      <c r="K62" s="3">
        <f t="shared" si="4"/>
        <v>2.927368835413382</v>
      </c>
      <c r="L62" s="3">
        <f t="shared" si="5"/>
        <v>167.72587934731371</v>
      </c>
      <c r="M62" s="3">
        <f t="shared" si="6"/>
        <v>-2.9273688354133816</v>
      </c>
      <c r="N62" s="3">
        <f t="shared" si="7"/>
        <v>192.27412065268632</v>
      </c>
    </row>
    <row r="63" spans="3:14" x14ac:dyDescent="0.25">
      <c r="C63" s="3">
        <f>'Dados RAW nossos'!E67-'Dados RAW nossos'!G67</f>
        <v>51.89549999999997</v>
      </c>
      <c r="D63" s="3">
        <f>'Dados RAW nossos'!F67-'Dados RAW nossos'!H67</f>
        <v>331.1389999999999</v>
      </c>
      <c r="E63" s="3">
        <f t="shared" si="0"/>
        <v>335.18081723340009</v>
      </c>
      <c r="F63" s="3">
        <f>'Dados RAW nossos'!Q67-'Dados RAW nossos'!G67</f>
        <v>28.753000000000043</v>
      </c>
      <c r="G63" s="3">
        <f>'Dados RAW nossos'!R67-'Dados RAW nossos'!H67</f>
        <v>-518.1545000000001</v>
      </c>
      <c r="H63" s="3">
        <f t="shared" si="1"/>
        <v>518.95165562820023</v>
      </c>
      <c r="I63" s="3">
        <f t="shared" si="2"/>
        <v>-0.97784540712247214</v>
      </c>
      <c r="J63" s="3">
        <f t="shared" si="3"/>
        <v>-0.20932835395494448</v>
      </c>
      <c r="K63" s="3">
        <f t="shared" si="4"/>
        <v>2.9307046076105339</v>
      </c>
      <c r="L63" s="3">
        <f t="shared" si="5"/>
        <v>167.91700501562758</v>
      </c>
      <c r="M63" s="3">
        <f t="shared" si="6"/>
        <v>-2.9307046076105348</v>
      </c>
      <c r="N63" s="3">
        <f t="shared" si="7"/>
        <v>192.08299498437236</v>
      </c>
    </row>
    <row r="64" spans="3:14" x14ac:dyDescent="0.25">
      <c r="C64" s="3">
        <f>'Dados RAW nossos'!E68-'Dados RAW nossos'!G68</f>
        <v>50.917499999999961</v>
      </c>
      <c r="D64" s="3">
        <f>'Dados RAW nossos'!F68-'Dados RAW nossos'!H68</f>
        <v>331.40049999999997</v>
      </c>
      <c r="E64" s="3">
        <f t="shared" si="0"/>
        <v>335.28925304354743</v>
      </c>
      <c r="F64" s="3">
        <f>'Dados RAW nossos'!Q68-'Dados RAW nossos'!G68</f>
        <v>28.664500000000032</v>
      </c>
      <c r="G64" s="3">
        <f>'Dados RAW nossos'!R68-'Dados RAW nossos'!H68</f>
        <v>-518.12950000000001</v>
      </c>
      <c r="H64" s="3">
        <f t="shared" si="1"/>
        <v>518.92179789492366</v>
      </c>
      <c r="I64" s="3">
        <f t="shared" si="2"/>
        <v>-0.97850408115045584</v>
      </c>
      <c r="J64" s="3">
        <f t="shared" si="3"/>
        <v>-0.20622745494211511</v>
      </c>
      <c r="K64" s="3">
        <f t="shared" si="4"/>
        <v>2.9338746919278407</v>
      </c>
      <c r="L64" s="3">
        <f t="shared" si="5"/>
        <v>168.09863746770989</v>
      </c>
      <c r="M64" s="3">
        <f t="shared" si="6"/>
        <v>-2.9338746919278411</v>
      </c>
      <c r="N64" s="3">
        <f t="shared" si="7"/>
        <v>191.90136253229008</v>
      </c>
    </row>
    <row r="65" spans="3:14" x14ac:dyDescent="0.25">
      <c r="C65" s="3">
        <f>'Dados RAW nossos'!E69-'Dados RAW nossos'!G69</f>
        <v>50.043500000000051</v>
      </c>
      <c r="D65" s="3">
        <f>'Dados RAW nossos'!F69-'Dados RAW nossos'!H69</f>
        <v>331.67949999999996</v>
      </c>
      <c r="E65" s="3">
        <f t="shared" si="0"/>
        <v>335.43351444436792</v>
      </c>
      <c r="F65" s="3">
        <f>'Dados RAW nossos'!Q69-'Dados RAW nossos'!G69</f>
        <v>28.68199999999996</v>
      </c>
      <c r="G65" s="3">
        <f>'Dados RAW nossos'!R69-'Dados RAW nossos'!H69</f>
        <v>-517.82600000000002</v>
      </c>
      <c r="H65" s="3">
        <f t="shared" si="1"/>
        <v>518.61972908866471</v>
      </c>
      <c r="I65" s="3">
        <f t="shared" si="2"/>
        <v>-0.97904422746560027</v>
      </c>
      <c r="J65" s="3">
        <f t="shared" si="3"/>
        <v>-0.20364773670798914</v>
      </c>
      <c r="K65" s="3">
        <f t="shared" si="4"/>
        <v>2.936510352799548</v>
      </c>
      <c r="L65" s="3">
        <f t="shared" si="5"/>
        <v>168.24964971188649</v>
      </c>
      <c r="M65" s="3">
        <f t="shared" si="6"/>
        <v>-2.9365103527995471</v>
      </c>
      <c r="N65" s="3">
        <f t="shared" si="7"/>
        <v>191.75035028811357</v>
      </c>
    </row>
    <row r="66" spans="3:14" x14ac:dyDescent="0.25">
      <c r="C66" s="3">
        <f>'Dados RAW nossos'!E70-'Dados RAW nossos'!G70</f>
        <v>48.797000000000025</v>
      </c>
      <c r="D66" s="3">
        <f>'Dados RAW nossos'!F70-'Dados RAW nossos'!H70</f>
        <v>331.82699999999977</v>
      </c>
      <c r="E66" s="3">
        <f t="shared" si="0"/>
        <v>335.39574406661728</v>
      </c>
      <c r="F66" s="3">
        <f>'Dados RAW nossos'!Q70-'Dados RAW nossos'!G70</f>
        <v>29.105000000000018</v>
      </c>
      <c r="G66" s="3">
        <f>'Dados RAW nossos'!R70-'Dados RAW nossos'!H70</f>
        <v>-517.9050000000002</v>
      </c>
      <c r="H66" s="3">
        <f t="shared" si="1"/>
        <v>518.7221703860364</v>
      </c>
      <c r="I66" s="3">
        <f t="shared" si="2"/>
        <v>-0.97963766297274435</v>
      </c>
      <c r="J66" s="3">
        <f t="shared" si="3"/>
        <v>-0.20077362696654213</v>
      </c>
      <c r="K66" s="3">
        <f t="shared" si="4"/>
        <v>2.9394450893615822</v>
      </c>
      <c r="L66" s="3">
        <f t="shared" si="5"/>
        <v>168.41779773087379</v>
      </c>
      <c r="M66" s="3">
        <f t="shared" si="6"/>
        <v>-2.9394450893615809</v>
      </c>
      <c r="N66" s="3">
        <f t="shared" si="7"/>
        <v>191.5822022691263</v>
      </c>
    </row>
    <row r="67" spans="3:14" x14ac:dyDescent="0.25">
      <c r="C67" s="3">
        <f>'Dados RAW nossos'!E71-'Dados RAW nossos'!G71</f>
        <v>47.747499999999945</v>
      </c>
      <c r="D67" s="3">
        <f>'Dados RAW nossos'!F71-'Dados RAW nossos'!H71</f>
        <v>332.04950000000008</v>
      </c>
      <c r="E67" s="3">
        <f t="shared" si="0"/>
        <v>335.46489265868053</v>
      </c>
      <c r="F67" s="3">
        <f>'Dados RAW nossos'!Q71-'Dados RAW nossos'!G71</f>
        <v>29.863999999999919</v>
      </c>
      <c r="G67" s="3">
        <f>'Dados RAW nossos'!R71-'Dados RAW nossos'!H71</f>
        <v>-517.92849999999999</v>
      </c>
      <c r="H67" s="3">
        <f t="shared" si="1"/>
        <v>518.78877166747736</v>
      </c>
      <c r="I67" s="3">
        <f t="shared" si="2"/>
        <v>-0.97998423833943649</v>
      </c>
      <c r="J67" s="3">
        <f t="shared" si="3"/>
        <v>-0.19907509288274847</v>
      </c>
      <c r="K67" s="3">
        <f t="shared" si="4"/>
        <v>2.9411786213835467</v>
      </c>
      <c r="L67" s="3">
        <f t="shared" si="5"/>
        <v>168.51712179938312</v>
      </c>
      <c r="M67" s="3">
        <f t="shared" si="6"/>
        <v>-2.9411786213835449</v>
      </c>
      <c r="N67" s="3">
        <f t="shared" si="7"/>
        <v>191.48287820061697</v>
      </c>
    </row>
    <row r="68" spans="3:14" x14ac:dyDescent="0.25">
      <c r="C68" s="3">
        <f>'Dados RAW nossos'!E72-'Dados RAW nossos'!G72</f>
        <v>46.362500000000068</v>
      </c>
      <c r="D68" s="3">
        <f>'Dados RAW nossos'!F72-'Dados RAW nossos'!H72</f>
        <v>332.08750000000009</v>
      </c>
      <c r="E68" s="3">
        <f t="shared" si="0"/>
        <v>335.30820011222522</v>
      </c>
      <c r="F68" s="3">
        <f>'Dados RAW nossos'!Q72-'Dados RAW nossos'!G72</f>
        <v>30.625500000000102</v>
      </c>
      <c r="G68" s="3">
        <f>'Dados RAW nossos'!R72-'Dados RAW nossos'!H72</f>
        <v>-517.86900000000003</v>
      </c>
      <c r="H68" s="3">
        <f t="shared" si="1"/>
        <v>518.77376804465553</v>
      </c>
      <c r="I68" s="3">
        <f t="shared" si="2"/>
        <v>-0.98050491974159615</v>
      </c>
      <c r="J68" s="3">
        <f t="shared" si="3"/>
        <v>-0.19649453519761303</v>
      </c>
      <c r="K68" s="3">
        <f t="shared" si="4"/>
        <v>2.9438111849803814</v>
      </c>
      <c r="L68" s="3">
        <f t="shared" si="5"/>
        <v>168.66795658278153</v>
      </c>
      <c r="M68" s="3">
        <f t="shared" si="6"/>
        <v>-2.9438111849803823</v>
      </c>
      <c r="N68" s="3">
        <f t="shared" si="7"/>
        <v>191.33204341721842</v>
      </c>
    </row>
    <row r="69" spans="3:14" x14ac:dyDescent="0.25">
      <c r="C69" s="3">
        <f>'Dados RAW nossos'!E73-'Dados RAW nossos'!G73</f>
        <v>44.890499999999975</v>
      </c>
      <c r="D69" s="3">
        <f>'Dados RAW nossos'!F73-'Dados RAW nossos'!H73</f>
        <v>332.18900000000008</v>
      </c>
      <c r="E69" s="3">
        <f t="shared" si="0"/>
        <v>335.20842577603872</v>
      </c>
      <c r="F69" s="3">
        <f>'Dados RAW nossos'!Q73-'Dados RAW nossos'!G73</f>
        <v>31.877499999999941</v>
      </c>
      <c r="G69" s="3">
        <f>'Dados RAW nossos'!R73-'Dados RAW nossos'!H73</f>
        <v>-517.88699999999994</v>
      </c>
      <c r="H69" s="3">
        <f t="shared" si="1"/>
        <v>518.86715041063246</v>
      </c>
      <c r="I69" s="3">
        <f t="shared" si="2"/>
        <v>-0.98089289415544278</v>
      </c>
      <c r="J69" s="3">
        <f t="shared" si="3"/>
        <v>-0.19454852915239249</v>
      </c>
      <c r="K69" s="3">
        <f t="shared" si="4"/>
        <v>2.9457954896358736</v>
      </c>
      <c r="L69" s="3">
        <f t="shared" si="5"/>
        <v>168.7816488648094</v>
      </c>
      <c r="M69" s="3">
        <f t="shared" si="6"/>
        <v>-2.9457954896358731</v>
      </c>
      <c r="N69" s="3">
        <f t="shared" si="7"/>
        <v>191.21835113519063</v>
      </c>
    </row>
    <row r="70" spans="3:14" x14ac:dyDescent="0.25">
      <c r="C70" s="3">
        <f>'Dados RAW nossos'!E74-'Dados RAW nossos'!G74</f>
        <v>43.225500000000011</v>
      </c>
      <c r="D70" s="3">
        <f>'Dados RAW nossos'!F74-'Dados RAW nossos'!H74</f>
        <v>332.52199999999993</v>
      </c>
      <c r="E70" s="3">
        <f t="shared" si="0"/>
        <v>335.31973448374606</v>
      </c>
      <c r="F70" s="3">
        <f>'Dados RAW nossos'!Q74-'Dados RAW nossos'!G74</f>
        <v>33.24350000000004</v>
      </c>
      <c r="G70" s="3">
        <f>'Dados RAW nossos'!R74-'Dados RAW nossos'!H74</f>
        <v>-518.20050000000015</v>
      </c>
      <c r="H70" s="3">
        <f t="shared" si="1"/>
        <v>519.26572050588913</v>
      </c>
      <c r="I70" s="3">
        <f t="shared" si="2"/>
        <v>-0.9813694982547988</v>
      </c>
      <c r="J70" s="3">
        <f t="shared" si="3"/>
        <v>-0.19212992451756294</v>
      </c>
      <c r="K70" s="3">
        <f t="shared" si="4"/>
        <v>2.9482606068591375</v>
      </c>
      <c r="L70" s="3">
        <f t="shared" si="5"/>
        <v>168.92288967770742</v>
      </c>
      <c r="M70" s="3">
        <f t="shared" si="6"/>
        <v>-2.9482606068591379</v>
      </c>
      <c r="N70" s="3">
        <f t="shared" si="7"/>
        <v>191.07711032229255</v>
      </c>
    </row>
    <row r="71" spans="3:14" x14ac:dyDescent="0.25">
      <c r="C71" s="3">
        <f>'Dados RAW nossos'!E75-'Dados RAW nossos'!G75</f>
        <v>41.759999999999991</v>
      </c>
      <c r="D71" s="3">
        <f>'Dados RAW nossos'!F75-'Dados RAW nossos'!H75</f>
        <v>332.99</v>
      </c>
      <c r="E71" s="3">
        <f t="shared" ref="E71:E131" si="8">SQRT(C71^2+D71^2)</f>
        <v>335.59832791597756</v>
      </c>
      <c r="F71" s="3">
        <f>'Dados RAW nossos'!Q75-'Dados RAW nossos'!G75</f>
        <v>34.963000000000079</v>
      </c>
      <c r="G71" s="3">
        <f>'Dados RAW nossos'!R75-'Dados RAW nossos'!H75</f>
        <v>-517.96799999999996</v>
      </c>
      <c r="H71" s="3">
        <f t="shared" ref="H71:H131" si="9">SQRT(F71^2+G71^2)</f>
        <v>519.14666558979252</v>
      </c>
      <c r="I71" s="3">
        <f t="shared" ref="I71:I131" si="10">(C71*F71+D71*G71)/(E71*H71)</f>
        <v>-0.98159478821788104</v>
      </c>
      <c r="J71" s="3">
        <f t="shared" ref="J71:J131" si="11">(-D71*F71+C71*G71)/(E71*H71)</f>
        <v>-0.1909755789191209</v>
      </c>
      <c r="K71" s="3">
        <f t="shared" ref="K71:K131" si="12">ACOS(I71)</f>
        <v>2.9494367316346448</v>
      </c>
      <c r="L71" s="3">
        <f t="shared" ref="L71:L131" si="13">DEGREES(K71)</f>
        <v>168.99027666352478</v>
      </c>
      <c r="M71" s="3">
        <f t="shared" ref="M71:M131" si="14">ATAN2(I71,J71)</f>
        <v>-2.9494367316346448</v>
      </c>
      <c r="N71" s="3">
        <f t="shared" ref="N71:N131" si="15">IF(DEGREES(M71)&gt;0,DEGREES(M71),360+DEGREES(M71))</f>
        <v>191.00972333647522</v>
      </c>
    </row>
    <row r="72" spans="3:14" x14ac:dyDescent="0.25">
      <c r="C72" s="3">
        <f>'Dados RAW nossos'!E76-'Dados RAW nossos'!G76</f>
        <v>40.537000000000035</v>
      </c>
      <c r="D72" s="3">
        <f>'Dados RAW nossos'!F76-'Dados RAW nossos'!H76</f>
        <v>333.62749999999983</v>
      </c>
      <c r="E72" s="3">
        <f t="shared" si="8"/>
        <v>336.0811763923262</v>
      </c>
      <c r="F72" s="3">
        <f>'Dados RAW nossos'!Q76-'Dados RAW nossos'!G76</f>
        <v>36.996500000000083</v>
      </c>
      <c r="G72" s="3">
        <f>'Dados RAW nossos'!R76-'Dados RAW nossos'!H76</f>
        <v>-517.9380000000001</v>
      </c>
      <c r="H72" s="3">
        <f t="shared" si="9"/>
        <v>519.25765555863507</v>
      </c>
      <c r="I72" s="3">
        <f t="shared" si="10"/>
        <v>-0.98158248471713627</v>
      </c>
      <c r="J72" s="3">
        <f t="shared" si="11"/>
        <v>-0.1910388067815893</v>
      </c>
      <c r="K72" s="3">
        <f t="shared" si="12"/>
        <v>2.9493723178261542</v>
      </c>
      <c r="L72" s="3">
        <f t="shared" si="13"/>
        <v>168.98658602415588</v>
      </c>
      <c r="M72" s="3">
        <f t="shared" si="14"/>
        <v>-2.9493723178261537</v>
      </c>
      <c r="N72" s="3">
        <f t="shared" si="15"/>
        <v>191.01341397584414</v>
      </c>
    </row>
    <row r="73" spans="3:14" x14ac:dyDescent="0.25">
      <c r="C73" s="3">
        <f>'Dados RAW nossos'!E77-'Dados RAW nossos'!G77</f>
        <v>38.500499999999988</v>
      </c>
      <c r="D73" s="3">
        <f>'Dados RAW nossos'!F77-'Dados RAW nossos'!H77</f>
        <v>333.63249999999994</v>
      </c>
      <c r="E73" s="3">
        <f t="shared" si="8"/>
        <v>335.84659229550022</v>
      </c>
      <c r="F73" s="3">
        <f>'Dados RAW nossos'!Q77-'Dados RAW nossos'!G77</f>
        <v>38.432500000000005</v>
      </c>
      <c r="G73" s="3">
        <f>'Dados RAW nossos'!R77-'Dados RAW nossos'!H77</f>
        <v>-517.63250000000016</v>
      </c>
      <c r="H73" s="3">
        <f t="shared" si="9"/>
        <v>519.05728211104042</v>
      </c>
      <c r="I73" s="3">
        <f t="shared" si="10"/>
        <v>-0.98219251743518576</v>
      </c>
      <c r="J73" s="3">
        <f t="shared" si="11"/>
        <v>-0.18787724368409289</v>
      </c>
      <c r="K73" s="3">
        <f t="shared" si="12"/>
        <v>2.9525921982732894</v>
      </c>
      <c r="L73" s="3">
        <f t="shared" si="13"/>
        <v>169.17107158431344</v>
      </c>
      <c r="M73" s="3">
        <f t="shared" si="14"/>
        <v>-2.9525921982732899</v>
      </c>
      <c r="N73" s="3">
        <f t="shared" si="15"/>
        <v>190.82892841568653</v>
      </c>
    </row>
    <row r="74" spans="3:14" x14ac:dyDescent="0.25">
      <c r="C74" s="3">
        <f>'Dados RAW nossos'!E78-'Dados RAW nossos'!G78</f>
        <v>36.287000000000035</v>
      </c>
      <c r="D74" s="3">
        <f>'Dados RAW nossos'!F78-'Dados RAW nossos'!H78</f>
        <v>333.60449999999992</v>
      </c>
      <c r="E74" s="3">
        <f t="shared" si="8"/>
        <v>335.57221099079396</v>
      </c>
      <c r="F74" s="3">
        <f>'Dados RAW nossos'!Q78-'Dados RAW nossos'!G78</f>
        <v>40.012000000000057</v>
      </c>
      <c r="G74" s="3">
        <f>'Dados RAW nossos'!R78-'Dados RAW nossos'!H78</f>
        <v>-517.72649999999999</v>
      </c>
      <c r="H74" s="3">
        <f t="shared" si="9"/>
        <v>519.27034283333569</v>
      </c>
      <c r="I74" s="3">
        <f t="shared" si="10"/>
        <v>-0.98284834397437182</v>
      </c>
      <c r="J74" s="3">
        <f t="shared" si="11"/>
        <v>-0.1844156521199736</v>
      </c>
      <c r="K74" s="3">
        <f t="shared" si="12"/>
        <v>2.9561153697771987</v>
      </c>
      <c r="L74" s="3">
        <f t="shared" si="13"/>
        <v>169.37293444198821</v>
      </c>
      <c r="M74" s="3">
        <f t="shared" si="14"/>
        <v>-2.9561153697771978</v>
      </c>
      <c r="N74" s="3">
        <f t="shared" si="15"/>
        <v>190.62706555801185</v>
      </c>
    </row>
    <row r="75" spans="3:14" x14ac:dyDescent="0.25">
      <c r="C75" s="3">
        <f>'Dados RAW nossos'!E79-'Dados RAW nossos'!G79</f>
        <v>34.040500000000065</v>
      </c>
      <c r="D75" s="3">
        <f>'Dados RAW nossos'!F79-'Dados RAW nossos'!H79</f>
        <v>333.65650000000005</v>
      </c>
      <c r="E75" s="3">
        <f t="shared" si="8"/>
        <v>335.38845482887456</v>
      </c>
      <c r="F75" s="3">
        <f>'Dados RAW nossos'!Q79-'Dados RAW nossos'!G79</f>
        <v>41.567999999999984</v>
      </c>
      <c r="G75" s="3">
        <f>'Dados RAW nossos'!R79-'Dados RAW nossos'!H79</f>
        <v>-517.50800000000004</v>
      </c>
      <c r="H75" s="3">
        <f t="shared" si="9"/>
        <v>519.17475736788288</v>
      </c>
      <c r="I75" s="3">
        <f t="shared" si="10"/>
        <v>-0.98351584470429709</v>
      </c>
      <c r="J75" s="3">
        <f t="shared" si="11"/>
        <v>-0.18082196552297866</v>
      </c>
      <c r="K75" s="3">
        <f t="shared" si="12"/>
        <v>2.9597705244191181</v>
      </c>
      <c r="L75" s="3">
        <f t="shared" si="13"/>
        <v>169.58235937643784</v>
      </c>
      <c r="M75" s="3">
        <f t="shared" si="14"/>
        <v>-2.9597705244191173</v>
      </c>
      <c r="N75" s="3">
        <f t="shared" si="15"/>
        <v>190.41764062356222</v>
      </c>
    </row>
    <row r="76" spans="3:14" x14ac:dyDescent="0.25">
      <c r="C76" s="3">
        <f>'Dados RAW nossos'!E80-'Dados RAW nossos'!G80</f>
        <v>31.900499999999965</v>
      </c>
      <c r="D76" s="3">
        <f>'Dados RAW nossos'!F80-'Dados RAW nossos'!H80</f>
        <v>333.70750000000021</v>
      </c>
      <c r="E76" s="3">
        <f t="shared" si="8"/>
        <v>335.22878375297688</v>
      </c>
      <c r="F76" s="3">
        <f>'Dados RAW nossos'!Q80-'Dados RAW nossos'!G80</f>
        <v>42.792999999999893</v>
      </c>
      <c r="G76" s="3">
        <f>'Dados RAW nossos'!R80-'Dados RAW nossos'!H80</f>
        <v>-517.63849999999979</v>
      </c>
      <c r="H76" s="3">
        <f t="shared" si="9"/>
        <v>519.40432952686263</v>
      </c>
      <c r="I76" s="3">
        <f t="shared" si="10"/>
        <v>-0.9842375296127317</v>
      </c>
      <c r="J76" s="3">
        <f t="shared" si="11"/>
        <v>-0.17685159117697397</v>
      </c>
      <c r="K76" s="3">
        <f t="shared" si="12"/>
        <v>2.9638059579340972</v>
      </c>
      <c r="L76" s="3">
        <f t="shared" si="13"/>
        <v>169.81357268535177</v>
      </c>
      <c r="M76" s="3">
        <f t="shared" si="14"/>
        <v>-2.9638059579340963</v>
      </c>
      <c r="N76" s="3">
        <f t="shared" si="15"/>
        <v>190.18642731464828</v>
      </c>
    </row>
    <row r="77" spans="3:14" x14ac:dyDescent="0.25">
      <c r="C77" s="3">
        <f>'Dados RAW nossos'!E81-'Dados RAW nossos'!G81</f>
        <v>29.92349999999999</v>
      </c>
      <c r="D77" s="3">
        <f>'Dados RAW nossos'!F81-'Dados RAW nossos'!H81</f>
        <v>333.58299999999986</v>
      </c>
      <c r="E77" s="3">
        <f t="shared" si="8"/>
        <v>334.92242943889244</v>
      </c>
      <c r="F77" s="3">
        <f>'Dados RAW nossos'!Q81-'Dados RAW nossos'!G81</f>
        <v>43.957499999999982</v>
      </c>
      <c r="G77" s="3">
        <f>'Dados RAW nossos'!R81-'Dados RAW nossos'!H81</f>
        <v>-518.05100000000016</v>
      </c>
      <c r="H77" s="3">
        <f t="shared" si="9"/>
        <v>519.91258919865572</v>
      </c>
      <c r="I77" s="3">
        <f t="shared" si="10"/>
        <v>-0.98488062292414069</v>
      </c>
      <c r="J77" s="3">
        <f t="shared" si="11"/>
        <v>-0.17323440359396633</v>
      </c>
      <c r="K77" s="3">
        <f t="shared" si="12"/>
        <v>2.967479870045187</v>
      </c>
      <c r="L77" s="3">
        <f t="shared" si="13"/>
        <v>170.02407234361922</v>
      </c>
      <c r="M77" s="3">
        <f t="shared" si="14"/>
        <v>-2.9674798700451848</v>
      </c>
      <c r="N77" s="3">
        <f t="shared" si="15"/>
        <v>189.97592765638092</v>
      </c>
    </row>
    <row r="78" spans="3:14" x14ac:dyDescent="0.25">
      <c r="C78" s="3">
        <f>'Dados RAW nossos'!E82-'Dados RAW nossos'!G82</f>
        <v>28.161999999999921</v>
      </c>
      <c r="D78" s="3">
        <f>'Dados RAW nossos'!F82-'Dados RAW nossos'!H82</f>
        <v>333.76100000000019</v>
      </c>
      <c r="E78" s="3">
        <f t="shared" si="8"/>
        <v>334.94701575771671</v>
      </c>
      <c r="F78" s="3">
        <f>'Dados RAW nossos'!Q82-'Dados RAW nossos'!G82</f>
        <v>45.127499999999941</v>
      </c>
      <c r="G78" s="3">
        <f>'Dados RAW nossos'!R82-'Dados RAW nossos'!H82</f>
        <v>-518.06049999999993</v>
      </c>
      <c r="H78" s="3">
        <f t="shared" si="9"/>
        <v>520.02228117312427</v>
      </c>
      <c r="I78" s="3">
        <f t="shared" si="10"/>
        <v>-0.9854035904407793</v>
      </c>
      <c r="J78" s="3">
        <f t="shared" si="11"/>
        <v>-0.17023443819163303</v>
      </c>
      <c r="K78" s="3">
        <f t="shared" si="12"/>
        <v>2.9705250785117463</v>
      </c>
      <c r="L78" s="3">
        <f t="shared" si="13"/>
        <v>170.19854993649056</v>
      </c>
      <c r="M78" s="3">
        <f t="shared" si="14"/>
        <v>-2.9705250785117467</v>
      </c>
      <c r="N78" s="3">
        <f t="shared" si="15"/>
        <v>189.80145006350941</v>
      </c>
    </row>
    <row r="79" spans="3:14" x14ac:dyDescent="0.25">
      <c r="C79" s="3">
        <f>'Dados RAW nossos'!E83-'Dados RAW nossos'!G83</f>
        <v>26.514999999999986</v>
      </c>
      <c r="D79" s="3">
        <f>'Dados RAW nossos'!F83-'Dados RAW nossos'!H83</f>
        <v>333.90949999999998</v>
      </c>
      <c r="E79" s="3">
        <f t="shared" si="8"/>
        <v>334.96059382448254</v>
      </c>
      <c r="F79" s="3">
        <f>'Dados RAW nossos'!Q83-'Dados RAW nossos'!G83</f>
        <v>46.139499999999998</v>
      </c>
      <c r="G79" s="3">
        <f>'Dados RAW nossos'!R83-'Dados RAW nossos'!H83</f>
        <v>-518.34949999999992</v>
      </c>
      <c r="H79" s="3">
        <f t="shared" si="9"/>
        <v>520.39894082376827</v>
      </c>
      <c r="I79" s="3">
        <f t="shared" si="10"/>
        <v>-0.98591784451281173</v>
      </c>
      <c r="J79" s="3">
        <f t="shared" si="11"/>
        <v>-0.16723039158960162</v>
      </c>
      <c r="K79" s="3">
        <f t="shared" si="12"/>
        <v>2.973572825290578</v>
      </c>
      <c r="L79" s="3">
        <f t="shared" si="13"/>
        <v>170.37317296394221</v>
      </c>
      <c r="M79" s="3">
        <f t="shared" si="14"/>
        <v>-2.9735728252905762</v>
      </c>
      <c r="N79" s="3">
        <f t="shared" si="15"/>
        <v>189.62682703605788</v>
      </c>
    </row>
    <row r="80" spans="3:14" x14ac:dyDescent="0.25">
      <c r="C80" s="3">
        <f>'Dados RAW nossos'!E84-'Dados RAW nossos'!G84</f>
        <v>24.846000000000004</v>
      </c>
      <c r="D80" s="3">
        <f>'Dados RAW nossos'!F84-'Dados RAW nossos'!H84</f>
        <v>334.21299999999997</v>
      </c>
      <c r="E80" s="3">
        <f t="shared" si="8"/>
        <v>335.13527579919122</v>
      </c>
      <c r="F80" s="3">
        <f>'Dados RAW nossos'!Q84-'Dados RAW nossos'!G84</f>
        <v>46.967999999999961</v>
      </c>
      <c r="G80" s="3">
        <f>'Dados RAW nossos'!R84-'Dados RAW nossos'!H84</f>
        <v>-518.8275000000001</v>
      </c>
      <c r="H80" s="3">
        <f t="shared" si="9"/>
        <v>520.94910286922482</v>
      </c>
      <c r="I80" s="3">
        <f t="shared" si="10"/>
        <v>-0.98650258178170125</v>
      </c>
      <c r="J80" s="3">
        <f t="shared" si="11"/>
        <v>-0.1637457057086924</v>
      </c>
      <c r="K80" s="3">
        <f t="shared" si="12"/>
        <v>2.9771062324779463</v>
      </c>
      <c r="L80" s="3">
        <f t="shared" si="13"/>
        <v>170.57562228307961</v>
      </c>
      <c r="M80" s="3">
        <f t="shared" si="14"/>
        <v>-2.9771062324779471</v>
      </c>
      <c r="N80" s="3">
        <f t="shared" si="15"/>
        <v>189.42437771692033</v>
      </c>
    </row>
    <row r="81" spans="3:14" x14ac:dyDescent="0.25">
      <c r="C81" s="3">
        <f>'Dados RAW nossos'!E85-'Dados RAW nossos'!G85</f>
        <v>23.211999999999989</v>
      </c>
      <c r="D81" s="3">
        <f>'Dados RAW nossos'!F85-'Dados RAW nossos'!H85</f>
        <v>334.27300000000014</v>
      </c>
      <c r="E81" s="3">
        <f t="shared" si="8"/>
        <v>335.07795432257268</v>
      </c>
      <c r="F81" s="3">
        <f>'Dados RAW nossos'!Q85-'Dados RAW nossos'!G85</f>
        <v>47.228000000000065</v>
      </c>
      <c r="G81" s="3">
        <f>'Dados RAW nossos'!R85-'Dados RAW nossos'!H85</f>
        <v>-519.66499999999996</v>
      </c>
      <c r="H81" s="3">
        <f t="shared" si="9"/>
        <v>521.80666554673292</v>
      </c>
      <c r="I81" s="3">
        <f t="shared" si="10"/>
        <v>-0.98723339977624003</v>
      </c>
      <c r="J81" s="3">
        <f t="shared" si="11"/>
        <v>-0.1592803012498607</v>
      </c>
      <c r="K81" s="3">
        <f t="shared" si="12"/>
        <v>2.9816310492536853</v>
      </c>
      <c r="L81" s="3">
        <f t="shared" si="13"/>
        <v>170.83487518739946</v>
      </c>
      <c r="M81" s="3">
        <f t="shared" si="14"/>
        <v>-2.9816310492536866</v>
      </c>
      <c r="N81" s="3">
        <f t="shared" si="15"/>
        <v>189.16512481260048</v>
      </c>
    </row>
    <row r="82" spans="3:14" x14ac:dyDescent="0.25">
      <c r="C82" s="3">
        <f>'Dados RAW nossos'!E86-'Dados RAW nossos'!G86</f>
        <v>21.736500000000092</v>
      </c>
      <c r="D82" s="3">
        <f>'Dados RAW nossos'!F86-'Dados RAW nossos'!H86</f>
        <v>334.62800000000016</v>
      </c>
      <c r="E82" s="3">
        <f t="shared" si="8"/>
        <v>335.33322802288785</v>
      </c>
      <c r="F82" s="3">
        <f>'Dados RAW nossos'!Q86-'Dados RAW nossos'!G86</f>
        <v>47.632500000000164</v>
      </c>
      <c r="G82" s="3">
        <f>'Dados RAW nossos'!R86-'Dados RAW nossos'!H86</f>
        <v>-520.33349999999996</v>
      </c>
      <c r="H82" s="3">
        <f t="shared" si="9"/>
        <v>522.50914468409064</v>
      </c>
      <c r="I82" s="3">
        <f t="shared" si="10"/>
        <v>-0.98783273422608475</v>
      </c>
      <c r="J82" s="3">
        <f t="shared" si="11"/>
        <v>-0.15552006041478228</v>
      </c>
      <c r="K82" s="3">
        <f t="shared" si="12"/>
        <v>2.9854387559700823</v>
      </c>
      <c r="L82" s="3">
        <f t="shared" si="13"/>
        <v>171.05304071187263</v>
      </c>
      <c r="M82" s="3">
        <f t="shared" si="14"/>
        <v>-2.9854387559700815</v>
      </c>
      <c r="N82" s="3">
        <f t="shared" si="15"/>
        <v>188.94695928812743</v>
      </c>
    </row>
    <row r="83" spans="3:14" x14ac:dyDescent="0.25">
      <c r="C83" s="3">
        <f>'Dados RAW nossos'!E87-'Dados RAW nossos'!G87</f>
        <v>20.50750000000005</v>
      </c>
      <c r="D83" s="3">
        <f>'Dados RAW nossos'!F87-'Dados RAW nossos'!H87</f>
        <v>334.94450000000029</v>
      </c>
      <c r="E83" s="3">
        <f t="shared" si="8"/>
        <v>335.57171459540535</v>
      </c>
      <c r="F83" s="3">
        <f>'Dados RAW nossos'!Q87-'Dados RAW nossos'!G87</f>
        <v>47.573500000000081</v>
      </c>
      <c r="G83" s="3">
        <f>'Dados RAW nossos'!R87-'Dados RAW nossos'!H87</f>
        <v>-520.48399999999981</v>
      </c>
      <c r="H83" s="3">
        <f t="shared" si="9"/>
        <v>522.65364454698852</v>
      </c>
      <c r="I83" s="3">
        <f t="shared" si="10"/>
        <v>-0.98842484888294113</v>
      </c>
      <c r="J83" s="3">
        <f t="shared" si="11"/>
        <v>-0.15171129855991264</v>
      </c>
      <c r="K83" s="3">
        <f t="shared" si="12"/>
        <v>2.9892932708589965</v>
      </c>
      <c r="L83" s="3">
        <f t="shared" si="13"/>
        <v>171.27388814707774</v>
      </c>
      <c r="M83" s="3">
        <f t="shared" si="14"/>
        <v>-2.9892932708589974</v>
      </c>
      <c r="N83" s="3">
        <f t="shared" si="15"/>
        <v>188.7261118529222</v>
      </c>
    </row>
    <row r="84" spans="3:14" x14ac:dyDescent="0.25">
      <c r="C84" s="3">
        <f>'Dados RAW nossos'!E88-'Dados RAW nossos'!G88</f>
        <v>19.239000000000033</v>
      </c>
      <c r="D84" s="3">
        <f>'Dados RAW nossos'!F88-'Dados RAW nossos'!H88</f>
        <v>334.97300000000018</v>
      </c>
      <c r="E84" s="3">
        <f t="shared" si="8"/>
        <v>335.5250361001398</v>
      </c>
      <c r="F84" s="3">
        <f>'Dados RAW nossos'!Q88-'Dados RAW nossos'!G88</f>
        <v>47.164999999999964</v>
      </c>
      <c r="G84" s="3">
        <f>'Dados RAW nossos'!R88-'Dados RAW nossos'!H88</f>
        <v>-520.69349999999986</v>
      </c>
      <c r="H84" s="3">
        <f t="shared" si="9"/>
        <v>522.82526542550511</v>
      </c>
      <c r="I84" s="3">
        <f t="shared" si="10"/>
        <v>-0.98911128037655194</v>
      </c>
      <c r="J84" s="3">
        <f t="shared" si="11"/>
        <v>-0.14716954519144951</v>
      </c>
      <c r="K84" s="3">
        <f t="shared" si="12"/>
        <v>2.9938866083114153</v>
      </c>
      <c r="L84" s="3">
        <f t="shared" si="13"/>
        <v>171.53706699698071</v>
      </c>
      <c r="M84" s="3">
        <f t="shared" si="14"/>
        <v>-2.993886608311414</v>
      </c>
      <c r="N84" s="3">
        <f t="shared" si="15"/>
        <v>188.46293300301937</v>
      </c>
    </row>
    <row r="85" spans="3:14" x14ac:dyDescent="0.25">
      <c r="C85" s="3">
        <f>'Dados RAW nossos'!E89-'Dados RAW nossos'!G89</f>
        <v>18.182499999999891</v>
      </c>
      <c r="D85" s="3">
        <f>'Dados RAW nossos'!F89-'Dados RAW nossos'!H89</f>
        <v>335.23800000000006</v>
      </c>
      <c r="E85" s="3">
        <f t="shared" si="8"/>
        <v>335.7307253592528</v>
      </c>
      <c r="F85" s="3">
        <f>'Dados RAW nossos'!Q89-'Dados RAW nossos'!G89</f>
        <v>47.77699999999993</v>
      </c>
      <c r="G85" s="3">
        <f>'Dados RAW nossos'!R89-'Dados RAW nossos'!H89</f>
        <v>-521.1825</v>
      </c>
      <c r="H85" s="3">
        <f t="shared" si="9"/>
        <v>523.36778658535138</v>
      </c>
      <c r="I85" s="3">
        <f t="shared" si="10"/>
        <v>-0.98941912158864409</v>
      </c>
      <c r="J85" s="3">
        <f t="shared" si="11"/>
        <v>-0.14508549836133294</v>
      </c>
      <c r="K85" s="3">
        <f t="shared" si="12"/>
        <v>2.9959932689493245</v>
      </c>
      <c r="L85" s="3">
        <f t="shared" si="13"/>
        <v>171.65776976039925</v>
      </c>
      <c r="M85" s="3">
        <f t="shared" si="14"/>
        <v>-2.9959932689493232</v>
      </c>
      <c r="N85" s="3">
        <f t="shared" si="15"/>
        <v>188.34223023960084</v>
      </c>
    </row>
    <row r="86" spans="3:14" x14ac:dyDescent="0.25">
      <c r="C86" s="3">
        <f>'Dados RAW nossos'!E90-'Dados RAW nossos'!G90</f>
        <v>17.145999999999958</v>
      </c>
      <c r="D86" s="3">
        <f>'Dados RAW nossos'!F90-'Dados RAW nossos'!H90</f>
        <v>335.45350000000008</v>
      </c>
      <c r="E86" s="3">
        <f t="shared" si="8"/>
        <v>335.89140503777418</v>
      </c>
      <c r="F86" s="3">
        <f>'Dados RAW nossos'!Q90-'Dados RAW nossos'!G90</f>
        <v>47.736499999999978</v>
      </c>
      <c r="G86" s="3">
        <f>'Dados RAW nossos'!R90-'Dados RAW nossos'!H90</f>
        <v>-521.19550000000004</v>
      </c>
      <c r="H86" s="3">
        <f t="shared" si="9"/>
        <v>523.3770368028197</v>
      </c>
      <c r="I86" s="3">
        <f t="shared" si="10"/>
        <v>-0.98987767117966929</v>
      </c>
      <c r="J86" s="3">
        <f t="shared" si="11"/>
        <v>-0.14192320493814239</v>
      </c>
      <c r="K86" s="3">
        <f t="shared" si="12"/>
        <v>2.9991886368638858</v>
      </c>
      <c r="L86" s="3">
        <f t="shared" si="13"/>
        <v>171.84085085589513</v>
      </c>
      <c r="M86" s="3">
        <f t="shared" si="14"/>
        <v>-2.9991886368638876</v>
      </c>
      <c r="N86" s="3">
        <f t="shared" si="15"/>
        <v>188.15914914410476</v>
      </c>
    </row>
    <row r="87" spans="3:14" x14ac:dyDescent="0.25">
      <c r="C87" s="3">
        <f>'Dados RAW nossos'!E91-'Dados RAW nossos'!G91</f>
        <v>16.366999999999962</v>
      </c>
      <c r="D87" s="3">
        <f>'Dados RAW nossos'!F91-'Dados RAW nossos'!H91</f>
        <v>335.53099999999995</v>
      </c>
      <c r="E87" s="3">
        <f t="shared" si="8"/>
        <v>335.92994902211376</v>
      </c>
      <c r="F87" s="3">
        <f>'Dados RAW nossos'!Q91-'Dados RAW nossos'!G91</f>
        <v>48.067999999999984</v>
      </c>
      <c r="G87" s="3">
        <f>'Dados RAW nossos'!R91-'Dados RAW nossos'!H91</f>
        <v>-521.36750000000006</v>
      </c>
      <c r="H87" s="3">
        <f t="shared" si="9"/>
        <v>523.57864994693023</v>
      </c>
      <c r="I87" s="3">
        <f t="shared" si="10"/>
        <v>-0.99012131734786224</v>
      </c>
      <c r="J87" s="3">
        <f t="shared" si="11"/>
        <v>-0.14021332651832316</v>
      </c>
      <c r="K87" s="3">
        <f t="shared" si="12"/>
        <v>3.0009157872358552</v>
      </c>
      <c r="L87" s="3">
        <f t="shared" si="13"/>
        <v>171.93980928279342</v>
      </c>
      <c r="M87" s="3">
        <f t="shared" si="14"/>
        <v>-3.0009157872358552</v>
      </c>
      <c r="N87" s="3">
        <f t="shared" si="15"/>
        <v>188.06019071720658</v>
      </c>
    </row>
    <row r="88" spans="3:14" x14ac:dyDescent="0.25">
      <c r="C88" s="3">
        <f>'Dados RAW nossos'!E92-'Dados RAW nossos'!G92</f>
        <v>15.697999999999979</v>
      </c>
      <c r="D88" s="3">
        <f>'Dados RAW nossos'!F92-'Dados RAW nossos'!H92</f>
        <v>335.19299999999976</v>
      </c>
      <c r="E88" s="3">
        <f t="shared" si="8"/>
        <v>335.56038868287158</v>
      </c>
      <c r="F88" s="3">
        <f>'Dados RAW nossos'!Q92-'Dados RAW nossos'!G92</f>
        <v>48.35450000000003</v>
      </c>
      <c r="G88" s="3">
        <f>'Dados RAW nossos'!R92-'Dados RAW nossos'!H92</f>
        <v>-521.34550000000013</v>
      </c>
      <c r="H88" s="3">
        <f t="shared" si="9"/>
        <v>523.58312428925751</v>
      </c>
      <c r="I88" s="3">
        <f t="shared" si="10"/>
        <v>-0.99031574322384086</v>
      </c>
      <c r="J88" s="3">
        <f t="shared" si="11"/>
        <v>-0.13883345678550207</v>
      </c>
      <c r="K88" s="3">
        <f t="shared" si="12"/>
        <v>3.0023092872233108</v>
      </c>
      <c r="L88" s="3">
        <f t="shared" si="13"/>
        <v>172.01965095082616</v>
      </c>
      <c r="M88" s="3">
        <f t="shared" si="14"/>
        <v>-3.0023092872233095</v>
      </c>
      <c r="N88" s="3">
        <f t="shared" si="15"/>
        <v>187.98034904917392</v>
      </c>
    </row>
    <row r="89" spans="3:14" x14ac:dyDescent="0.25">
      <c r="C89" s="3">
        <f>'Dados RAW nossos'!E93-'Dados RAW nossos'!G93</f>
        <v>15.134999999999991</v>
      </c>
      <c r="D89" s="3">
        <f>'Dados RAW nossos'!F93-'Dados RAW nossos'!H93</f>
        <v>335.32400000000007</v>
      </c>
      <c r="E89" s="3">
        <f t="shared" si="8"/>
        <v>335.66538874450555</v>
      </c>
      <c r="F89" s="3">
        <f>'Dados RAW nossos'!Q93-'Dados RAW nossos'!G93</f>
        <v>49.276499999999942</v>
      </c>
      <c r="G89" s="3">
        <f>'Dados RAW nossos'!R93-'Dados RAW nossos'!H93</f>
        <v>-520.68100000000004</v>
      </c>
      <c r="H89" s="3">
        <f t="shared" si="9"/>
        <v>523.0075307423881</v>
      </c>
      <c r="I89" s="3">
        <f t="shared" si="10"/>
        <v>-0.99029087637347357</v>
      </c>
      <c r="J89" s="3">
        <f t="shared" si="11"/>
        <v>-0.13901071962786826</v>
      </c>
      <c r="K89" s="3">
        <f t="shared" si="12"/>
        <v>3.002130288688075</v>
      </c>
      <c r="L89" s="3">
        <f t="shared" si="13"/>
        <v>172.00939509021813</v>
      </c>
      <c r="M89" s="3">
        <f t="shared" si="14"/>
        <v>-3.0021302886880736</v>
      </c>
      <c r="N89" s="3">
        <f t="shared" si="15"/>
        <v>187.99060490978195</v>
      </c>
    </row>
    <row r="90" spans="3:14" x14ac:dyDescent="0.25">
      <c r="C90" s="3">
        <f>'Dados RAW nossos'!E94-'Dados RAW nossos'!G94</f>
        <v>14.640999999999963</v>
      </c>
      <c r="D90" s="3">
        <f>'Dados RAW nossos'!F94-'Dados RAW nossos'!H94</f>
        <v>334.9704999999999</v>
      </c>
      <c r="E90" s="3">
        <f t="shared" si="8"/>
        <v>335.29031413276755</v>
      </c>
      <c r="F90" s="3">
        <f>'Dados RAW nossos'!Q94-'Dados RAW nossos'!G94</f>
        <v>49.969000000000051</v>
      </c>
      <c r="G90" s="3">
        <f>'Dados RAW nossos'!R94-'Dados RAW nossos'!H94</f>
        <v>-520.63650000000018</v>
      </c>
      <c r="H90" s="3">
        <f t="shared" si="9"/>
        <v>523.02893427921379</v>
      </c>
      <c r="I90" s="3">
        <f t="shared" si="10"/>
        <v>-0.99030451805294717</v>
      </c>
      <c r="J90" s="3">
        <f t="shared" si="11"/>
        <v>-0.13891350374934872</v>
      </c>
      <c r="K90" s="3">
        <f t="shared" si="12"/>
        <v>3.00222845702545</v>
      </c>
      <c r="L90" s="3">
        <f t="shared" si="13"/>
        <v>172.01501972163155</v>
      </c>
      <c r="M90" s="3">
        <f t="shared" si="14"/>
        <v>-3.0022284570254483</v>
      </c>
      <c r="N90" s="3">
        <f t="shared" si="15"/>
        <v>187.98498027836857</v>
      </c>
    </row>
    <row r="91" spans="3:14" x14ac:dyDescent="0.25">
      <c r="C91" s="3">
        <f>'Dados RAW nossos'!E95-'Dados RAW nossos'!G95</f>
        <v>14.370499999999993</v>
      </c>
      <c r="D91" s="3">
        <f>'Dados RAW nossos'!F95-'Dados RAW nossos'!H95</f>
        <v>334.9219999999998</v>
      </c>
      <c r="E91" s="3">
        <f t="shared" si="8"/>
        <v>335.2301557948656</v>
      </c>
      <c r="F91" s="3">
        <f>'Dados RAW nossos'!Q95-'Dados RAW nossos'!G95</f>
        <v>49.399499999999989</v>
      </c>
      <c r="G91" s="3">
        <f>'Dados RAW nossos'!R95-'Dados RAW nossos'!H95</f>
        <v>-520.96900000000005</v>
      </c>
      <c r="H91" s="3">
        <f t="shared" si="9"/>
        <v>523.30584705433023</v>
      </c>
      <c r="I91" s="3">
        <f t="shared" si="10"/>
        <v>-0.99057266987099601</v>
      </c>
      <c r="J91" s="3">
        <f t="shared" si="11"/>
        <v>-0.13698826849276768</v>
      </c>
      <c r="K91" s="3">
        <f t="shared" si="12"/>
        <v>3.0041722773310373</v>
      </c>
      <c r="L91" s="3">
        <f t="shared" si="13"/>
        <v>172.12639242127352</v>
      </c>
      <c r="M91" s="3">
        <f t="shared" si="14"/>
        <v>-3.0041722773310378</v>
      </c>
      <c r="N91" s="3">
        <f t="shared" si="15"/>
        <v>187.87360757872645</v>
      </c>
    </row>
    <row r="92" spans="3:14" x14ac:dyDescent="0.25">
      <c r="C92" s="3">
        <f>'Dados RAW nossos'!E96-'Dados RAW nossos'!G96</f>
        <v>14.052500000000009</v>
      </c>
      <c r="D92" s="3">
        <f>'Dados RAW nossos'!F96-'Dados RAW nossos'!H96</f>
        <v>334.44649999999979</v>
      </c>
      <c r="E92" s="3">
        <f t="shared" si="8"/>
        <v>334.7415930512667</v>
      </c>
      <c r="F92" s="3">
        <f>'Dados RAW nossos'!Q96-'Dados RAW nossos'!G96</f>
        <v>49.341000000000008</v>
      </c>
      <c r="G92" s="3">
        <f>'Dados RAW nossos'!R96-'Dados RAW nossos'!H96</f>
        <v>-520.87000000000012</v>
      </c>
      <c r="H92" s="3">
        <f t="shared" si="9"/>
        <v>523.20176909200165</v>
      </c>
      <c r="I92" s="3">
        <f t="shared" si="10"/>
        <v>-0.99070666985238043</v>
      </c>
      <c r="J92" s="3">
        <f t="shared" si="11"/>
        <v>-0.13601578698815106</v>
      </c>
      <c r="K92" s="3">
        <f t="shared" si="12"/>
        <v>3.0051539475145619</v>
      </c>
      <c r="L92" s="3">
        <f t="shared" si="13"/>
        <v>172.1826379796633</v>
      </c>
      <c r="M92" s="3">
        <f t="shared" si="14"/>
        <v>-3.0051539475145628</v>
      </c>
      <c r="N92" s="3">
        <f t="shared" si="15"/>
        <v>187.81736202033665</v>
      </c>
    </row>
    <row r="93" spans="3:14" x14ac:dyDescent="0.25">
      <c r="C93" s="3">
        <f>'Dados RAW nossos'!E97-'Dados RAW nossos'!G97</f>
        <v>13.781999999999925</v>
      </c>
      <c r="D93" s="3">
        <f>'Dados RAW nossos'!F97-'Dados RAW nossos'!H97</f>
        <v>334.38499999999976</v>
      </c>
      <c r="E93" s="3">
        <f t="shared" si="8"/>
        <v>334.66889868794181</v>
      </c>
      <c r="F93" s="3">
        <f>'Dados RAW nossos'!Q97-'Dados RAW nossos'!G97</f>
        <v>49.522999999999911</v>
      </c>
      <c r="G93" s="3">
        <f>'Dados RAW nossos'!R97-'Dados RAW nossos'!H97</f>
        <v>-520.82850000000008</v>
      </c>
      <c r="H93" s="3">
        <f t="shared" si="9"/>
        <v>523.17765046038619</v>
      </c>
      <c r="I93" s="3">
        <f t="shared" si="10"/>
        <v>-0.99076723845723103</v>
      </c>
      <c r="J93" s="3">
        <f t="shared" si="11"/>
        <v>-0.13557388834075693</v>
      </c>
      <c r="K93" s="3">
        <f t="shared" si="12"/>
        <v>3.0055999777531781</v>
      </c>
      <c r="L93" s="3">
        <f t="shared" si="13"/>
        <v>172.20819362987123</v>
      </c>
      <c r="M93" s="3">
        <f t="shared" si="14"/>
        <v>-3.0055999777531794</v>
      </c>
      <c r="N93" s="3">
        <f t="shared" si="15"/>
        <v>187.79180637012868</v>
      </c>
    </row>
    <row r="94" spans="3:14" x14ac:dyDescent="0.25">
      <c r="C94" s="3">
        <f>'Dados RAW nossos'!E98-'Dados RAW nossos'!G98</f>
        <v>13.786500000000046</v>
      </c>
      <c r="D94" s="3">
        <f>'Dados RAW nossos'!F98-'Dados RAW nossos'!H98</f>
        <v>334.05650000000014</v>
      </c>
      <c r="E94" s="3">
        <f t="shared" si="8"/>
        <v>334.34086315390778</v>
      </c>
      <c r="F94" s="3">
        <f>'Dados RAW nossos'!Q98-'Dados RAW nossos'!G98</f>
        <v>49.329000000000065</v>
      </c>
      <c r="G94" s="3">
        <f>'Dados RAW nossos'!R98-'Dados RAW nossos'!H98</f>
        <v>-520.8309999999999</v>
      </c>
      <c r="H94" s="3">
        <f t="shared" si="9"/>
        <v>523.16181129933398</v>
      </c>
      <c r="I94" s="3">
        <f t="shared" si="10"/>
        <v>-0.99080998975867984</v>
      </c>
      <c r="J94" s="3">
        <f t="shared" si="11"/>
        <v>-0.13526109638179273</v>
      </c>
      <c r="K94" s="3">
        <f t="shared" si="12"/>
        <v>3.0059156777439875</v>
      </c>
      <c r="L94" s="3">
        <f t="shared" si="13"/>
        <v>172.22628190693692</v>
      </c>
      <c r="M94" s="3">
        <f t="shared" si="14"/>
        <v>-3.005915677743987</v>
      </c>
      <c r="N94" s="3">
        <f t="shared" si="15"/>
        <v>187.77371809306311</v>
      </c>
    </row>
    <row r="95" spans="3:14" x14ac:dyDescent="0.25">
      <c r="C95" s="3">
        <f>'Dados RAW nossos'!E99-'Dados RAW nossos'!G99</f>
        <v>13.490500000000111</v>
      </c>
      <c r="D95" s="3">
        <f>'Dados RAW nossos'!F99-'Dados RAW nossos'!H99</f>
        <v>333.81550000000016</v>
      </c>
      <c r="E95" s="3">
        <f t="shared" si="8"/>
        <v>334.0879848640177</v>
      </c>
      <c r="F95" s="3">
        <f>'Dados RAW nossos'!Q99-'Dados RAW nossos'!G99</f>
        <v>49.135500000000093</v>
      </c>
      <c r="G95" s="3">
        <f>'Dados RAW nossos'!R99-'Dados RAW nossos'!H99</f>
        <v>-520.50849999999991</v>
      </c>
      <c r="H95" s="3">
        <f t="shared" si="9"/>
        <v>522.82252814172034</v>
      </c>
      <c r="I95" s="3">
        <f t="shared" si="10"/>
        <v>-0.99096700253255166</v>
      </c>
      <c r="J95" s="3">
        <f t="shared" si="11"/>
        <v>-0.13410592787662079</v>
      </c>
      <c r="K95" s="3">
        <f t="shared" si="12"/>
        <v>3.0070814682227693</v>
      </c>
      <c r="L95" s="3">
        <f t="shared" si="13"/>
        <v>172.29307678116766</v>
      </c>
      <c r="M95" s="3">
        <f t="shared" si="14"/>
        <v>-3.0070814682227707</v>
      </c>
      <c r="N95" s="3">
        <f t="shared" si="15"/>
        <v>187.70692321883226</v>
      </c>
    </row>
    <row r="96" spans="3:14" x14ac:dyDescent="0.25">
      <c r="C96" s="3">
        <f>'Dados RAW nossos'!E100-'Dados RAW nossos'!G100</f>
        <v>13.613499999999931</v>
      </c>
      <c r="D96" s="3">
        <f>'Dados RAW nossos'!F100-'Dados RAW nossos'!H100</f>
        <v>333.95900000000006</v>
      </c>
      <c r="E96" s="3">
        <f t="shared" si="8"/>
        <v>334.23635508910468</v>
      </c>
      <c r="F96" s="3">
        <f>'Dados RAW nossos'!Q100-'Dados RAW nossos'!G100</f>
        <v>48.747500000000059</v>
      </c>
      <c r="G96" s="3">
        <f>'Dados RAW nossos'!R100-'Dados RAW nossos'!H100</f>
        <v>-520.52849999999989</v>
      </c>
      <c r="H96" s="3">
        <f t="shared" si="9"/>
        <v>522.80611900445456</v>
      </c>
      <c r="I96" s="3">
        <f t="shared" si="10"/>
        <v>-0.99101950838271535</v>
      </c>
      <c r="J96" s="3">
        <f t="shared" si="11"/>
        <v>-0.13371736613050916</v>
      </c>
      <c r="K96" s="3">
        <f t="shared" si="12"/>
        <v>3.0074735614474131</v>
      </c>
      <c r="L96" s="3">
        <f t="shared" si="13"/>
        <v>172.31554206811543</v>
      </c>
      <c r="M96" s="3">
        <f t="shared" si="14"/>
        <v>-3.0074735614474153</v>
      </c>
      <c r="N96" s="3">
        <f t="shared" si="15"/>
        <v>187.68445793188445</v>
      </c>
    </row>
    <row r="97" spans="3:14" x14ac:dyDescent="0.25">
      <c r="C97" s="3">
        <f>'Dados RAW nossos'!E101-'Dados RAW nossos'!G101</f>
        <v>13.875500000000102</v>
      </c>
      <c r="D97" s="3">
        <f>'Dados RAW nossos'!F101-'Dados RAW nossos'!H101</f>
        <v>333.92150000000015</v>
      </c>
      <c r="E97" s="3">
        <f t="shared" si="8"/>
        <v>334.20966123453121</v>
      </c>
      <c r="F97" s="3">
        <f>'Dados RAW nossos'!Q101-'Dados RAW nossos'!G101</f>
        <v>48.614000000000033</v>
      </c>
      <c r="G97" s="3">
        <f>'Dados RAW nossos'!R101-'Dados RAW nossos'!H101</f>
        <v>-520.37299999999993</v>
      </c>
      <c r="H97" s="3">
        <f t="shared" si="9"/>
        <v>522.63886205007748</v>
      </c>
      <c r="I97" s="3">
        <f t="shared" si="10"/>
        <v>-0.99094429950966867</v>
      </c>
      <c r="J97" s="3">
        <f t="shared" si="11"/>
        <v>-0.1342735836614633</v>
      </c>
      <c r="K97" s="3">
        <f t="shared" si="12"/>
        <v>3.0069122822614514</v>
      </c>
      <c r="L97" s="3">
        <f t="shared" si="13"/>
        <v>172.28338313963127</v>
      </c>
      <c r="M97" s="3">
        <f t="shared" si="14"/>
        <v>-3.0069122822614514</v>
      </c>
      <c r="N97" s="3">
        <f t="shared" si="15"/>
        <v>187.71661686036873</v>
      </c>
    </row>
    <row r="98" spans="3:14" x14ac:dyDescent="0.25">
      <c r="C98" s="3">
        <f>'Dados RAW nossos'!E102-'Dados RAW nossos'!G102</f>
        <v>13.798999999999978</v>
      </c>
      <c r="D98" s="3">
        <f>'Dados RAW nossos'!F102-'Dados RAW nossos'!H102</f>
        <v>333.72450000000003</v>
      </c>
      <c r="E98" s="3">
        <f t="shared" si="8"/>
        <v>334.0096619878683</v>
      </c>
      <c r="F98" s="3">
        <f>'Dados RAW nossos'!Q102-'Dados RAW nossos'!G102</f>
        <v>48.154499999999985</v>
      </c>
      <c r="G98" s="3">
        <f>'Dados RAW nossos'!R102-'Dados RAW nossos'!H102</f>
        <v>-520.15250000000003</v>
      </c>
      <c r="H98" s="3">
        <f t="shared" si="9"/>
        <v>522.37675974960837</v>
      </c>
      <c r="I98" s="3">
        <f t="shared" si="10"/>
        <v>-0.99108352902448826</v>
      </c>
      <c r="J98" s="3">
        <f t="shared" si="11"/>
        <v>-0.13324202976676061</v>
      </c>
      <c r="K98" s="3">
        <f t="shared" si="12"/>
        <v>3.0079531897469196</v>
      </c>
      <c r="L98" s="3">
        <f t="shared" si="13"/>
        <v>172.34302274541218</v>
      </c>
      <c r="M98" s="3">
        <f t="shared" si="14"/>
        <v>-3.0079531897469187</v>
      </c>
      <c r="N98" s="3">
        <f t="shared" si="15"/>
        <v>187.65697725458787</v>
      </c>
    </row>
    <row r="99" spans="3:14" x14ac:dyDescent="0.25">
      <c r="C99" s="3">
        <f>'Dados RAW nossos'!E103-'Dados RAW nossos'!G103</f>
        <v>13.917500000000018</v>
      </c>
      <c r="D99" s="3">
        <f>'Dados RAW nossos'!F103-'Dados RAW nossos'!H103</f>
        <v>333.86750000000006</v>
      </c>
      <c r="E99" s="3">
        <f t="shared" si="8"/>
        <v>334.15745444700173</v>
      </c>
      <c r="F99" s="3">
        <f>'Dados RAW nossos'!Q103-'Dados RAW nossos'!G103</f>
        <v>47.111000000000104</v>
      </c>
      <c r="G99" s="3">
        <f>'Dados RAW nossos'!R103-'Dados RAW nossos'!H103</f>
        <v>-519.97699999999986</v>
      </c>
      <c r="H99" s="3">
        <f t="shared" si="9"/>
        <v>522.10681555597398</v>
      </c>
      <c r="I99" s="3">
        <f t="shared" si="10"/>
        <v>-0.99129840922467116</v>
      </c>
      <c r="J99" s="3">
        <f t="shared" si="11"/>
        <v>-0.13163382494114689</v>
      </c>
      <c r="K99" s="3">
        <f t="shared" si="12"/>
        <v>3.0095756868467807</v>
      </c>
      <c r="L99" s="3">
        <f t="shared" si="13"/>
        <v>172.43598498150644</v>
      </c>
      <c r="M99" s="3">
        <f t="shared" si="14"/>
        <v>-3.0095756868467811</v>
      </c>
      <c r="N99" s="3">
        <f t="shared" si="15"/>
        <v>187.56401501849354</v>
      </c>
    </row>
    <row r="100" spans="3:14" x14ac:dyDescent="0.25">
      <c r="C100" s="3">
        <f>'Dados RAW nossos'!E104-'Dados RAW nossos'!G104</f>
        <v>13.944999999999936</v>
      </c>
      <c r="D100" s="3">
        <f>'Dados RAW nossos'!F104-'Dados RAW nossos'!H104</f>
        <v>333.87249999999995</v>
      </c>
      <c r="E100" s="3">
        <f t="shared" si="8"/>
        <v>334.16359658294613</v>
      </c>
      <c r="F100" s="3">
        <f>'Dados RAW nossos'!Q104-'Dados RAW nossos'!G104</f>
        <v>46.099999999999909</v>
      </c>
      <c r="G100" s="3">
        <f>'Dados RAW nossos'!R104-'Dados RAW nossos'!H104</f>
        <v>-519.80600000000004</v>
      </c>
      <c r="H100" s="3">
        <f t="shared" si="9"/>
        <v>521.84622987619639</v>
      </c>
      <c r="I100" s="3">
        <f t="shared" si="10"/>
        <v>-0.99153611787155327</v>
      </c>
      <c r="J100" s="3">
        <f t="shared" si="11"/>
        <v>-0.12983114786602434</v>
      </c>
      <c r="K100" s="3">
        <f t="shared" si="12"/>
        <v>3.0113939692640272</v>
      </c>
      <c r="L100" s="3">
        <f t="shared" si="13"/>
        <v>172.54016488997752</v>
      </c>
      <c r="M100" s="3">
        <f t="shared" si="14"/>
        <v>-3.0113939692640255</v>
      </c>
      <c r="N100" s="3">
        <f t="shared" si="15"/>
        <v>187.4598351100226</v>
      </c>
    </row>
    <row r="101" spans="3:14" x14ac:dyDescent="0.25">
      <c r="C101" s="3">
        <f>'Dados RAW nossos'!E105-'Dados RAW nossos'!G105</f>
        <v>14.014499999999998</v>
      </c>
      <c r="D101" s="3">
        <f>'Dados RAW nossos'!F105-'Dados RAW nossos'!H105</f>
        <v>334.35249999999996</v>
      </c>
      <c r="E101" s="3">
        <f t="shared" si="8"/>
        <v>334.64608240124369</v>
      </c>
      <c r="F101" s="3">
        <f>'Dados RAW nossos'!Q105-'Dados RAW nossos'!G105</f>
        <v>46.038999999999987</v>
      </c>
      <c r="G101" s="3">
        <f>'Dados RAW nossos'!R105-'Dados RAW nossos'!H105</f>
        <v>-518.96850000000006</v>
      </c>
      <c r="H101" s="3">
        <f t="shared" si="9"/>
        <v>521.00661561370794</v>
      </c>
      <c r="I101" s="3">
        <f t="shared" si="10"/>
        <v>-0.99151363903621248</v>
      </c>
      <c r="J101" s="3">
        <f t="shared" si="11"/>
        <v>-0.13000270614555487</v>
      </c>
      <c r="K101" s="3">
        <f t="shared" si="12"/>
        <v>3.0112209445796934</v>
      </c>
      <c r="L101" s="3">
        <f t="shared" si="13"/>
        <v>172.53025130581361</v>
      </c>
      <c r="M101" s="3">
        <f t="shared" si="14"/>
        <v>-3.0112209445796929</v>
      </c>
      <c r="N101" s="3">
        <f t="shared" si="15"/>
        <v>187.46974869418642</v>
      </c>
    </row>
    <row r="102" spans="3:14" x14ac:dyDescent="0.25">
      <c r="C102" s="3">
        <f>'Dados RAW nossos'!E106-'Dados RAW nossos'!G106</f>
        <v>14.148499999999899</v>
      </c>
      <c r="D102" s="3">
        <f>'Dados RAW nossos'!F106-'Dados RAW nossos'!H106</f>
        <v>334.26899999999978</v>
      </c>
      <c r="E102" s="3">
        <f t="shared" si="8"/>
        <v>334.56829558888251</v>
      </c>
      <c r="F102" s="3">
        <f>'Dados RAW nossos'!Q106-'Dados RAW nossos'!G106</f>
        <v>45.333499999999958</v>
      </c>
      <c r="G102" s="3">
        <f>'Dados RAW nossos'!R106-'Dados RAW nossos'!H106</f>
        <v>-518.8810000000002</v>
      </c>
      <c r="H102" s="3">
        <f t="shared" si="9"/>
        <v>520.85757975021363</v>
      </c>
      <c r="I102" s="3">
        <f t="shared" si="10"/>
        <v>-0.99163330435179775</v>
      </c>
      <c r="J102" s="3">
        <f t="shared" si="11"/>
        <v>-0.1290867526136403</v>
      </c>
      <c r="K102" s="3">
        <f t="shared" si="12"/>
        <v>3.0121446819455384</v>
      </c>
      <c r="L102" s="3">
        <f t="shared" si="13"/>
        <v>172.58317755825504</v>
      </c>
      <c r="M102" s="3">
        <f t="shared" si="14"/>
        <v>-3.0121446819455371</v>
      </c>
      <c r="N102" s="3">
        <f t="shared" si="15"/>
        <v>187.41682244174504</v>
      </c>
    </row>
    <row r="103" spans="3:14" x14ac:dyDescent="0.25">
      <c r="C103" s="3">
        <f>'Dados RAW nossos'!E107-'Dados RAW nossos'!G107</f>
        <v>14.250499999999988</v>
      </c>
      <c r="D103" s="3">
        <f>'Dados RAW nossos'!F107-'Dados RAW nossos'!H107</f>
        <v>334.25400000000013</v>
      </c>
      <c r="E103" s="3">
        <f t="shared" si="8"/>
        <v>334.55763818249625</v>
      </c>
      <c r="F103" s="3">
        <f>'Dados RAW nossos'!Q107-'Dados RAW nossos'!G107</f>
        <v>44.666500000000042</v>
      </c>
      <c r="G103" s="3">
        <f>'Dados RAW nossos'!R107-'Dados RAW nossos'!H107</f>
        <v>-518.59349999999995</v>
      </c>
      <c r="H103" s="3">
        <f t="shared" si="9"/>
        <v>520.51351035732011</v>
      </c>
      <c r="I103" s="3">
        <f t="shared" si="10"/>
        <v>-0.99175189920849016</v>
      </c>
      <c r="J103" s="3">
        <f t="shared" si="11"/>
        <v>-0.1281724245551778</v>
      </c>
      <c r="K103" s="3">
        <f t="shared" si="12"/>
        <v>3.0130666692549628</v>
      </c>
      <c r="L103" s="3">
        <f t="shared" si="13"/>
        <v>172.6360035398497</v>
      </c>
      <c r="M103" s="3">
        <f t="shared" si="14"/>
        <v>-3.0130666692549628</v>
      </c>
      <c r="N103" s="3">
        <f t="shared" si="15"/>
        <v>187.3639964601503</v>
      </c>
    </row>
    <row r="104" spans="3:14" x14ac:dyDescent="0.25">
      <c r="C104" s="3">
        <f>'Dados RAW nossos'!E108-'Dados RAW nossos'!G108</f>
        <v>14.105999999999995</v>
      </c>
      <c r="D104" s="3">
        <f>'Dados RAW nossos'!F108-'Dados RAW nossos'!H108</f>
        <v>334.46400000000017</v>
      </c>
      <c r="E104" s="3">
        <f t="shared" si="8"/>
        <v>334.76132771274541</v>
      </c>
      <c r="F104" s="3">
        <f>'Dados RAW nossos'!Q108-'Dados RAW nossos'!G108</f>
        <v>43.224000000000046</v>
      </c>
      <c r="G104" s="3">
        <f>'Dados RAW nossos'!R108-'Dados RAW nossos'!H108</f>
        <v>-518.25049999999987</v>
      </c>
      <c r="H104" s="3">
        <f t="shared" si="9"/>
        <v>520.04989657363637</v>
      </c>
      <c r="I104" s="3">
        <f t="shared" si="10"/>
        <v>-0.99215258767978864</v>
      </c>
      <c r="J104" s="3">
        <f t="shared" si="11"/>
        <v>-0.12503296669398545</v>
      </c>
      <c r="K104" s="3">
        <f t="shared" si="12"/>
        <v>3.0162315950478558</v>
      </c>
      <c r="L104" s="3">
        <f t="shared" si="13"/>
        <v>172.81734043025455</v>
      </c>
      <c r="M104" s="3">
        <f t="shared" si="14"/>
        <v>-3.0162315950478549</v>
      </c>
      <c r="N104" s="3">
        <f t="shared" si="15"/>
        <v>187.18265956974551</v>
      </c>
    </row>
    <row r="105" spans="3:14" x14ac:dyDescent="0.25">
      <c r="C105" s="3">
        <f>'Dados RAW nossos'!E109-'Dados RAW nossos'!G109</f>
        <v>14.067499999999995</v>
      </c>
      <c r="D105" s="3">
        <f>'Dados RAW nossos'!F109-'Dados RAW nossos'!H109</f>
        <v>334.32349999999997</v>
      </c>
      <c r="E105" s="3">
        <f t="shared" si="8"/>
        <v>334.61933179136554</v>
      </c>
      <c r="F105" s="3">
        <f>'Dados RAW nossos'!Q109-'Dados RAW nossos'!G109</f>
        <v>42.056499999999915</v>
      </c>
      <c r="G105" s="3">
        <f>'Dados RAW nossos'!R109-'Dados RAW nossos'!H109</f>
        <v>-518.11900000000014</v>
      </c>
      <c r="H105" s="3">
        <f t="shared" si="9"/>
        <v>519.82309236244032</v>
      </c>
      <c r="I105" s="3">
        <f t="shared" si="10"/>
        <v>-0.99243930929430135</v>
      </c>
      <c r="J105" s="3">
        <f t="shared" si="11"/>
        <v>-0.12273637344915403</v>
      </c>
      <c r="K105" s="3">
        <f t="shared" si="12"/>
        <v>3.0185460176988612</v>
      </c>
      <c r="L105" s="3">
        <f t="shared" si="13"/>
        <v>172.94994708016665</v>
      </c>
      <c r="M105" s="3">
        <f t="shared" si="14"/>
        <v>-3.0185460176988608</v>
      </c>
      <c r="N105" s="3">
        <f t="shared" si="15"/>
        <v>187.05005291983338</v>
      </c>
    </row>
    <row r="106" spans="3:14" x14ac:dyDescent="0.25">
      <c r="C106" s="3">
        <f>'Dados RAW nossos'!E110-'Dados RAW nossos'!G110</f>
        <v>13.77049999999997</v>
      </c>
      <c r="D106" s="3">
        <f>'Dados RAW nossos'!F110-'Dados RAW nossos'!H110</f>
        <v>334.58849999999984</v>
      </c>
      <c r="E106" s="3">
        <f t="shared" si="8"/>
        <v>334.87175306749879</v>
      </c>
      <c r="F106" s="3">
        <f>'Dados RAW nossos'!Q110-'Dados RAW nossos'!G110</f>
        <v>41.084000000000174</v>
      </c>
      <c r="G106" s="3">
        <f>'Dados RAW nossos'!R110-'Dados RAW nossos'!H110</f>
        <v>-517.88150000000007</v>
      </c>
      <c r="H106" s="3">
        <f t="shared" si="9"/>
        <v>519.50855921558218</v>
      </c>
      <c r="I106" s="3">
        <f t="shared" si="10"/>
        <v>-0.99277286883154303</v>
      </c>
      <c r="J106" s="3">
        <f t="shared" si="11"/>
        <v>-0.12000846183493864</v>
      </c>
      <c r="K106" s="3">
        <f t="shared" si="12"/>
        <v>3.0212942477644766</v>
      </c>
      <c r="L106" s="3">
        <f t="shared" si="13"/>
        <v>173.10740906405738</v>
      </c>
      <c r="M106" s="3">
        <f t="shared" si="14"/>
        <v>-3.0212942477644753</v>
      </c>
      <c r="N106" s="3">
        <f t="shared" si="15"/>
        <v>186.89259093594271</v>
      </c>
    </row>
    <row r="107" spans="3:14" x14ac:dyDescent="0.25">
      <c r="C107" s="3">
        <f>'Dados RAW nossos'!E111-'Dados RAW nossos'!G111</f>
        <v>13.539499999999862</v>
      </c>
      <c r="D107" s="3">
        <f>'Dados RAW nossos'!F111-'Dados RAW nossos'!H111</f>
        <v>334.52299999999991</v>
      </c>
      <c r="E107" s="3">
        <f t="shared" si="8"/>
        <v>334.79688706624785</v>
      </c>
      <c r="F107" s="3">
        <f>'Dados RAW nossos'!Q111-'Dados RAW nossos'!G111</f>
        <v>40.436999999999898</v>
      </c>
      <c r="G107" s="3">
        <f>'Dados RAW nossos'!R111-'Dados RAW nossos'!H111</f>
        <v>-518.02050000000008</v>
      </c>
      <c r="H107" s="3">
        <f t="shared" si="9"/>
        <v>519.59637160901161</v>
      </c>
      <c r="I107" s="3">
        <f t="shared" si="10"/>
        <v>-0.9930042650713572</v>
      </c>
      <c r="J107" s="3">
        <f t="shared" si="11"/>
        <v>-0.11807848893889997</v>
      </c>
      <c r="K107" s="3">
        <f t="shared" si="12"/>
        <v>3.0232380432241119</v>
      </c>
      <c r="L107" s="3">
        <f t="shared" si="13"/>
        <v>173.21878034013116</v>
      </c>
      <c r="M107" s="3">
        <f t="shared" si="14"/>
        <v>-3.0232380432241106</v>
      </c>
      <c r="N107" s="3">
        <f t="shared" si="15"/>
        <v>186.78121965986892</v>
      </c>
    </row>
    <row r="108" spans="3:14" x14ac:dyDescent="0.25">
      <c r="C108" s="3">
        <f>'Dados RAW nossos'!E112-'Dados RAW nossos'!G112</f>
        <v>13.204500000000053</v>
      </c>
      <c r="D108" s="3">
        <f>'Dados RAW nossos'!F112-'Dados RAW nossos'!H112</f>
        <v>334.58349999999996</v>
      </c>
      <c r="E108" s="3">
        <f t="shared" si="8"/>
        <v>334.84395961775982</v>
      </c>
      <c r="F108" s="3">
        <f>'Dados RAW nossos'!Q112-'Dados RAW nossos'!G112</f>
        <v>39.930000000000064</v>
      </c>
      <c r="G108" s="3">
        <f>'Dados RAW nossos'!R112-'Dados RAW nossos'!H112</f>
        <v>-517.75150000000008</v>
      </c>
      <c r="H108" s="3">
        <f t="shared" si="9"/>
        <v>519.28895679789889</v>
      </c>
      <c r="I108" s="3">
        <f t="shared" si="10"/>
        <v>-0.99323147026847469</v>
      </c>
      <c r="J108" s="3">
        <f t="shared" si="11"/>
        <v>-0.11615182507530301</v>
      </c>
      <c r="K108" s="3">
        <f t="shared" si="12"/>
        <v>3.0251780579212983</v>
      </c>
      <c r="L108" s="3">
        <f t="shared" si="13"/>
        <v>173.32993499447329</v>
      </c>
      <c r="M108" s="3">
        <f t="shared" si="14"/>
        <v>-3.0251780579213006</v>
      </c>
      <c r="N108" s="3">
        <f t="shared" si="15"/>
        <v>186.67006500552657</v>
      </c>
    </row>
    <row r="109" spans="3:14" x14ac:dyDescent="0.25">
      <c r="C109" s="3">
        <f>'Dados RAW nossos'!E113-'Dados RAW nossos'!G113</f>
        <v>13.003999999999905</v>
      </c>
      <c r="D109" s="3">
        <f>'Dados RAW nossos'!F113-'Dados RAW nossos'!H113</f>
        <v>334.77550000000019</v>
      </c>
      <c r="E109" s="3">
        <f t="shared" si="8"/>
        <v>335.0279681104999</v>
      </c>
      <c r="F109" s="3">
        <f>'Dados RAW nossos'!Q113-'Dados RAW nossos'!G113</f>
        <v>39.336499999999887</v>
      </c>
      <c r="G109" s="3">
        <f>'Dados RAW nossos'!R113-'Dados RAW nossos'!H113</f>
        <v>-517.7969999999998</v>
      </c>
      <c r="H109" s="3">
        <f t="shared" si="9"/>
        <v>519.28902688315088</v>
      </c>
      <c r="I109" s="3">
        <f t="shared" si="10"/>
        <v>-0.99343514318240045</v>
      </c>
      <c r="J109" s="3">
        <f t="shared" si="11"/>
        <v>-0.11439674947376451</v>
      </c>
      <c r="K109" s="3">
        <f t="shared" si="12"/>
        <v>3.0269449121414049</v>
      </c>
      <c r="L109" s="3">
        <f t="shared" si="13"/>
        <v>173.43116828430027</v>
      </c>
      <c r="M109" s="3">
        <f t="shared" si="14"/>
        <v>-3.0269449121414063</v>
      </c>
      <c r="N109" s="3">
        <f t="shared" si="15"/>
        <v>186.56883171569964</v>
      </c>
    </row>
    <row r="110" spans="3:14" x14ac:dyDescent="0.25">
      <c r="C110" s="3">
        <f>'Dados RAW nossos'!E114-'Dados RAW nossos'!G114</f>
        <v>12.898500000000013</v>
      </c>
      <c r="D110" s="3">
        <f>'Dados RAW nossos'!F114-'Dados RAW nossos'!H114</f>
        <v>334.673</v>
      </c>
      <c r="E110" s="3">
        <f t="shared" si="8"/>
        <v>334.92146576660326</v>
      </c>
      <c r="F110" s="3">
        <f>'Dados RAW nossos'!Q114-'Dados RAW nossos'!G114</f>
        <v>38.986499999999978</v>
      </c>
      <c r="G110" s="3">
        <f>'Dados RAW nossos'!R114-'Dados RAW nossos'!H114</f>
        <v>-517.73649999999998</v>
      </c>
      <c r="H110" s="3">
        <f t="shared" si="9"/>
        <v>519.20230220454528</v>
      </c>
      <c r="I110" s="3">
        <f t="shared" si="10"/>
        <v>-0.99354521303585075</v>
      </c>
      <c r="J110" s="3">
        <f t="shared" si="11"/>
        <v>-0.11343680907688622</v>
      </c>
      <c r="K110" s="3">
        <f t="shared" si="12"/>
        <v>3.0279111424508218</v>
      </c>
      <c r="L110" s="3">
        <f t="shared" si="13"/>
        <v>173.48652920306748</v>
      </c>
      <c r="M110" s="3">
        <f t="shared" si="14"/>
        <v>-3.0279111424508209</v>
      </c>
      <c r="N110" s="3">
        <f t="shared" si="15"/>
        <v>186.51347079693255</v>
      </c>
    </row>
    <row r="111" spans="3:14" x14ac:dyDescent="0.25">
      <c r="C111" s="3">
        <f>'Dados RAW nossos'!E115-'Dados RAW nossos'!G115</f>
        <v>12.554500000000189</v>
      </c>
      <c r="D111" s="3">
        <f>'Dados RAW nossos'!F115-'Dados RAW nossos'!H115</f>
        <v>334.45000000000005</v>
      </c>
      <c r="E111" s="3">
        <f t="shared" si="8"/>
        <v>334.68555088358693</v>
      </c>
      <c r="F111" s="3">
        <f>'Dados RAW nossos'!Q115-'Dados RAW nossos'!G115</f>
        <v>38.59900000000016</v>
      </c>
      <c r="G111" s="3">
        <f>'Dados RAW nossos'!R115-'Dados RAW nossos'!H115</f>
        <v>-518.32950000000005</v>
      </c>
      <c r="H111" s="3">
        <f t="shared" si="9"/>
        <v>519.76470962470137</v>
      </c>
      <c r="I111" s="3">
        <f t="shared" si="10"/>
        <v>-0.99375119467220963</v>
      </c>
      <c r="J111" s="3">
        <f t="shared" si="11"/>
        <v>-0.11161793353917469</v>
      </c>
      <c r="K111" s="3">
        <f t="shared" si="12"/>
        <v>3.0297416444562311</v>
      </c>
      <c r="L111" s="3">
        <f t="shared" si="13"/>
        <v>173.59140924236766</v>
      </c>
      <c r="M111" s="3">
        <f t="shared" si="14"/>
        <v>-3.0297416444562342</v>
      </c>
      <c r="N111" s="3">
        <f t="shared" si="15"/>
        <v>186.40859075763214</v>
      </c>
    </row>
    <row r="112" spans="3:14" x14ac:dyDescent="0.25">
      <c r="C112" s="3">
        <f>'Dados RAW nossos'!E116-'Dados RAW nossos'!G116</f>
        <v>12.414999999999964</v>
      </c>
      <c r="D112" s="3">
        <f>'Dados RAW nossos'!F116-'Dados RAW nossos'!H116</f>
        <v>334.43799999999987</v>
      </c>
      <c r="E112" s="3">
        <f t="shared" si="8"/>
        <v>334.66835534451104</v>
      </c>
      <c r="F112" s="3">
        <f>'Dados RAW nossos'!Q116-'Dados RAW nossos'!G116</f>
        <v>38.535499999999956</v>
      </c>
      <c r="G112" s="3">
        <f>'Dados RAW nossos'!R116-'Dados RAW nossos'!H116</f>
        <v>-518.24749999999995</v>
      </c>
      <c r="H112" s="3">
        <f t="shared" si="9"/>
        <v>519.67822353500628</v>
      </c>
      <c r="I112" s="3">
        <f t="shared" si="10"/>
        <v>-0.99380969356384008</v>
      </c>
      <c r="J112" s="3">
        <f t="shared" si="11"/>
        <v>-0.11109587291410174</v>
      </c>
      <c r="K112" s="3">
        <f t="shared" si="12"/>
        <v>3.0302669723756521</v>
      </c>
      <c r="L112" s="3">
        <f t="shared" si="13"/>
        <v>173.62150831501089</v>
      </c>
      <c r="M112" s="3">
        <f t="shared" si="14"/>
        <v>-3.0302669723756526</v>
      </c>
      <c r="N112" s="3">
        <f t="shared" si="15"/>
        <v>186.37849168498909</v>
      </c>
    </row>
    <row r="113" spans="3:14" x14ac:dyDescent="0.25">
      <c r="C113" s="3">
        <f>'Dados RAW nossos'!E117-'Dados RAW nossos'!G117</f>
        <v>12.27150000000006</v>
      </c>
      <c r="D113" s="3">
        <f>'Dados RAW nossos'!F117-'Dados RAW nossos'!H117</f>
        <v>334.32350000000019</v>
      </c>
      <c r="E113" s="3">
        <f t="shared" si="8"/>
        <v>334.54863975885496</v>
      </c>
      <c r="F113" s="3">
        <f>'Dados RAW nossos'!Q117-'Dados RAW nossos'!G117</f>
        <v>38.822000000000116</v>
      </c>
      <c r="G113" s="3">
        <f>'Dados RAW nossos'!R117-'Dados RAW nossos'!H117</f>
        <v>-518.3744999999999</v>
      </c>
      <c r="H113" s="3">
        <f t="shared" si="9"/>
        <v>519.82619204331161</v>
      </c>
      <c r="I113" s="3">
        <f t="shared" si="10"/>
        <v>-0.99379684786086742</v>
      </c>
      <c r="J113" s="3">
        <f t="shared" si="11"/>
        <v>-0.11121072422120172</v>
      </c>
      <c r="K113" s="3">
        <f t="shared" si="12"/>
        <v>3.030151404928497</v>
      </c>
      <c r="L113" s="3">
        <f t="shared" si="13"/>
        <v>173.6148867880398</v>
      </c>
      <c r="M113" s="3">
        <f t="shared" si="14"/>
        <v>-3.0301514049284957</v>
      </c>
      <c r="N113" s="3">
        <f t="shared" si="15"/>
        <v>186.38511321196029</v>
      </c>
    </row>
    <row r="114" spans="3:14" x14ac:dyDescent="0.25">
      <c r="C114" s="3">
        <f>'Dados RAW nossos'!E118-'Dados RAW nossos'!G118</f>
        <v>12.241999999999962</v>
      </c>
      <c r="D114" s="3">
        <f>'Dados RAW nossos'!F118-'Dados RAW nossos'!H118</f>
        <v>334.03099999999995</v>
      </c>
      <c r="E114" s="3">
        <f t="shared" si="8"/>
        <v>334.25525504470374</v>
      </c>
      <c r="F114" s="3">
        <f>'Dados RAW nossos'!Q118-'Dados RAW nossos'!G118</f>
        <v>39.086999999999989</v>
      </c>
      <c r="G114" s="3">
        <f>'Dados RAW nossos'!R118-'Dados RAW nossos'!H118</f>
        <v>-518.58500000000015</v>
      </c>
      <c r="H114" s="3">
        <f t="shared" si="9"/>
        <v>520.05595448374606</v>
      </c>
      <c r="I114" s="3">
        <f t="shared" si="10"/>
        <v>-0.99374984957073798</v>
      </c>
      <c r="J114" s="3">
        <f t="shared" si="11"/>
        <v>-0.11162990852874462</v>
      </c>
      <c r="K114" s="3">
        <f t="shared" si="12"/>
        <v>3.0297295941585975</v>
      </c>
      <c r="L114" s="3">
        <f t="shared" si="13"/>
        <v>173.5907188111714</v>
      </c>
      <c r="M114" s="3">
        <f t="shared" si="14"/>
        <v>-3.0297295941585962</v>
      </c>
      <c r="N114" s="3">
        <f t="shared" si="15"/>
        <v>186.40928118882869</v>
      </c>
    </row>
    <row r="115" spans="3:14" x14ac:dyDescent="0.25">
      <c r="C115" s="3">
        <f>'Dados RAW nossos'!E119-'Dados RAW nossos'!G119</f>
        <v>12.061499999999796</v>
      </c>
      <c r="D115" s="3">
        <f>'Dados RAW nossos'!F119-'Dados RAW nossos'!H119</f>
        <v>334.05999999999972</v>
      </c>
      <c r="E115" s="3">
        <f t="shared" si="8"/>
        <v>334.27767407089846</v>
      </c>
      <c r="F115" s="3">
        <f>'Dados RAW nossos'!Q119-'Dados RAW nossos'!G119</f>
        <v>39.562999999999874</v>
      </c>
      <c r="G115" s="3">
        <f>'Dados RAW nossos'!R119-'Dados RAW nossos'!H119</f>
        <v>-518.79250000000025</v>
      </c>
      <c r="H115" s="3">
        <f t="shared" si="9"/>
        <v>520.29884588114373</v>
      </c>
      <c r="I115" s="3">
        <f t="shared" si="10"/>
        <v>-0.99371189262952431</v>
      </c>
      <c r="J115" s="3">
        <f t="shared" si="11"/>
        <v>-0.11196729186083186</v>
      </c>
      <c r="K115" s="3">
        <f t="shared" si="12"/>
        <v>3.0293900823866884</v>
      </c>
      <c r="L115" s="3">
        <f t="shared" si="13"/>
        <v>173.571266219546</v>
      </c>
      <c r="M115" s="3">
        <f t="shared" si="14"/>
        <v>-3.0293900823866884</v>
      </c>
      <c r="N115" s="3">
        <f t="shared" si="15"/>
        <v>186.428733780454</v>
      </c>
    </row>
    <row r="116" spans="3:14" x14ac:dyDescent="0.25">
      <c r="C116" s="3">
        <f>'Dados RAW nossos'!E120-'Dados RAW nossos'!G120</f>
        <v>11.883499999999913</v>
      </c>
      <c r="D116" s="3">
        <f>'Dados RAW nossos'!F120-'Dados RAW nossos'!H120</f>
        <v>334.03549999999996</v>
      </c>
      <c r="E116" s="3">
        <f t="shared" si="8"/>
        <v>334.24681424435443</v>
      </c>
      <c r="F116" s="3">
        <f>'Dados RAW nossos'!Q120-'Dados RAW nossos'!G120</f>
        <v>40.126999999999953</v>
      </c>
      <c r="G116" s="3">
        <f>'Dados RAW nossos'!R120-'Dados RAW nossos'!H120</f>
        <v>-518.84400000000005</v>
      </c>
      <c r="H116" s="3">
        <f t="shared" si="9"/>
        <v>520.39338241853159</v>
      </c>
      <c r="I116" s="3">
        <f t="shared" si="10"/>
        <v>-0.99365088221429532</v>
      </c>
      <c r="J116" s="3">
        <f t="shared" si="11"/>
        <v>-0.11250744097504262</v>
      </c>
      <c r="K116" s="3">
        <f t="shared" si="12"/>
        <v>3.028846498590366</v>
      </c>
      <c r="L116" s="3">
        <f t="shared" si="13"/>
        <v>173.54012116220503</v>
      </c>
      <c r="M116" s="3">
        <f t="shared" si="14"/>
        <v>-3.0288464985903656</v>
      </c>
      <c r="N116" s="3">
        <f t="shared" si="15"/>
        <v>186.459878837795</v>
      </c>
    </row>
    <row r="117" spans="3:14" x14ac:dyDescent="0.25">
      <c r="C117" s="3">
        <f>'Dados RAW nossos'!E121-'Dados RAW nossos'!G121</f>
        <v>11.729499999999916</v>
      </c>
      <c r="D117" s="3">
        <f>'Dados RAW nossos'!F121-'Dados RAW nossos'!H121</f>
        <v>334.15199999999982</v>
      </c>
      <c r="E117" s="3">
        <f t="shared" si="8"/>
        <v>334.3578027715966</v>
      </c>
      <c r="F117" s="3">
        <f>'Dados RAW nossos'!Q121-'Dados RAW nossos'!G121</f>
        <v>40.850999999999885</v>
      </c>
      <c r="G117" s="3">
        <f>'Dados RAW nossos'!R121-'Dados RAW nossos'!H121</f>
        <v>-519.25200000000018</v>
      </c>
      <c r="H117" s="3">
        <f t="shared" si="9"/>
        <v>520.85645211036808</v>
      </c>
      <c r="I117" s="3">
        <f t="shared" si="10"/>
        <v>-0.99355457481035536</v>
      </c>
      <c r="J117" s="3">
        <f t="shared" si="11"/>
        <v>-0.1133547831960082</v>
      </c>
      <c r="K117" s="3">
        <f t="shared" si="12"/>
        <v>3.0279937008420337</v>
      </c>
      <c r="L117" s="3">
        <f t="shared" si="13"/>
        <v>173.49125945044733</v>
      </c>
      <c r="M117" s="3">
        <f t="shared" si="14"/>
        <v>-3.0279937008420332</v>
      </c>
      <c r="N117" s="3">
        <f t="shared" si="15"/>
        <v>186.5087405495527</v>
      </c>
    </row>
    <row r="118" spans="3:14" x14ac:dyDescent="0.25">
      <c r="C118" s="3">
        <f>'Dados RAW nossos'!E122-'Dados RAW nossos'!G122</f>
        <v>11.267000000000053</v>
      </c>
      <c r="D118" s="3">
        <f>'Dados RAW nossos'!F122-'Dados RAW nossos'!H122</f>
        <v>334.44200000000001</v>
      </c>
      <c r="E118" s="3">
        <f t="shared" si="8"/>
        <v>334.6317328840766</v>
      </c>
      <c r="F118" s="3">
        <f>'Dados RAW nossos'!Q122-'Dados RAW nossos'!G122</f>
        <v>41.644999999999982</v>
      </c>
      <c r="G118" s="3">
        <f>'Dados RAW nossos'!R122-'Dados RAW nossos'!H122</f>
        <v>-519.31999999999994</v>
      </c>
      <c r="H118" s="3">
        <f t="shared" si="9"/>
        <v>520.98710965339626</v>
      </c>
      <c r="I118" s="3">
        <f t="shared" si="10"/>
        <v>-0.99354352580214611</v>
      </c>
      <c r="J118" s="3">
        <f t="shared" si="11"/>
        <v>-0.11345158587097919</v>
      </c>
      <c r="K118" s="3">
        <f t="shared" si="12"/>
        <v>3.0278962696433775</v>
      </c>
      <c r="L118" s="3">
        <f t="shared" si="13"/>
        <v>173.48567705397141</v>
      </c>
      <c r="M118" s="3">
        <f t="shared" si="14"/>
        <v>-3.0278962696433775</v>
      </c>
      <c r="N118" s="3">
        <f t="shared" si="15"/>
        <v>186.51432294602859</v>
      </c>
    </row>
    <row r="119" spans="3:14" x14ac:dyDescent="0.25">
      <c r="C119" s="3">
        <f>'Dados RAW nossos'!E123-'Dados RAW nossos'!G123</f>
        <v>10.904999999999973</v>
      </c>
      <c r="D119" s="3">
        <f>'Dados RAW nossos'!F123-'Dados RAW nossos'!H123</f>
        <v>334.19699999999989</v>
      </c>
      <c r="E119" s="3">
        <f t="shared" si="8"/>
        <v>334.37487021904013</v>
      </c>
      <c r="F119" s="3">
        <f>'Dados RAW nossos'!Q123-'Dados RAW nossos'!G123</f>
        <v>42.600500000000011</v>
      </c>
      <c r="G119" s="3">
        <f>'Dados RAW nossos'!R123-'Dados RAW nossos'!H123</f>
        <v>-519.32150000000001</v>
      </c>
      <c r="H119" s="3">
        <f t="shared" si="9"/>
        <v>521.06585280797287</v>
      </c>
      <c r="I119" s="3">
        <f t="shared" si="10"/>
        <v>-0.99345583802022042</v>
      </c>
      <c r="J119" s="3">
        <f t="shared" si="11"/>
        <v>-0.11421688974727602</v>
      </c>
      <c r="K119" s="3">
        <f t="shared" si="12"/>
        <v>3.0271259585377077</v>
      </c>
      <c r="L119" s="3">
        <f t="shared" si="13"/>
        <v>173.44154147870449</v>
      </c>
      <c r="M119" s="3">
        <f t="shared" si="14"/>
        <v>-3.0271259585377095</v>
      </c>
      <c r="N119" s="3">
        <f t="shared" si="15"/>
        <v>186.55845852129542</v>
      </c>
    </row>
    <row r="120" spans="3:14" x14ac:dyDescent="0.25">
      <c r="C120" s="3">
        <f>'Dados RAW nossos'!E124-'Dados RAW nossos'!G124</f>
        <v>10.546000000000049</v>
      </c>
      <c r="D120" s="3">
        <f>'Dados RAW nossos'!F124-'Dados RAW nossos'!H124</f>
        <v>334.3135000000002</v>
      </c>
      <c r="E120" s="3">
        <f t="shared" si="8"/>
        <v>334.47979669667666</v>
      </c>
      <c r="F120" s="3">
        <f>'Dados RAW nossos'!Q124-'Dados RAW nossos'!G124</f>
        <v>43.823499999999967</v>
      </c>
      <c r="G120" s="3">
        <f>'Dados RAW nossos'!R124-'Dados RAW nossos'!H124</f>
        <v>-519.08699999999988</v>
      </c>
      <c r="H120" s="3">
        <f t="shared" si="9"/>
        <v>520.93359722833191</v>
      </c>
      <c r="I120" s="3">
        <f t="shared" si="10"/>
        <v>-0.99330737634203026</v>
      </c>
      <c r="J120" s="3">
        <f t="shared" si="11"/>
        <v>-0.11550089222387863</v>
      </c>
      <c r="K120" s="3">
        <f t="shared" si="12"/>
        <v>3.0258334015902517</v>
      </c>
      <c r="L120" s="3">
        <f t="shared" si="13"/>
        <v>173.36748342083493</v>
      </c>
      <c r="M120" s="3">
        <f t="shared" si="14"/>
        <v>-3.0258334015902535</v>
      </c>
      <c r="N120" s="3">
        <f t="shared" si="15"/>
        <v>186.63251657916496</v>
      </c>
    </row>
    <row r="121" spans="3:14" x14ac:dyDescent="0.25">
      <c r="C121" s="3">
        <f>'Dados RAW nossos'!E125-'Dados RAW nossos'!G125</f>
        <v>9.8735000000001492</v>
      </c>
      <c r="D121" s="3">
        <f>'Dados RAW nossos'!F125-'Dados RAW nossos'!H125</f>
        <v>334.36099999999988</v>
      </c>
      <c r="E121" s="3">
        <f t="shared" si="8"/>
        <v>334.50674779927823</v>
      </c>
      <c r="F121" s="3">
        <f>'Dados RAW nossos'!Q125-'Dados RAW nossos'!G125</f>
        <v>44.857000000000198</v>
      </c>
      <c r="G121" s="3">
        <f>'Dados RAW nossos'!R125-'Dados RAW nossos'!H125</f>
        <v>-519.22649999999999</v>
      </c>
      <c r="H121" s="3">
        <f t="shared" si="9"/>
        <v>521.16054028605231</v>
      </c>
      <c r="I121" s="3">
        <f t="shared" si="10"/>
        <v>-0.99331434776928773</v>
      </c>
      <c r="J121" s="3">
        <f t="shared" si="11"/>
        <v>-0.115440922188256</v>
      </c>
      <c r="K121" s="3">
        <f t="shared" si="12"/>
        <v>3.025893775475105</v>
      </c>
      <c r="L121" s="3">
        <f t="shared" si="13"/>
        <v>173.37094258962983</v>
      </c>
      <c r="M121" s="3">
        <f t="shared" si="14"/>
        <v>-3.0258937754751019</v>
      </c>
      <c r="N121" s="3">
        <f t="shared" si="15"/>
        <v>186.62905741037034</v>
      </c>
    </row>
    <row r="122" spans="3:14" x14ac:dyDescent="0.25">
      <c r="C122" s="3">
        <f>'Dados RAW nossos'!E126-'Dados RAW nossos'!G126</f>
        <v>9.1649999999999636</v>
      </c>
      <c r="D122" s="3">
        <f>'Dados RAW nossos'!F126-'Dados RAW nossos'!H126</f>
        <v>334.44149999999991</v>
      </c>
      <c r="E122" s="3">
        <f t="shared" si="8"/>
        <v>334.56705478461254</v>
      </c>
      <c r="F122" s="3">
        <f>'Dados RAW nossos'!Q126-'Dados RAW nossos'!G126</f>
        <v>46.339500000000044</v>
      </c>
      <c r="G122" s="3">
        <f>'Dados RAW nossos'!R126-'Dados RAW nossos'!H126</f>
        <v>-518.87450000000013</v>
      </c>
      <c r="H122" s="3">
        <f t="shared" si="9"/>
        <v>520.93962799013491</v>
      </c>
      <c r="I122" s="3">
        <f t="shared" si="10"/>
        <v>-0.99322521285342891</v>
      </c>
      <c r="J122" s="3">
        <f t="shared" si="11"/>
        <v>-0.11620532067104698</v>
      </c>
      <c r="K122" s="3">
        <f t="shared" si="12"/>
        <v>3.0251241976018832</v>
      </c>
      <c r="L122" s="3">
        <f t="shared" si="13"/>
        <v>173.32684902548758</v>
      </c>
      <c r="M122" s="3">
        <f t="shared" si="14"/>
        <v>-3.0251241976018828</v>
      </c>
      <c r="N122" s="3">
        <f t="shared" si="15"/>
        <v>186.67315097451245</v>
      </c>
    </row>
    <row r="123" spans="3:14" x14ac:dyDescent="0.25">
      <c r="C123" s="3">
        <f>'Dados RAW nossos'!E127-'Dados RAW nossos'!G127</f>
        <v>8.5384999999998854</v>
      </c>
      <c r="D123" s="3">
        <f>'Dados RAW nossos'!F127-'Dados RAW nossos'!H127</f>
        <v>334.41849999999999</v>
      </c>
      <c r="E123" s="3">
        <f t="shared" si="8"/>
        <v>334.52748635127131</v>
      </c>
      <c r="F123" s="3">
        <f>'Dados RAW nossos'!Q127-'Dados RAW nossos'!G127</f>
        <v>48.145499999999856</v>
      </c>
      <c r="G123" s="3">
        <f>'Dados RAW nossos'!R127-'Dados RAW nossos'!H127</f>
        <v>-518.50350000000003</v>
      </c>
      <c r="H123" s="3">
        <f t="shared" si="9"/>
        <v>520.73397112393195</v>
      </c>
      <c r="I123" s="3">
        <f t="shared" si="10"/>
        <v>-0.993032403764322</v>
      </c>
      <c r="J123" s="3">
        <f t="shared" si="11"/>
        <v>-0.11784161011311885</v>
      </c>
      <c r="K123" s="3">
        <f t="shared" si="12"/>
        <v>3.0234765874850229</v>
      </c>
      <c r="L123" s="3">
        <f t="shared" si="13"/>
        <v>173.23244791950842</v>
      </c>
      <c r="M123" s="3">
        <f t="shared" si="14"/>
        <v>-3.0234765874850247</v>
      </c>
      <c r="N123" s="3">
        <f t="shared" si="15"/>
        <v>186.76755208049147</v>
      </c>
    </row>
    <row r="124" spans="3:14" x14ac:dyDescent="0.25">
      <c r="C124" s="3">
        <f>'Dados RAW nossos'!E128-'Dados RAW nossos'!G128</f>
        <v>7.6204999999999927</v>
      </c>
      <c r="D124" s="3">
        <f>'Dados RAW nossos'!F128-'Dados RAW nossos'!H128</f>
        <v>334.77150000000006</v>
      </c>
      <c r="E124" s="3">
        <f t="shared" si="8"/>
        <v>334.85822258457387</v>
      </c>
      <c r="F124" s="3">
        <f>'Dados RAW nossos'!Q128-'Dados RAW nossos'!G128</f>
        <v>50.469500000000153</v>
      </c>
      <c r="G124" s="3">
        <f>'Dados RAW nossos'!R128-'Dados RAW nossos'!H128</f>
        <v>-518.14949999999999</v>
      </c>
      <c r="H124" s="3">
        <f t="shared" si="9"/>
        <v>520.60164692449825</v>
      </c>
      <c r="I124" s="3">
        <f t="shared" si="10"/>
        <v>-0.99282581398854652</v>
      </c>
      <c r="J124" s="3">
        <f t="shared" si="11"/>
        <v>-0.11956965784838647</v>
      </c>
      <c r="K124" s="3">
        <f t="shared" si="12"/>
        <v>3.021736234338305</v>
      </c>
      <c r="L124" s="3">
        <f t="shared" si="13"/>
        <v>173.13273302933919</v>
      </c>
      <c r="M124" s="3">
        <f t="shared" si="14"/>
        <v>-3.0217362343383032</v>
      </c>
      <c r="N124" s="3">
        <f t="shared" si="15"/>
        <v>186.86726697066092</v>
      </c>
    </row>
    <row r="125" spans="3:14" x14ac:dyDescent="0.25">
      <c r="C125" s="3">
        <f>'Dados RAW nossos'!E129-'Dados RAW nossos'!G129</f>
        <v>7.2424999999998363</v>
      </c>
      <c r="D125" s="3">
        <f>'Dados RAW nossos'!F129-'Dados RAW nossos'!H129</f>
        <v>335.76300000000015</v>
      </c>
      <c r="E125" s="3">
        <f t="shared" si="8"/>
        <v>335.84110227196743</v>
      </c>
      <c r="F125" s="3">
        <f>'Dados RAW nossos'!Q129-'Dados RAW nossos'!G129</f>
        <v>53.12949999999978</v>
      </c>
      <c r="G125" s="3">
        <f>'Dados RAW nossos'!R129-'Dados RAW nossos'!H129</f>
        <v>-517.76799999999992</v>
      </c>
      <c r="H125" s="3">
        <f t="shared" si="9"/>
        <v>520.48673911469632</v>
      </c>
      <c r="I125" s="3">
        <f t="shared" si="10"/>
        <v>-0.992343894911624</v>
      </c>
      <c r="J125" s="3">
        <f t="shared" si="11"/>
        <v>-0.12350544211340457</v>
      </c>
      <c r="K125" s="3">
        <f t="shared" si="12"/>
        <v>3.0177710528320354</v>
      </c>
      <c r="L125" s="3">
        <f t="shared" si="13"/>
        <v>172.90554486402661</v>
      </c>
      <c r="M125" s="3">
        <f t="shared" si="14"/>
        <v>-3.0177710528320372</v>
      </c>
      <c r="N125" s="3">
        <f t="shared" si="15"/>
        <v>187.09445513597331</v>
      </c>
    </row>
    <row r="126" spans="3:14" x14ac:dyDescent="0.25">
      <c r="C126" s="3">
        <f>'Dados RAW nossos'!E130-'Dados RAW nossos'!G130</f>
        <v>6.7260000000001128</v>
      </c>
      <c r="D126" s="3">
        <f>'Dados RAW nossos'!F130-'Dados RAW nossos'!H130</f>
        <v>336.11650000000009</v>
      </c>
      <c r="E126" s="3">
        <f t="shared" si="8"/>
        <v>336.18378998436265</v>
      </c>
      <c r="F126" s="3">
        <f>'Dados RAW nossos'!Q130-'Dados RAW nossos'!G130</f>
        <v>55.5</v>
      </c>
      <c r="G126" s="3">
        <f>'Dados RAW nossos'!R130-'Dados RAW nossos'!H130</f>
        <v>-517.41799999999989</v>
      </c>
      <c r="H126" s="3">
        <f t="shared" si="9"/>
        <v>520.38604585826465</v>
      </c>
      <c r="I126" s="3">
        <f t="shared" si="10"/>
        <v>-0.9919636679152638</v>
      </c>
      <c r="J126" s="3">
        <f t="shared" si="11"/>
        <v>-0.12652304745024112</v>
      </c>
      <c r="K126" s="3">
        <f t="shared" si="12"/>
        <v>3.0147295858062932</v>
      </c>
      <c r="L126" s="3">
        <f t="shared" si="13"/>
        <v>172.73128163992337</v>
      </c>
      <c r="M126" s="3">
        <f t="shared" si="14"/>
        <v>-3.014729585806295</v>
      </c>
      <c r="N126" s="3">
        <f t="shared" si="15"/>
        <v>187.26871836007652</v>
      </c>
    </row>
    <row r="127" spans="3:14" x14ac:dyDescent="0.25">
      <c r="C127" s="3">
        <f>'Dados RAW nossos'!E131-'Dados RAW nossos'!G131</f>
        <v>6.3634999999999309</v>
      </c>
      <c r="D127" s="3">
        <f>'Dados RAW nossos'!F131-'Dados RAW nossos'!H131</f>
        <v>335.94100000000003</v>
      </c>
      <c r="E127" s="3">
        <f t="shared" si="8"/>
        <v>336.00126430305289</v>
      </c>
      <c r="F127" s="3">
        <f>'Dados RAW nossos'!Q131-'Dados RAW nossos'!G131</f>
        <v>57.556499999999915</v>
      </c>
      <c r="G127" s="3">
        <f>'Dados RAW nossos'!R131-'Dados RAW nossos'!H131</f>
        <v>-517.13549999999987</v>
      </c>
      <c r="H127" s="3">
        <f t="shared" si="9"/>
        <v>520.32862313397652</v>
      </c>
      <c r="I127" s="3">
        <f t="shared" si="10"/>
        <v>-0.99159005911030684</v>
      </c>
      <c r="J127" s="3">
        <f t="shared" si="11"/>
        <v>-0.12941852523351829</v>
      </c>
      <c r="K127" s="3">
        <f t="shared" si="12"/>
        <v>3.0118101027721638</v>
      </c>
      <c r="L127" s="3">
        <f t="shared" si="13"/>
        <v>172.56400758370771</v>
      </c>
      <c r="M127" s="3">
        <f t="shared" si="14"/>
        <v>-3.0118101027721615</v>
      </c>
      <c r="N127" s="3">
        <f t="shared" si="15"/>
        <v>187.43599241629241</v>
      </c>
    </row>
    <row r="128" spans="3:14" x14ac:dyDescent="0.25">
      <c r="C128" s="3">
        <f>'Dados RAW nossos'!E132-'Dados RAW nossos'!G132</f>
        <v>5.7490000000000236</v>
      </c>
      <c r="D128" s="3">
        <f>'Dados RAW nossos'!F132-'Dados RAW nossos'!H132</f>
        <v>335.86699999999996</v>
      </c>
      <c r="E128" s="3">
        <f t="shared" si="8"/>
        <v>335.91619890978757</v>
      </c>
      <c r="F128" s="3">
        <f>'Dados RAW nossos'!Q132-'Dados RAW nossos'!G132</f>
        <v>59.620499999999993</v>
      </c>
      <c r="G128" s="3">
        <f>'Dados RAW nossos'!R132-'Dados RAW nossos'!H132</f>
        <v>-516.77800000000002</v>
      </c>
      <c r="H128" s="3">
        <f t="shared" si="9"/>
        <v>520.2058297484275</v>
      </c>
      <c r="I128" s="3">
        <f t="shared" si="10"/>
        <v>-0.99130366079116516</v>
      </c>
      <c r="J128" s="3">
        <f t="shared" si="11"/>
        <v>-0.13159427077967731</v>
      </c>
      <c r="K128" s="3">
        <f t="shared" si="12"/>
        <v>3.0096155881079207</v>
      </c>
      <c r="L128" s="3">
        <f t="shared" si="13"/>
        <v>172.438271155367</v>
      </c>
      <c r="M128" s="3">
        <f t="shared" si="14"/>
        <v>-3.009615588107919</v>
      </c>
      <c r="N128" s="3">
        <f t="shared" si="15"/>
        <v>187.56172884463308</v>
      </c>
    </row>
    <row r="129" spans="3:14" x14ac:dyDescent="0.25">
      <c r="C129" s="3">
        <f>'Dados RAW nossos'!E133-'Dados RAW nossos'!G133</f>
        <v>4.4380000000001019</v>
      </c>
      <c r="D129" s="3">
        <f>'Dados RAW nossos'!F133-'Dados RAW nossos'!H133</f>
        <v>335.61850000000004</v>
      </c>
      <c r="E129" s="3">
        <f t="shared" si="8"/>
        <v>335.64784132517525</v>
      </c>
      <c r="F129" s="3">
        <f>'Dados RAW nossos'!Q133-'Dados RAW nossos'!G133</f>
        <v>60.869999999999891</v>
      </c>
      <c r="G129" s="3">
        <f>'Dados RAW nossos'!R133-'Dados RAW nossos'!H133</f>
        <v>-516.96699999999998</v>
      </c>
      <c r="H129" s="3">
        <f t="shared" si="9"/>
        <v>520.53821760654614</v>
      </c>
      <c r="I129" s="3">
        <f t="shared" si="10"/>
        <v>-0.99150639866922929</v>
      </c>
      <c r="J129" s="3">
        <f t="shared" si="11"/>
        <v>-0.13005791555293941</v>
      </c>
      <c r="K129" s="3">
        <f t="shared" si="12"/>
        <v>3.0111652624319394</v>
      </c>
      <c r="L129" s="3">
        <f t="shared" si="13"/>
        <v>172.52706095375308</v>
      </c>
      <c r="M129" s="3">
        <f t="shared" si="14"/>
        <v>-3.0111652624319381</v>
      </c>
      <c r="N129" s="3">
        <f t="shared" si="15"/>
        <v>187.47293904624701</v>
      </c>
    </row>
    <row r="130" spans="3:14" x14ac:dyDescent="0.25">
      <c r="C130" s="3">
        <f>'Dados RAW nossos'!E134-'Dados RAW nossos'!G134</f>
        <v>3.42450000000008</v>
      </c>
      <c r="D130" s="3">
        <f>'Dados RAW nossos'!F134-'Dados RAW nossos'!H134</f>
        <v>334.66499999999996</v>
      </c>
      <c r="E130" s="3">
        <f t="shared" si="8"/>
        <v>334.68252034614829</v>
      </c>
      <c r="F130" s="3">
        <f>'Dados RAW nossos'!Q134-'Dados RAW nossos'!G134</f>
        <v>61.739000000000033</v>
      </c>
      <c r="G130" s="3">
        <f>'Dados RAW nossos'!R134-'Dados RAW nossos'!H134</f>
        <v>-517.66200000000003</v>
      </c>
      <c r="H130" s="3">
        <f t="shared" si="9"/>
        <v>521.33065358273348</v>
      </c>
      <c r="I130" s="3">
        <f t="shared" si="10"/>
        <v>-0.99169918090129061</v>
      </c>
      <c r="J130" s="3">
        <f t="shared" si="11"/>
        <v>-0.12857968190857053</v>
      </c>
      <c r="K130" s="3">
        <f t="shared" si="12"/>
        <v>3.012656013956474</v>
      </c>
      <c r="L130" s="3">
        <f t="shared" si="13"/>
        <v>172.61247472441158</v>
      </c>
      <c r="M130" s="3">
        <f t="shared" si="14"/>
        <v>-3.0126560139564749</v>
      </c>
      <c r="N130" s="3">
        <f t="shared" si="15"/>
        <v>187.38752527558836</v>
      </c>
    </row>
    <row r="131" spans="3:14" x14ac:dyDescent="0.25">
      <c r="C131" s="3">
        <f>'Dados RAW nossos'!E135-'Dados RAW nossos'!G135</f>
        <v>2.4825000000000728</v>
      </c>
      <c r="D131" s="3">
        <f>'Dados RAW nossos'!F135-'Dados RAW nossos'!H135</f>
        <v>333.83899999999994</v>
      </c>
      <c r="E131" s="3">
        <f t="shared" si="8"/>
        <v>333.84823007955271</v>
      </c>
      <c r="F131" s="3">
        <f>'Dados RAW nossos'!Q135-'Dados RAW nossos'!G135</f>
        <v>62.545000000000073</v>
      </c>
      <c r="G131" s="3">
        <f>'Dados RAW nossos'!R135-'Dados RAW nossos'!H135</f>
        <v>-518.39049999999997</v>
      </c>
      <c r="H131" s="3">
        <f t="shared" si="9"/>
        <v>522.14996649932857</v>
      </c>
      <c r="I131" s="3">
        <f t="shared" si="10"/>
        <v>-0.99188186447644311</v>
      </c>
      <c r="J131" s="3">
        <f t="shared" si="11"/>
        <v>-0.12716275760903811</v>
      </c>
      <c r="K131" s="3">
        <f t="shared" si="12"/>
        <v>3.0140846665056946</v>
      </c>
      <c r="L131" s="3">
        <f t="shared" si="13"/>
        <v>172.69433048587254</v>
      </c>
      <c r="M131" s="3">
        <f t="shared" si="14"/>
        <v>-3.0140846665056946</v>
      </c>
      <c r="N131" s="3">
        <f t="shared" si="15"/>
        <v>187.30566951412746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</row>
    <row r="142" spans="3:14" x14ac:dyDescent="0.25">
      <c r="C142" s="1"/>
    </row>
    <row r="143" spans="3:14" x14ac:dyDescent="0.25">
      <c r="C143" s="1"/>
    </row>
    <row r="144" spans="3:14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95"/>
  <sheetViews>
    <sheetView topLeftCell="G1" workbookViewId="0">
      <selection activeCell="N4" sqref="N4"/>
    </sheetView>
  </sheetViews>
  <sheetFormatPr defaultRowHeight="15" x14ac:dyDescent="0.25"/>
  <sheetData>
    <row r="4" spans="3:14" x14ac:dyDescent="0.25">
      <c r="C4" t="s">
        <v>22</v>
      </c>
      <c r="F4" t="s">
        <v>26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30</v>
      </c>
      <c r="N5" t="s">
        <v>31</v>
      </c>
    </row>
    <row r="6" spans="3:14" x14ac:dyDescent="0.25">
      <c r="C6" s="3">
        <f>'Dados RAW nossos'!E10-'Dados RAW nossos'!G10</f>
        <v>60.396000000000015</v>
      </c>
      <c r="D6" s="3">
        <f>'Dados RAW nossos'!F10-'Dados RAW nossos'!H10</f>
        <v>328.18350000000009</v>
      </c>
      <c r="E6" s="3">
        <f>SQRT(C6^2+D6^2)</f>
        <v>333.69460062795451</v>
      </c>
      <c r="F6" s="3">
        <f>'Dados RAW nossos'!I10-'Dados RAW nossos'!G10</f>
        <v>-95.412999999999982</v>
      </c>
      <c r="G6" s="3">
        <f>'Dados RAW nossos'!J10-'Dados RAW nossos'!H10</f>
        <v>-351.51350000000002</v>
      </c>
      <c r="H6" s="3">
        <f>SQRT(F6^2+G6^2)</f>
        <v>364.23259224189428</v>
      </c>
      <c r="I6" s="3">
        <f>(C6*F6+D6*G6)/(E6*H6)</f>
        <v>-0.99655301394164408</v>
      </c>
      <c r="J6" s="3">
        <f>(-D6*F6+C6*G6)/(E6*H6)</f>
        <v>8.2958365484291002E-2</v>
      </c>
      <c r="K6" s="3">
        <f>ACOS(I6)</f>
        <v>3.0585388377096385</v>
      </c>
      <c r="L6" s="3">
        <f>DEGREES(K6)</f>
        <v>175.24136687761052</v>
      </c>
      <c r="M6" s="3">
        <f>ATAN2(I6,J6)</f>
        <v>3.0585388377096394</v>
      </c>
      <c r="N6" s="3">
        <f>IF(DEGREES(M6)&gt;0,DEGREES(M6),360+DEGREES(M6))</f>
        <v>175.24136687761057</v>
      </c>
    </row>
    <row r="7" spans="3:14" x14ac:dyDescent="0.25">
      <c r="C7" s="3">
        <f>'Dados RAW nossos'!E11-'Dados RAW nossos'!G11</f>
        <v>59.968999999999994</v>
      </c>
      <c r="D7" s="3">
        <f>'Dados RAW nossos'!F11-'Dados RAW nossos'!H11</f>
        <v>328.93000000000006</v>
      </c>
      <c r="E7" s="3">
        <f t="shared" ref="E7:E70" si="0">SQRT(C7^2+D7^2)</f>
        <v>334.35194909107383</v>
      </c>
      <c r="F7" s="3">
        <f>'Dados RAW nossos'!I11-'Dados RAW nossos'!G11</f>
        <v>-97.284999999999968</v>
      </c>
      <c r="G7" s="3">
        <f>'Dados RAW nossos'!J11-'Dados RAW nossos'!H11</f>
        <v>-351.31399999999985</v>
      </c>
      <c r="H7" s="3">
        <f t="shared" ref="H7:H70" si="1">SQRT(F7^2+G7^2)</f>
        <v>364.53518049839835</v>
      </c>
      <c r="I7" s="3">
        <f t="shared" ref="I7:I70" si="2">(C7*F7+D7*G7)/(E7*H7)</f>
        <v>-0.99596949752639186</v>
      </c>
      <c r="J7" s="3">
        <f t="shared" ref="J7:J70" si="3">(-D7*F7+C7*G7)/(E7*H7)</f>
        <v>8.969258607614472E-2</v>
      </c>
      <c r="K7" s="3">
        <f t="shared" ref="K7:K70" si="4">ACOS(I7)</f>
        <v>3.0517793708405718</v>
      </c>
      <c r="L7" s="3">
        <f t="shared" ref="L7:L70" si="5">DEGREES(K7)</f>
        <v>174.85407795425451</v>
      </c>
      <c r="M7" s="3">
        <f t="shared" ref="M7:M70" si="6">ATAN2(I7,J7)</f>
        <v>3.0517793708405723</v>
      </c>
      <c r="N7" s="3">
        <f t="shared" ref="N7:N70" si="7">IF(DEGREES(M7)&gt;0,DEGREES(M7),360+DEGREES(M7))</f>
        <v>174.85407795425454</v>
      </c>
    </row>
    <row r="8" spans="3:14" x14ac:dyDescent="0.25">
      <c r="C8" s="3">
        <f>'Dados RAW nossos'!E12-'Dados RAW nossos'!G12</f>
        <v>59.961999999999989</v>
      </c>
      <c r="D8" s="3">
        <f>'Dados RAW nossos'!F12-'Dados RAW nossos'!H12</f>
        <v>329.02149999999983</v>
      </c>
      <c r="E8" s="3">
        <f t="shared" si="0"/>
        <v>334.44071059942729</v>
      </c>
      <c r="F8" s="3">
        <f>'Dados RAW nossos'!I12-'Dados RAW nossos'!G12</f>
        <v>-98.779999999999973</v>
      </c>
      <c r="G8" s="3">
        <f>'Dados RAW nossos'!J12-'Dados RAW nossos'!H12</f>
        <v>-351.60350000000017</v>
      </c>
      <c r="H8" s="3">
        <f t="shared" si="1"/>
        <v>365.21570285551815</v>
      </c>
      <c r="I8" s="3">
        <f t="shared" si="2"/>
        <v>-0.99562118292994906</v>
      </c>
      <c r="J8" s="3">
        <f t="shared" si="3"/>
        <v>9.3479730964357521E-2</v>
      </c>
      <c r="K8" s="3">
        <f t="shared" si="4"/>
        <v>3.0479762396443224</v>
      </c>
      <c r="L8" s="3">
        <f t="shared" si="5"/>
        <v>174.63617458777486</v>
      </c>
      <c r="M8" s="3">
        <f t="shared" si="6"/>
        <v>3.0479762396443237</v>
      </c>
      <c r="N8" s="3">
        <f t="shared" si="7"/>
        <v>174.63617458777495</v>
      </c>
    </row>
    <row r="9" spans="3:14" x14ac:dyDescent="0.25">
      <c r="C9" s="3">
        <f>'Dados RAW nossos'!E13-'Dados RAW nossos'!G13</f>
        <v>59.763999999999982</v>
      </c>
      <c r="D9" s="3">
        <f>'Dados RAW nossos'!F13-'Dados RAW nossos'!H13</f>
        <v>329.24450000000002</v>
      </c>
      <c r="E9" s="3">
        <f t="shared" si="0"/>
        <v>334.6246800166569</v>
      </c>
      <c r="F9" s="3">
        <f>'Dados RAW nossos'!I13-'Dados RAW nossos'!G13</f>
        <v>-100.02500000000003</v>
      </c>
      <c r="G9" s="3">
        <f>'Dados RAW nossos'!J13-'Dados RAW nossos'!H13</f>
        <v>-351.8454999999999</v>
      </c>
      <c r="H9" s="3">
        <f t="shared" si="1"/>
        <v>365.78717377082802</v>
      </c>
      <c r="I9" s="3">
        <f t="shared" si="2"/>
        <v>-0.99525882811177258</v>
      </c>
      <c r="J9" s="3">
        <f t="shared" si="3"/>
        <v>9.7261837662986655E-2</v>
      </c>
      <c r="K9" s="3">
        <f t="shared" si="4"/>
        <v>3.0441768121269579</v>
      </c>
      <c r="L9" s="3">
        <f t="shared" si="5"/>
        <v>174.41848342646401</v>
      </c>
      <c r="M9" s="3">
        <f t="shared" si="6"/>
        <v>3.0441768121269566</v>
      </c>
      <c r="N9" s="3">
        <f t="shared" si="7"/>
        <v>174.41848342646392</v>
      </c>
    </row>
    <row r="10" spans="3:14" x14ac:dyDescent="0.25">
      <c r="C10" s="3">
        <f>'Dados RAW nossos'!E14-'Dados RAW nossos'!G14</f>
        <v>59.490499999999997</v>
      </c>
      <c r="D10" s="3">
        <f>'Dados RAW nossos'!F14-'Dados RAW nossos'!H14</f>
        <v>329.68250000000012</v>
      </c>
      <c r="E10" s="3">
        <f t="shared" si="0"/>
        <v>335.00697066852217</v>
      </c>
      <c r="F10" s="3">
        <f>'Dados RAW nossos'!I14-'Dados RAW nossos'!G14</f>
        <v>-100.90550000000002</v>
      </c>
      <c r="G10" s="3">
        <f>'Dados RAW nossos'!J14-'Dados RAW nossos'!H14</f>
        <v>-352.21450000000004</v>
      </c>
      <c r="H10" s="3">
        <f t="shared" si="1"/>
        <v>366.3836431126532</v>
      </c>
      <c r="I10" s="3">
        <f t="shared" si="2"/>
        <v>-0.99495524346038033</v>
      </c>
      <c r="J10" s="3">
        <f t="shared" si="3"/>
        <v>0.10031980617353296</v>
      </c>
      <c r="K10" s="3">
        <f t="shared" si="4"/>
        <v>3.0411038099330998</v>
      </c>
      <c r="L10" s="3">
        <f t="shared" si="5"/>
        <v>174.24241337032149</v>
      </c>
      <c r="M10" s="3">
        <f t="shared" si="6"/>
        <v>3.0411038099331003</v>
      </c>
      <c r="N10" s="3">
        <f t="shared" si="7"/>
        <v>174.24241337032151</v>
      </c>
    </row>
    <row r="11" spans="3:14" x14ac:dyDescent="0.25">
      <c r="C11" s="3">
        <f>'Dados RAW nossos'!E15-'Dados RAW nossos'!G15</f>
        <v>59.33</v>
      </c>
      <c r="D11" s="3">
        <f>'Dados RAW nossos'!F15-'Dados RAW nossos'!H15</f>
        <v>330.09500000000003</v>
      </c>
      <c r="E11" s="3">
        <f t="shared" si="0"/>
        <v>335.38449267221648</v>
      </c>
      <c r="F11" s="3">
        <f>'Dados RAW nossos'!I15-'Dados RAW nossos'!G15</f>
        <v>-101.495</v>
      </c>
      <c r="G11" s="3">
        <f>'Dados RAW nossos'!J15-'Dados RAW nossos'!H15</f>
        <v>-352.80200000000013</v>
      </c>
      <c r="H11" s="3">
        <f t="shared" si="1"/>
        <v>367.11099987469743</v>
      </c>
      <c r="I11" s="3">
        <f t="shared" si="2"/>
        <v>-0.99477384283165082</v>
      </c>
      <c r="J11" s="3">
        <f t="shared" si="3"/>
        <v>0.10210289720644576</v>
      </c>
      <c r="K11" s="3">
        <f t="shared" si="4"/>
        <v>3.0393115151248518</v>
      </c>
      <c r="L11" s="3">
        <f t="shared" si="5"/>
        <v>174.13972244216566</v>
      </c>
      <c r="M11" s="3">
        <f t="shared" si="6"/>
        <v>3.0393115151248518</v>
      </c>
      <c r="N11" s="3">
        <f t="shared" si="7"/>
        <v>174.13972244216566</v>
      </c>
    </row>
    <row r="12" spans="3:14" x14ac:dyDescent="0.25">
      <c r="C12" s="3">
        <f>'Dados RAW nossos'!E16-'Dados RAW nossos'!G16</f>
        <v>59.120499999999993</v>
      </c>
      <c r="D12" s="3">
        <f>'Dados RAW nossos'!F16-'Dados RAW nossos'!H16</f>
        <v>330.4525000000001</v>
      </c>
      <c r="E12" s="3">
        <f t="shared" si="0"/>
        <v>335.69940166240997</v>
      </c>
      <c r="F12" s="3">
        <f>'Dados RAW nossos'!I16-'Dados RAW nossos'!G16</f>
        <v>-101.96250000000003</v>
      </c>
      <c r="G12" s="3">
        <f>'Dados RAW nossos'!J16-'Dados RAW nossos'!H16</f>
        <v>-352.72749999999974</v>
      </c>
      <c r="H12" s="3">
        <f t="shared" si="1"/>
        <v>367.16895383801148</v>
      </c>
      <c r="I12" s="3">
        <f t="shared" si="2"/>
        <v>-0.99455907307166358</v>
      </c>
      <c r="J12" s="3">
        <f t="shared" si="3"/>
        <v>0.10417413388568768</v>
      </c>
      <c r="K12" s="3">
        <f t="shared" si="4"/>
        <v>3.0372291729344099</v>
      </c>
      <c r="L12" s="3">
        <f t="shared" si="5"/>
        <v>174.02041302315132</v>
      </c>
      <c r="M12" s="3">
        <f t="shared" si="6"/>
        <v>3.0372291729344107</v>
      </c>
      <c r="N12" s="3">
        <f t="shared" si="7"/>
        <v>174.02041302315138</v>
      </c>
    </row>
    <row r="13" spans="3:14" x14ac:dyDescent="0.25">
      <c r="C13" s="3">
        <f>'Dados RAW nossos'!E17-'Dados RAW nossos'!G17</f>
        <v>59.192999999999998</v>
      </c>
      <c r="D13" s="3">
        <f>'Dados RAW nossos'!F17-'Dados RAW nossos'!H17</f>
        <v>330.57099999999991</v>
      </c>
      <c r="E13" s="3">
        <f t="shared" si="0"/>
        <v>335.82882141055126</v>
      </c>
      <c r="F13" s="3">
        <f>'Dados RAW nossos'!I17-'Dados RAW nossos'!G17</f>
        <v>-101.84200000000001</v>
      </c>
      <c r="G13" s="3">
        <f>'Dados RAW nossos'!J17-'Dados RAW nossos'!H17</f>
        <v>-353.44699999999989</v>
      </c>
      <c r="H13" s="3">
        <f t="shared" si="1"/>
        <v>367.82682715239775</v>
      </c>
      <c r="I13" s="3">
        <f t="shared" si="2"/>
        <v>-0.99466360468517268</v>
      </c>
      <c r="J13" s="3">
        <f t="shared" si="3"/>
        <v>0.10317128241278614</v>
      </c>
      <c r="K13" s="3">
        <f t="shared" si="4"/>
        <v>3.0382374576268747</v>
      </c>
      <c r="L13" s="3">
        <f t="shared" si="5"/>
        <v>174.0781834805772</v>
      </c>
      <c r="M13" s="3">
        <f t="shared" si="6"/>
        <v>3.0382374576268729</v>
      </c>
      <c r="N13" s="3">
        <f t="shared" si="7"/>
        <v>174.07818348057711</v>
      </c>
    </row>
    <row r="14" spans="3:14" x14ac:dyDescent="0.25">
      <c r="C14" s="3">
        <f>'Dados RAW nossos'!E18-'Dados RAW nossos'!G18</f>
        <v>58.731499999999997</v>
      </c>
      <c r="D14" s="3">
        <f>'Dados RAW nossos'!F18-'Dados RAW nossos'!H18</f>
        <v>331.00399999999991</v>
      </c>
      <c r="E14" s="3">
        <f t="shared" si="0"/>
        <v>336.17411724915695</v>
      </c>
      <c r="F14" s="3">
        <f>'Dados RAW nossos'!I18-'Dados RAW nossos'!G18</f>
        <v>-101.55950000000001</v>
      </c>
      <c r="G14" s="3">
        <f>'Dados RAW nossos'!J18-'Dados RAW nossos'!H18</f>
        <v>-353.81700000000001</v>
      </c>
      <c r="H14" s="3">
        <f t="shared" si="1"/>
        <v>368.10433511336163</v>
      </c>
      <c r="I14" s="3">
        <f t="shared" si="2"/>
        <v>-0.99460540407964781</v>
      </c>
      <c r="J14" s="3">
        <f t="shared" si="3"/>
        <v>0.10373085450125427</v>
      </c>
      <c r="K14" s="3">
        <f t="shared" si="4"/>
        <v>3.0376748669754896</v>
      </c>
      <c r="L14" s="3">
        <f t="shared" si="5"/>
        <v>174.04594941065932</v>
      </c>
      <c r="M14" s="3">
        <f t="shared" si="6"/>
        <v>3.0376748669754892</v>
      </c>
      <c r="N14" s="3">
        <f t="shared" si="7"/>
        <v>174.04594941065929</v>
      </c>
    </row>
    <row r="15" spans="3:14" x14ac:dyDescent="0.25">
      <c r="C15" s="3">
        <f>'Dados RAW nossos'!E19-'Dados RAW nossos'!G19</f>
        <v>58.689000000000007</v>
      </c>
      <c r="D15" s="3">
        <f>'Dados RAW nossos'!F19-'Dados RAW nossos'!H19</f>
        <v>330.99499999999989</v>
      </c>
      <c r="E15" s="3">
        <f t="shared" si="0"/>
        <v>336.15783308737571</v>
      </c>
      <c r="F15" s="3">
        <f>'Dados RAW nossos'!I19-'Dados RAW nossos'!G19</f>
        <v>-100.97499999999999</v>
      </c>
      <c r="G15" s="3">
        <f>'Dados RAW nossos'!J19-'Dados RAW nossos'!H19</f>
        <v>-354.57100000000014</v>
      </c>
      <c r="H15" s="3">
        <f t="shared" si="1"/>
        <v>368.6686109041562</v>
      </c>
      <c r="I15" s="3">
        <f t="shared" si="2"/>
        <v>-0.99480765690149175</v>
      </c>
      <c r="J15" s="3">
        <f t="shared" si="3"/>
        <v>0.10177291275267464</v>
      </c>
      <c r="K15" s="3">
        <f t="shared" si="4"/>
        <v>3.0396432275485825</v>
      </c>
      <c r="L15" s="3">
        <f t="shared" si="5"/>
        <v>174.15872816405749</v>
      </c>
      <c r="M15" s="3">
        <f t="shared" si="6"/>
        <v>3.0396432275485847</v>
      </c>
      <c r="N15" s="3">
        <f t="shared" si="7"/>
        <v>174.15872816405764</v>
      </c>
    </row>
    <row r="16" spans="3:14" x14ac:dyDescent="0.25">
      <c r="C16" s="3">
        <f>'Dados RAW nossos'!E20-'Dados RAW nossos'!G20</f>
        <v>58.268499999999996</v>
      </c>
      <c r="D16" s="3">
        <f>'Dados RAW nossos'!F20-'Dados RAW nossos'!H20</f>
        <v>330.72750000000019</v>
      </c>
      <c r="E16" s="3">
        <f t="shared" si="0"/>
        <v>335.82122825768494</v>
      </c>
      <c r="F16" s="3">
        <f>'Dados RAW nossos'!I20-'Dados RAW nossos'!G20</f>
        <v>-100.5085</v>
      </c>
      <c r="G16" s="3">
        <f>'Dados RAW nossos'!J20-'Dados RAW nossos'!H20</f>
        <v>-355.12749999999983</v>
      </c>
      <c r="H16" s="3">
        <f t="shared" si="1"/>
        <v>369.07655009293109</v>
      </c>
      <c r="I16" s="3">
        <f t="shared" si="2"/>
        <v>-0.99486193830443592</v>
      </c>
      <c r="J16" s="3">
        <f t="shared" si="3"/>
        <v>0.10124091916384854</v>
      </c>
      <c r="K16" s="3">
        <f t="shared" si="4"/>
        <v>3.0401779832461453</v>
      </c>
      <c r="L16" s="3">
        <f t="shared" si="5"/>
        <v>174.18936740859843</v>
      </c>
      <c r="M16" s="3">
        <f t="shared" si="6"/>
        <v>3.0401779832461444</v>
      </c>
      <c r="N16" s="3">
        <f t="shared" si="7"/>
        <v>174.18936740859837</v>
      </c>
    </row>
    <row r="17" spans="3:14" x14ac:dyDescent="0.25">
      <c r="C17" s="3">
        <f>'Dados RAW nossos'!E21-'Dados RAW nossos'!G21</f>
        <v>58.043500000000002</v>
      </c>
      <c r="D17" s="3">
        <f>'Dados RAW nossos'!F21-'Dados RAW nossos'!H21</f>
        <v>330.68899999999985</v>
      </c>
      <c r="E17" s="3">
        <f t="shared" si="0"/>
        <v>335.7443411485142</v>
      </c>
      <c r="F17" s="3">
        <f>'Dados RAW nossos'!I21-'Dados RAW nossos'!G21</f>
        <v>-99.456499999999991</v>
      </c>
      <c r="G17" s="3">
        <f>'Dados RAW nossos'!J21-'Dados RAW nossos'!H21</f>
        <v>-355.78700000000003</v>
      </c>
      <c r="H17" s="3">
        <f t="shared" si="1"/>
        <v>369.42656206782158</v>
      </c>
      <c r="I17" s="3">
        <f t="shared" si="2"/>
        <v>-0.99512043020551089</v>
      </c>
      <c r="J17" s="3">
        <f t="shared" si="3"/>
        <v>9.8667772791317054E-2</v>
      </c>
      <c r="K17" s="3">
        <f t="shared" si="4"/>
        <v>3.0427640814741173</v>
      </c>
      <c r="L17" s="3">
        <f t="shared" si="5"/>
        <v>174.33753992246747</v>
      </c>
      <c r="M17" s="3">
        <f t="shared" si="6"/>
        <v>3.0427640814741186</v>
      </c>
      <c r="N17" s="3">
        <f t="shared" si="7"/>
        <v>174.33753992246756</v>
      </c>
    </row>
    <row r="18" spans="3:14" x14ac:dyDescent="0.25">
      <c r="C18" s="3">
        <f>'Dados RAW nossos'!E22-'Dados RAW nossos'!G22</f>
        <v>57.743500000000004</v>
      </c>
      <c r="D18" s="3">
        <f>'Dados RAW nossos'!F22-'Dados RAW nossos'!H22</f>
        <v>330.82999999999993</v>
      </c>
      <c r="E18" s="3">
        <f t="shared" si="0"/>
        <v>335.8315064020199</v>
      </c>
      <c r="F18" s="3">
        <f>'Dados RAW nossos'!I22-'Dados RAW nossos'!G22</f>
        <v>-98.467500000000001</v>
      </c>
      <c r="G18" s="3">
        <f>'Dados RAW nossos'!J22-'Dados RAW nossos'!H22</f>
        <v>-356.42000000000007</v>
      </c>
      <c r="H18" s="3">
        <f t="shared" si="1"/>
        <v>369.7716389290153</v>
      </c>
      <c r="I18" s="3">
        <f t="shared" si="2"/>
        <v>-0.99532392236694234</v>
      </c>
      <c r="J18" s="3">
        <f t="shared" si="3"/>
        <v>9.6593424020918681E-2</v>
      </c>
      <c r="K18" s="3">
        <f t="shared" si="4"/>
        <v>3.044848387942416</v>
      </c>
      <c r="L18" s="3">
        <f t="shared" si="5"/>
        <v>174.45696188631283</v>
      </c>
      <c r="M18" s="3">
        <f t="shared" si="6"/>
        <v>3.044848387942416</v>
      </c>
      <c r="N18" s="3">
        <f t="shared" si="7"/>
        <v>174.45696188631283</v>
      </c>
    </row>
    <row r="19" spans="3:14" x14ac:dyDescent="0.25">
      <c r="C19" s="3">
        <f>'Dados RAW nossos'!E23-'Dados RAW nossos'!G23</f>
        <v>57.378000000000014</v>
      </c>
      <c r="D19" s="3">
        <f>'Dados RAW nossos'!F23-'Dados RAW nossos'!H23</f>
        <v>330.94800000000009</v>
      </c>
      <c r="E19" s="3">
        <f t="shared" si="0"/>
        <v>335.88511962872076</v>
      </c>
      <c r="F19" s="3">
        <f>'Dados RAW nossos'!I23-'Dados RAW nossos'!G23</f>
        <v>-97.510999999999996</v>
      </c>
      <c r="G19" s="3">
        <f>'Dados RAW nossos'!J23-'Dados RAW nossos'!H23</f>
        <v>-356.99699999999984</v>
      </c>
      <c r="H19" s="3">
        <f t="shared" si="1"/>
        <v>370.0746588595332</v>
      </c>
      <c r="I19" s="3">
        <f t="shared" si="2"/>
        <v>-0.99549372355049437</v>
      </c>
      <c r="J19" s="3">
        <f t="shared" si="3"/>
        <v>9.4827455789828666E-2</v>
      </c>
      <c r="K19" s="3">
        <f t="shared" si="4"/>
        <v>3.0466225009773451</v>
      </c>
      <c r="L19" s="3">
        <f t="shared" si="5"/>
        <v>174.5586110755934</v>
      </c>
      <c r="M19" s="3">
        <f t="shared" si="6"/>
        <v>3.0466225009773451</v>
      </c>
      <c r="N19" s="3">
        <f t="shared" si="7"/>
        <v>174.5586110755934</v>
      </c>
    </row>
    <row r="20" spans="3:14" x14ac:dyDescent="0.25">
      <c r="C20" s="3">
        <f>'Dados RAW nossos'!E24-'Dados RAW nossos'!G24</f>
        <v>57.494000000000007</v>
      </c>
      <c r="D20" s="3">
        <f>'Dados RAW nossos'!F24-'Dados RAW nossos'!H24</f>
        <v>331.54099999999994</v>
      </c>
      <c r="E20" s="3">
        <f t="shared" si="0"/>
        <v>336.48921931764761</v>
      </c>
      <c r="F20" s="3">
        <f>'Dados RAW nossos'!I24-'Dados RAW nossos'!G24</f>
        <v>-96.064999999999984</v>
      </c>
      <c r="G20" s="3">
        <f>'Dados RAW nossos'!J24-'Dados RAW nossos'!H24</f>
        <v>-357.61400000000003</v>
      </c>
      <c r="H20" s="3">
        <f t="shared" si="1"/>
        <v>370.2921241682032</v>
      </c>
      <c r="I20" s="3">
        <f t="shared" si="2"/>
        <v>-0.99588726850928011</v>
      </c>
      <c r="J20" s="3">
        <f t="shared" si="3"/>
        <v>9.0601039845717449E-2</v>
      </c>
      <c r="K20" s="3">
        <f t="shared" si="4"/>
        <v>3.0508672031364767</v>
      </c>
      <c r="L20" s="3">
        <f t="shared" si="5"/>
        <v>174.80181459460172</v>
      </c>
      <c r="M20" s="3">
        <f t="shared" si="6"/>
        <v>3.050867203136475</v>
      </c>
      <c r="N20" s="3">
        <f t="shared" si="7"/>
        <v>174.80181459460161</v>
      </c>
    </row>
    <row r="21" spans="3:14" x14ac:dyDescent="0.25">
      <c r="C21" s="3">
        <f>'Dados RAW nossos'!E25-'Dados RAW nossos'!G25</f>
        <v>57.311500000000002</v>
      </c>
      <c r="D21" s="3">
        <f>'Dados RAW nossos'!F25-'Dados RAW nossos'!H25</f>
        <v>331.52050000000008</v>
      </c>
      <c r="E21" s="3">
        <f t="shared" si="0"/>
        <v>336.43788424091014</v>
      </c>
      <c r="F21" s="3">
        <f>'Dados RAW nossos'!I25-'Dados RAW nossos'!G25</f>
        <v>-94.477499999999992</v>
      </c>
      <c r="G21" s="3">
        <f>'Dados RAW nossos'!J25-'Dados RAW nossos'!H25</f>
        <v>-358.39650000000006</v>
      </c>
      <c r="H21" s="3">
        <f t="shared" si="1"/>
        <v>370.64005344606244</v>
      </c>
      <c r="I21" s="3">
        <f t="shared" si="2"/>
        <v>-0.99625556391836045</v>
      </c>
      <c r="J21" s="3">
        <f t="shared" si="3"/>
        <v>8.6457222727252855E-2</v>
      </c>
      <c r="K21" s="3">
        <f t="shared" si="4"/>
        <v>3.0550273577946974</v>
      </c>
      <c r="L21" s="3">
        <f t="shared" si="5"/>
        <v>175.04017389863944</v>
      </c>
      <c r="M21" s="3">
        <f t="shared" si="6"/>
        <v>3.0550273577946951</v>
      </c>
      <c r="N21" s="3">
        <f t="shared" si="7"/>
        <v>175.04017389863932</v>
      </c>
    </row>
    <row r="22" spans="3:14" x14ac:dyDescent="0.25">
      <c r="C22" s="3">
        <f>'Dados RAW nossos'!E26-'Dados RAW nossos'!G26</f>
        <v>56.583999999999996</v>
      </c>
      <c r="D22" s="3">
        <f>'Dados RAW nossos'!F26-'Dados RAW nossos'!H26</f>
        <v>331.51499999999987</v>
      </c>
      <c r="E22" s="3">
        <f t="shared" si="0"/>
        <v>336.3092985348456</v>
      </c>
      <c r="F22" s="3">
        <f>'Dados RAW nossos'!I26-'Dados RAW nossos'!G26</f>
        <v>-92.635999999999996</v>
      </c>
      <c r="G22" s="3">
        <f>'Dados RAW nossos'!J26-'Dados RAW nossos'!H26</f>
        <v>-358.9860000000001</v>
      </c>
      <c r="H22" s="3">
        <f t="shared" si="1"/>
        <v>370.74570353815307</v>
      </c>
      <c r="I22" s="3">
        <f t="shared" si="2"/>
        <v>-0.9965170831664647</v>
      </c>
      <c r="J22" s="3">
        <f t="shared" si="3"/>
        <v>8.3388865907872714E-2</v>
      </c>
      <c r="K22" s="3">
        <f t="shared" si="4"/>
        <v>3.058106840443199</v>
      </c>
      <c r="L22" s="3">
        <f t="shared" si="5"/>
        <v>175.21661525748235</v>
      </c>
      <c r="M22" s="3">
        <f t="shared" si="6"/>
        <v>3.0581068404431995</v>
      </c>
      <c r="N22" s="3">
        <f t="shared" si="7"/>
        <v>175.21661525748237</v>
      </c>
    </row>
    <row r="23" spans="3:14" x14ac:dyDescent="0.25">
      <c r="C23" s="3">
        <f>'Dados RAW nossos'!E27-'Dados RAW nossos'!G27</f>
        <v>56.268000000000001</v>
      </c>
      <c r="D23" s="3">
        <f>'Dados RAW nossos'!F27-'Dados RAW nossos'!H27</f>
        <v>331.26750000000015</v>
      </c>
      <c r="E23" s="3">
        <f t="shared" si="0"/>
        <v>336.01226819901996</v>
      </c>
      <c r="F23" s="3">
        <f>'Dados RAW nossos'!I27-'Dados RAW nossos'!G27</f>
        <v>-90.594999999999999</v>
      </c>
      <c r="G23" s="3">
        <f>'Dados RAW nossos'!J27-'Dados RAW nossos'!H27</f>
        <v>-359.40149999999971</v>
      </c>
      <c r="H23" s="3">
        <f t="shared" si="1"/>
        <v>370.64388869540232</v>
      </c>
      <c r="I23" s="3">
        <f t="shared" si="2"/>
        <v>-0.99690657532763405</v>
      </c>
      <c r="J23" s="3">
        <f t="shared" si="3"/>
        <v>7.8595674617171207E-2</v>
      </c>
      <c r="K23" s="3">
        <f t="shared" si="4"/>
        <v>3.0629158352926615</v>
      </c>
      <c r="L23" s="3">
        <f t="shared" si="5"/>
        <v>175.49215036605671</v>
      </c>
      <c r="M23" s="3">
        <f t="shared" si="6"/>
        <v>3.062915835292662</v>
      </c>
      <c r="N23" s="3">
        <f t="shared" si="7"/>
        <v>175.49215036605673</v>
      </c>
    </row>
    <row r="24" spans="3:14" x14ac:dyDescent="0.25">
      <c r="C24" s="3">
        <f>'Dados RAW nossos'!E28-'Dados RAW nossos'!G28</f>
        <v>56.039499999999997</v>
      </c>
      <c r="D24" s="3">
        <f>'Dados RAW nossos'!F28-'Dados RAW nossos'!H28</f>
        <v>331.10400000000027</v>
      </c>
      <c r="E24" s="3">
        <f t="shared" si="0"/>
        <v>335.81287106996092</v>
      </c>
      <c r="F24" s="3">
        <f>'Dados RAW nossos'!I28-'Dados RAW nossos'!G28</f>
        <v>-88.124500000000012</v>
      </c>
      <c r="G24" s="3">
        <f>'Dados RAW nossos'!J28-'Dados RAW nossos'!H28</f>
        <v>-359.98799999999983</v>
      </c>
      <c r="H24" s="3">
        <f t="shared" si="1"/>
        <v>370.61744109559913</v>
      </c>
      <c r="I24" s="3">
        <f t="shared" si="2"/>
        <v>-0.99737913984773663</v>
      </c>
      <c r="J24" s="3">
        <f t="shared" si="3"/>
        <v>7.2352272919298105E-2</v>
      </c>
      <c r="K24" s="3">
        <f t="shared" si="4"/>
        <v>3.0691771059354873</v>
      </c>
      <c r="L24" s="3">
        <f t="shared" si="5"/>
        <v>175.85089474827979</v>
      </c>
      <c r="M24" s="3">
        <f t="shared" si="6"/>
        <v>3.0691771059354918</v>
      </c>
      <c r="N24" s="3">
        <f t="shared" si="7"/>
        <v>175.85089474828004</v>
      </c>
    </row>
    <row r="25" spans="3:14" x14ac:dyDescent="0.25">
      <c r="C25" s="3">
        <f>'Dados RAW nossos'!E29-'Dados RAW nossos'!G29</f>
        <v>55.734999999999999</v>
      </c>
      <c r="D25" s="3">
        <f>'Dados RAW nossos'!F29-'Dados RAW nossos'!H29</f>
        <v>330.98750000000018</v>
      </c>
      <c r="E25" s="3">
        <f t="shared" si="0"/>
        <v>335.64730802026418</v>
      </c>
      <c r="F25" s="3">
        <f>'Dados RAW nossos'!I29-'Dados RAW nossos'!G29</f>
        <v>-85.638000000000005</v>
      </c>
      <c r="G25" s="3">
        <f>'Dados RAW nossos'!J29-'Dados RAW nossos'!H29</f>
        <v>-360.10549999999989</v>
      </c>
      <c r="H25" s="3">
        <f t="shared" si="1"/>
        <v>370.14840020490419</v>
      </c>
      <c r="I25" s="3">
        <f t="shared" si="2"/>
        <v>-0.99777959989928344</v>
      </c>
      <c r="J25" s="3">
        <f t="shared" si="3"/>
        <v>6.6602327473041428E-2</v>
      </c>
      <c r="K25" s="3">
        <f t="shared" si="4"/>
        <v>3.0749409876886782</v>
      </c>
      <c r="L25" s="3">
        <f t="shared" si="5"/>
        <v>176.1811408463501</v>
      </c>
      <c r="M25" s="3">
        <f t="shared" si="6"/>
        <v>3.0749409876886733</v>
      </c>
      <c r="N25" s="3">
        <f t="shared" si="7"/>
        <v>176.18114084634982</v>
      </c>
    </row>
    <row r="26" spans="3:14" x14ac:dyDescent="0.25">
      <c r="C26" s="3">
        <f>'Dados RAW nossos'!E30-'Dados RAW nossos'!G30</f>
        <v>55.499500000000005</v>
      </c>
      <c r="D26" s="3">
        <f>'Dados RAW nossos'!F30-'Dados RAW nossos'!H30</f>
        <v>330.80400000000009</v>
      </c>
      <c r="E26" s="3">
        <f t="shared" si="0"/>
        <v>335.42731092779263</v>
      </c>
      <c r="F26" s="3">
        <f>'Dados RAW nossos'!I30-'Dados RAW nossos'!G30</f>
        <v>-82.906499999999994</v>
      </c>
      <c r="G26" s="3">
        <f>'Dados RAW nossos'!J30-'Dados RAW nossos'!H30</f>
        <v>-360.63799999999992</v>
      </c>
      <c r="H26" s="3">
        <f t="shared" si="1"/>
        <v>370.0449361716087</v>
      </c>
      <c r="I26" s="3">
        <f t="shared" si="2"/>
        <v>-0.99821616222246057</v>
      </c>
      <c r="J26" s="3">
        <f t="shared" si="3"/>
        <v>5.9703379115944477E-2</v>
      </c>
      <c r="K26" s="3">
        <f t="shared" si="4"/>
        <v>3.0818537487426609</v>
      </c>
      <c r="L26" s="3">
        <f t="shared" si="5"/>
        <v>176.57721287952572</v>
      </c>
      <c r="M26" s="3">
        <f t="shared" si="6"/>
        <v>3.0818537487426614</v>
      </c>
      <c r="N26" s="3">
        <f t="shared" si="7"/>
        <v>176.57721287952575</v>
      </c>
    </row>
    <row r="27" spans="3:14" x14ac:dyDescent="0.25">
      <c r="C27" s="3">
        <f>'Dados RAW nossos'!E31-'Dados RAW nossos'!G31</f>
        <v>55.216500000000011</v>
      </c>
      <c r="D27" s="3">
        <f>'Dados RAW nossos'!F31-'Dados RAW nossos'!H31</f>
        <v>330.47850000000017</v>
      </c>
      <c r="E27" s="3">
        <f t="shared" si="0"/>
        <v>335.05954819181039</v>
      </c>
      <c r="F27" s="3">
        <f>'Dados RAW nossos'!I31-'Dados RAW nossos'!G31</f>
        <v>-79.8155</v>
      </c>
      <c r="G27" s="3">
        <f>'Dados RAW nossos'!J31-'Dados RAW nossos'!H31</f>
        <v>-360.87649999999985</v>
      </c>
      <c r="H27" s="3">
        <f t="shared" si="1"/>
        <v>369.59756802838933</v>
      </c>
      <c r="I27" s="3">
        <f t="shared" si="2"/>
        <v>-0.99864227224680413</v>
      </c>
      <c r="J27" s="3">
        <f t="shared" si="3"/>
        <v>5.2092341872294085E-2</v>
      </c>
      <c r="K27" s="3">
        <f t="shared" si="4"/>
        <v>3.0894767231668387</v>
      </c>
      <c r="L27" s="3">
        <f t="shared" si="5"/>
        <v>177.01397714136726</v>
      </c>
      <c r="M27" s="3">
        <f t="shared" si="6"/>
        <v>3.0894767231668401</v>
      </c>
      <c r="N27" s="3">
        <f t="shared" si="7"/>
        <v>177.01397714136735</v>
      </c>
    </row>
    <row r="28" spans="3:14" x14ac:dyDescent="0.25">
      <c r="C28" s="3">
        <f>'Dados RAW nossos'!E32-'Dados RAW nossos'!G32</f>
        <v>54.764499999999998</v>
      </c>
      <c r="D28" s="3">
        <f>'Dados RAW nossos'!F32-'Dados RAW nossos'!H32</f>
        <v>330.40650000000005</v>
      </c>
      <c r="E28" s="3">
        <f t="shared" si="0"/>
        <v>334.91432591410603</v>
      </c>
      <c r="F28" s="3">
        <f>'Dados RAW nossos'!I32-'Dados RAW nossos'!G32</f>
        <v>-76.796500000000009</v>
      </c>
      <c r="G28" s="3">
        <f>'Dados RAW nossos'!J32-'Dados RAW nossos'!H32</f>
        <v>-360.91949999999997</v>
      </c>
      <c r="H28" s="3">
        <f t="shared" si="1"/>
        <v>368.99944158833085</v>
      </c>
      <c r="I28" s="3">
        <f t="shared" si="2"/>
        <v>-0.9989696937608179</v>
      </c>
      <c r="J28" s="3">
        <f t="shared" si="3"/>
        <v>4.5382275696769475E-2</v>
      </c>
      <c r="K28" s="3">
        <f t="shared" si="4"/>
        <v>3.0961947855862935</v>
      </c>
      <c r="L28" s="3">
        <f t="shared" si="5"/>
        <v>177.39889376450748</v>
      </c>
      <c r="M28" s="3">
        <f t="shared" si="6"/>
        <v>3.0961947855862944</v>
      </c>
      <c r="N28" s="3">
        <f t="shared" si="7"/>
        <v>177.39889376450751</v>
      </c>
    </row>
    <row r="29" spans="3:14" x14ac:dyDescent="0.25">
      <c r="C29" s="3">
        <f>'Dados RAW nossos'!E33-'Dados RAW nossos'!G33</f>
        <v>54.496500000000005</v>
      </c>
      <c r="D29" s="3">
        <f>'Dados RAW nossos'!F33-'Dados RAW nossos'!H33</f>
        <v>330.44499999999994</v>
      </c>
      <c r="E29" s="3">
        <f t="shared" si="0"/>
        <v>334.90859430186316</v>
      </c>
      <c r="F29" s="3">
        <f>'Dados RAW nossos'!I33-'Dados RAW nossos'!G33</f>
        <v>-73.8035</v>
      </c>
      <c r="G29" s="3">
        <f>'Dados RAW nossos'!J33-'Dados RAW nossos'!H33</f>
        <v>-360.91200000000003</v>
      </c>
      <c r="H29" s="3">
        <f t="shared" si="1"/>
        <v>368.3808197453418</v>
      </c>
      <c r="I29" s="3">
        <f t="shared" si="2"/>
        <v>-0.99926804430196148</v>
      </c>
      <c r="J29" s="3">
        <f t="shared" si="3"/>
        <v>3.8254093074245821E-2</v>
      </c>
      <c r="K29" s="3">
        <f t="shared" si="4"/>
        <v>3.1033292243482249</v>
      </c>
      <c r="L29" s="3">
        <f t="shared" si="5"/>
        <v>177.80766699476067</v>
      </c>
      <c r="M29" s="3">
        <f t="shared" si="6"/>
        <v>3.1033292243482262</v>
      </c>
      <c r="N29" s="3">
        <f t="shared" si="7"/>
        <v>177.80766699476075</v>
      </c>
    </row>
    <row r="30" spans="3:14" x14ac:dyDescent="0.25">
      <c r="C30" s="3">
        <f>'Dados RAW nossos'!E34-'Dados RAW nossos'!G34</f>
        <v>54.118000000000009</v>
      </c>
      <c r="D30" s="3">
        <f>'Dados RAW nossos'!F34-'Dados RAW nossos'!H34</f>
        <v>330.73199999999997</v>
      </c>
      <c r="E30" s="3">
        <f t="shared" si="0"/>
        <v>335.13044288455802</v>
      </c>
      <c r="F30" s="3">
        <f>'Dados RAW nossos'!I34-'Dados RAW nossos'!G34</f>
        <v>-70.433999999999997</v>
      </c>
      <c r="G30" s="3">
        <f>'Dados RAW nossos'!J34-'Dados RAW nossos'!H34</f>
        <v>-360.83200000000011</v>
      </c>
      <c r="H30" s="3">
        <f t="shared" si="1"/>
        <v>367.64205496651232</v>
      </c>
      <c r="I30" s="3">
        <f t="shared" si="2"/>
        <v>-0.99953242933077369</v>
      </c>
      <c r="J30" s="3">
        <f t="shared" si="3"/>
        <v>3.0576505950185261E-2</v>
      </c>
      <c r="K30" s="3">
        <f t="shared" si="4"/>
        <v>3.111011381189015</v>
      </c>
      <c r="L30" s="3">
        <f t="shared" si="5"/>
        <v>178.24782215929551</v>
      </c>
      <c r="M30" s="3">
        <f t="shared" si="6"/>
        <v>3.1110113811890185</v>
      </c>
      <c r="N30" s="3">
        <f t="shared" si="7"/>
        <v>178.24782215929571</v>
      </c>
    </row>
    <row r="31" spans="3:14" x14ac:dyDescent="0.25">
      <c r="C31" s="3">
        <f>'Dados RAW nossos'!E35-'Dados RAW nossos'!G35</f>
        <v>53.662999999999997</v>
      </c>
      <c r="D31" s="3">
        <f>'Dados RAW nossos'!F35-'Dados RAW nossos'!H35</f>
        <v>331.23949999999991</v>
      </c>
      <c r="E31" s="3">
        <f t="shared" si="0"/>
        <v>335.55822733059301</v>
      </c>
      <c r="F31" s="3">
        <f>'Dados RAW nossos'!I35-'Dados RAW nossos'!G35</f>
        <v>-67.183999999999997</v>
      </c>
      <c r="G31" s="3">
        <f>'Dados RAW nossos'!J35-'Dados RAW nossos'!H35</f>
        <v>-360.58150000000023</v>
      </c>
      <c r="H31" s="3">
        <f t="shared" si="1"/>
        <v>366.78700631054284</v>
      </c>
      <c r="I31" s="3">
        <f t="shared" si="2"/>
        <v>-0.99972158490144258</v>
      </c>
      <c r="J31" s="3">
        <f t="shared" si="3"/>
        <v>2.3595607263799067E-2</v>
      </c>
      <c r="K31" s="3">
        <f t="shared" si="4"/>
        <v>3.1179948562909789</v>
      </c>
      <c r="L31" s="3">
        <f t="shared" si="5"/>
        <v>178.64794580897274</v>
      </c>
      <c r="M31" s="3">
        <f t="shared" si="6"/>
        <v>3.1179948562909892</v>
      </c>
      <c r="N31" s="3">
        <f t="shared" si="7"/>
        <v>178.6479458089733</v>
      </c>
    </row>
    <row r="32" spans="3:14" x14ac:dyDescent="0.25">
      <c r="C32" s="3">
        <f>'Dados RAW nossos'!E36-'Dados RAW nossos'!G36</f>
        <v>53.290999999999997</v>
      </c>
      <c r="D32" s="3">
        <f>'Dados RAW nossos'!F36-'Dados RAW nossos'!H36</f>
        <v>331.2974999999999</v>
      </c>
      <c r="E32" s="3">
        <f t="shared" si="0"/>
        <v>335.55620123497931</v>
      </c>
      <c r="F32" s="3">
        <f>'Dados RAW nossos'!I36-'Dados RAW nossos'!G36</f>
        <v>-63.581999999999994</v>
      </c>
      <c r="G32" s="3">
        <f>'Dados RAW nossos'!J36-'Dados RAW nossos'!H36</f>
        <v>-360.75649999999996</v>
      </c>
      <c r="H32" s="3">
        <f t="shared" si="1"/>
        <v>366.31669770329881</v>
      </c>
      <c r="I32" s="3">
        <f t="shared" si="2"/>
        <v>-0.99988801962674323</v>
      </c>
      <c r="J32" s="3">
        <f t="shared" si="3"/>
        <v>1.4964899161352534E-2</v>
      </c>
      <c r="K32" s="3">
        <f t="shared" si="4"/>
        <v>3.1266271958117509</v>
      </c>
      <c r="L32" s="3">
        <f t="shared" si="5"/>
        <v>179.14254243083695</v>
      </c>
      <c r="M32" s="3">
        <f t="shared" si="6"/>
        <v>3.1266271958117544</v>
      </c>
      <c r="N32" s="3">
        <f t="shared" si="7"/>
        <v>179.14254243083715</v>
      </c>
    </row>
    <row r="33" spans="3:14" x14ac:dyDescent="0.25">
      <c r="C33" s="3">
        <f>'Dados RAW nossos'!E37-'Dados RAW nossos'!G37</f>
        <v>52.92949999999999</v>
      </c>
      <c r="D33" s="3">
        <f>'Dados RAW nossos'!F37-'Dados RAW nossos'!H37</f>
        <v>331.55999999999995</v>
      </c>
      <c r="E33" s="3">
        <f t="shared" si="0"/>
        <v>335.75819509023154</v>
      </c>
      <c r="F33" s="3">
        <f>'Dados RAW nossos'!I37-'Dados RAW nossos'!G37</f>
        <v>-59.422500000000007</v>
      </c>
      <c r="G33" s="3">
        <f>'Dados RAW nossos'!J37-'Dados RAW nossos'!H37</f>
        <v>-360.59799999999996</v>
      </c>
      <c r="H33" s="3">
        <f t="shared" si="1"/>
        <v>365.46128537815054</v>
      </c>
      <c r="I33" s="3">
        <f t="shared" si="2"/>
        <v>-0.99998740524224117</v>
      </c>
      <c r="J33" s="3">
        <f t="shared" si="3"/>
        <v>5.018899968078451E-3</v>
      </c>
      <c r="K33" s="3">
        <f t="shared" si="4"/>
        <v>3.1365737325509606</v>
      </c>
      <c r="L33" s="3">
        <f t="shared" si="5"/>
        <v>179.71243700676547</v>
      </c>
      <c r="M33" s="3">
        <f t="shared" si="6"/>
        <v>3.1365737325509988</v>
      </c>
      <c r="N33" s="3">
        <f t="shared" si="7"/>
        <v>179.71243700676766</v>
      </c>
    </row>
    <row r="34" spans="3:14" x14ac:dyDescent="0.25">
      <c r="C34" s="3">
        <f>'Dados RAW nossos'!E38-'Dados RAW nossos'!G38</f>
        <v>52.554500000000019</v>
      </c>
      <c r="D34" s="3">
        <f>'Dados RAW nossos'!F38-'Dados RAW nossos'!H38</f>
        <v>331.72250000000008</v>
      </c>
      <c r="E34" s="3">
        <f t="shared" si="0"/>
        <v>335.85978097488851</v>
      </c>
      <c r="F34" s="3">
        <f>'Dados RAW nossos'!I38-'Dados RAW nossos'!G38</f>
        <v>-55.529499999999992</v>
      </c>
      <c r="G34" s="3">
        <f>'Dados RAW nossos'!J38-'Dados RAW nossos'!H38</f>
        <v>-360.25250000000005</v>
      </c>
      <c r="H34" s="3">
        <f t="shared" si="1"/>
        <v>364.50704948807237</v>
      </c>
      <c r="I34" s="3">
        <f t="shared" si="2"/>
        <v>-0.99999123723803773</v>
      </c>
      <c r="J34" s="3">
        <f t="shared" si="3"/>
        <v>-4.1863405425536125E-3</v>
      </c>
      <c r="K34" s="3">
        <f t="shared" si="4"/>
        <v>3.1374063008191913</v>
      </c>
      <c r="L34" s="3">
        <f t="shared" si="5"/>
        <v>179.76013965469161</v>
      </c>
      <c r="M34" s="3">
        <f t="shared" si="6"/>
        <v>-3.1374063008192281</v>
      </c>
      <c r="N34" s="3">
        <f t="shared" si="7"/>
        <v>180.23986034530628</v>
      </c>
    </row>
    <row r="35" spans="3:14" x14ac:dyDescent="0.25">
      <c r="C35" s="3">
        <f>'Dados RAW nossos'!E39-'Dados RAW nossos'!G39</f>
        <v>52.398499999999984</v>
      </c>
      <c r="D35" s="3">
        <f>'Dados RAW nossos'!F39-'Dados RAW nossos'!H39</f>
        <v>331.93199999999979</v>
      </c>
      <c r="E35" s="3">
        <f t="shared" si="0"/>
        <v>336.04234171641207</v>
      </c>
      <c r="F35" s="3">
        <f>'Dados RAW nossos'!I39-'Dados RAW nossos'!G39</f>
        <v>-50.986500000000007</v>
      </c>
      <c r="G35" s="3">
        <f>'Dados RAW nossos'!J39-'Dados RAW nossos'!H39</f>
        <v>-359.97200000000021</v>
      </c>
      <c r="H35" s="3">
        <f t="shared" si="1"/>
        <v>363.56493775699846</v>
      </c>
      <c r="I35" s="3">
        <f t="shared" si="2"/>
        <v>-0.99987418661415495</v>
      </c>
      <c r="J35" s="3">
        <f t="shared" si="3"/>
        <v>-1.5862248979319135E-2</v>
      </c>
      <c r="K35" s="3">
        <f t="shared" si="4"/>
        <v>3.1257297393492398</v>
      </c>
      <c r="L35" s="3">
        <f t="shared" si="5"/>
        <v>179.09112196323832</v>
      </c>
      <c r="M35" s="3">
        <f t="shared" si="6"/>
        <v>-3.1257297393492438</v>
      </c>
      <c r="N35" s="3">
        <f t="shared" si="7"/>
        <v>180.90887803676145</v>
      </c>
    </row>
    <row r="36" spans="3:14" x14ac:dyDescent="0.25">
      <c r="C36" s="3">
        <f>'Dados RAW nossos'!E40-'Dados RAW nossos'!G40</f>
        <v>52.358000000000004</v>
      </c>
      <c r="D36" s="3">
        <f>'Dados RAW nossos'!F40-'Dados RAW nossos'!H40</f>
        <v>331.73399999999992</v>
      </c>
      <c r="E36" s="3">
        <f t="shared" si="0"/>
        <v>335.84044860617956</v>
      </c>
      <c r="F36" s="3">
        <f>'Dados RAW nossos'!I40-'Dados RAW nossos'!G40</f>
        <v>-46.518999999999991</v>
      </c>
      <c r="G36" s="3">
        <f>'Dados RAW nossos'!J40-'Dados RAW nossos'!H40</f>
        <v>-359.82199999999989</v>
      </c>
      <c r="H36" s="3">
        <f t="shared" si="1"/>
        <v>362.81660524981481</v>
      </c>
      <c r="I36" s="3">
        <f t="shared" si="2"/>
        <v>-0.99960887231105999</v>
      </c>
      <c r="J36" s="3">
        <f t="shared" si="3"/>
        <v>-2.7966093703101904E-2</v>
      </c>
      <c r="K36" s="3">
        <f t="shared" si="4"/>
        <v>3.1136229132116249</v>
      </c>
      <c r="L36" s="3">
        <f t="shared" si="5"/>
        <v>178.39745192225431</v>
      </c>
      <c r="M36" s="3">
        <f t="shared" si="6"/>
        <v>-3.1136229132116258</v>
      </c>
      <c r="N36" s="3">
        <f t="shared" si="7"/>
        <v>181.60254807774564</v>
      </c>
    </row>
    <row r="37" spans="3:14" x14ac:dyDescent="0.25">
      <c r="C37" s="3">
        <f>'Dados RAW nossos'!E41-'Dados RAW nossos'!G41</f>
        <v>52.401999999999987</v>
      </c>
      <c r="D37" s="3">
        <f>'Dados RAW nossos'!F41-'Dados RAW nossos'!H41</f>
        <v>331.4190000000001</v>
      </c>
      <c r="E37" s="3">
        <f t="shared" si="0"/>
        <v>335.53617266250154</v>
      </c>
      <c r="F37" s="3">
        <f>'Dados RAW nossos'!I41-'Dados RAW nossos'!G41</f>
        <v>-41.470000000000027</v>
      </c>
      <c r="G37" s="3">
        <f>'Dados RAW nossos'!J41-'Dados RAW nossos'!H41</f>
        <v>-359.13599999999997</v>
      </c>
      <c r="H37" s="3">
        <f t="shared" si="1"/>
        <v>361.52237468239775</v>
      </c>
      <c r="I37" s="3">
        <f t="shared" si="2"/>
        <v>-0.99912427327853948</v>
      </c>
      <c r="J37" s="3">
        <f t="shared" si="3"/>
        <v>-4.1841206311847526E-2</v>
      </c>
      <c r="K37" s="3">
        <f t="shared" si="4"/>
        <v>3.0997392291771457</v>
      </c>
      <c r="L37" s="3">
        <f t="shared" si="5"/>
        <v>177.6019754229855</v>
      </c>
      <c r="M37" s="3">
        <f t="shared" si="6"/>
        <v>-3.0997392291771431</v>
      </c>
      <c r="N37" s="3">
        <f t="shared" si="7"/>
        <v>182.39802457701467</v>
      </c>
    </row>
    <row r="38" spans="3:14" x14ac:dyDescent="0.25">
      <c r="C38" s="3">
        <f>'Dados RAW nossos'!E42-'Dados RAW nossos'!G42</f>
        <v>52.610000000000014</v>
      </c>
      <c r="D38" s="3">
        <f>'Dados RAW nossos'!F42-'Dados RAW nossos'!H42</f>
        <v>331.16200000000003</v>
      </c>
      <c r="E38" s="3">
        <f t="shared" si="0"/>
        <v>335.31490027137181</v>
      </c>
      <c r="F38" s="3">
        <f>'Dados RAW nossos'!I42-'Dados RAW nossos'!G42</f>
        <v>-36.585000000000008</v>
      </c>
      <c r="G38" s="3">
        <f>'Dados RAW nossos'!J42-'Dados RAW nossos'!H42</f>
        <v>-358.49900000000002</v>
      </c>
      <c r="H38" s="3">
        <f t="shared" si="1"/>
        <v>360.36092355581508</v>
      </c>
      <c r="I38" s="3">
        <f t="shared" si="2"/>
        <v>-0.99844080430851767</v>
      </c>
      <c r="J38" s="3">
        <f t="shared" si="3"/>
        <v>-5.5820787272848019E-2</v>
      </c>
      <c r="K38" s="3">
        <f t="shared" si="4"/>
        <v>3.0857428363671189</v>
      </c>
      <c r="L38" s="3">
        <f t="shared" si="5"/>
        <v>176.8000411865637</v>
      </c>
      <c r="M38" s="3">
        <f t="shared" si="6"/>
        <v>-3.0857428363671189</v>
      </c>
      <c r="N38" s="3">
        <f t="shared" si="7"/>
        <v>183.1999588134363</v>
      </c>
    </row>
    <row r="39" spans="3:14" x14ac:dyDescent="0.25">
      <c r="C39" s="3">
        <f>'Dados RAW nossos'!E43-'Dados RAW nossos'!G43</f>
        <v>52.693999999999988</v>
      </c>
      <c r="D39" s="3">
        <f>'Dados RAW nossos'!F43-'Dados RAW nossos'!H43</f>
        <v>331.11000000000013</v>
      </c>
      <c r="E39" s="3">
        <f t="shared" si="0"/>
        <v>335.27673604949103</v>
      </c>
      <c r="F39" s="3">
        <f>'Dados RAW nossos'!I43-'Dados RAW nossos'!G43</f>
        <v>-31.709000000000003</v>
      </c>
      <c r="G39" s="3">
        <f>'Dados RAW nossos'!J43-'Dados RAW nossos'!H43</f>
        <v>-357.89599999999996</v>
      </c>
      <c r="H39" s="3">
        <f t="shared" si="1"/>
        <v>359.29793695065933</v>
      </c>
      <c r="I39" s="3">
        <f t="shared" si="2"/>
        <v>-0.9975891520573309</v>
      </c>
      <c r="J39" s="3">
        <f t="shared" si="3"/>
        <v>-6.9396568341204751E-2</v>
      </c>
      <c r="K39" s="3">
        <f t="shared" si="4"/>
        <v>3.0721402632221713</v>
      </c>
      <c r="L39" s="3">
        <f t="shared" si="5"/>
        <v>176.02067115484022</v>
      </c>
      <c r="M39" s="3">
        <f t="shared" si="6"/>
        <v>-3.072140263222173</v>
      </c>
      <c r="N39" s="3">
        <f t="shared" si="7"/>
        <v>183.97932884515967</v>
      </c>
    </row>
    <row r="40" spans="3:14" x14ac:dyDescent="0.25">
      <c r="C40" s="3">
        <f>'Dados RAW nossos'!E44-'Dados RAW nossos'!G44</f>
        <v>52.975500000000011</v>
      </c>
      <c r="D40" s="3">
        <f>'Dados RAW nossos'!F44-'Dados RAW nossos'!H44</f>
        <v>330.39449999999988</v>
      </c>
      <c r="E40" s="3">
        <f t="shared" si="0"/>
        <v>334.61459805349187</v>
      </c>
      <c r="F40" s="3">
        <f>'Dados RAW nossos'!I44-'Dados RAW nossos'!G44</f>
        <v>-26.565499999999986</v>
      </c>
      <c r="G40" s="3">
        <f>'Dados RAW nossos'!J44-'Dados RAW nossos'!H44</f>
        <v>-357.79449999999997</v>
      </c>
      <c r="H40" s="3">
        <f t="shared" si="1"/>
        <v>358.77936119640435</v>
      </c>
      <c r="I40" s="3">
        <f t="shared" si="2"/>
        <v>-0.99640028288490601</v>
      </c>
      <c r="J40" s="3">
        <f t="shared" si="3"/>
        <v>-8.4773086925504545E-2</v>
      </c>
      <c r="K40" s="3">
        <f t="shared" si="4"/>
        <v>3.0567177002624621</v>
      </c>
      <c r="L40" s="3">
        <f t="shared" si="5"/>
        <v>175.1370233879741</v>
      </c>
      <c r="M40" s="3">
        <f t="shared" si="6"/>
        <v>-3.0567177002624617</v>
      </c>
      <c r="N40" s="3">
        <f t="shared" si="7"/>
        <v>184.86297661202593</v>
      </c>
    </row>
    <row r="41" spans="3:14" x14ac:dyDescent="0.25">
      <c r="C41" s="3">
        <f>'Dados RAW nossos'!E45-'Dados RAW nossos'!G45</f>
        <v>53.400500000000022</v>
      </c>
      <c r="D41" s="3">
        <f>'Dados RAW nossos'!F45-'Dados RAW nossos'!H45</f>
        <v>330.27700000000004</v>
      </c>
      <c r="E41" s="3">
        <f t="shared" si="0"/>
        <v>334.56615209738425</v>
      </c>
      <c r="F41" s="3">
        <f>'Dados RAW nossos'!I45-'Dados RAW nossos'!G45</f>
        <v>-21.671500000000009</v>
      </c>
      <c r="G41" s="3">
        <f>'Dados RAW nossos'!J45-'Dados RAW nossos'!H45</f>
        <v>-356.81499999999983</v>
      </c>
      <c r="H41" s="3">
        <f t="shared" si="1"/>
        <v>357.47251382064309</v>
      </c>
      <c r="I41" s="3">
        <f t="shared" si="2"/>
        <v>-0.99504050460798943</v>
      </c>
      <c r="J41" s="3">
        <f t="shared" si="3"/>
        <v>-9.9470569463926281E-2</v>
      </c>
      <c r="K41" s="3">
        <f t="shared" si="4"/>
        <v>3.0419573159356919</v>
      </c>
      <c r="L41" s="3">
        <f t="shared" si="5"/>
        <v>174.29131566205911</v>
      </c>
      <c r="M41" s="3">
        <f t="shared" si="6"/>
        <v>-3.041957315935691</v>
      </c>
      <c r="N41" s="3">
        <f t="shared" si="7"/>
        <v>185.70868433794095</v>
      </c>
    </row>
    <row r="42" spans="3:14" x14ac:dyDescent="0.25">
      <c r="C42" s="3">
        <f>'Dados RAW nossos'!E46-'Dados RAW nossos'!G46</f>
        <v>53.761000000000024</v>
      </c>
      <c r="D42" s="3">
        <f>'Dados RAW nossos'!F46-'Dados RAW nossos'!H46</f>
        <v>329.75350000000026</v>
      </c>
      <c r="E42" s="3">
        <f t="shared" si="0"/>
        <v>334.10719220521156</v>
      </c>
      <c r="F42" s="3">
        <f>'Dados RAW nossos'!I46-'Dados RAW nossos'!G46</f>
        <v>-16.626000000000005</v>
      </c>
      <c r="G42" s="3">
        <f>'Dados RAW nossos'!J46-'Dados RAW nossos'!H46</f>
        <v>-356.32249999999976</v>
      </c>
      <c r="H42" s="3">
        <f t="shared" si="1"/>
        <v>356.71017350539614</v>
      </c>
      <c r="I42" s="3">
        <f t="shared" si="2"/>
        <v>-0.9933964058944611</v>
      </c>
      <c r="J42" s="3">
        <f t="shared" si="3"/>
        <v>-0.11473264904100745</v>
      </c>
      <c r="K42" s="3">
        <f t="shared" si="4"/>
        <v>3.0266067862804604</v>
      </c>
      <c r="L42" s="3">
        <f t="shared" si="5"/>
        <v>173.41179509952394</v>
      </c>
      <c r="M42" s="3">
        <f t="shared" si="6"/>
        <v>-3.0266067862804609</v>
      </c>
      <c r="N42" s="3">
        <f t="shared" si="7"/>
        <v>186.58820490047603</v>
      </c>
    </row>
    <row r="43" spans="3:14" x14ac:dyDescent="0.25">
      <c r="C43" s="3">
        <f>'Dados RAW nossos'!E47-'Dados RAW nossos'!G47</f>
        <v>54.015999999999991</v>
      </c>
      <c r="D43" s="3">
        <f>'Dados RAW nossos'!F47-'Dados RAW nossos'!H47</f>
        <v>329.87950000000023</v>
      </c>
      <c r="E43" s="3">
        <f t="shared" si="0"/>
        <v>334.27266232261672</v>
      </c>
      <c r="F43" s="3">
        <f>'Dados RAW nossos'!I47-'Dados RAW nossos'!G47</f>
        <v>-11.824999999999989</v>
      </c>
      <c r="G43" s="3">
        <f>'Dados RAW nossos'!J47-'Dados RAW nossos'!H47</f>
        <v>-355.55849999999987</v>
      </c>
      <c r="H43" s="3">
        <f t="shared" si="1"/>
        <v>355.7550808453056</v>
      </c>
      <c r="I43" s="3">
        <f t="shared" si="2"/>
        <v>-0.9916834403126944</v>
      </c>
      <c r="J43" s="3">
        <f t="shared" si="3"/>
        <v>-0.12870102645114612</v>
      </c>
      <c r="K43" s="3">
        <f t="shared" si="4"/>
        <v>3.0125336527528157</v>
      </c>
      <c r="L43" s="3">
        <f t="shared" si="5"/>
        <v>172.60546394386583</v>
      </c>
      <c r="M43" s="3">
        <f t="shared" si="6"/>
        <v>-3.0125336527528157</v>
      </c>
      <c r="N43" s="3">
        <f t="shared" si="7"/>
        <v>187.39453605613417</v>
      </c>
    </row>
    <row r="44" spans="3:14" x14ac:dyDescent="0.25">
      <c r="C44" s="3">
        <f>'Dados RAW nossos'!E48-'Dados RAW nossos'!G48</f>
        <v>54.334000000000003</v>
      </c>
      <c r="D44" s="3">
        <f>'Dados RAW nossos'!F48-'Dados RAW nossos'!H48</f>
        <v>329.51250000000005</v>
      </c>
      <c r="E44" s="3">
        <f t="shared" si="0"/>
        <v>333.96208050054133</v>
      </c>
      <c r="F44" s="3">
        <f>'Dados RAW nossos'!I48-'Dados RAW nossos'!G48</f>
        <v>-6.8739999999999668</v>
      </c>
      <c r="G44" s="3">
        <f>'Dados RAW nossos'!J48-'Dados RAW nossos'!H48</f>
        <v>-354.46949999999993</v>
      </c>
      <c r="H44" s="3">
        <f t="shared" si="1"/>
        <v>354.53614527470955</v>
      </c>
      <c r="I44" s="3">
        <f t="shared" si="2"/>
        <v>-0.9896453649547442</v>
      </c>
      <c r="J44" s="3">
        <f t="shared" si="3"/>
        <v>-0.14353414793557287</v>
      </c>
      <c r="K44" s="3">
        <f t="shared" si="4"/>
        <v>2.9975610299986015</v>
      </c>
      <c r="L44" s="3">
        <f t="shared" si="5"/>
        <v>171.74759585180783</v>
      </c>
      <c r="M44" s="3">
        <f t="shared" si="6"/>
        <v>-2.9975610299986029</v>
      </c>
      <c r="N44" s="3">
        <f t="shared" si="7"/>
        <v>188.25240414819211</v>
      </c>
    </row>
    <row r="45" spans="3:14" x14ac:dyDescent="0.25">
      <c r="C45" s="3">
        <f>'Dados RAW nossos'!E49-'Dados RAW nossos'!G49</f>
        <v>54.548999999999978</v>
      </c>
      <c r="D45" s="3">
        <f>'Dados RAW nossos'!F49-'Dados RAW nossos'!H49</f>
        <v>329.65250000000015</v>
      </c>
      <c r="E45" s="3">
        <f t="shared" si="0"/>
        <v>334.13524830111845</v>
      </c>
      <c r="F45" s="3">
        <f>'Dados RAW nossos'!I49-'Dados RAW nossos'!G49</f>
        <v>-2.2580000000000098</v>
      </c>
      <c r="G45" s="3">
        <f>'Dados RAW nossos'!J49-'Dados RAW nossos'!H49</f>
        <v>-353.78849999999989</v>
      </c>
      <c r="H45" s="3">
        <f t="shared" si="1"/>
        <v>353.79570559328431</v>
      </c>
      <c r="I45" s="3">
        <f t="shared" si="2"/>
        <v>-0.98760586081265977</v>
      </c>
      <c r="J45" s="3">
        <f t="shared" si="3"/>
        <v>-0.15695433631628569</v>
      </c>
      <c r="K45" s="3">
        <f t="shared" si="4"/>
        <v>2.9839866474073791</v>
      </c>
      <c r="L45" s="3">
        <f t="shared" si="5"/>
        <v>170.96984101983492</v>
      </c>
      <c r="M45" s="3">
        <f t="shared" si="6"/>
        <v>-2.9839866474073782</v>
      </c>
      <c r="N45" s="3">
        <f t="shared" si="7"/>
        <v>189.03015898016514</v>
      </c>
    </row>
    <row r="46" spans="3:14" x14ac:dyDescent="0.25">
      <c r="C46" s="3">
        <f>'Dados RAW nossos'!E50-'Dados RAW nossos'!G50</f>
        <v>55.011999999999944</v>
      </c>
      <c r="D46" s="3">
        <f>'Dados RAW nossos'!F50-'Dados RAW nossos'!H50</f>
        <v>330.01449999999977</v>
      </c>
      <c r="E46" s="3">
        <f t="shared" si="0"/>
        <v>334.5682147996875</v>
      </c>
      <c r="F46" s="3">
        <f>'Dados RAW nossos'!I50-'Dados RAW nossos'!G50</f>
        <v>2.5679999999999836</v>
      </c>
      <c r="G46" s="3">
        <f>'Dados RAW nossos'!J50-'Dados RAW nossos'!H50</f>
        <v>-352.43350000000009</v>
      </c>
      <c r="H46" s="3">
        <f t="shared" si="1"/>
        <v>352.44285571741989</v>
      </c>
      <c r="I46" s="3">
        <f t="shared" si="2"/>
        <v>-0.98516503307518077</v>
      </c>
      <c r="J46" s="3">
        <f t="shared" si="3"/>
        <v>-0.1716096081400402</v>
      </c>
      <c r="K46" s="3">
        <f t="shared" si="4"/>
        <v>2.9691293699748704</v>
      </c>
      <c r="L46" s="3">
        <f t="shared" si="5"/>
        <v>170.11858172789721</v>
      </c>
      <c r="M46" s="3">
        <f t="shared" si="6"/>
        <v>-2.9691293699748704</v>
      </c>
      <c r="N46" s="3">
        <f t="shared" si="7"/>
        <v>189.88141827210279</v>
      </c>
    </row>
    <row r="47" spans="3:14" x14ac:dyDescent="0.25">
      <c r="C47" s="3">
        <f>'Dados RAW nossos'!E51-'Dados RAW nossos'!G51</f>
        <v>55.226999999999975</v>
      </c>
      <c r="D47" s="3">
        <f>'Dados RAW nossos'!F51-'Dados RAW nossos'!H51</f>
        <v>330.15249999999992</v>
      </c>
      <c r="E47" s="3">
        <f t="shared" si="0"/>
        <v>334.7397418670958</v>
      </c>
      <c r="F47" s="3">
        <f>'Dados RAW nossos'!I51-'Dados RAW nossos'!G51</f>
        <v>7.2900000000000205</v>
      </c>
      <c r="G47" s="3">
        <f>'Dados RAW nossos'!J51-'Dados RAW nossos'!H51</f>
        <v>-351.46949999999993</v>
      </c>
      <c r="H47" s="3">
        <f t="shared" si="1"/>
        <v>351.54509458994016</v>
      </c>
      <c r="I47" s="3">
        <f t="shared" si="2"/>
        <v>-0.98266270973940895</v>
      </c>
      <c r="J47" s="3">
        <f t="shared" si="3"/>
        <v>-0.18540226235837093</v>
      </c>
      <c r="K47" s="3">
        <f t="shared" si="4"/>
        <v>2.9551114475111091</v>
      </c>
      <c r="L47" s="3">
        <f t="shared" si="5"/>
        <v>169.31541393318204</v>
      </c>
      <c r="M47" s="3">
        <f t="shared" si="6"/>
        <v>-2.9551114475111091</v>
      </c>
      <c r="N47" s="3">
        <f t="shared" si="7"/>
        <v>190.68458606681796</v>
      </c>
    </row>
    <row r="48" spans="3:14" x14ac:dyDescent="0.25">
      <c r="C48" s="3">
        <f>'Dados RAW nossos'!E52-'Dados RAW nossos'!G52</f>
        <v>55.747500000000002</v>
      </c>
      <c r="D48" s="3">
        <f>'Dados RAW nossos'!F52-'Dados RAW nossos'!H52</f>
        <v>329.72499999999991</v>
      </c>
      <c r="E48" s="3">
        <f t="shared" si="0"/>
        <v>334.40448469069599</v>
      </c>
      <c r="F48" s="3">
        <f>'Dados RAW nossos'!I52-'Dados RAW nossos'!G52</f>
        <v>11.857500000000016</v>
      </c>
      <c r="G48" s="3">
        <f>'Dados RAW nossos'!J52-'Dados RAW nossos'!H52</f>
        <v>-350.7940000000001</v>
      </c>
      <c r="H48" s="3">
        <f t="shared" si="1"/>
        <v>350.99434574113877</v>
      </c>
      <c r="I48" s="3">
        <f t="shared" si="2"/>
        <v>-0.97981191774877907</v>
      </c>
      <c r="J48" s="3">
        <f t="shared" si="3"/>
        <v>-0.1999214991877056</v>
      </c>
      <c r="K48" s="3">
        <f t="shared" si="4"/>
        <v>2.9403148517004549</v>
      </c>
      <c r="L48" s="3">
        <f t="shared" si="5"/>
        <v>168.46763144207063</v>
      </c>
      <c r="M48" s="3">
        <f t="shared" si="6"/>
        <v>-2.9403148517004558</v>
      </c>
      <c r="N48" s="3">
        <f t="shared" si="7"/>
        <v>191.53236855792935</v>
      </c>
    </row>
    <row r="49" spans="3:14" x14ac:dyDescent="0.25">
      <c r="C49" s="3">
        <f>'Dados RAW nossos'!E53-'Dados RAW nossos'!G53</f>
        <v>56.080499999999972</v>
      </c>
      <c r="D49" s="3">
        <f>'Dados RAW nossos'!F53-'Dados RAW nossos'!H53</f>
        <v>329.81700000000001</v>
      </c>
      <c r="E49" s="3">
        <f t="shared" si="0"/>
        <v>334.55085707445141</v>
      </c>
      <c r="F49" s="3">
        <f>'Dados RAW nossos'!I53-'Dados RAW nossos'!G53</f>
        <v>16.148499999999956</v>
      </c>
      <c r="G49" s="3">
        <f>'Dados RAW nossos'!J53-'Dados RAW nossos'!H53</f>
        <v>-349.33999999999992</v>
      </c>
      <c r="H49" s="3">
        <f t="shared" si="1"/>
        <v>349.71303900805577</v>
      </c>
      <c r="I49" s="3">
        <f t="shared" si="2"/>
        <v>-0.97705798641559216</v>
      </c>
      <c r="J49" s="3">
        <f t="shared" si="3"/>
        <v>-0.21297345182324579</v>
      </c>
      <c r="K49" s="3">
        <f t="shared" si="4"/>
        <v>2.9269754272775836</v>
      </c>
      <c r="L49" s="3">
        <f t="shared" si="5"/>
        <v>167.70333872150636</v>
      </c>
      <c r="M49" s="3">
        <f t="shared" si="6"/>
        <v>-2.9269754272775836</v>
      </c>
      <c r="N49" s="3">
        <f t="shared" si="7"/>
        <v>192.29666127849364</v>
      </c>
    </row>
    <row r="50" spans="3:14" x14ac:dyDescent="0.25">
      <c r="C50" s="3">
        <f>'Dados RAW nossos'!E54-'Dados RAW nossos'!G54</f>
        <v>56.338999999999942</v>
      </c>
      <c r="D50" s="3">
        <f>'Dados RAW nossos'!F54-'Dados RAW nossos'!H54</f>
        <v>329.80050000000028</v>
      </c>
      <c r="E50" s="3">
        <f t="shared" si="0"/>
        <v>334.57802187419634</v>
      </c>
      <c r="F50" s="3">
        <f>'Dados RAW nossos'!I54-'Dados RAW nossos'!G54</f>
        <v>20.464999999999975</v>
      </c>
      <c r="G50" s="3">
        <f>'Dados RAW nossos'!J54-'Dados RAW nossos'!H54</f>
        <v>-348.80149999999981</v>
      </c>
      <c r="H50" s="3">
        <f t="shared" si="1"/>
        <v>349.40134892019216</v>
      </c>
      <c r="I50" s="3">
        <f t="shared" si="2"/>
        <v>-0.9741657081833518</v>
      </c>
      <c r="J50" s="3">
        <f t="shared" si="3"/>
        <v>-0.22583439286262058</v>
      </c>
      <c r="K50" s="3">
        <f t="shared" si="4"/>
        <v>2.9137931818635057</v>
      </c>
      <c r="L50" s="3">
        <f t="shared" si="5"/>
        <v>166.94805169477399</v>
      </c>
      <c r="M50" s="3">
        <f t="shared" si="6"/>
        <v>-2.9137931818635061</v>
      </c>
      <c r="N50" s="3">
        <f t="shared" si="7"/>
        <v>193.05194830522598</v>
      </c>
    </row>
    <row r="51" spans="3:14" x14ac:dyDescent="0.25">
      <c r="C51" s="3">
        <f>'Dados RAW nossos'!E55-'Dados RAW nossos'!G55</f>
        <v>56.301500000000033</v>
      </c>
      <c r="D51" s="3">
        <f>'Dados RAW nossos'!F55-'Dados RAW nossos'!H55</f>
        <v>330.03899999999999</v>
      </c>
      <c r="E51" s="3">
        <f t="shared" si="0"/>
        <v>334.80681059866447</v>
      </c>
      <c r="F51" s="3">
        <f>'Dados RAW nossos'!I55-'Dados RAW nossos'!G55</f>
        <v>24.389499999999998</v>
      </c>
      <c r="G51" s="3">
        <f>'Dados RAW nossos'!J55-'Dados RAW nossos'!H55</f>
        <v>-347.6579999999999</v>
      </c>
      <c r="H51" s="3">
        <f t="shared" si="1"/>
        <v>348.51245698575815</v>
      </c>
      <c r="I51" s="3">
        <f t="shared" si="2"/>
        <v>-0.97157449893607017</v>
      </c>
      <c r="J51" s="3">
        <f t="shared" si="3"/>
        <v>-0.23673401322396484</v>
      </c>
      <c r="K51" s="3">
        <f t="shared" si="4"/>
        <v>2.9025897269381726</v>
      </c>
      <c r="L51" s="3">
        <f t="shared" si="5"/>
        <v>166.30614101158736</v>
      </c>
      <c r="M51" s="3">
        <f t="shared" si="6"/>
        <v>-2.9025897269381722</v>
      </c>
      <c r="N51" s="3">
        <f t="shared" si="7"/>
        <v>193.69385898841267</v>
      </c>
    </row>
    <row r="52" spans="3:14" x14ac:dyDescent="0.25">
      <c r="C52" s="3">
        <f>'Dados RAW nossos'!E56-'Dados RAW nossos'!G56</f>
        <v>56.600999999999999</v>
      </c>
      <c r="D52" s="3">
        <f>'Dados RAW nossos'!F56-'Dados RAW nossos'!H56</f>
        <v>330.0329999999999</v>
      </c>
      <c r="E52" s="3">
        <f t="shared" si="0"/>
        <v>334.85139135144703</v>
      </c>
      <c r="F52" s="3">
        <f>'Dados RAW nossos'!I56-'Dados RAW nossos'!G56</f>
        <v>28.406999999999982</v>
      </c>
      <c r="G52" s="3">
        <f>'Dados RAW nossos'!J56-'Dados RAW nossos'!H56</f>
        <v>-346.60599999999999</v>
      </c>
      <c r="H52" s="3">
        <f t="shared" si="1"/>
        <v>347.76813667298501</v>
      </c>
      <c r="I52" s="3">
        <f t="shared" si="2"/>
        <v>-0.96850948262660608</v>
      </c>
      <c r="J52" s="3">
        <f t="shared" si="3"/>
        <v>-0.24897666971494317</v>
      </c>
      <c r="K52" s="3">
        <f t="shared" si="4"/>
        <v>2.889969145451007</v>
      </c>
      <c r="L52" s="3">
        <f t="shared" si="5"/>
        <v>165.58303495737184</v>
      </c>
      <c r="M52" s="3">
        <f t="shared" si="6"/>
        <v>-2.889969145451007</v>
      </c>
      <c r="N52" s="3">
        <f t="shared" si="7"/>
        <v>194.41696504262816</v>
      </c>
    </row>
    <row r="53" spans="3:14" x14ac:dyDescent="0.25">
      <c r="C53" s="3">
        <f>'Dados RAW nossos'!E57-'Dados RAW nossos'!G57</f>
        <v>56.411500000000046</v>
      </c>
      <c r="D53" s="3">
        <f>'Dados RAW nossos'!F57-'Dados RAW nossos'!H57</f>
        <v>329.50500000000011</v>
      </c>
      <c r="E53" s="3">
        <f t="shared" si="0"/>
        <v>334.29897151688948</v>
      </c>
      <c r="F53" s="3">
        <f>'Dados RAW nossos'!I57-'Dados RAW nossos'!G57</f>
        <v>31.983499999999992</v>
      </c>
      <c r="G53" s="3">
        <f>'Dados RAW nossos'!J57-'Dados RAW nossos'!H57</f>
        <v>-345.73299999999995</v>
      </c>
      <c r="H53" s="3">
        <f t="shared" si="1"/>
        <v>347.20923311635875</v>
      </c>
      <c r="I53" s="3">
        <f t="shared" si="2"/>
        <v>-0.96592472640688709</v>
      </c>
      <c r="J53" s="3">
        <f t="shared" si="3"/>
        <v>-0.25882314988381644</v>
      </c>
      <c r="K53" s="3">
        <f t="shared" si="4"/>
        <v>2.8797890162059234</v>
      </c>
      <c r="L53" s="3">
        <f t="shared" si="5"/>
        <v>164.99975651673086</v>
      </c>
      <c r="M53" s="3">
        <f t="shared" si="6"/>
        <v>-2.879789016205923</v>
      </c>
      <c r="N53" s="3">
        <f t="shared" si="7"/>
        <v>195.00024348326917</v>
      </c>
    </row>
    <row r="54" spans="3:14" x14ac:dyDescent="0.25">
      <c r="C54" s="3">
        <f>'Dados RAW nossos'!E58-'Dados RAW nossos'!G58</f>
        <v>56.450999999999965</v>
      </c>
      <c r="D54" s="3">
        <f>'Dados RAW nossos'!F58-'Dados RAW nossos'!H58</f>
        <v>329.70699999999988</v>
      </c>
      <c r="E54" s="3">
        <f t="shared" si="0"/>
        <v>334.50474025041842</v>
      </c>
      <c r="F54" s="3">
        <f>'Dados RAW nossos'!I58-'Dados RAW nossos'!G58</f>
        <v>35.361999999999966</v>
      </c>
      <c r="G54" s="3">
        <f>'Dados RAW nossos'!J58-'Dados RAW nossos'!H58</f>
        <v>-345.04200000000014</v>
      </c>
      <c r="H54" s="3">
        <f t="shared" si="1"/>
        <v>346.84932291702705</v>
      </c>
      <c r="I54" s="3">
        <f t="shared" si="2"/>
        <v>-0.96331581086168305</v>
      </c>
      <c r="J54" s="3">
        <f t="shared" si="3"/>
        <v>-0.26837035705140416</v>
      </c>
      <c r="K54" s="3">
        <f t="shared" si="4"/>
        <v>2.8698917234123522</v>
      </c>
      <c r="L54" s="3">
        <f t="shared" si="5"/>
        <v>164.43268341105397</v>
      </c>
      <c r="M54" s="3">
        <f t="shared" si="6"/>
        <v>-2.8698917234123522</v>
      </c>
      <c r="N54" s="3">
        <f t="shared" si="7"/>
        <v>195.56731658894603</v>
      </c>
    </row>
    <row r="55" spans="3:14" x14ac:dyDescent="0.25">
      <c r="C55" s="3">
        <f>'Dados RAW nossos'!E59-'Dados RAW nossos'!G59</f>
        <v>56.333000000000027</v>
      </c>
      <c r="D55" s="3">
        <f>'Dados RAW nossos'!F59-'Dados RAW nossos'!H59</f>
        <v>329.99749999999995</v>
      </c>
      <c r="E55" s="3">
        <f t="shared" si="0"/>
        <v>334.77120081519854</v>
      </c>
      <c r="F55" s="3">
        <f>'Dados RAW nossos'!I59-'Dados RAW nossos'!G59</f>
        <v>38.886000000000024</v>
      </c>
      <c r="G55" s="3">
        <f>'Dados RAW nossos'!J59-'Dados RAW nossos'!H59</f>
        <v>-344.26549999999997</v>
      </c>
      <c r="H55" s="3">
        <f t="shared" si="1"/>
        <v>346.45469470949587</v>
      </c>
      <c r="I55" s="3">
        <f t="shared" si="2"/>
        <v>-0.96062472306702262</v>
      </c>
      <c r="J55" s="3">
        <f t="shared" si="3"/>
        <v>-0.27784913430206293</v>
      </c>
      <c r="K55" s="3">
        <f t="shared" si="4"/>
        <v>2.8600382997828739</v>
      </c>
      <c r="L55" s="3">
        <f t="shared" si="5"/>
        <v>163.86812382333039</v>
      </c>
      <c r="M55" s="3">
        <f t="shared" si="6"/>
        <v>-2.8600382997828744</v>
      </c>
      <c r="N55" s="3">
        <f t="shared" si="7"/>
        <v>196.13187617666958</v>
      </c>
    </row>
    <row r="56" spans="3:14" x14ac:dyDescent="0.25">
      <c r="C56" s="3">
        <f>'Dados RAW nossos'!E60-'Dados RAW nossos'!G60</f>
        <v>56.047500000000014</v>
      </c>
      <c r="D56" s="3">
        <f>'Dados RAW nossos'!F60-'Dados RAW nossos'!H60</f>
        <v>329.33550000000014</v>
      </c>
      <c r="E56" s="3">
        <f t="shared" si="0"/>
        <v>334.07064195541051</v>
      </c>
      <c r="F56" s="3">
        <f>'Dados RAW nossos'!I60-'Dados RAW nossos'!G60</f>
        <v>41.460500000000025</v>
      </c>
      <c r="G56" s="3">
        <f>'Dados RAW nossos'!J60-'Dados RAW nossos'!H60</f>
        <v>-343.62649999999985</v>
      </c>
      <c r="H56" s="3">
        <f t="shared" si="1"/>
        <v>346.11868565926903</v>
      </c>
      <c r="I56" s="3">
        <f t="shared" si="2"/>
        <v>-0.95863078226538267</v>
      </c>
      <c r="J56" s="3">
        <f t="shared" si="3"/>
        <v>-0.2846524605431342</v>
      </c>
      <c r="K56" s="3">
        <f t="shared" si="4"/>
        <v>2.8529487822831632</v>
      </c>
      <c r="L56" s="3">
        <f t="shared" si="5"/>
        <v>163.46192439181283</v>
      </c>
      <c r="M56" s="3">
        <f t="shared" si="6"/>
        <v>-2.8529487822831632</v>
      </c>
      <c r="N56" s="3">
        <f t="shared" si="7"/>
        <v>196.53807560818717</v>
      </c>
    </row>
    <row r="57" spans="3:14" x14ac:dyDescent="0.25">
      <c r="C57" s="3">
        <f>'Dados RAW nossos'!E61-'Dados RAW nossos'!G61</f>
        <v>55.615000000000009</v>
      </c>
      <c r="D57" s="3">
        <f>'Dados RAW nossos'!F61-'Dados RAW nossos'!H61</f>
        <v>330.01350000000002</v>
      </c>
      <c r="E57" s="3">
        <f t="shared" si="0"/>
        <v>334.6669066508519</v>
      </c>
      <c r="F57" s="3">
        <f>'Dados RAW nossos'!I61-'Dados RAW nossos'!G61</f>
        <v>44.293000000000006</v>
      </c>
      <c r="G57" s="3">
        <f>'Dados RAW nossos'!J61-'Dados RAW nossos'!H61</f>
        <v>-342.90549999999985</v>
      </c>
      <c r="H57" s="3">
        <f t="shared" si="1"/>
        <v>345.75432286415435</v>
      </c>
      <c r="I57" s="3">
        <f t="shared" si="2"/>
        <v>-0.95668195416600776</v>
      </c>
      <c r="J57" s="3">
        <f t="shared" si="3"/>
        <v>-0.29113508646865077</v>
      </c>
      <c r="K57" s="3">
        <f t="shared" si="4"/>
        <v>2.8461795471102436</v>
      </c>
      <c r="L57" s="3">
        <f t="shared" si="5"/>
        <v>163.07407578587302</v>
      </c>
      <c r="M57" s="3">
        <f t="shared" si="6"/>
        <v>-2.8461795471102431</v>
      </c>
      <c r="N57" s="3">
        <f t="shared" si="7"/>
        <v>196.92592421412701</v>
      </c>
    </row>
    <row r="58" spans="3:14" x14ac:dyDescent="0.25">
      <c r="C58" s="3">
        <f>'Dados RAW nossos'!E62-'Dados RAW nossos'!G62</f>
        <v>55.126000000000033</v>
      </c>
      <c r="D58" s="3">
        <f>'Dados RAW nossos'!F62-'Dados RAW nossos'!H62</f>
        <v>329.94999999999982</v>
      </c>
      <c r="E58" s="3">
        <f t="shared" si="0"/>
        <v>334.52335998551712</v>
      </c>
      <c r="F58" s="3">
        <f>'Dados RAW nossos'!I62-'Dados RAW nossos'!G62</f>
        <v>46.76400000000001</v>
      </c>
      <c r="G58" s="3">
        <f>'Dados RAW nossos'!J62-'Dados RAW nossos'!H62</f>
        <v>-343.12000000000012</v>
      </c>
      <c r="H58" s="3">
        <f t="shared" si="1"/>
        <v>346.29208205790684</v>
      </c>
      <c r="I58" s="3">
        <f t="shared" si="2"/>
        <v>-0.95504028301427213</v>
      </c>
      <c r="J58" s="3">
        <f t="shared" si="3"/>
        <v>-0.29647606618413408</v>
      </c>
      <c r="K58" s="3">
        <f t="shared" si="4"/>
        <v>2.8405919510509356</v>
      </c>
      <c r="L58" s="3">
        <f t="shared" si="5"/>
        <v>162.75393011405075</v>
      </c>
      <c r="M58" s="3">
        <f t="shared" si="6"/>
        <v>-2.8405919510509356</v>
      </c>
      <c r="N58" s="3">
        <f t="shared" si="7"/>
        <v>197.24606988594925</v>
      </c>
    </row>
    <row r="59" spans="3:14" x14ac:dyDescent="0.25">
      <c r="C59" s="3">
        <f>'Dados RAW nossos'!E63-'Dados RAW nossos'!G63</f>
        <v>54.472499999999968</v>
      </c>
      <c r="D59" s="3">
        <f>'Dados RAW nossos'!F63-'Dados RAW nossos'!H63</f>
        <v>330.36650000000009</v>
      </c>
      <c r="E59" s="3">
        <f t="shared" si="0"/>
        <v>334.82723541925327</v>
      </c>
      <c r="F59" s="3">
        <f>'Dados RAW nossos'!I63-'Dados RAW nossos'!G63</f>
        <v>48.889499999999998</v>
      </c>
      <c r="G59" s="3">
        <f>'Dados RAW nossos'!J63-'Dados RAW nossos'!H63</f>
        <v>-342.17550000000006</v>
      </c>
      <c r="H59" s="3">
        <f t="shared" si="1"/>
        <v>345.65048243926992</v>
      </c>
      <c r="I59" s="3">
        <f t="shared" si="2"/>
        <v>-0.9537470092019954</v>
      </c>
      <c r="J59" s="3">
        <f t="shared" si="3"/>
        <v>-0.30061044964912415</v>
      </c>
      <c r="K59" s="3">
        <f t="shared" si="4"/>
        <v>2.8362600100154314</v>
      </c>
      <c r="L59" s="3">
        <f t="shared" si="5"/>
        <v>162.50572817561681</v>
      </c>
      <c r="M59" s="3">
        <f t="shared" si="6"/>
        <v>-2.8362600100154314</v>
      </c>
      <c r="N59" s="3">
        <f t="shared" si="7"/>
        <v>197.49427182438319</v>
      </c>
    </row>
    <row r="60" spans="3:14" x14ac:dyDescent="0.25">
      <c r="C60" s="3">
        <f>'Dados RAW nossos'!E64-'Dados RAW nossos'!G64</f>
        <v>54.087000000000046</v>
      </c>
      <c r="D60" s="3">
        <f>'Dados RAW nossos'!F64-'Dados RAW nossos'!H64</f>
        <v>330.47500000000014</v>
      </c>
      <c r="E60" s="3">
        <f t="shared" si="0"/>
        <v>334.87181009156336</v>
      </c>
      <c r="F60" s="3">
        <f>'Dados RAW nossos'!I64-'Dados RAW nossos'!G64</f>
        <v>51.08200000000005</v>
      </c>
      <c r="G60" s="3">
        <f>'Dados RAW nossos'!J64-'Dados RAW nossos'!H64</f>
        <v>-341.52699999999982</v>
      </c>
      <c r="H60" s="3">
        <f t="shared" si="1"/>
        <v>345.3260234227937</v>
      </c>
      <c r="I60" s="3">
        <f t="shared" si="2"/>
        <v>-0.95212132728626653</v>
      </c>
      <c r="J60" s="3">
        <f t="shared" si="3"/>
        <v>-0.30572042477832317</v>
      </c>
      <c r="K60" s="3">
        <f t="shared" si="4"/>
        <v>2.8308976638483987</v>
      </c>
      <c r="L60" s="3">
        <f t="shared" si="5"/>
        <v>162.19848837195769</v>
      </c>
      <c r="M60" s="3">
        <f t="shared" si="6"/>
        <v>-2.8308976638483978</v>
      </c>
      <c r="N60" s="3">
        <f t="shared" si="7"/>
        <v>197.80151162804236</v>
      </c>
    </row>
    <row r="61" spans="3:14" x14ac:dyDescent="0.25">
      <c r="C61" s="3">
        <f>'Dados RAW nossos'!E65-'Dados RAW nossos'!G65</f>
        <v>53.342000000000041</v>
      </c>
      <c r="D61" s="3">
        <f>'Dados RAW nossos'!F65-'Dados RAW nossos'!H65</f>
        <v>330.26299999999992</v>
      </c>
      <c r="E61" s="3">
        <f t="shared" si="0"/>
        <v>334.54299892988337</v>
      </c>
      <c r="F61" s="3">
        <f>'Dados RAW nossos'!I65-'Dados RAW nossos'!G65</f>
        <v>53.045000000000016</v>
      </c>
      <c r="G61" s="3">
        <f>'Dados RAW nossos'!J65-'Dados RAW nossos'!H65</f>
        <v>-341.48199999999997</v>
      </c>
      <c r="H61" s="3">
        <f t="shared" si="1"/>
        <v>345.57738402418636</v>
      </c>
      <c r="I61" s="3">
        <f t="shared" si="2"/>
        <v>-0.95103255057855896</v>
      </c>
      <c r="J61" s="3">
        <f t="shared" si="3"/>
        <v>-0.30909074353665272</v>
      </c>
      <c r="K61" s="3">
        <f t="shared" si="4"/>
        <v>2.8273558427962149</v>
      </c>
      <c r="L61" s="3">
        <f t="shared" si="5"/>
        <v>161.99555697387697</v>
      </c>
      <c r="M61" s="3">
        <f t="shared" si="6"/>
        <v>-2.8273558427962149</v>
      </c>
      <c r="N61" s="3">
        <f t="shared" si="7"/>
        <v>198.00444302612303</v>
      </c>
    </row>
    <row r="62" spans="3:14" x14ac:dyDescent="0.25">
      <c r="C62" s="3">
        <f>'Dados RAW nossos'!E66-'Dados RAW nossos'!G66</f>
        <v>52.866999999999962</v>
      </c>
      <c r="D62" s="3">
        <f>'Dados RAW nossos'!F66-'Dados RAW nossos'!H66</f>
        <v>330.75399999999991</v>
      </c>
      <c r="E62" s="3">
        <f t="shared" si="0"/>
        <v>334.95242677878889</v>
      </c>
      <c r="F62" s="3">
        <f>'Dados RAW nossos'!I66-'Dados RAW nossos'!G66</f>
        <v>54.458999999999946</v>
      </c>
      <c r="G62" s="3">
        <f>'Dados RAW nossos'!J66-'Dados RAW nossos'!H66</f>
        <v>-341.08800000000019</v>
      </c>
      <c r="H62" s="3">
        <f t="shared" si="1"/>
        <v>345.4081736511169</v>
      </c>
      <c r="I62" s="3">
        <f t="shared" si="2"/>
        <v>-0.95022987713100571</v>
      </c>
      <c r="J62" s="3">
        <f t="shared" si="3"/>
        <v>-0.3115496438893709</v>
      </c>
      <c r="K62" s="3">
        <f t="shared" si="4"/>
        <v>2.8247692467051695</v>
      </c>
      <c r="L62" s="3">
        <f t="shared" si="5"/>
        <v>161.84735593455503</v>
      </c>
      <c r="M62" s="3">
        <f t="shared" si="6"/>
        <v>-2.824769246705169</v>
      </c>
      <c r="N62" s="3">
        <f t="shared" si="7"/>
        <v>198.152644065445</v>
      </c>
    </row>
    <row r="63" spans="3:14" x14ac:dyDescent="0.25">
      <c r="C63" s="3">
        <f>'Dados RAW nossos'!E67-'Dados RAW nossos'!G67</f>
        <v>51.89549999999997</v>
      </c>
      <c r="D63" s="3">
        <f>'Dados RAW nossos'!F67-'Dados RAW nossos'!H67</f>
        <v>331.1389999999999</v>
      </c>
      <c r="E63" s="3">
        <f t="shared" si="0"/>
        <v>335.18081723340009</v>
      </c>
      <c r="F63" s="3">
        <f>'Dados RAW nossos'!I67-'Dados RAW nossos'!G67</f>
        <v>55.908500000000004</v>
      </c>
      <c r="G63" s="3">
        <f>'Dados RAW nossos'!J67-'Dados RAW nossos'!H67</f>
        <v>-340.46900000000005</v>
      </c>
      <c r="H63" s="3">
        <f t="shared" si="1"/>
        <v>345.02883985726476</v>
      </c>
      <c r="I63" s="3">
        <f t="shared" si="2"/>
        <v>-0.94979652349212429</v>
      </c>
      <c r="J63" s="3">
        <f t="shared" si="3"/>
        <v>-0.31286828532510974</v>
      </c>
      <c r="K63" s="3">
        <f t="shared" si="4"/>
        <v>2.8233812225981385</v>
      </c>
      <c r="L63" s="3">
        <f t="shared" si="5"/>
        <v>161.76782801135974</v>
      </c>
      <c r="M63" s="3">
        <f t="shared" si="6"/>
        <v>-2.8233812225981385</v>
      </c>
      <c r="N63" s="3">
        <f t="shared" si="7"/>
        <v>198.23217198864026</v>
      </c>
    </row>
    <row r="64" spans="3:14" x14ac:dyDescent="0.25">
      <c r="C64" s="3">
        <f>'Dados RAW nossos'!E68-'Dados RAW nossos'!G68</f>
        <v>50.917499999999961</v>
      </c>
      <c r="D64" s="3">
        <f>'Dados RAW nossos'!F68-'Dados RAW nossos'!H68</f>
        <v>331.40049999999997</v>
      </c>
      <c r="E64" s="3">
        <f t="shared" si="0"/>
        <v>335.28925304354743</v>
      </c>
      <c r="F64" s="3">
        <f>'Dados RAW nossos'!I68-'Dados RAW nossos'!G68</f>
        <v>56.720499999999959</v>
      </c>
      <c r="G64" s="3">
        <f>'Dados RAW nossos'!J68-'Dados RAW nossos'!H68</f>
        <v>-340.11550000000011</v>
      </c>
      <c r="H64" s="3">
        <f t="shared" si="1"/>
        <v>344.81265704799767</v>
      </c>
      <c r="I64" s="3">
        <f t="shared" si="2"/>
        <v>-0.94995676389607964</v>
      </c>
      <c r="J64" s="3">
        <f t="shared" si="3"/>
        <v>-0.3123814122640583</v>
      </c>
      <c r="K64" s="3">
        <f t="shared" si="4"/>
        <v>2.8238937871017749</v>
      </c>
      <c r="L64" s="3">
        <f t="shared" si="5"/>
        <v>161.79719579414632</v>
      </c>
      <c r="M64" s="3">
        <f t="shared" si="6"/>
        <v>-2.8238937871017762</v>
      </c>
      <c r="N64" s="3">
        <f t="shared" si="7"/>
        <v>198.2028042058536</v>
      </c>
    </row>
    <row r="65" spans="3:14" x14ac:dyDescent="0.25">
      <c r="C65" s="3">
        <f>'Dados RAW nossos'!E69-'Dados RAW nossos'!G69</f>
        <v>50.043500000000051</v>
      </c>
      <c r="D65" s="3">
        <f>'Dados RAW nossos'!F69-'Dados RAW nossos'!H69</f>
        <v>331.67949999999996</v>
      </c>
      <c r="E65" s="3">
        <f t="shared" si="0"/>
        <v>335.43351444436792</v>
      </c>
      <c r="F65" s="3">
        <f>'Dados RAW nossos'!I69-'Dados RAW nossos'!G69</f>
        <v>57.097500000000025</v>
      </c>
      <c r="G65" s="3">
        <f>'Dados RAW nossos'!J69-'Dados RAW nossos'!H69</f>
        <v>-339.37049999999999</v>
      </c>
      <c r="H65" s="3">
        <f t="shared" si="1"/>
        <v>344.14017605693761</v>
      </c>
      <c r="I65" s="3">
        <f t="shared" si="2"/>
        <v>-0.95035117017920978</v>
      </c>
      <c r="J65" s="3">
        <f t="shared" si="3"/>
        <v>-0.31117945520070323</v>
      </c>
      <c r="K65" s="3">
        <f t="shared" si="4"/>
        <v>2.8251587998731438</v>
      </c>
      <c r="L65" s="3">
        <f t="shared" si="5"/>
        <v>161.86967568697591</v>
      </c>
      <c r="M65" s="3">
        <f t="shared" si="6"/>
        <v>-2.8251587998731438</v>
      </c>
      <c r="N65" s="3">
        <f t="shared" si="7"/>
        <v>198.13032431302409</v>
      </c>
    </row>
    <row r="66" spans="3:14" x14ac:dyDescent="0.25">
      <c r="C66" s="3">
        <f>'Dados RAW nossos'!E70-'Dados RAW nossos'!G70</f>
        <v>48.797000000000025</v>
      </c>
      <c r="D66" s="3">
        <f>'Dados RAW nossos'!F70-'Dados RAW nossos'!H70</f>
        <v>331.82699999999977</v>
      </c>
      <c r="E66" s="3">
        <f t="shared" si="0"/>
        <v>335.39574406661728</v>
      </c>
      <c r="F66" s="3">
        <f>'Dados RAW nossos'!I70-'Dados RAW nossos'!G70</f>
        <v>57.207000000000107</v>
      </c>
      <c r="G66" s="3">
        <f>'Dados RAW nossos'!J70-'Dados RAW nossos'!H70</f>
        <v>-339.47300000000018</v>
      </c>
      <c r="H66" s="3">
        <f t="shared" si="1"/>
        <v>344.25943498762695</v>
      </c>
      <c r="I66" s="3">
        <f t="shared" si="2"/>
        <v>-0.95142716798200277</v>
      </c>
      <c r="J66" s="3">
        <f t="shared" si="3"/>
        <v>-0.30787390929688385</v>
      </c>
      <c r="K66" s="3">
        <f t="shared" si="4"/>
        <v>2.828635064702425</v>
      </c>
      <c r="L66" s="3">
        <f t="shared" si="5"/>
        <v>162.0688509901635</v>
      </c>
      <c r="M66" s="3">
        <f t="shared" si="6"/>
        <v>-2.828635064702425</v>
      </c>
      <c r="N66" s="3">
        <f t="shared" si="7"/>
        <v>197.9311490098365</v>
      </c>
    </row>
    <row r="67" spans="3:14" x14ac:dyDescent="0.25">
      <c r="C67" s="3">
        <f>'Dados RAW nossos'!E71-'Dados RAW nossos'!G71</f>
        <v>47.747499999999945</v>
      </c>
      <c r="D67" s="3">
        <f>'Dados RAW nossos'!F71-'Dados RAW nossos'!H71</f>
        <v>332.04950000000008</v>
      </c>
      <c r="E67" s="3">
        <f t="shared" si="0"/>
        <v>335.46489265868053</v>
      </c>
      <c r="F67" s="3">
        <f>'Dados RAW nossos'!I71-'Dados RAW nossos'!G71</f>
        <v>57.042500000000018</v>
      </c>
      <c r="G67" s="3">
        <f>'Dados RAW nossos'!J71-'Dados RAW nossos'!H71</f>
        <v>-339.23649999999998</v>
      </c>
      <c r="H67" s="3">
        <f t="shared" si="1"/>
        <v>343.99890950190525</v>
      </c>
      <c r="I67" s="3">
        <f t="shared" si="2"/>
        <v>-0.9525138229009652</v>
      </c>
      <c r="J67" s="3">
        <f t="shared" si="3"/>
        <v>-0.30449534837594566</v>
      </c>
      <c r="K67" s="3">
        <f t="shared" si="4"/>
        <v>2.8321840794995135</v>
      </c>
      <c r="L67" s="3">
        <f t="shared" si="5"/>
        <v>162.27219455946613</v>
      </c>
      <c r="M67" s="3">
        <f t="shared" si="6"/>
        <v>-2.8321840794995135</v>
      </c>
      <c r="N67" s="3">
        <f t="shared" si="7"/>
        <v>197.72780544053387</v>
      </c>
    </row>
    <row r="68" spans="3:14" x14ac:dyDescent="0.25">
      <c r="C68" s="3">
        <f>'Dados RAW nossos'!E72-'Dados RAW nossos'!G72</f>
        <v>46.362500000000068</v>
      </c>
      <c r="D68" s="3">
        <f>'Dados RAW nossos'!F72-'Dados RAW nossos'!H72</f>
        <v>332.08750000000009</v>
      </c>
      <c r="E68" s="3">
        <f t="shared" si="0"/>
        <v>335.30820011222522</v>
      </c>
      <c r="F68" s="3">
        <f>'Dados RAW nossos'!I72-'Dados RAW nossos'!G72</f>
        <v>56.621499999999969</v>
      </c>
      <c r="G68" s="3">
        <f>'Dados RAW nossos'!J72-'Dados RAW nossos'!H72</f>
        <v>-339.35549999999989</v>
      </c>
      <c r="H68" s="3">
        <f t="shared" si="1"/>
        <v>344.04672595811741</v>
      </c>
      <c r="I68" s="3">
        <f t="shared" si="2"/>
        <v>-0.95413483284810185</v>
      </c>
      <c r="J68" s="3">
        <f t="shared" si="3"/>
        <v>-0.29937722148808316</v>
      </c>
      <c r="K68" s="3">
        <f t="shared" si="4"/>
        <v>2.837552781886421</v>
      </c>
      <c r="L68" s="3">
        <f t="shared" si="5"/>
        <v>162.57979854769775</v>
      </c>
      <c r="M68" s="3">
        <f t="shared" si="6"/>
        <v>-2.837552781886421</v>
      </c>
      <c r="N68" s="3">
        <f t="shared" si="7"/>
        <v>197.42020145230225</v>
      </c>
    </row>
    <row r="69" spans="3:14" x14ac:dyDescent="0.25">
      <c r="C69" s="3">
        <f>'Dados RAW nossos'!E73-'Dados RAW nossos'!G73</f>
        <v>44.890499999999975</v>
      </c>
      <c r="D69" s="3">
        <f>'Dados RAW nossos'!F73-'Dados RAW nossos'!H73</f>
        <v>332.18900000000008</v>
      </c>
      <c r="E69" s="3">
        <f t="shared" si="0"/>
        <v>335.20842577603872</v>
      </c>
      <c r="F69" s="3">
        <f>'Dados RAW nossos'!I73-'Dados RAW nossos'!G73</f>
        <v>55.624499999999898</v>
      </c>
      <c r="G69" s="3">
        <f>'Dados RAW nossos'!J73-'Dados RAW nossos'!H73</f>
        <v>-338.84799999999996</v>
      </c>
      <c r="H69" s="3">
        <f t="shared" si="1"/>
        <v>343.38324377326563</v>
      </c>
      <c r="I69" s="3">
        <f t="shared" si="2"/>
        <v>-0.95621048755865756</v>
      </c>
      <c r="J69" s="3">
        <f t="shared" si="3"/>
        <v>-0.29267986518179584</v>
      </c>
      <c r="K69" s="3">
        <f t="shared" si="4"/>
        <v>2.8445644240184915</v>
      </c>
      <c r="L69" s="3">
        <f t="shared" si="5"/>
        <v>162.98153604932151</v>
      </c>
      <c r="M69" s="3">
        <f t="shared" si="6"/>
        <v>-2.844564424018492</v>
      </c>
      <c r="N69" s="3">
        <f t="shared" si="7"/>
        <v>197.01846395067847</v>
      </c>
    </row>
    <row r="70" spans="3:14" x14ac:dyDescent="0.25">
      <c r="C70" s="3">
        <f>'Dados RAW nossos'!E74-'Dados RAW nossos'!G74</f>
        <v>43.225500000000011</v>
      </c>
      <c r="D70" s="3">
        <f>'Dados RAW nossos'!F74-'Dados RAW nossos'!H74</f>
        <v>332.52199999999993</v>
      </c>
      <c r="E70" s="3">
        <f t="shared" si="0"/>
        <v>335.31973448374606</v>
      </c>
      <c r="F70" s="3">
        <f>'Dados RAW nossos'!I74-'Dados RAW nossos'!G74</f>
        <v>54.575500000000034</v>
      </c>
      <c r="G70" s="3">
        <f>'Dados RAW nossos'!J74-'Dados RAW nossos'!H74</f>
        <v>-338.75300000000016</v>
      </c>
      <c r="H70" s="3">
        <f t="shared" si="1"/>
        <v>343.12108680355118</v>
      </c>
      <c r="I70" s="3">
        <f t="shared" si="2"/>
        <v>-0.95852862836663899</v>
      </c>
      <c r="J70" s="3">
        <f t="shared" si="3"/>
        <v>-0.2849962606799778</v>
      </c>
      <c r="K70" s="3">
        <f t="shared" si="4"/>
        <v>2.8525901265227174</v>
      </c>
      <c r="L70" s="3">
        <f t="shared" si="5"/>
        <v>163.44137493044121</v>
      </c>
      <c r="M70" s="3">
        <f t="shared" si="6"/>
        <v>-2.8525901265227169</v>
      </c>
      <c r="N70" s="3">
        <f t="shared" si="7"/>
        <v>196.55862506955881</v>
      </c>
    </row>
    <row r="71" spans="3:14" x14ac:dyDescent="0.25">
      <c r="C71" s="3">
        <f>'Dados RAW nossos'!E75-'Dados RAW nossos'!G75</f>
        <v>41.759999999999991</v>
      </c>
      <c r="D71" s="3">
        <f>'Dados RAW nossos'!F75-'Dados RAW nossos'!H75</f>
        <v>332.99</v>
      </c>
      <c r="E71" s="3">
        <f t="shared" ref="E71:E131" si="8">SQRT(C71^2+D71^2)</f>
        <v>335.59832791597756</v>
      </c>
      <c r="F71" s="3">
        <f>'Dados RAW nossos'!I75-'Dados RAW nossos'!G75</f>
        <v>53.323999999999955</v>
      </c>
      <c r="G71" s="3">
        <f>'Dados RAW nossos'!J75-'Dados RAW nossos'!H75</f>
        <v>-338.55799999999999</v>
      </c>
      <c r="H71" s="3">
        <f t="shared" ref="H71:H131" si="9">SQRT(F71^2+G71^2)</f>
        <v>342.73162728292232</v>
      </c>
      <c r="I71" s="3">
        <f t="shared" ref="I71:I131" si="10">(C71*F71+D71*G71)/(E71*H71)</f>
        <v>-0.96078476312948835</v>
      </c>
      <c r="J71" s="3">
        <f t="shared" ref="J71:J131" si="11">(-D71*F71+C71*G71)/(E71*H71)</f>
        <v>-0.27729521982575339</v>
      </c>
      <c r="K71" s="3">
        <f t="shared" ref="K71:K131" si="12">ACOS(I71)</f>
        <v>2.8606148707480372</v>
      </c>
      <c r="L71" s="3">
        <f t="shared" ref="L71:L131" si="13">DEGREES(K71)</f>
        <v>163.90115890622403</v>
      </c>
      <c r="M71" s="3">
        <f t="shared" ref="M71:M131" si="14">ATAN2(I71,J71)</f>
        <v>-2.8606148707480372</v>
      </c>
      <c r="N71" s="3">
        <f t="shared" ref="N71:N131" si="15">IF(DEGREES(M71)&gt;0,DEGREES(M71),360+DEGREES(M71))</f>
        <v>196.09884109377597</v>
      </c>
    </row>
    <row r="72" spans="3:14" x14ac:dyDescent="0.25">
      <c r="C72" s="3">
        <f>'Dados RAW nossos'!E76-'Dados RAW nossos'!G76</f>
        <v>40.537000000000035</v>
      </c>
      <c r="D72" s="3">
        <f>'Dados RAW nossos'!F76-'Dados RAW nossos'!H76</f>
        <v>333.62749999999983</v>
      </c>
      <c r="E72" s="3">
        <f t="shared" si="8"/>
        <v>336.0811763923262</v>
      </c>
      <c r="F72" s="3">
        <f>'Dados RAW nossos'!I76-'Dados RAW nossos'!G76</f>
        <v>52.037000000000035</v>
      </c>
      <c r="G72" s="3">
        <f>'Dados RAW nossos'!J76-'Dados RAW nossos'!H76</f>
        <v>-338.33050000000003</v>
      </c>
      <c r="H72" s="3">
        <f t="shared" si="9"/>
        <v>342.30889062256335</v>
      </c>
      <c r="I72" s="3">
        <f t="shared" si="10"/>
        <v>-0.96282591493488601</v>
      </c>
      <c r="J72" s="3">
        <f t="shared" si="11"/>
        <v>-0.27012267126214989</v>
      </c>
      <c r="K72" s="3">
        <f t="shared" si="12"/>
        <v>2.8680722168788066</v>
      </c>
      <c r="L72" s="3">
        <f t="shared" si="13"/>
        <v>164.32843336588533</v>
      </c>
      <c r="M72" s="3">
        <f t="shared" si="14"/>
        <v>-2.8680722168788066</v>
      </c>
      <c r="N72" s="3">
        <f t="shared" si="15"/>
        <v>195.67156663411467</v>
      </c>
    </row>
    <row r="73" spans="3:14" x14ac:dyDescent="0.25">
      <c r="C73" s="3">
        <f>'Dados RAW nossos'!E77-'Dados RAW nossos'!G77</f>
        <v>38.500499999999988</v>
      </c>
      <c r="D73" s="3">
        <f>'Dados RAW nossos'!F77-'Dados RAW nossos'!H77</f>
        <v>333.63249999999994</v>
      </c>
      <c r="E73" s="3">
        <f t="shared" si="8"/>
        <v>335.84659229550022</v>
      </c>
      <c r="F73" s="3">
        <f>'Dados RAW nossos'!I77-'Dados RAW nossos'!G77</f>
        <v>50.212499999999977</v>
      </c>
      <c r="G73" s="3">
        <f>'Dados RAW nossos'!J77-'Dados RAW nossos'!H77</f>
        <v>-338.16849999999999</v>
      </c>
      <c r="H73" s="3">
        <f t="shared" si="9"/>
        <v>341.87604412783884</v>
      </c>
      <c r="I73" s="3">
        <f t="shared" si="10"/>
        <v>-0.96579707051739272</v>
      </c>
      <c r="J73" s="3">
        <f t="shared" si="11"/>
        <v>-0.25929909097415349</v>
      </c>
      <c r="K73" s="3">
        <f t="shared" si="12"/>
        <v>2.8792962526190911</v>
      </c>
      <c r="L73" s="3">
        <f t="shared" si="13"/>
        <v>164.97152324290761</v>
      </c>
      <c r="M73" s="3">
        <f t="shared" si="14"/>
        <v>-2.8792962526190915</v>
      </c>
      <c r="N73" s="3">
        <f t="shared" si="15"/>
        <v>195.02847675709236</v>
      </c>
    </row>
    <row r="74" spans="3:14" x14ac:dyDescent="0.25">
      <c r="C74" s="3">
        <f>'Dados RAW nossos'!E78-'Dados RAW nossos'!G78</f>
        <v>36.287000000000035</v>
      </c>
      <c r="D74" s="3">
        <f>'Dados RAW nossos'!F78-'Dados RAW nossos'!H78</f>
        <v>333.60449999999992</v>
      </c>
      <c r="E74" s="3">
        <f t="shared" si="8"/>
        <v>335.57221099079396</v>
      </c>
      <c r="F74" s="3">
        <f>'Dados RAW nossos'!I78-'Dados RAW nossos'!G78</f>
        <v>48.308000000000106</v>
      </c>
      <c r="G74" s="3">
        <f>'Dados RAW nossos'!J78-'Dados RAW nossos'!H78</f>
        <v>-338.01350000000002</v>
      </c>
      <c r="H74" s="3">
        <f t="shared" si="9"/>
        <v>341.44807664746043</v>
      </c>
      <c r="I74" s="3">
        <f t="shared" si="10"/>
        <v>-0.968837505595884</v>
      </c>
      <c r="J74" s="3">
        <f t="shared" si="11"/>
        <v>-0.24769716944435488</v>
      </c>
      <c r="K74" s="3">
        <f t="shared" si="12"/>
        <v>2.8912900240466697</v>
      </c>
      <c r="L74" s="3">
        <f t="shared" si="13"/>
        <v>165.65871572615248</v>
      </c>
      <c r="M74" s="3">
        <f t="shared" si="14"/>
        <v>-2.8912900240466697</v>
      </c>
      <c r="N74" s="3">
        <f t="shared" si="15"/>
        <v>194.34128427384752</v>
      </c>
    </row>
    <row r="75" spans="3:14" x14ac:dyDescent="0.25">
      <c r="C75" s="3">
        <f>'Dados RAW nossos'!E79-'Dados RAW nossos'!G79</f>
        <v>34.040500000000065</v>
      </c>
      <c r="D75" s="3">
        <f>'Dados RAW nossos'!F79-'Dados RAW nossos'!H79</f>
        <v>333.65650000000005</v>
      </c>
      <c r="E75" s="3">
        <f t="shared" si="8"/>
        <v>335.38845482887456</v>
      </c>
      <c r="F75" s="3">
        <f>'Dados RAW nossos'!I79-'Dados RAW nossos'!G79</f>
        <v>46.119500000000016</v>
      </c>
      <c r="G75" s="3">
        <f>'Dados RAW nossos'!J79-'Dados RAW nossos'!H79</f>
        <v>-338.18450000000007</v>
      </c>
      <c r="H75" s="3">
        <f t="shared" si="9"/>
        <v>341.31475842761336</v>
      </c>
      <c r="I75" s="3">
        <f t="shared" si="10"/>
        <v>-0.97199773893878871</v>
      </c>
      <c r="J75" s="3">
        <f t="shared" si="11"/>
        <v>-0.23499020298276807</v>
      </c>
      <c r="K75" s="3">
        <f t="shared" si="12"/>
        <v>2.9043841647669209</v>
      </c>
      <c r="L75" s="3">
        <f t="shared" si="13"/>
        <v>166.40895472577327</v>
      </c>
      <c r="M75" s="3">
        <f t="shared" si="14"/>
        <v>-2.90438416476692</v>
      </c>
      <c r="N75" s="3">
        <f t="shared" si="15"/>
        <v>193.59104527422679</v>
      </c>
    </row>
    <row r="76" spans="3:14" x14ac:dyDescent="0.25">
      <c r="C76" s="3">
        <f>'Dados RAW nossos'!E80-'Dados RAW nossos'!G80</f>
        <v>31.900499999999965</v>
      </c>
      <c r="D76" s="3">
        <f>'Dados RAW nossos'!F80-'Dados RAW nossos'!H80</f>
        <v>333.70750000000021</v>
      </c>
      <c r="E76" s="3">
        <f t="shared" si="8"/>
        <v>335.22878375297688</v>
      </c>
      <c r="F76" s="3">
        <f>'Dados RAW nossos'!I80-'Dados RAW nossos'!G80</f>
        <v>43.847499999999968</v>
      </c>
      <c r="G76" s="3">
        <f>'Dados RAW nossos'!J80-'Dados RAW nossos'!H80</f>
        <v>-337.63249999999994</v>
      </c>
      <c r="H76" s="3">
        <f t="shared" si="9"/>
        <v>340.46777867002328</v>
      </c>
      <c r="I76" s="3">
        <f t="shared" si="10"/>
        <v>-0.97491681710088052</v>
      </c>
      <c r="J76" s="3">
        <f t="shared" si="11"/>
        <v>-0.22256953909708405</v>
      </c>
      <c r="K76" s="3">
        <f t="shared" si="12"/>
        <v>2.9171433229371742</v>
      </c>
      <c r="L76" s="3">
        <f t="shared" si="13"/>
        <v>167.14000063906863</v>
      </c>
      <c r="M76" s="3">
        <f t="shared" si="14"/>
        <v>-2.9171433229371728</v>
      </c>
      <c r="N76" s="3">
        <f t="shared" si="15"/>
        <v>192.85999936093145</v>
      </c>
    </row>
    <row r="77" spans="3:14" x14ac:dyDescent="0.25">
      <c r="C77" s="3">
        <f>'Dados RAW nossos'!E81-'Dados RAW nossos'!G81</f>
        <v>29.92349999999999</v>
      </c>
      <c r="D77" s="3">
        <f>'Dados RAW nossos'!F81-'Dados RAW nossos'!H81</f>
        <v>333.58299999999986</v>
      </c>
      <c r="E77" s="3">
        <f t="shared" si="8"/>
        <v>334.92242943889244</v>
      </c>
      <c r="F77" s="3">
        <f>'Dados RAW nossos'!I81-'Dados RAW nossos'!G81</f>
        <v>41.448499999999967</v>
      </c>
      <c r="G77" s="3">
        <f>'Dados RAW nossos'!J81-'Dados RAW nossos'!H81</f>
        <v>-337.58600000000024</v>
      </c>
      <c r="H77" s="3">
        <f t="shared" si="9"/>
        <v>340.12098663306585</v>
      </c>
      <c r="I77" s="3">
        <f t="shared" si="10"/>
        <v>-0.97768950774142716</v>
      </c>
      <c r="J77" s="3">
        <f t="shared" si="11"/>
        <v>-0.21005529379743335</v>
      </c>
      <c r="K77" s="3">
        <f t="shared" si="12"/>
        <v>2.9299611385949946</v>
      </c>
      <c r="L77" s="3">
        <f t="shared" si="13"/>
        <v>167.87440737883844</v>
      </c>
      <c r="M77" s="3">
        <f t="shared" si="14"/>
        <v>-2.9299611385949946</v>
      </c>
      <c r="N77" s="3">
        <f t="shared" si="15"/>
        <v>192.12559262116156</v>
      </c>
    </row>
    <row r="78" spans="3:14" x14ac:dyDescent="0.25">
      <c r="C78" s="3">
        <f>'Dados RAW nossos'!E82-'Dados RAW nossos'!G82</f>
        <v>28.161999999999921</v>
      </c>
      <c r="D78" s="3">
        <f>'Dados RAW nossos'!F82-'Dados RAW nossos'!H82</f>
        <v>333.76100000000019</v>
      </c>
      <c r="E78" s="3">
        <f t="shared" si="8"/>
        <v>334.94701575771671</v>
      </c>
      <c r="F78" s="3">
        <f>'Dados RAW nossos'!I82-'Dados RAW nossos'!G82</f>
        <v>39.163999999999987</v>
      </c>
      <c r="G78" s="3">
        <f>'Dados RAW nossos'!J82-'Dados RAW nossos'!H82</f>
        <v>-337.46899999999982</v>
      </c>
      <c r="H78" s="3">
        <f t="shared" si="9"/>
        <v>339.73393244861467</v>
      </c>
      <c r="I78" s="3">
        <f t="shared" si="10"/>
        <v>-0.98012342471545533</v>
      </c>
      <c r="J78" s="3">
        <f t="shared" si="11"/>
        <v>-0.1983886900104119</v>
      </c>
      <c r="K78" s="3">
        <f t="shared" si="12"/>
        <v>2.9418789939775785</v>
      </c>
      <c r="L78" s="3">
        <f t="shared" si="13"/>
        <v>168.55725019310776</v>
      </c>
      <c r="M78" s="3">
        <f t="shared" si="14"/>
        <v>-2.9418789939775776</v>
      </c>
      <c r="N78" s="3">
        <f t="shared" si="15"/>
        <v>191.44274980689227</v>
      </c>
    </row>
    <row r="79" spans="3:14" x14ac:dyDescent="0.25">
      <c r="C79" s="3">
        <f>'Dados RAW nossos'!E83-'Dados RAW nossos'!G83</f>
        <v>26.514999999999986</v>
      </c>
      <c r="D79" s="3">
        <f>'Dados RAW nossos'!F83-'Dados RAW nossos'!H83</f>
        <v>333.90949999999998</v>
      </c>
      <c r="E79" s="3">
        <f t="shared" si="8"/>
        <v>334.96059382448254</v>
      </c>
      <c r="F79" s="3">
        <f>'Dados RAW nossos'!I83-'Dados RAW nossos'!G83</f>
        <v>36.793000000000006</v>
      </c>
      <c r="G79" s="3">
        <f>'Dados RAW nossos'!J83-'Dados RAW nossos'!H83</f>
        <v>-337.33349999999996</v>
      </c>
      <c r="H79" s="3">
        <f t="shared" si="9"/>
        <v>339.33407590639933</v>
      </c>
      <c r="I79" s="3">
        <f t="shared" si="10"/>
        <v>-0.98240201225119206</v>
      </c>
      <c r="J79" s="3">
        <f t="shared" si="11"/>
        <v>-0.18677870950621955</v>
      </c>
      <c r="K79" s="3">
        <f t="shared" si="12"/>
        <v>2.9537105298646513</v>
      </c>
      <c r="L79" s="3">
        <f t="shared" si="13"/>
        <v>169.23514726459462</v>
      </c>
      <c r="M79" s="3">
        <f t="shared" si="14"/>
        <v>-2.9537105298646513</v>
      </c>
      <c r="N79" s="3">
        <f t="shared" si="15"/>
        <v>190.76485273540538</v>
      </c>
    </row>
    <row r="80" spans="3:14" x14ac:dyDescent="0.25">
      <c r="C80" s="3">
        <f>'Dados RAW nossos'!E84-'Dados RAW nossos'!G84</f>
        <v>24.846000000000004</v>
      </c>
      <c r="D80" s="3">
        <f>'Dados RAW nossos'!F84-'Dados RAW nossos'!H84</f>
        <v>334.21299999999997</v>
      </c>
      <c r="E80" s="3">
        <f t="shared" si="8"/>
        <v>335.13527579919122</v>
      </c>
      <c r="F80" s="3">
        <f>'Dados RAW nossos'!I84-'Dados RAW nossos'!G84</f>
        <v>34.01400000000001</v>
      </c>
      <c r="G80" s="3">
        <f>'Dados RAW nossos'!J84-'Dados RAW nossos'!H84</f>
        <v>-337.21199999999999</v>
      </c>
      <c r="H80" s="3">
        <f t="shared" si="9"/>
        <v>338.92312570847093</v>
      </c>
      <c r="I80" s="3">
        <f t="shared" si="10"/>
        <v>-0.98477288860964174</v>
      </c>
      <c r="J80" s="3">
        <f t="shared" si="11"/>
        <v>-0.17384578758032124</v>
      </c>
      <c r="K80" s="3">
        <f t="shared" si="12"/>
        <v>2.9668590664742638</v>
      </c>
      <c r="L80" s="3">
        <f t="shared" si="13"/>
        <v>169.98850291909866</v>
      </c>
      <c r="M80" s="3">
        <f t="shared" si="14"/>
        <v>-2.9668590664742629</v>
      </c>
      <c r="N80" s="3">
        <f t="shared" si="15"/>
        <v>190.01149708090139</v>
      </c>
    </row>
    <row r="81" spans="3:14" x14ac:dyDescent="0.25">
      <c r="C81" s="3">
        <f>'Dados RAW nossos'!E85-'Dados RAW nossos'!G85</f>
        <v>23.211999999999989</v>
      </c>
      <c r="D81" s="3">
        <f>'Dados RAW nossos'!F85-'Dados RAW nossos'!H85</f>
        <v>334.27300000000014</v>
      </c>
      <c r="E81" s="3">
        <f t="shared" si="8"/>
        <v>335.07795432257268</v>
      </c>
      <c r="F81" s="3">
        <f>'Dados RAW nossos'!I85-'Dados RAW nossos'!G85</f>
        <v>31.072000000000003</v>
      </c>
      <c r="G81" s="3">
        <f>'Dados RAW nossos'!J85-'Dados RAW nossos'!H85</f>
        <v>-337.42799999999988</v>
      </c>
      <c r="H81" s="3">
        <f t="shared" si="9"/>
        <v>338.85560991077</v>
      </c>
      <c r="I81" s="3">
        <f t="shared" si="10"/>
        <v>-0.98704264092023086</v>
      </c>
      <c r="J81" s="3">
        <f t="shared" si="11"/>
        <v>-0.16045817213596872</v>
      </c>
      <c r="K81" s="3">
        <f t="shared" si="12"/>
        <v>2.9804378313631013</v>
      </c>
      <c r="L81" s="3">
        <f t="shared" si="13"/>
        <v>170.76650883822947</v>
      </c>
      <c r="M81" s="3">
        <f t="shared" si="14"/>
        <v>-2.9804378313631013</v>
      </c>
      <c r="N81" s="3">
        <f t="shared" si="15"/>
        <v>189.23349116177053</v>
      </c>
    </row>
    <row r="82" spans="3:14" x14ac:dyDescent="0.25">
      <c r="C82" s="3">
        <f>'Dados RAW nossos'!E86-'Dados RAW nossos'!G86</f>
        <v>21.736500000000092</v>
      </c>
      <c r="D82" s="3">
        <f>'Dados RAW nossos'!F86-'Dados RAW nossos'!H86</f>
        <v>334.62800000000016</v>
      </c>
      <c r="E82" s="3">
        <f t="shared" si="8"/>
        <v>335.33322802288785</v>
      </c>
      <c r="F82" s="3">
        <f>'Dados RAW nossos'!I86-'Dados RAW nossos'!G86</f>
        <v>28.057500000000118</v>
      </c>
      <c r="G82" s="3">
        <f>'Dados RAW nossos'!J86-'Dados RAW nossos'!H86</f>
        <v>-337.63999999999987</v>
      </c>
      <c r="H82" s="3">
        <f t="shared" si="9"/>
        <v>338.80376755025895</v>
      </c>
      <c r="I82" s="3">
        <f t="shared" si="10"/>
        <v>-0.98910121102907267</v>
      </c>
      <c r="J82" s="3">
        <f t="shared" si="11"/>
        <v>-0.14723720433647938</v>
      </c>
      <c r="K82" s="3">
        <f t="shared" si="12"/>
        <v>2.9938182039865033</v>
      </c>
      <c r="L82" s="3">
        <f t="shared" si="13"/>
        <v>171.53314771786282</v>
      </c>
      <c r="M82" s="3">
        <f t="shared" si="14"/>
        <v>-2.993818203986502</v>
      </c>
      <c r="N82" s="3">
        <f t="shared" si="15"/>
        <v>188.46685228213727</v>
      </c>
    </row>
    <row r="83" spans="3:14" x14ac:dyDescent="0.25">
      <c r="C83" s="3">
        <f>'Dados RAW nossos'!E87-'Dados RAW nossos'!G87</f>
        <v>20.50750000000005</v>
      </c>
      <c r="D83" s="3">
        <f>'Dados RAW nossos'!F87-'Dados RAW nossos'!H87</f>
        <v>334.94450000000029</v>
      </c>
      <c r="E83" s="3">
        <f t="shared" si="8"/>
        <v>335.57171459540535</v>
      </c>
      <c r="F83" s="3">
        <f>'Dados RAW nossos'!I87-'Dados RAW nossos'!G87</f>
        <v>25.096500000000106</v>
      </c>
      <c r="G83" s="3">
        <f>'Dados RAW nossos'!J87-'Dados RAW nossos'!H87</f>
        <v>-337.86549999999988</v>
      </c>
      <c r="H83" s="3">
        <f t="shared" si="9"/>
        <v>338.79629632346916</v>
      </c>
      <c r="I83" s="3">
        <f t="shared" si="10"/>
        <v>-0.99086176958771544</v>
      </c>
      <c r="J83" s="3">
        <f t="shared" si="11"/>
        <v>-0.13488125729507902</v>
      </c>
      <c r="K83" s="3">
        <f t="shared" si="12"/>
        <v>3.0062990299114407</v>
      </c>
      <c r="L83" s="3">
        <f t="shared" si="13"/>
        <v>172.24824636819918</v>
      </c>
      <c r="M83" s="3">
        <f t="shared" si="14"/>
        <v>-3.0062990299114389</v>
      </c>
      <c r="N83" s="3">
        <f t="shared" si="15"/>
        <v>187.75175363180091</v>
      </c>
    </row>
    <row r="84" spans="3:14" x14ac:dyDescent="0.25">
      <c r="C84" s="3">
        <f>'Dados RAW nossos'!E88-'Dados RAW nossos'!G88</f>
        <v>19.239000000000033</v>
      </c>
      <c r="D84" s="3">
        <f>'Dados RAW nossos'!F88-'Dados RAW nossos'!H88</f>
        <v>334.97300000000018</v>
      </c>
      <c r="E84" s="3">
        <f t="shared" si="8"/>
        <v>335.5250361001398</v>
      </c>
      <c r="F84" s="3">
        <f>'Dados RAW nossos'!I88-'Dados RAW nossos'!G88</f>
        <v>21.986999999999966</v>
      </c>
      <c r="G84" s="3">
        <f>'Dados RAW nossos'!J88-'Dados RAW nossos'!H88</f>
        <v>-338.25900000000001</v>
      </c>
      <c r="H84" s="3">
        <f t="shared" si="9"/>
        <v>338.97282966338173</v>
      </c>
      <c r="I84" s="3">
        <f t="shared" si="10"/>
        <v>-0.99253303533081749</v>
      </c>
      <c r="J84" s="3">
        <f t="shared" si="11"/>
        <v>-0.12197611969969421</v>
      </c>
      <c r="K84" s="3">
        <f t="shared" si="12"/>
        <v>3.0193120270735943</v>
      </c>
      <c r="L84" s="3">
        <f t="shared" si="13"/>
        <v>172.99383618440629</v>
      </c>
      <c r="M84" s="3">
        <f t="shared" si="14"/>
        <v>-3.0193120270735947</v>
      </c>
      <c r="N84" s="3">
        <f t="shared" si="15"/>
        <v>187.00616381559368</v>
      </c>
    </row>
    <row r="85" spans="3:14" x14ac:dyDescent="0.25">
      <c r="C85" s="3">
        <f>'Dados RAW nossos'!E89-'Dados RAW nossos'!G89</f>
        <v>18.182499999999891</v>
      </c>
      <c r="D85" s="3">
        <f>'Dados RAW nossos'!F89-'Dados RAW nossos'!H89</f>
        <v>335.23800000000006</v>
      </c>
      <c r="E85" s="3">
        <f t="shared" si="8"/>
        <v>335.7307253592528</v>
      </c>
      <c r="F85" s="3">
        <f>'Dados RAW nossos'!I89-'Dados RAW nossos'!G89</f>
        <v>18.490499999999884</v>
      </c>
      <c r="G85" s="3">
        <f>'Dados RAW nossos'!J89-'Dados RAW nossos'!H89</f>
        <v>-338.92100000000005</v>
      </c>
      <c r="H85" s="3">
        <f t="shared" si="9"/>
        <v>339.42501798077586</v>
      </c>
      <c r="I85" s="3">
        <f t="shared" si="10"/>
        <v>-0.99409933389899141</v>
      </c>
      <c r="J85" s="3">
        <f t="shared" si="11"/>
        <v>-0.10847356517410889</v>
      </c>
      <c r="K85" s="3">
        <f t="shared" si="12"/>
        <v>3.0329052281335782</v>
      </c>
      <c r="L85" s="3">
        <f t="shared" si="13"/>
        <v>173.77266923521614</v>
      </c>
      <c r="M85" s="3">
        <f t="shared" si="14"/>
        <v>-3.0329052281335782</v>
      </c>
      <c r="N85" s="3">
        <f t="shared" si="15"/>
        <v>186.22733076478386</v>
      </c>
    </row>
    <row r="86" spans="3:14" x14ac:dyDescent="0.25">
      <c r="C86" s="3">
        <f>'Dados RAW nossos'!E90-'Dados RAW nossos'!G90</f>
        <v>17.145999999999958</v>
      </c>
      <c r="D86" s="3">
        <f>'Dados RAW nossos'!F90-'Dados RAW nossos'!H90</f>
        <v>335.45350000000008</v>
      </c>
      <c r="E86" s="3">
        <f t="shared" si="8"/>
        <v>335.89140503777418</v>
      </c>
      <c r="F86" s="3">
        <f>'Dados RAW nossos'!I90-'Dados RAW nossos'!G90</f>
        <v>14.999000000000024</v>
      </c>
      <c r="G86" s="3">
        <f>'Dados RAW nossos'!J90-'Dados RAW nossos'!H90</f>
        <v>-339.06150000000002</v>
      </c>
      <c r="H86" s="3">
        <f t="shared" si="9"/>
        <v>339.39309183194933</v>
      </c>
      <c r="I86" s="3">
        <f t="shared" si="10"/>
        <v>-0.99546463188019862</v>
      </c>
      <c r="J86" s="3">
        <f t="shared" si="11"/>
        <v>-9.5132363975782314E-2</v>
      </c>
      <c r="K86" s="3">
        <f t="shared" si="12"/>
        <v>3.0463162080981006</v>
      </c>
      <c r="L86" s="3">
        <f t="shared" si="13"/>
        <v>174.54106178631778</v>
      </c>
      <c r="M86" s="3">
        <f t="shared" si="14"/>
        <v>-3.046316208098101</v>
      </c>
      <c r="N86" s="3">
        <f t="shared" si="15"/>
        <v>185.45893821368219</v>
      </c>
    </row>
    <row r="87" spans="3:14" x14ac:dyDescent="0.25">
      <c r="C87" s="3">
        <f>'Dados RAW nossos'!E91-'Dados RAW nossos'!G91</f>
        <v>16.366999999999962</v>
      </c>
      <c r="D87" s="3">
        <f>'Dados RAW nossos'!F91-'Dados RAW nossos'!H91</f>
        <v>335.53099999999995</v>
      </c>
      <c r="E87" s="3">
        <f t="shared" si="8"/>
        <v>335.92994902211376</v>
      </c>
      <c r="F87" s="3">
        <f>'Dados RAW nossos'!I91-'Dados RAW nossos'!G91</f>
        <v>11.369999999999891</v>
      </c>
      <c r="G87" s="3">
        <f>'Dados RAW nossos'!J91-'Dados RAW nossos'!H91</f>
        <v>-339.90700000000015</v>
      </c>
      <c r="H87" s="3">
        <f t="shared" si="9"/>
        <v>340.09711193863455</v>
      </c>
      <c r="I87" s="3">
        <f t="shared" si="10"/>
        <v>-0.9966252369334907</v>
      </c>
      <c r="J87" s="3">
        <f t="shared" si="11"/>
        <v>-8.208615661159531E-2</v>
      </c>
      <c r="K87" s="3">
        <f t="shared" si="12"/>
        <v>3.0594140317035916</v>
      </c>
      <c r="L87" s="3">
        <f t="shared" si="13"/>
        <v>175.29151179971925</v>
      </c>
      <c r="M87" s="3">
        <f t="shared" si="14"/>
        <v>-3.0594140317035925</v>
      </c>
      <c r="N87" s="3">
        <f t="shared" si="15"/>
        <v>184.70848820028073</v>
      </c>
    </row>
    <row r="88" spans="3:14" x14ac:dyDescent="0.25">
      <c r="C88" s="3">
        <f>'Dados RAW nossos'!E92-'Dados RAW nossos'!G92</f>
        <v>15.697999999999979</v>
      </c>
      <c r="D88" s="3">
        <f>'Dados RAW nossos'!F92-'Dados RAW nossos'!H92</f>
        <v>335.19299999999976</v>
      </c>
      <c r="E88" s="3">
        <f t="shared" si="8"/>
        <v>335.56038868287158</v>
      </c>
      <c r="F88" s="3">
        <f>'Dados RAW nossos'!I92-'Dados RAW nossos'!G92</f>
        <v>7.4640000000000555</v>
      </c>
      <c r="G88" s="3">
        <f>'Dados RAW nossos'!J92-'Dados RAW nossos'!H92</f>
        <v>-340.49500000000012</v>
      </c>
      <c r="H88" s="3">
        <f t="shared" si="9"/>
        <v>340.57679944617496</v>
      </c>
      <c r="I88" s="3">
        <f t="shared" si="10"/>
        <v>-0.99763998163192702</v>
      </c>
      <c r="J88" s="3">
        <f t="shared" si="11"/>
        <v>-6.8661976737117131E-2</v>
      </c>
      <c r="K88" s="3">
        <f t="shared" si="12"/>
        <v>3.0728766113021937</v>
      </c>
      <c r="L88" s="3">
        <f t="shared" si="13"/>
        <v>176.06286079207806</v>
      </c>
      <c r="M88" s="3">
        <f t="shared" si="14"/>
        <v>-3.0728766113021928</v>
      </c>
      <c r="N88" s="3">
        <f t="shared" si="15"/>
        <v>183.937139207922</v>
      </c>
    </row>
    <row r="89" spans="3:14" x14ac:dyDescent="0.25">
      <c r="C89" s="3">
        <f>'Dados RAW nossos'!E93-'Dados RAW nossos'!G93</f>
        <v>15.134999999999991</v>
      </c>
      <c r="D89" s="3">
        <f>'Dados RAW nossos'!F93-'Dados RAW nossos'!H93</f>
        <v>335.32400000000007</v>
      </c>
      <c r="E89" s="3">
        <f t="shared" si="8"/>
        <v>335.66538874450555</v>
      </c>
      <c r="F89" s="3">
        <f>'Dados RAW nossos'!I93-'Dados RAW nossos'!G93</f>
        <v>3.375</v>
      </c>
      <c r="G89" s="3">
        <f>'Dados RAW nossos'!J93-'Dados RAW nossos'!H93</f>
        <v>-340.78500000000008</v>
      </c>
      <c r="H89" s="3">
        <f t="shared" si="9"/>
        <v>340.80171192351725</v>
      </c>
      <c r="I89" s="3">
        <f t="shared" si="10"/>
        <v>-0.99848743485586877</v>
      </c>
      <c r="J89" s="3">
        <f t="shared" si="11"/>
        <v>-5.4980382273566955E-2</v>
      </c>
      <c r="K89" s="3">
        <f t="shared" si="12"/>
        <v>3.086584534063797</v>
      </c>
      <c r="L89" s="3">
        <f t="shared" si="13"/>
        <v>176.84826691220925</v>
      </c>
      <c r="M89" s="3">
        <f t="shared" si="14"/>
        <v>-3.0865845340637943</v>
      </c>
      <c r="N89" s="3">
        <f t="shared" si="15"/>
        <v>183.15173308779092</v>
      </c>
    </row>
    <row r="90" spans="3:14" x14ac:dyDescent="0.25">
      <c r="C90" s="3">
        <f>'Dados RAW nossos'!E94-'Dados RAW nossos'!G94</f>
        <v>14.640999999999963</v>
      </c>
      <c r="D90" s="3">
        <f>'Dados RAW nossos'!F94-'Dados RAW nossos'!H94</f>
        <v>334.9704999999999</v>
      </c>
      <c r="E90" s="3">
        <f t="shared" si="8"/>
        <v>335.29031413276755</v>
      </c>
      <c r="F90" s="3">
        <f>'Dados RAW nossos'!I94-'Dados RAW nossos'!G94</f>
        <v>-0.47299999999995634</v>
      </c>
      <c r="G90" s="3">
        <f>'Dados RAW nossos'!J94-'Dados RAW nossos'!H94</f>
        <v>-341.22450000000026</v>
      </c>
      <c r="H90" s="3">
        <f t="shared" si="9"/>
        <v>341.22482783239877</v>
      </c>
      <c r="I90" s="3">
        <f t="shared" si="10"/>
        <v>-0.99910572766122518</v>
      </c>
      <c r="J90" s="3">
        <f t="shared" si="11"/>
        <v>-4.2281733107023226E-2</v>
      </c>
      <c r="K90" s="3">
        <f t="shared" si="12"/>
        <v>3.0992983121777646</v>
      </c>
      <c r="L90" s="3">
        <f t="shared" si="13"/>
        <v>177.5767127398054</v>
      </c>
      <c r="M90" s="3">
        <f t="shared" si="14"/>
        <v>-3.0992983121777669</v>
      </c>
      <c r="N90" s="3">
        <f t="shared" si="15"/>
        <v>182.42328726019448</v>
      </c>
    </row>
    <row r="91" spans="3:14" x14ac:dyDescent="0.25">
      <c r="C91" s="3">
        <f>'Dados RAW nossos'!E95-'Dados RAW nossos'!G95</f>
        <v>14.370499999999993</v>
      </c>
      <c r="D91" s="3">
        <f>'Dados RAW nossos'!F95-'Dados RAW nossos'!H95</f>
        <v>334.9219999999998</v>
      </c>
      <c r="E91" s="3">
        <f t="shared" si="8"/>
        <v>335.2301557948656</v>
      </c>
      <c r="F91" s="3">
        <f>'Dados RAW nossos'!I95-'Dados RAW nossos'!G95</f>
        <v>-4.7074999999999818</v>
      </c>
      <c r="G91" s="3">
        <f>'Dados RAW nossos'!J95-'Dados RAW nossos'!H95</f>
        <v>-341.66200000000003</v>
      </c>
      <c r="H91" s="3">
        <f t="shared" si="9"/>
        <v>341.69442898626551</v>
      </c>
      <c r="I91" s="3">
        <f t="shared" si="10"/>
        <v>-0.99957652774087047</v>
      </c>
      <c r="J91" s="3">
        <f t="shared" si="11"/>
        <v>-2.9099230050031365E-2</v>
      </c>
      <c r="K91" s="3">
        <f t="shared" si="12"/>
        <v>3.1124893152716222</v>
      </c>
      <c r="L91" s="3">
        <f t="shared" si="13"/>
        <v>178.33250154462743</v>
      </c>
      <c r="M91" s="3">
        <f t="shared" si="14"/>
        <v>-3.1124893152716289</v>
      </c>
      <c r="N91" s="3">
        <f t="shared" si="15"/>
        <v>181.66749845537217</v>
      </c>
    </row>
    <row r="92" spans="3:14" x14ac:dyDescent="0.25">
      <c r="C92" s="3">
        <f>'Dados RAW nossos'!E96-'Dados RAW nossos'!G96</f>
        <v>14.052500000000009</v>
      </c>
      <c r="D92" s="3">
        <f>'Dados RAW nossos'!F96-'Dados RAW nossos'!H96</f>
        <v>334.44649999999979</v>
      </c>
      <c r="E92" s="3">
        <f t="shared" si="8"/>
        <v>334.7415930512667</v>
      </c>
      <c r="F92" s="3">
        <f>'Dados RAW nossos'!I96-'Dados RAW nossos'!G96</f>
        <v>-9.1995000000000573</v>
      </c>
      <c r="G92" s="3">
        <f>'Dados RAW nossos'!J96-'Dados RAW nossos'!H96</f>
        <v>-341.87850000000003</v>
      </c>
      <c r="H92" s="3">
        <f t="shared" si="9"/>
        <v>342.00225081496177</v>
      </c>
      <c r="I92" s="3">
        <f t="shared" si="10"/>
        <v>-0.99988614369200923</v>
      </c>
      <c r="J92" s="3">
        <f t="shared" si="11"/>
        <v>-1.5089720100873776E-2</v>
      </c>
      <c r="K92" s="3">
        <f t="shared" si="12"/>
        <v>3.1265023607762314</v>
      </c>
      <c r="L92" s="3">
        <f t="shared" si="13"/>
        <v>179.13538991016631</v>
      </c>
      <c r="M92" s="3">
        <f t="shared" si="14"/>
        <v>-3.1265023607762301</v>
      </c>
      <c r="N92" s="3">
        <f t="shared" si="15"/>
        <v>180.86461008983375</v>
      </c>
    </row>
    <row r="93" spans="3:14" x14ac:dyDescent="0.25">
      <c r="C93" s="3">
        <f>'Dados RAW nossos'!E97-'Dados RAW nossos'!G97</f>
        <v>13.781999999999925</v>
      </c>
      <c r="D93" s="3">
        <f>'Dados RAW nossos'!F97-'Dados RAW nossos'!H97</f>
        <v>334.38499999999976</v>
      </c>
      <c r="E93" s="3">
        <f t="shared" si="8"/>
        <v>334.66889868794181</v>
      </c>
      <c r="F93" s="3">
        <f>'Dados RAW nossos'!I97-'Dados RAW nossos'!G97</f>
        <v>-13.731999999999971</v>
      </c>
      <c r="G93" s="3">
        <f>'Dados RAW nossos'!J97-'Dados RAW nossos'!H97</f>
        <v>-342.47400000000016</v>
      </c>
      <c r="H93" s="3">
        <f t="shared" si="9"/>
        <v>342.74919182982785</v>
      </c>
      <c r="I93" s="3">
        <f t="shared" si="10"/>
        <v>-0.99999937543862405</v>
      </c>
      <c r="J93" s="3">
        <f t="shared" si="11"/>
        <v>-1.117641427845383E-3</v>
      </c>
      <c r="K93" s="3">
        <f t="shared" si="12"/>
        <v>3.1404750119290066</v>
      </c>
      <c r="L93" s="3">
        <f t="shared" si="13"/>
        <v>179.93596384982894</v>
      </c>
      <c r="M93" s="3">
        <f t="shared" si="14"/>
        <v>-3.140475011929269</v>
      </c>
      <c r="N93" s="3">
        <f t="shared" si="15"/>
        <v>180.06403615015603</v>
      </c>
    </row>
    <row r="94" spans="3:14" x14ac:dyDescent="0.25">
      <c r="C94" s="3">
        <f>'Dados RAW nossos'!E98-'Dados RAW nossos'!G98</f>
        <v>13.786500000000046</v>
      </c>
      <c r="D94" s="3">
        <f>'Dados RAW nossos'!F98-'Dados RAW nossos'!H98</f>
        <v>334.05650000000014</v>
      </c>
      <c r="E94" s="3">
        <f t="shared" si="8"/>
        <v>334.34086315390778</v>
      </c>
      <c r="F94" s="3">
        <f>'Dados RAW nossos'!I98-'Dados RAW nossos'!G98</f>
        <v>-18.081499999999892</v>
      </c>
      <c r="G94" s="3">
        <f>'Dados RAW nossos'!J98-'Dados RAW nossos'!H98</f>
        <v>-342.77549999999997</v>
      </c>
      <c r="H94" s="3">
        <f t="shared" si="9"/>
        <v>343.25207070387791</v>
      </c>
      <c r="I94" s="3">
        <f t="shared" si="10"/>
        <v>-0.9999343937479902</v>
      </c>
      <c r="J94" s="3">
        <f t="shared" si="11"/>
        <v>1.1454614783542627E-2</v>
      </c>
      <c r="K94" s="3">
        <f t="shared" si="12"/>
        <v>3.1301377883015742</v>
      </c>
      <c r="L94" s="3">
        <f t="shared" si="13"/>
        <v>179.34368456409416</v>
      </c>
      <c r="M94" s="3">
        <f t="shared" si="14"/>
        <v>3.1301377883015618</v>
      </c>
      <c r="N94" s="3">
        <f t="shared" si="15"/>
        <v>179.34368456409342</v>
      </c>
    </row>
    <row r="95" spans="3:14" x14ac:dyDescent="0.25">
      <c r="C95" s="3">
        <f>'Dados RAW nossos'!E99-'Dados RAW nossos'!G99</f>
        <v>13.490500000000111</v>
      </c>
      <c r="D95" s="3">
        <f>'Dados RAW nossos'!F99-'Dados RAW nossos'!H99</f>
        <v>333.81550000000016</v>
      </c>
      <c r="E95" s="3">
        <f t="shared" si="8"/>
        <v>334.0879848640177</v>
      </c>
      <c r="F95" s="3">
        <f>'Dados RAW nossos'!I99-'Dados RAW nossos'!G99</f>
        <v>-22.667499999999905</v>
      </c>
      <c r="G95" s="3">
        <f>'Dados RAW nossos'!J99-'Dados RAW nossos'!H99</f>
        <v>-342.81449999999995</v>
      </c>
      <c r="H95" s="3">
        <f t="shared" si="9"/>
        <v>343.56309022725355</v>
      </c>
      <c r="I95" s="3">
        <f t="shared" si="10"/>
        <v>-0.99967145186048856</v>
      </c>
      <c r="J95" s="3">
        <f t="shared" si="11"/>
        <v>2.5631783690231526E-2</v>
      </c>
      <c r="K95" s="3">
        <f t="shared" si="12"/>
        <v>3.1159580624389873</v>
      </c>
      <c r="L95" s="3">
        <f t="shared" si="13"/>
        <v>178.53124611751542</v>
      </c>
      <c r="M95" s="3">
        <f t="shared" si="14"/>
        <v>3.1159580624389891</v>
      </c>
      <c r="N95" s="3">
        <f t="shared" si="15"/>
        <v>178.53124611751551</v>
      </c>
    </row>
    <row r="96" spans="3:14" x14ac:dyDescent="0.25">
      <c r="C96" s="3">
        <f>'Dados RAW nossos'!E100-'Dados RAW nossos'!G100</f>
        <v>13.613499999999931</v>
      </c>
      <c r="D96" s="3">
        <f>'Dados RAW nossos'!F100-'Dados RAW nossos'!H100</f>
        <v>333.95900000000006</v>
      </c>
      <c r="E96" s="3">
        <f t="shared" si="8"/>
        <v>334.23635508910468</v>
      </c>
      <c r="F96" s="3">
        <f>'Dados RAW nossos'!I100-'Dados RAW nossos'!G100</f>
        <v>-27.07650000000001</v>
      </c>
      <c r="G96" s="3">
        <f>'Dados RAW nossos'!J100-'Dados RAW nossos'!H100</f>
        <v>-343.57499999999982</v>
      </c>
      <c r="H96" s="3">
        <f t="shared" si="9"/>
        <v>344.64027257018273</v>
      </c>
      <c r="I96" s="3">
        <f t="shared" si="10"/>
        <v>-0.99928172390707304</v>
      </c>
      <c r="J96" s="3">
        <f t="shared" si="11"/>
        <v>3.7895069142415562E-2</v>
      </c>
      <c r="K96" s="3">
        <f t="shared" si="12"/>
        <v>3.1036885087990633</v>
      </c>
      <c r="L96" s="3">
        <f t="shared" si="13"/>
        <v>177.82825247743841</v>
      </c>
      <c r="M96" s="3">
        <f t="shared" si="14"/>
        <v>3.1036885087990607</v>
      </c>
      <c r="N96" s="3">
        <f t="shared" si="15"/>
        <v>177.82825247743824</v>
      </c>
    </row>
    <row r="97" spans="3:14" x14ac:dyDescent="0.25">
      <c r="C97" s="3">
        <f>'Dados RAW nossos'!E101-'Dados RAW nossos'!G101</f>
        <v>13.875500000000102</v>
      </c>
      <c r="D97" s="3">
        <f>'Dados RAW nossos'!F101-'Dados RAW nossos'!H101</f>
        <v>333.92150000000015</v>
      </c>
      <c r="E97" s="3">
        <f t="shared" si="8"/>
        <v>334.20966123453121</v>
      </c>
      <c r="F97" s="3">
        <f>'Dados RAW nossos'!I101-'Dados RAW nossos'!G101</f>
        <v>-31.473499999999945</v>
      </c>
      <c r="G97" s="3">
        <f>'Dados RAW nossos'!J101-'Dados RAW nossos'!H101</f>
        <v>-343.76350000000002</v>
      </c>
      <c r="H97" s="3">
        <f t="shared" si="9"/>
        <v>345.20128205801905</v>
      </c>
      <c r="I97" s="3">
        <f t="shared" si="10"/>
        <v>-0.99876163724707756</v>
      </c>
      <c r="J97" s="3">
        <f t="shared" si="11"/>
        <v>4.9751301124057949E-2</v>
      </c>
      <c r="K97" s="3">
        <f t="shared" si="12"/>
        <v>3.0918208055681591</v>
      </c>
      <c r="L97" s="3">
        <f t="shared" si="13"/>
        <v>177.14828316979381</v>
      </c>
      <c r="M97" s="3">
        <f t="shared" si="14"/>
        <v>3.0918208055681626</v>
      </c>
      <c r="N97" s="3">
        <f t="shared" si="15"/>
        <v>177.14828316979401</v>
      </c>
    </row>
    <row r="98" spans="3:14" x14ac:dyDescent="0.25">
      <c r="C98" s="3">
        <f>'Dados RAW nossos'!E102-'Dados RAW nossos'!G102</f>
        <v>13.798999999999978</v>
      </c>
      <c r="D98" s="3">
        <f>'Dados RAW nossos'!F102-'Dados RAW nossos'!H102</f>
        <v>333.72450000000003</v>
      </c>
      <c r="E98" s="3">
        <f t="shared" si="8"/>
        <v>334.0096619878683</v>
      </c>
      <c r="F98" s="3">
        <f>'Dados RAW nossos'!I102-'Dados RAW nossos'!G102</f>
        <v>-35.993000000000052</v>
      </c>
      <c r="G98" s="3">
        <f>'Dados RAW nossos'!J102-'Dados RAW nossos'!H102</f>
        <v>-343.97150000000011</v>
      </c>
      <c r="H98" s="3">
        <f t="shared" si="9"/>
        <v>345.84951765363223</v>
      </c>
      <c r="I98" s="3">
        <f t="shared" si="10"/>
        <v>-0.99802023882150981</v>
      </c>
      <c r="J98" s="3">
        <f t="shared" si="11"/>
        <v>6.2893583954617749E-2</v>
      </c>
      <c r="K98" s="3">
        <f t="shared" si="12"/>
        <v>3.0786575319808298</v>
      </c>
      <c r="L98" s="3">
        <f t="shared" si="13"/>
        <v>176.39408314866381</v>
      </c>
      <c r="M98" s="3">
        <f t="shared" si="14"/>
        <v>3.0786575319808298</v>
      </c>
      <c r="N98" s="3">
        <f t="shared" si="15"/>
        <v>176.39408314866381</v>
      </c>
    </row>
    <row r="99" spans="3:14" x14ac:dyDescent="0.25">
      <c r="C99" s="3">
        <f>'Dados RAW nossos'!E103-'Dados RAW nossos'!G103</f>
        <v>13.917500000000018</v>
      </c>
      <c r="D99" s="3">
        <f>'Dados RAW nossos'!F103-'Dados RAW nossos'!H103</f>
        <v>333.86750000000006</v>
      </c>
      <c r="E99" s="3">
        <f t="shared" si="8"/>
        <v>334.15745444700173</v>
      </c>
      <c r="F99" s="3">
        <f>'Dados RAW nossos'!I103-'Dados RAW nossos'!G103</f>
        <v>-40.338499999999954</v>
      </c>
      <c r="G99" s="3">
        <f>'Dados RAW nossos'!J103-'Dados RAW nossos'!H103</f>
        <v>-344.02949999999987</v>
      </c>
      <c r="H99" s="3">
        <f t="shared" si="9"/>
        <v>346.38633265834824</v>
      </c>
      <c r="I99" s="3">
        <f t="shared" si="10"/>
        <v>-0.99718443335983942</v>
      </c>
      <c r="J99" s="3">
        <f t="shared" si="11"/>
        <v>7.4988038144869512E-2</v>
      </c>
      <c r="K99" s="3">
        <f t="shared" si="12"/>
        <v>3.0665341581481154</v>
      </c>
      <c r="L99" s="3">
        <f t="shared" si="13"/>
        <v>175.69946499458993</v>
      </c>
      <c r="M99" s="3">
        <f t="shared" si="14"/>
        <v>3.0665341581481123</v>
      </c>
      <c r="N99" s="3">
        <f t="shared" si="15"/>
        <v>175.69946499458976</v>
      </c>
    </row>
    <row r="100" spans="3:14" x14ac:dyDescent="0.25">
      <c r="C100" s="3">
        <f>'Dados RAW nossos'!E104-'Dados RAW nossos'!G104</f>
        <v>13.944999999999936</v>
      </c>
      <c r="D100" s="3">
        <f>'Dados RAW nossos'!F104-'Dados RAW nossos'!H104</f>
        <v>333.87249999999995</v>
      </c>
      <c r="E100" s="3">
        <f t="shared" si="8"/>
        <v>334.16359658294613</v>
      </c>
      <c r="F100" s="3">
        <f>'Dados RAW nossos'!I104-'Dados RAW nossos'!G104</f>
        <v>-44.721000000000004</v>
      </c>
      <c r="G100" s="3">
        <f>'Dados RAW nossos'!J104-'Dados RAW nossos'!H104</f>
        <v>-343.80449999999996</v>
      </c>
      <c r="H100" s="3">
        <f t="shared" si="9"/>
        <v>346.70088269465077</v>
      </c>
      <c r="I100" s="3">
        <f t="shared" si="10"/>
        <v>-0.99616492734724693</v>
      </c>
      <c r="J100" s="3">
        <f t="shared" si="11"/>
        <v>8.7495357152560599E-2</v>
      </c>
      <c r="K100" s="3">
        <f t="shared" si="12"/>
        <v>3.0539852742225628</v>
      </c>
      <c r="L100" s="3">
        <f t="shared" si="13"/>
        <v>174.98046690805623</v>
      </c>
      <c r="M100" s="3">
        <f t="shared" si="14"/>
        <v>3.0539852742225646</v>
      </c>
      <c r="N100" s="3">
        <f t="shared" si="15"/>
        <v>174.98046690805631</v>
      </c>
    </row>
    <row r="101" spans="3:14" x14ac:dyDescent="0.25">
      <c r="C101" s="3">
        <f>'Dados RAW nossos'!E105-'Dados RAW nossos'!G105</f>
        <v>14.014499999999998</v>
      </c>
      <c r="D101" s="3">
        <f>'Dados RAW nossos'!F105-'Dados RAW nossos'!H105</f>
        <v>334.35249999999996</v>
      </c>
      <c r="E101" s="3">
        <f t="shared" si="8"/>
        <v>334.64608240124369</v>
      </c>
      <c r="F101" s="3">
        <f>'Dados RAW nossos'!I105-'Dados RAW nossos'!G105</f>
        <v>-48.773500000000013</v>
      </c>
      <c r="G101" s="3">
        <f>'Dados RAW nossos'!J105-'Dados RAW nossos'!H105</f>
        <v>-344.22450000000003</v>
      </c>
      <c r="H101" s="3">
        <f t="shared" si="9"/>
        <v>347.66271111883719</v>
      </c>
      <c r="I101" s="3">
        <f t="shared" si="10"/>
        <v>-0.99511701423907528</v>
      </c>
      <c r="J101" s="3">
        <f t="shared" si="11"/>
        <v>9.8702218677737041E-2</v>
      </c>
      <c r="K101" s="3">
        <f t="shared" si="12"/>
        <v>3.0427294666229976</v>
      </c>
      <c r="L101" s="3">
        <f t="shared" si="13"/>
        <v>174.33555663758986</v>
      </c>
      <c r="M101" s="3">
        <f t="shared" si="14"/>
        <v>3.0427294666229985</v>
      </c>
      <c r="N101" s="3">
        <f t="shared" si="15"/>
        <v>174.33555663758989</v>
      </c>
    </row>
    <row r="102" spans="3:14" x14ac:dyDescent="0.25">
      <c r="C102" s="3">
        <f>'Dados RAW nossos'!E106-'Dados RAW nossos'!G106</f>
        <v>14.148499999999899</v>
      </c>
      <c r="D102" s="3">
        <f>'Dados RAW nossos'!F106-'Dados RAW nossos'!H106</f>
        <v>334.26899999999978</v>
      </c>
      <c r="E102" s="3">
        <f t="shared" si="8"/>
        <v>334.56829558888251</v>
      </c>
      <c r="F102" s="3">
        <f>'Dados RAW nossos'!I106-'Dados RAW nossos'!G106</f>
        <v>-52.788500000000113</v>
      </c>
      <c r="G102" s="3">
        <f>'Dados RAW nossos'!J106-'Dados RAW nossos'!H106</f>
        <v>-344.7510000000002</v>
      </c>
      <c r="H102" s="3">
        <f t="shared" si="9"/>
        <v>348.7690894176979</v>
      </c>
      <c r="I102" s="3">
        <f t="shared" si="10"/>
        <v>-0.99399565324187367</v>
      </c>
      <c r="J102" s="3">
        <f t="shared" si="11"/>
        <v>0.10941956560076803</v>
      </c>
      <c r="K102" s="3">
        <f t="shared" si="12"/>
        <v>3.031953562985402</v>
      </c>
      <c r="L102" s="3">
        <f t="shared" si="13"/>
        <v>173.71814283871595</v>
      </c>
      <c r="M102" s="3">
        <f t="shared" si="14"/>
        <v>3.0319535629854024</v>
      </c>
      <c r="N102" s="3">
        <f t="shared" si="15"/>
        <v>173.71814283871598</v>
      </c>
    </row>
    <row r="103" spans="3:14" x14ac:dyDescent="0.25">
      <c r="C103" s="3">
        <f>'Dados RAW nossos'!E107-'Dados RAW nossos'!G107</f>
        <v>14.250499999999988</v>
      </c>
      <c r="D103" s="3">
        <f>'Dados RAW nossos'!F107-'Dados RAW nossos'!H107</f>
        <v>334.25400000000013</v>
      </c>
      <c r="E103" s="3">
        <f t="shared" si="8"/>
        <v>334.55763818249625</v>
      </c>
      <c r="F103" s="3">
        <f>'Dados RAW nossos'!I107-'Dados RAW nossos'!G107</f>
        <v>-56.680500000000052</v>
      </c>
      <c r="G103" s="3">
        <f>'Dados RAW nossos'!J107-'Dados RAW nossos'!H107</f>
        <v>-344.79299999999989</v>
      </c>
      <c r="H103" s="3">
        <f t="shared" si="9"/>
        <v>349.42079492962341</v>
      </c>
      <c r="I103" s="3">
        <f t="shared" si="10"/>
        <v>-0.99276970997765113</v>
      </c>
      <c r="J103" s="3">
        <f t="shared" si="11"/>
        <v>0.12003459064324125</v>
      </c>
      <c r="K103" s="3">
        <f t="shared" si="12"/>
        <v>3.0212679287032977</v>
      </c>
      <c r="L103" s="3">
        <f t="shared" si="13"/>
        <v>173.10590109293108</v>
      </c>
      <c r="M103" s="3">
        <f t="shared" si="14"/>
        <v>3.0212679287032977</v>
      </c>
      <c r="N103" s="3">
        <f t="shared" si="15"/>
        <v>173.10590109293108</v>
      </c>
    </row>
    <row r="104" spans="3:14" x14ac:dyDescent="0.25">
      <c r="C104" s="3">
        <f>'Dados RAW nossos'!E108-'Dados RAW nossos'!G108</f>
        <v>14.105999999999995</v>
      </c>
      <c r="D104" s="3">
        <f>'Dados RAW nossos'!F108-'Dados RAW nossos'!H108</f>
        <v>334.46400000000017</v>
      </c>
      <c r="E104" s="3">
        <f t="shared" si="8"/>
        <v>334.76132771274541</v>
      </c>
      <c r="F104" s="3">
        <f>'Dados RAW nossos'!I108-'Dados RAW nossos'!G108</f>
        <v>-60.427999999999997</v>
      </c>
      <c r="G104" s="3">
        <f>'Dados RAW nossos'!J108-'Dados RAW nossos'!H108</f>
        <v>-344.53</v>
      </c>
      <c r="H104" s="3">
        <f t="shared" si="9"/>
        <v>349.78917090727663</v>
      </c>
      <c r="I104" s="3">
        <f t="shared" si="10"/>
        <v>-0.99136939812319114</v>
      </c>
      <c r="J104" s="3">
        <f t="shared" si="11"/>
        <v>0.13109811770144389</v>
      </c>
      <c r="K104" s="3">
        <f t="shared" si="12"/>
        <v>3.010116077147849</v>
      </c>
      <c r="L104" s="3">
        <f t="shared" si="13"/>
        <v>172.46694706504746</v>
      </c>
      <c r="M104" s="3">
        <f t="shared" si="14"/>
        <v>3.0101160771478503</v>
      </c>
      <c r="N104" s="3">
        <f t="shared" si="15"/>
        <v>172.46694706504752</v>
      </c>
    </row>
    <row r="105" spans="3:14" x14ac:dyDescent="0.25">
      <c r="C105" s="3">
        <f>'Dados RAW nossos'!E109-'Dados RAW nossos'!G109</f>
        <v>14.067499999999995</v>
      </c>
      <c r="D105" s="3">
        <f>'Dados RAW nossos'!F109-'Dados RAW nossos'!H109</f>
        <v>334.32349999999997</v>
      </c>
      <c r="E105" s="3">
        <f t="shared" si="8"/>
        <v>334.61933179136554</v>
      </c>
      <c r="F105" s="3">
        <f>'Dados RAW nossos'!I109-'Dados RAW nossos'!G109</f>
        <v>-63.930500000000052</v>
      </c>
      <c r="G105" s="3">
        <f>'Dados RAW nossos'!J109-'Dados RAW nossos'!H109</f>
        <v>-344.42850000000021</v>
      </c>
      <c r="H105" s="3">
        <f t="shared" si="9"/>
        <v>350.31143350239103</v>
      </c>
      <c r="I105" s="3">
        <f t="shared" si="10"/>
        <v>-0.99000951970415207</v>
      </c>
      <c r="J105" s="3">
        <f t="shared" si="11"/>
        <v>0.14100053508818455</v>
      </c>
      <c r="K105" s="3">
        <f t="shared" si="12"/>
        <v>3.0001206796463382</v>
      </c>
      <c r="L105" s="3">
        <f t="shared" si="13"/>
        <v>171.89425297365528</v>
      </c>
      <c r="M105" s="3">
        <f t="shared" si="14"/>
        <v>3.0001206796463373</v>
      </c>
      <c r="N105" s="3">
        <f t="shared" si="15"/>
        <v>171.89425297365523</v>
      </c>
    </row>
    <row r="106" spans="3:14" x14ac:dyDescent="0.25">
      <c r="C106" s="3">
        <f>'Dados RAW nossos'!E110-'Dados RAW nossos'!G110</f>
        <v>13.77049999999997</v>
      </c>
      <c r="D106" s="3">
        <f>'Dados RAW nossos'!F110-'Dados RAW nossos'!H110</f>
        <v>334.58849999999984</v>
      </c>
      <c r="E106" s="3">
        <f t="shared" si="8"/>
        <v>334.87175306749879</v>
      </c>
      <c r="F106" s="3">
        <f>'Dados RAW nossos'!I110-'Dados RAW nossos'!G110</f>
        <v>-67.239500000000021</v>
      </c>
      <c r="G106" s="3">
        <f>'Dados RAW nossos'!J110-'Dados RAW nossos'!H110</f>
        <v>-344.21450000000004</v>
      </c>
      <c r="H106" s="3">
        <f t="shared" si="9"/>
        <v>350.72036206998308</v>
      </c>
      <c r="I106" s="3">
        <f t="shared" si="10"/>
        <v>-0.98850362057855967</v>
      </c>
      <c r="J106" s="3">
        <f t="shared" si="11"/>
        <v>0.15119719608206678</v>
      </c>
      <c r="K106" s="3">
        <f t="shared" si="12"/>
        <v>2.9898133731026535</v>
      </c>
      <c r="L106" s="3">
        <f t="shared" si="13"/>
        <v>171.30368781055458</v>
      </c>
      <c r="M106" s="3">
        <f t="shared" si="14"/>
        <v>2.989813373102653</v>
      </c>
      <c r="N106" s="3">
        <f t="shared" si="15"/>
        <v>171.30368781055455</v>
      </c>
    </row>
    <row r="107" spans="3:14" x14ac:dyDescent="0.25">
      <c r="C107" s="3">
        <f>'Dados RAW nossos'!E111-'Dados RAW nossos'!G111</f>
        <v>13.539499999999862</v>
      </c>
      <c r="D107" s="3">
        <f>'Dados RAW nossos'!F111-'Dados RAW nossos'!H111</f>
        <v>334.52299999999991</v>
      </c>
      <c r="E107" s="3">
        <f t="shared" si="8"/>
        <v>334.79688706624785</v>
      </c>
      <c r="F107" s="3">
        <f>'Dados RAW nossos'!I111-'Dados RAW nossos'!G111</f>
        <v>-70.448500000000081</v>
      </c>
      <c r="G107" s="3">
        <f>'Dados RAW nossos'!J111-'Dados RAW nossos'!H111</f>
        <v>-344.47199999999998</v>
      </c>
      <c r="H107" s="3">
        <f t="shared" si="9"/>
        <v>351.60197658183034</v>
      </c>
      <c r="I107" s="3">
        <f t="shared" si="10"/>
        <v>-0.98702289669412946</v>
      </c>
      <c r="J107" s="3">
        <f t="shared" si="11"/>
        <v>0.16057957965298819</v>
      </c>
      <c r="K107" s="3">
        <f t="shared" si="12"/>
        <v>2.9803148288441355</v>
      </c>
      <c r="L107" s="3">
        <f t="shared" si="13"/>
        <v>170.75946131302325</v>
      </c>
      <c r="M107" s="3">
        <f t="shared" si="14"/>
        <v>2.9803148288441341</v>
      </c>
      <c r="N107" s="3">
        <f t="shared" si="15"/>
        <v>170.75946131302319</v>
      </c>
    </row>
    <row r="108" spans="3:14" x14ac:dyDescent="0.25">
      <c r="C108" s="3">
        <f>'Dados RAW nossos'!E112-'Dados RAW nossos'!G112</f>
        <v>13.204500000000053</v>
      </c>
      <c r="D108" s="3">
        <f>'Dados RAW nossos'!F112-'Dados RAW nossos'!H112</f>
        <v>334.58349999999996</v>
      </c>
      <c r="E108" s="3">
        <f t="shared" si="8"/>
        <v>334.84395961775982</v>
      </c>
      <c r="F108" s="3">
        <f>'Dados RAW nossos'!I112-'Dados RAW nossos'!G112</f>
        <v>-73.358499999999935</v>
      </c>
      <c r="G108" s="3">
        <f>'Dados RAW nossos'!J112-'Dados RAW nossos'!H112</f>
        <v>-344.54449999999997</v>
      </c>
      <c r="H108" s="3">
        <f t="shared" si="9"/>
        <v>352.2674864396372</v>
      </c>
      <c r="I108" s="3">
        <f t="shared" si="10"/>
        <v>-0.9855277166291625</v>
      </c>
      <c r="J108" s="3">
        <f t="shared" si="11"/>
        <v>0.16951436445242432</v>
      </c>
      <c r="K108" s="3">
        <f t="shared" si="12"/>
        <v>2.9712557723767112</v>
      </c>
      <c r="L108" s="3">
        <f t="shared" si="13"/>
        <v>170.24041561106915</v>
      </c>
      <c r="M108" s="3">
        <f t="shared" si="14"/>
        <v>2.9712557723767108</v>
      </c>
      <c r="N108" s="3">
        <f t="shared" si="15"/>
        <v>170.24041561106915</v>
      </c>
    </row>
    <row r="109" spans="3:14" x14ac:dyDescent="0.25">
      <c r="C109" s="3">
        <f>'Dados RAW nossos'!E113-'Dados RAW nossos'!G113</f>
        <v>13.003999999999905</v>
      </c>
      <c r="D109" s="3">
        <f>'Dados RAW nossos'!F113-'Dados RAW nossos'!H113</f>
        <v>334.77550000000019</v>
      </c>
      <c r="E109" s="3">
        <f t="shared" si="8"/>
        <v>335.0279681104999</v>
      </c>
      <c r="F109" s="3">
        <f>'Dados RAW nossos'!I113-'Dados RAW nossos'!G113</f>
        <v>-76.172000000000025</v>
      </c>
      <c r="G109" s="3">
        <f>'Dados RAW nossos'!J113-'Dados RAW nossos'!H113</f>
        <v>-344.37549999999987</v>
      </c>
      <c r="H109" s="3">
        <f t="shared" si="9"/>
        <v>352.69910488155472</v>
      </c>
      <c r="I109" s="3">
        <f t="shared" si="10"/>
        <v>-0.98404723480714518</v>
      </c>
      <c r="J109" s="3">
        <f t="shared" si="11"/>
        <v>0.17790739070766856</v>
      </c>
      <c r="K109" s="3">
        <f t="shared" si="12"/>
        <v>2.9627331462672899</v>
      </c>
      <c r="L109" s="3">
        <f t="shared" si="13"/>
        <v>169.75210510463131</v>
      </c>
      <c r="M109" s="3">
        <f t="shared" si="14"/>
        <v>2.9627331462672908</v>
      </c>
      <c r="N109" s="3">
        <f t="shared" si="15"/>
        <v>169.75210510463137</v>
      </c>
    </row>
    <row r="110" spans="3:14" x14ac:dyDescent="0.25">
      <c r="C110" s="3">
        <f>'Dados RAW nossos'!E114-'Dados RAW nossos'!G114</f>
        <v>12.898500000000013</v>
      </c>
      <c r="D110" s="3">
        <f>'Dados RAW nossos'!F114-'Dados RAW nossos'!H114</f>
        <v>334.673</v>
      </c>
      <c r="E110" s="3">
        <f t="shared" si="8"/>
        <v>334.92146576660326</v>
      </c>
      <c r="F110" s="3">
        <f>'Dados RAW nossos'!I114-'Dados RAW nossos'!G114</f>
        <v>-78.767500000000041</v>
      </c>
      <c r="G110" s="3">
        <f>'Dados RAW nossos'!J114-'Dados RAW nossos'!H114</f>
        <v>-344.64100000000008</v>
      </c>
      <c r="H110" s="3">
        <f t="shared" si="9"/>
        <v>353.52756319309822</v>
      </c>
      <c r="I110" s="3">
        <f t="shared" si="10"/>
        <v>-0.98272059908325093</v>
      </c>
      <c r="J110" s="3">
        <f t="shared" si="11"/>
        <v>0.1850951758892064</v>
      </c>
      <c r="K110" s="3">
        <f t="shared" si="12"/>
        <v>2.9554239427534235</v>
      </c>
      <c r="L110" s="3">
        <f t="shared" si="13"/>
        <v>169.33331859168459</v>
      </c>
      <c r="M110" s="3">
        <f t="shared" si="14"/>
        <v>2.955423942753423</v>
      </c>
      <c r="N110" s="3">
        <f t="shared" si="15"/>
        <v>169.33331859168456</v>
      </c>
    </row>
    <row r="111" spans="3:14" x14ac:dyDescent="0.25">
      <c r="C111" s="3">
        <f>'Dados RAW nossos'!E115-'Dados RAW nossos'!G115</f>
        <v>12.554500000000189</v>
      </c>
      <c r="D111" s="3">
        <f>'Dados RAW nossos'!F115-'Dados RAW nossos'!H115</f>
        <v>334.45000000000005</v>
      </c>
      <c r="E111" s="3">
        <f t="shared" si="8"/>
        <v>334.68555088358693</v>
      </c>
      <c r="F111" s="3">
        <f>'Dados RAW nossos'!I115-'Dados RAW nossos'!G115</f>
        <v>-81.181499999999801</v>
      </c>
      <c r="G111" s="3">
        <f>'Dados RAW nossos'!J115-'Dados RAW nossos'!H115</f>
        <v>-345.02099999999996</v>
      </c>
      <c r="H111" s="3">
        <f t="shared" si="9"/>
        <v>354.44312150646954</v>
      </c>
      <c r="I111" s="3">
        <f t="shared" si="10"/>
        <v>-0.98132360299456833</v>
      </c>
      <c r="J111" s="3">
        <f t="shared" si="11"/>
        <v>0.19236420198612508</v>
      </c>
      <c r="K111" s="3">
        <f t="shared" si="12"/>
        <v>2.9480218762422106</v>
      </c>
      <c r="L111" s="3">
        <f t="shared" si="13"/>
        <v>168.90921142091696</v>
      </c>
      <c r="M111" s="3">
        <f t="shared" si="14"/>
        <v>2.948021876242211</v>
      </c>
      <c r="N111" s="3">
        <f t="shared" si="15"/>
        <v>168.90921142091699</v>
      </c>
    </row>
    <row r="112" spans="3:14" x14ac:dyDescent="0.25">
      <c r="C112" s="3">
        <f>'Dados RAW nossos'!E116-'Dados RAW nossos'!G116</f>
        <v>12.414999999999964</v>
      </c>
      <c r="D112" s="3">
        <f>'Dados RAW nossos'!F116-'Dados RAW nossos'!H116</f>
        <v>334.43799999999987</v>
      </c>
      <c r="E112" s="3">
        <f t="shared" si="8"/>
        <v>334.66835534451104</v>
      </c>
      <c r="F112" s="3">
        <f>'Dados RAW nossos'!I116-'Dados RAW nossos'!G116</f>
        <v>-83.364000000000033</v>
      </c>
      <c r="G112" s="3">
        <f>'Dados RAW nossos'!J116-'Dados RAW nossos'!H116</f>
        <v>-345.15900000000011</v>
      </c>
      <c r="H112" s="3">
        <f t="shared" si="9"/>
        <v>355.08349972506477</v>
      </c>
      <c r="I112" s="3">
        <f t="shared" si="10"/>
        <v>-0.98009040297249117</v>
      </c>
      <c r="J112" s="3">
        <f t="shared" si="11"/>
        <v>0.1985517615162852</v>
      </c>
      <c r="K112" s="3">
        <f t="shared" si="12"/>
        <v>2.9417126126336708</v>
      </c>
      <c r="L112" s="3">
        <f t="shared" si="13"/>
        <v>168.54771724431214</v>
      </c>
      <c r="M112" s="3">
        <f t="shared" si="14"/>
        <v>2.9417126126336717</v>
      </c>
      <c r="N112" s="3">
        <f t="shared" si="15"/>
        <v>168.5477172443122</v>
      </c>
    </row>
    <row r="113" spans="3:14" x14ac:dyDescent="0.25">
      <c r="C113" s="3">
        <f>'Dados RAW nossos'!E117-'Dados RAW nossos'!G117</f>
        <v>12.27150000000006</v>
      </c>
      <c r="D113" s="3">
        <f>'Dados RAW nossos'!F117-'Dados RAW nossos'!H117</f>
        <v>334.32350000000019</v>
      </c>
      <c r="E113" s="3">
        <f t="shared" si="8"/>
        <v>334.54863975885496</v>
      </c>
      <c r="F113" s="3">
        <f>'Dados RAW nossos'!I117-'Dados RAW nossos'!G117</f>
        <v>-85.253500000000031</v>
      </c>
      <c r="G113" s="3">
        <f>'Dados RAW nossos'!J117-'Dados RAW nossos'!H117</f>
        <v>-345.47449999999981</v>
      </c>
      <c r="H113" s="3">
        <f t="shared" si="9"/>
        <v>355.83815058604927</v>
      </c>
      <c r="I113" s="3">
        <f t="shared" si="10"/>
        <v>-0.9790101778799466</v>
      </c>
      <c r="J113" s="3">
        <f t="shared" si="11"/>
        <v>0.2038113628026548</v>
      </c>
      <c r="K113" s="3">
        <f t="shared" si="12"/>
        <v>2.9363432214942691</v>
      </c>
      <c r="L113" s="3">
        <f t="shared" si="13"/>
        <v>168.24007379346949</v>
      </c>
      <c r="M113" s="3">
        <f t="shared" si="14"/>
        <v>2.9363432214942695</v>
      </c>
      <c r="N113" s="3">
        <f t="shared" si="15"/>
        <v>168.24007379346952</v>
      </c>
    </row>
    <row r="114" spans="3:14" x14ac:dyDescent="0.25">
      <c r="C114" s="3">
        <f>'Dados RAW nossos'!E118-'Dados RAW nossos'!G118</f>
        <v>12.241999999999962</v>
      </c>
      <c r="D114" s="3">
        <f>'Dados RAW nossos'!F118-'Dados RAW nossos'!H118</f>
        <v>334.03099999999995</v>
      </c>
      <c r="E114" s="3">
        <f t="shared" si="8"/>
        <v>334.25525504470374</v>
      </c>
      <c r="F114" s="3">
        <f>'Dados RAW nossos'!I118-'Dados RAW nossos'!G118</f>
        <v>-87.042000000000144</v>
      </c>
      <c r="G114" s="3">
        <f>'Dados RAW nossos'!J118-'Dados RAW nossos'!H118</f>
        <v>-345.71000000000004</v>
      </c>
      <c r="H114" s="3">
        <f t="shared" si="9"/>
        <v>356.49924805530804</v>
      </c>
      <c r="I114" s="3">
        <f t="shared" si="10"/>
        <v>-0.97802716079539398</v>
      </c>
      <c r="J114" s="3">
        <f t="shared" si="11"/>
        <v>0.2084775113687341</v>
      </c>
      <c r="K114" s="3">
        <f t="shared" si="12"/>
        <v>2.9315746464325878</v>
      </c>
      <c r="L114" s="3">
        <f t="shared" si="13"/>
        <v>167.96685456814382</v>
      </c>
      <c r="M114" s="3">
        <f t="shared" si="14"/>
        <v>2.9315746464325882</v>
      </c>
      <c r="N114" s="3">
        <f t="shared" si="15"/>
        <v>167.96685456814384</v>
      </c>
    </row>
    <row r="115" spans="3:14" x14ac:dyDescent="0.25">
      <c r="C115" s="3">
        <f>'Dados RAW nossos'!E119-'Dados RAW nossos'!G119</f>
        <v>12.061499999999796</v>
      </c>
      <c r="D115" s="3">
        <f>'Dados RAW nossos'!F119-'Dados RAW nossos'!H119</f>
        <v>334.05999999999972</v>
      </c>
      <c r="E115" s="3">
        <f t="shared" si="8"/>
        <v>334.27767407089846</v>
      </c>
      <c r="F115" s="3">
        <f>'Dados RAW nossos'!I119-'Dados RAW nossos'!G119</f>
        <v>-88.381500000000187</v>
      </c>
      <c r="G115" s="3">
        <f>'Dados RAW nossos'!J119-'Dados RAW nossos'!H119</f>
        <v>-345.55100000000016</v>
      </c>
      <c r="H115" s="3">
        <f t="shared" si="9"/>
        <v>356.67461802495865</v>
      </c>
      <c r="I115" s="3">
        <f t="shared" si="10"/>
        <v>-0.9771230506562405</v>
      </c>
      <c r="J115" s="3">
        <f t="shared" si="11"/>
        <v>0.21267473727794259</v>
      </c>
      <c r="K115" s="3">
        <f t="shared" si="12"/>
        <v>2.9272811456704142</v>
      </c>
      <c r="L115" s="3">
        <f t="shared" si="13"/>
        <v>167.72085509513508</v>
      </c>
      <c r="M115" s="3">
        <f t="shared" si="14"/>
        <v>2.9272811456704142</v>
      </c>
      <c r="N115" s="3">
        <f t="shared" si="15"/>
        <v>167.72085509513508</v>
      </c>
    </row>
    <row r="116" spans="3:14" x14ac:dyDescent="0.25">
      <c r="C116" s="3">
        <f>'Dados RAW nossos'!E120-'Dados RAW nossos'!G120</f>
        <v>11.883499999999913</v>
      </c>
      <c r="D116" s="3">
        <f>'Dados RAW nossos'!F120-'Dados RAW nossos'!H120</f>
        <v>334.03549999999996</v>
      </c>
      <c r="E116" s="3">
        <f t="shared" si="8"/>
        <v>334.24681424435443</v>
      </c>
      <c r="F116" s="3">
        <f>'Dados RAW nossos'!I120-'Dados RAW nossos'!G120</f>
        <v>-89.735500000000002</v>
      </c>
      <c r="G116" s="3">
        <f>'Dados RAW nossos'!J120-'Dados RAW nossos'!H120</f>
        <v>-345.84950000000003</v>
      </c>
      <c r="H116" s="3">
        <f t="shared" si="9"/>
        <v>357.30146460726974</v>
      </c>
      <c r="I116" s="3">
        <f t="shared" si="10"/>
        <v>-0.9762658633730158</v>
      </c>
      <c r="J116" s="3">
        <f t="shared" si="11"/>
        <v>0.21657553881392003</v>
      </c>
      <c r="K116" s="3">
        <f t="shared" si="12"/>
        <v>2.9232872698755781</v>
      </c>
      <c r="L116" s="3">
        <f t="shared" si="13"/>
        <v>167.4920228681915</v>
      </c>
      <c r="M116" s="3">
        <f t="shared" si="14"/>
        <v>2.9232872698755781</v>
      </c>
      <c r="N116" s="3">
        <f t="shared" si="15"/>
        <v>167.4920228681915</v>
      </c>
    </row>
    <row r="117" spans="3:14" x14ac:dyDescent="0.25">
      <c r="C117" s="3">
        <f>'Dados RAW nossos'!E121-'Dados RAW nossos'!G121</f>
        <v>11.729499999999916</v>
      </c>
      <c r="D117" s="3">
        <f>'Dados RAW nossos'!F121-'Dados RAW nossos'!H121</f>
        <v>334.15199999999982</v>
      </c>
      <c r="E117" s="3">
        <f t="shared" si="8"/>
        <v>334.3578027715966</v>
      </c>
      <c r="F117" s="3">
        <f>'Dados RAW nossos'!I121-'Dados RAW nossos'!G121</f>
        <v>-90.969499999999925</v>
      </c>
      <c r="G117" s="3">
        <f>'Dados RAW nossos'!J121-'Dados RAW nossos'!H121</f>
        <v>-346.5630000000001</v>
      </c>
      <c r="H117" s="3">
        <f t="shared" si="9"/>
        <v>358.30345086148702</v>
      </c>
      <c r="I117" s="3">
        <f t="shared" si="10"/>
        <v>-0.97554448904985114</v>
      </c>
      <c r="J117" s="3">
        <f t="shared" si="11"/>
        <v>0.21980206979113046</v>
      </c>
      <c r="K117" s="3">
        <f t="shared" si="12"/>
        <v>2.9199810797694208</v>
      </c>
      <c r="L117" s="3">
        <f t="shared" si="13"/>
        <v>167.30259212884079</v>
      </c>
      <c r="M117" s="3">
        <f t="shared" si="14"/>
        <v>2.9199810797694208</v>
      </c>
      <c r="N117" s="3">
        <f t="shared" si="15"/>
        <v>167.30259212884079</v>
      </c>
    </row>
    <row r="118" spans="3:14" x14ac:dyDescent="0.25">
      <c r="C118" s="3">
        <f>'Dados RAW nossos'!E122-'Dados RAW nossos'!G122</f>
        <v>11.267000000000053</v>
      </c>
      <c r="D118" s="3">
        <f>'Dados RAW nossos'!F122-'Dados RAW nossos'!H122</f>
        <v>334.44200000000001</v>
      </c>
      <c r="E118" s="3">
        <f t="shared" si="8"/>
        <v>334.6317328840766</v>
      </c>
      <c r="F118" s="3">
        <f>'Dados RAW nossos'!I122-'Dados RAW nossos'!G122</f>
        <v>-92.0150000000001</v>
      </c>
      <c r="G118" s="3">
        <f>'Dados RAW nossos'!J122-'Dados RAW nossos'!H122</f>
        <v>-346.71900000000005</v>
      </c>
      <c r="H118" s="3">
        <f t="shared" si="9"/>
        <v>358.72109665588397</v>
      </c>
      <c r="I118" s="3">
        <f t="shared" si="10"/>
        <v>-0.97463056450501684</v>
      </c>
      <c r="J118" s="3">
        <f t="shared" si="11"/>
        <v>0.22381971033095405</v>
      </c>
      <c r="K118" s="3">
        <f t="shared" si="12"/>
        <v>2.9158607985170932</v>
      </c>
      <c r="L118" s="3">
        <f t="shared" si="13"/>
        <v>167.06651740267554</v>
      </c>
      <c r="M118" s="3">
        <f t="shared" si="14"/>
        <v>2.9158607985170932</v>
      </c>
      <c r="N118" s="3">
        <f t="shared" si="15"/>
        <v>167.06651740267554</v>
      </c>
    </row>
    <row r="119" spans="3:14" x14ac:dyDescent="0.25">
      <c r="C119" s="3">
        <f>'Dados RAW nossos'!E123-'Dados RAW nossos'!G123</f>
        <v>10.904999999999973</v>
      </c>
      <c r="D119" s="3">
        <f>'Dados RAW nossos'!F123-'Dados RAW nossos'!H123</f>
        <v>334.19699999999989</v>
      </c>
      <c r="E119" s="3">
        <f t="shared" si="8"/>
        <v>334.37487021904013</v>
      </c>
      <c r="F119" s="3">
        <f>'Dados RAW nossos'!I123-'Dados RAW nossos'!G123</f>
        <v>-92.734000000000151</v>
      </c>
      <c r="G119" s="3">
        <f>'Dados RAW nossos'!J123-'Dados RAW nossos'!H123</f>
        <v>-347.34400000000005</v>
      </c>
      <c r="H119" s="3">
        <f t="shared" si="9"/>
        <v>359.51001250591065</v>
      </c>
      <c r="I119" s="3">
        <f t="shared" si="10"/>
        <v>-0.97405791662516783</v>
      </c>
      <c r="J119" s="3">
        <f t="shared" si="11"/>
        <v>0.22629886225926532</v>
      </c>
      <c r="K119" s="3">
        <f t="shared" si="12"/>
        <v>2.91331636864563</v>
      </c>
      <c r="L119" s="3">
        <f t="shared" si="13"/>
        <v>166.92073230977368</v>
      </c>
      <c r="M119" s="3">
        <f t="shared" si="14"/>
        <v>2.9133163686456287</v>
      </c>
      <c r="N119" s="3">
        <f t="shared" si="15"/>
        <v>166.9207323097736</v>
      </c>
    </row>
    <row r="120" spans="3:14" x14ac:dyDescent="0.25">
      <c r="C120" s="3">
        <f>'Dados RAW nossos'!E124-'Dados RAW nossos'!G124</f>
        <v>10.546000000000049</v>
      </c>
      <c r="D120" s="3">
        <f>'Dados RAW nossos'!F124-'Dados RAW nossos'!H124</f>
        <v>334.3135000000002</v>
      </c>
      <c r="E120" s="3">
        <f t="shared" si="8"/>
        <v>334.47979669667666</v>
      </c>
      <c r="F120" s="3">
        <f>'Dados RAW nossos'!I124-'Dados RAW nossos'!G124</f>
        <v>-93.164999999999964</v>
      </c>
      <c r="G120" s="3">
        <f>'Dados RAW nossos'!J124-'Dados RAW nossos'!H124</f>
        <v>-347.80549999999994</v>
      </c>
      <c r="H120" s="3">
        <f t="shared" si="9"/>
        <v>360.0671924172625</v>
      </c>
      <c r="I120" s="3">
        <f t="shared" si="10"/>
        <v>-0.97362391420543815</v>
      </c>
      <c r="J120" s="3">
        <f t="shared" si="11"/>
        <v>0.22815887816887928</v>
      </c>
      <c r="K120" s="3">
        <f t="shared" si="12"/>
        <v>2.9114063900087452</v>
      </c>
      <c r="L120" s="3">
        <f t="shared" si="13"/>
        <v>166.81129859492003</v>
      </c>
      <c r="M120" s="3">
        <f t="shared" si="14"/>
        <v>2.9114063900087452</v>
      </c>
      <c r="N120" s="3">
        <f t="shared" si="15"/>
        <v>166.81129859492003</v>
      </c>
    </row>
    <row r="121" spans="3:14" x14ac:dyDescent="0.25">
      <c r="C121" s="3">
        <f>'Dados RAW nossos'!E125-'Dados RAW nossos'!G125</f>
        <v>9.8735000000001492</v>
      </c>
      <c r="D121" s="3">
        <f>'Dados RAW nossos'!F125-'Dados RAW nossos'!H125</f>
        <v>334.36099999999988</v>
      </c>
      <c r="E121" s="3">
        <f t="shared" si="8"/>
        <v>334.50674779927823</v>
      </c>
      <c r="F121" s="3">
        <f>'Dados RAW nossos'!I125-'Dados RAW nossos'!G125</f>
        <v>-93.776499999999714</v>
      </c>
      <c r="G121" s="3">
        <f>'Dados RAW nossos'!J125-'Dados RAW nossos'!H125</f>
        <v>-348.41399999999999</v>
      </c>
      <c r="H121" s="3">
        <f t="shared" si="9"/>
        <v>360.8134522828243</v>
      </c>
      <c r="I121" s="3">
        <f t="shared" si="10"/>
        <v>-0.9728854436320421</v>
      </c>
      <c r="J121" s="3">
        <f t="shared" si="11"/>
        <v>0.23128751278200124</v>
      </c>
      <c r="K121" s="3">
        <f t="shared" si="12"/>
        <v>2.908191782376548</v>
      </c>
      <c r="L121" s="3">
        <f t="shared" si="13"/>
        <v>166.62711514480458</v>
      </c>
      <c r="M121" s="3">
        <f t="shared" si="14"/>
        <v>2.9081917823765489</v>
      </c>
      <c r="N121" s="3">
        <f t="shared" si="15"/>
        <v>166.62711514480463</v>
      </c>
    </row>
    <row r="122" spans="3:14" x14ac:dyDescent="0.25">
      <c r="C122" s="3">
        <f>'Dados RAW nossos'!E126-'Dados RAW nossos'!G126</f>
        <v>9.1649999999999636</v>
      </c>
      <c r="D122" s="3">
        <f>'Dados RAW nossos'!F126-'Dados RAW nossos'!H126</f>
        <v>334.44149999999991</v>
      </c>
      <c r="E122" s="3">
        <f t="shared" si="8"/>
        <v>334.56705478461254</v>
      </c>
      <c r="F122" s="3">
        <f>'Dados RAW nossos'!I126-'Dados RAW nossos'!G126</f>
        <v>-93.79099999999994</v>
      </c>
      <c r="G122" s="3">
        <f>'Dados RAW nossos'!J126-'Dados RAW nossos'!H126</f>
        <v>-348.72750000000019</v>
      </c>
      <c r="H122" s="3">
        <f t="shared" si="9"/>
        <v>361.11995366809924</v>
      </c>
      <c r="I122" s="3">
        <f t="shared" si="10"/>
        <v>-0.972435618194056</v>
      </c>
      <c r="J122" s="3">
        <f t="shared" si="11"/>
        <v>0.23317154300545351</v>
      </c>
      <c r="K122" s="3">
        <f t="shared" si="12"/>
        <v>2.9062547965788168</v>
      </c>
      <c r="L122" s="3">
        <f t="shared" si="13"/>
        <v>166.51613403361782</v>
      </c>
      <c r="M122" s="3">
        <f t="shared" si="14"/>
        <v>2.9062547965788177</v>
      </c>
      <c r="N122" s="3">
        <f t="shared" si="15"/>
        <v>166.51613403361785</v>
      </c>
    </row>
    <row r="123" spans="3:14" x14ac:dyDescent="0.25">
      <c r="C123" s="3">
        <f>'Dados RAW nossos'!E127-'Dados RAW nossos'!G127</f>
        <v>8.5384999999998854</v>
      </c>
      <c r="D123" s="3">
        <f>'Dados RAW nossos'!F127-'Dados RAW nossos'!H127</f>
        <v>334.41849999999999</v>
      </c>
      <c r="E123" s="3">
        <f t="shared" si="8"/>
        <v>334.52748635127131</v>
      </c>
      <c r="F123" s="3">
        <f>'Dados RAW nossos'!I127-'Dados RAW nossos'!G127</f>
        <v>-93.507500000000164</v>
      </c>
      <c r="G123" s="3">
        <f>'Dados RAW nossos'!J127-'Dados RAW nossos'!H127</f>
        <v>-349.18350000000009</v>
      </c>
      <c r="H123" s="3">
        <f t="shared" si="9"/>
        <v>361.48688666188167</v>
      </c>
      <c r="I123" s="3">
        <f t="shared" si="10"/>
        <v>-0.97225222531967026</v>
      </c>
      <c r="J123" s="3">
        <f t="shared" si="11"/>
        <v>0.23393505586155541</v>
      </c>
      <c r="K123" s="3">
        <f t="shared" si="12"/>
        <v>2.9054695674024043</v>
      </c>
      <c r="L123" s="3">
        <f t="shared" si="13"/>
        <v>166.47114371585883</v>
      </c>
      <c r="M123" s="3">
        <f t="shared" si="14"/>
        <v>2.9054695674024047</v>
      </c>
      <c r="N123" s="3">
        <f t="shared" si="15"/>
        <v>166.47114371585886</v>
      </c>
    </row>
    <row r="124" spans="3:14" x14ac:dyDescent="0.25">
      <c r="C124" s="3">
        <f>'Dados RAW nossos'!E128-'Dados RAW nossos'!G128</f>
        <v>7.6204999999999927</v>
      </c>
      <c r="D124" s="3">
        <f>'Dados RAW nossos'!F128-'Dados RAW nossos'!H128</f>
        <v>334.77150000000006</v>
      </c>
      <c r="E124" s="3">
        <f t="shared" si="8"/>
        <v>334.85822258457387</v>
      </c>
      <c r="F124" s="3">
        <f>'Dados RAW nossos'!I128-'Dados RAW nossos'!G128</f>
        <v>-93.123499999999922</v>
      </c>
      <c r="G124" s="3">
        <f>'Dados RAW nossos'!J128-'Dados RAW nossos'!H128</f>
        <v>-349.76749999999993</v>
      </c>
      <c r="H124" s="3">
        <f t="shared" si="9"/>
        <v>361.95205526215756</v>
      </c>
      <c r="I124" s="3">
        <f t="shared" si="10"/>
        <v>-0.97194133612785638</v>
      </c>
      <c r="J124" s="3">
        <f t="shared" si="11"/>
        <v>0.23522338133356865</v>
      </c>
      <c r="K124" s="3">
        <f t="shared" si="12"/>
        <v>2.9041442618268816</v>
      </c>
      <c r="L124" s="3">
        <f t="shared" si="13"/>
        <v>166.39520929981623</v>
      </c>
      <c r="M124" s="3">
        <f t="shared" si="14"/>
        <v>2.9041442618268816</v>
      </c>
      <c r="N124" s="3">
        <f t="shared" si="15"/>
        <v>166.39520929981623</v>
      </c>
    </row>
    <row r="125" spans="3:14" x14ac:dyDescent="0.25">
      <c r="C125" s="3">
        <f>'Dados RAW nossos'!E129-'Dados RAW nossos'!G129</f>
        <v>7.2424999999998363</v>
      </c>
      <c r="D125" s="3">
        <f>'Dados RAW nossos'!F129-'Dados RAW nossos'!H129</f>
        <v>335.76300000000015</v>
      </c>
      <c r="E125" s="3">
        <f t="shared" si="8"/>
        <v>335.84110227196743</v>
      </c>
      <c r="F125" s="3">
        <f>'Dados RAW nossos'!I129-'Dados RAW nossos'!G129</f>
        <v>-92.517500000000155</v>
      </c>
      <c r="G125" s="3">
        <f>'Dados RAW nossos'!J129-'Dados RAW nossos'!H129</f>
        <v>-349.98899999999981</v>
      </c>
      <c r="H125" s="3">
        <f t="shared" si="9"/>
        <v>362.01075664577962</v>
      </c>
      <c r="I125" s="3">
        <f t="shared" si="10"/>
        <v>-0.97207821818631801</v>
      </c>
      <c r="J125" s="3">
        <f t="shared" si="11"/>
        <v>0.23465706409079876</v>
      </c>
      <c r="K125" s="3">
        <f t="shared" si="12"/>
        <v>2.9047268868580893</v>
      </c>
      <c r="L125" s="3">
        <f t="shared" si="13"/>
        <v>166.42859125514312</v>
      </c>
      <c r="M125" s="3">
        <f t="shared" si="14"/>
        <v>2.9047268868580889</v>
      </c>
      <c r="N125" s="3">
        <f t="shared" si="15"/>
        <v>166.42859125514309</v>
      </c>
    </row>
    <row r="126" spans="3:14" x14ac:dyDescent="0.25">
      <c r="C126" s="3">
        <f>'Dados RAW nossos'!E130-'Dados RAW nossos'!G130</f>
        <v>6.7260000000001128</v>
      </c>
      <c r="D126" s="3">
        <f>'Dados RAW nossos'!F130-'Dados RAW nossos'!H130</f>
        <v>336.11650000000009</v>
      </c>
      <c r="E126" s="3">
        <f t="shared" si="8"/>
        <v>336.18378998436265</v>
      </c>
      <c r="F126" s="3">
        <f>'Dados RAW nossos'!I130-'Dados RAW nossos'!G130</f>
        <v>-91.474999999999909</v>
      </c>
      <c r="G126" s="3">
        <f>'Dados RAW nossos'!J130-'Dados RAW nossos'!H130</f>
        <v>-351.16449999999986</v>
      </c>
      <c r="H126" s="3">
        <f t="shared" si="9"/>
        <v>362.88315155880395</v>
      </c>
      <c r="I126" s="3">
        <f t="shared" si="10"/>
        <v>-0.97255643420334748</v>
      </c>
      <c r="J126" s="3">
        <f t="shared" si="11"/>
        <v>0.23266710616172148</v>
      </c>
      <c r="K126" s="3">
        <f t="shared" si="12"/>
        <v>2.9067734998113579</v>
      </c>
      <c r="L126" s="3">
        <f t="shared" si="13"/>
        <v>166.5458535396622</v>
      </c>
      <c r="M126" s="3">
        <f t="shared" si="14"/>
        <v>2.9067734998113579</v>
      </c>
      <c r="N126" s="3">
        <f t="shared" si="15"/>
        <v>166.5458535396622</v>
      </c>
    </row>
    <row r="127" spans="3:14" x14ac:dyDescent="0.25">
      <c r="C127" s="3">
        <f>'Dados RAW nossos'!E131-'Dados RAW nossos'!G131</f>
        <v>6.3634999999999309</v>
      </c>
      <c r="D127" s="3">
        <f>'Dados RAW nossos'!F131-'Dados RAW nossos'!H131</f>
        <v>335.94100000000003</v>
      </c>
      <c r="E127" s="3">
        <f t="shared" si="8"/>
        <v>336.00126430305289</v>
      </c>
      <c r="F127" s="3">
        <f>'Dados RAW nossos'!I131-'Dados RAW nossos'!G131</f>
        <v>-90.092499999999973</v>
      </c>
      <c r="G127" s="3">
        <f>'Dados RAW nossos'!J131-'Dados RAW nossos'!H131</f>
        <v>-352.6579999999999</v>
      </c>
      <c r="H127" s="3">
        <f t="shared" si="9"/>
        <v>363.98396052607859</v>
      </c>
      <c r="I127" s="3">
        <f t="shared" si="10"/>
        <v>-0.97339729487316551</v>
      </c>
      <c r="J127" s="3">
        <f t="shared" si="11"/>
        <v>0.22912377950270402</v>
      </c>
      <c r="K127" s="3">
        <f t="shared" si="12"/>
        <v>2.9104152336203786</v>
      </c>
      <c r="L127" s="3">
        <f t="shared" si="13"/>
        <v>166.75450951702919</v>
      </c>
      <c r="M127" s="3">
        <f t="shared" si="14"/>
        <v>2.9104152336203786</v>
      </c>
      <c r="N127" s="3">
        <f t="shared" si="15"/>
        <v>166.75450951702919</v>
      </c>
    </row>
    <row r="128" spans="3:14" x14ac:dyDescent="0.25">
      <c r="C128" s="3">
        <f>'Dados RAW nossos'!E132-'Dados RAW nossos'!G132</f>
        <v>5.7490000000000236</v>
      </c>
      <c r="D128" s="3">
        <f>'Dados RAW nossos'!F132-'Dados RAW nossos'!H132</f>
        <v>335.86699999999996</v>
      </c>
      <c r="E128" s="3">
        <f t="shared" si="8"/>
        <v>335.91619890978757</v>
      </c>
      <c r="F128" s="3">
        <f>'Dados RAW nossos'!I132-'Dados RAW nossos'!G132</f>
        <v>-88.448999999999842</v>
      </c>
      <c r="G128" s="3">
        <f>'Dados RAW nossos'!J132-'Dados RAW nossos'!H132</f>
        <v>-352.54199999999992</v>
      </c>
      <c r="H128" s="3">
        <f t="shared" si="9"/>
        <v>363.46813803275785</v>
      </c>
      <c r="I128" s="3">
        <f t="shared" si="10"/>
        <v>-0.97396189504170028</v>
      </c>
      <c r="J128" s="3">
        <f t="shared" si="11"/>
        <v>0.22671177077244997</v>
      </c>
      <c r="K128" s="3">
        <f t="shared" si="12"/>
        <v>2.9128924422517311</v>
      </c>
      <c r="L128" s="3">
        <f t="shared" si="13"/>
        <v>166.89644311657906</v>
      </c>
      <c r="M128" s="3">
        <f t="shared" si="14"/>
        <v>2.9128924422517311</v>
      </c>
      <c r="N128" s="3">
        <f t="shared" si="15"/>
        <v>166.89644311657906</v>
      </c>
    </row>
    <row r="129" spans="3:14" x14ac:dyDescent="0.25">
      <c r="C129" s="3">
        <f>'Dados RAW nossos'!E133-'Dados RAW nossos'!G133</f>
        <v>4.4380000000001019</v>
      </c>
      <c r="D129" s="3">
        <f>'Dados RAW nossos'!F133-'Dados RAW nossos'!H133</f>
        <v>335.61850000000004</v>
      </c>
      <c r="E129" s="3">
        <f t="shared" si="8"/>
        <v>335.64784132517525</v>
      </c>
      <c r="F129" s="3">
        <f>'Dados RAW nossos'!I133-'Dados RAW nossos'!G133</f>
        <v>-87.118999999999915</v>
      </c>
      <c r="G129" s="3">
        <f>'Dados RAW nossos'!J133-'Dados RAW nossos'!H133</f>
        <v>-353.55750000000012</v>
      </c>
      <c r="H129" s="3">
        <f t="shared" si="9"/>
        <v>364.13270378702606</v>
      </c>
      <c r="I129" s="3">
        <f t="shared" si="10"/>
        <v>-0.97403637044935742</v>
      </c>
      <c r="J129" s="3">
        <f t="shared" si="11"/>
        <v>0.22639158341652715</v>
      </c>
      <c r="K129" s="3">
        <f t="shared" si="12"/>
        <v>2.9132211769931438</v>
      </c>
      <c r="L129" s="3">
        <f t="shared" si="13"/>
        <v>166.91527822984133</v>
      </c>
      <c r="M129" s="3">
        <f t="shared" si="14"/>
        <v>2.9132211769931438</v>
      </c>
      <c r="N129" s="3">
        <f t="shared" si="15"/>
        <v>166.91527822984133</v>
      </c>
    </row>
    <row r="130" spans="3:14" x14ac:dyDescent="0.25">
      <c r="C130" s="3">
        <f>'Dados RAW nossos'!E134-'Dados RAW nossos'!G134</f>
        <v>3.42450000000008</v>
      </c>
      <c r="D130" s="3">
        <f>'Dados RAW nossos'!F134-'Dados RAW nossos'!H134</f>
        <v>334.66499999999996</v>
      </c>
      <c r="E130" s="3">
        <f t="shared" si="8"/>
        <v>334.68252034614829</v>
      </c>
      <c r="F130" s="3">
        <f>'Dados RAW nossos'!I134-'Dados RAW nossos'!G134</f>
        <v>-85.737499999999955</v>
      </c>
      <c r="G130" s="3">
        <f>'Dados RAW nossos'!J134-'Dados RAW nossos'!H134</f>
        <v>-354.20399999999995</v>
      </c>
      <c r="H130" s="3">
        <f t="shared" si="9"/>
        <v>364.43297397772608</v>
      </c>
      <c r="I130" s="3">
        <f t="shared" si="10"/>
        <v>-0.9742881584894898</v>
      </c>
      <c r="J130" s="3">
        <f t="shared" si="11"/>
        <v>0.2253055352785612</v>
      </c>
      <c r="K130" s="3">
        <f t="shared" si="12"/>
        <v>2.9143360303036143</v>
      </c>
      <c r="L130" s="3">
        <f t="shared" si="13"/>
        <v>166.97915461930748</v>
      </c>
      <c r="M130" s="3">
        <f t="shared" si="14"/>
        <v>2.9143360303036134</v>
      </c>
      <c r="N130" s="3">
        <f t="shared" si="15"/>
        <v>166.97915461930745</v>
      </c>
    </row>
    <row r="131" spans="3:14" x14ac:dyDescent="0.25">
      <c r="C131" s="3">
        <f>'Dados RAW nossos'!E135-'Dados RAW nossos'!G135</f>
        <v>2.4825000000000728</v>
      </c>
      <c r="D131" s="3">
        <f>'Dados RAW nossos'!F135-'Dados RAW nossos'!H135</f>
        <v>333.83899999999994</v>
      </c>
      <c r="E131" s="3">
        <f t="shared" si="8"/>
        <v>333.84823007955271</v>
      </c>
      <c r="F131" s="3">
        <f>'Dados RAW nossos'!I135-'Dados RAW nossos'!G135</f>
        <v>-84.058499999999867</v>
      </c>
      <c r="G131" s="3">
        <f>'Dados RAW nossos'!J135-'Dados RAW nossos'!H135</f>
        <v>-355.18100000000004</v>
      </c>
      <c r="H131" s="3">
        <f t="shared" si="9"/>
        <v>364.99229332035219</v>
      </c>
      <c r="I131" s="3">
        <f t="shared" si="10"/>
        <v>-0.97480480215006315</v>
      </c>
      <c r="J131" s="3">
        <f t="shared" si="11"/>
        <v>0.22305962813825436</v>
      </c>
      <c r="K131" s="3">
        <f t="shared" si="12"/>
        <v>2.9166405957519075</v>
      </c>
      <c r="L131" s="3">
        <f t="shared" si="13"/>
        <v>167.11119649310635</v>
      </c>
      <c r="M131" s="3">
        <f t="shared" si="14"/>
        <v>2.9166405957519079</v>
      </c>
      <c r="N131" s="3">
        <f t="shared" si="15"/>
        <v>167.11119649310638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F141" s="1"/>
      <c r="G141" s="1"/>
    </row>
    <row r="142" spans="3:14" x14ac:dyDescent="0.25">
      <c r="C142" s="1"/>
      <c r="F142" s="1"/>
    </row>
    <row r="143" spans="3:14" x14ac:dyDescent="0.25">
      <c r="C143" s="1"/>
    </row>
    <row r="144" spans="3:14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95"/>
  <sheetViews>
    <sheetView topLeftCell="A22" workbookViewId="0">
      <selection activeCell="C6" sqref="C6:N131"/>
    </sheetView>
  </sheetViews>
  <sheetFormatPr defaultRowHeight="15" x14ac:dyDescent="0.25"/>
  <sheetData>
    <row r="4" spans="3:14" x14ac:dyDescent="0.25">
      <c r="C4" t="s">
        <v>22</v>
      </c>
      <c r="F4" t="s">
        <v>32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33</v>
      </c>
      <c r="J5" t="s">
        <v>34</v>
      </c>
      <c r="K5" t="s">
        <v>35</v>
      </c>
      <c r="L5" t="s">
        <v>36</v>
      </c>
      <c r="M5" t="s">
        <v>35</v>
      </c>
      <c r="N5" t="s">
        <v>36</v>
      </c>
    </row>
    <row r="6" spans="3:14" x14ac:dyDescent="0.25">
      <c r="C6" s="3">
        <f>'Dados RAW nossos'!E10-'Dados RAW nossos'!G10</f>
        <v>60.396000000000015</v>
      </c>
      <c r="D6" s="3">
        <f>'Dados RAW nossos'!F10-'Dados RAW nossos'!H10</f>
        <v>328.18350000000009</v>
      </c>
      <c r="E6" s="3">
        <f>SQRT(C6^2+D6^2)</f>
        <v>333.69460062795451</v>
      </c>
      <c r="F6" s="3">
        <f>'Dados RAW nossos'!M10-'Dados RAW nossos'!G10</f>
        <v>96.13300000000001</v>
      </c>
      <c r="G6" s="3">
        <f>'Dados RAW nossos'!N10-'Dados RAW nossos'!H10</f>
        <v>-357.85850000000005</v>
      </c>
      <c r="H6" s="3">
        <f>SQRT(F6^2+G6^2)</f>
        <v>370.545894203741</v>
      </c>
      <c r="I6" s="3">
        <f>(C6*F6+D6*G6)/(E6*H6)</f>
        <v>-0.9028545167006008</v>
      </c>
      <c r="J6" s="3">
        <f>(-D6*F6+C6*G6)/(E6*H6)</f>
        <v>-0.42994618462468637</v>
      </c>
      <c r="K6" s="3">
        <f>ACOS(I6)</f>
        <v>2.6971594833105725</v>
      </c>
      <c r="L6" s="3">
        <f>DEGREES(K6)</f>
        <v>154.53585506738162</v>
      </c>
      <c r="M6" s="3">
        <f>ATAN2(I6,J6)</f>
        <v>-2.6971594833105721</v>
      </c>
      <c r="N6" s="3">
        <f>IF(DEGREES(M6)&gt;0,DEGREES(M6),360+DEGREES(M6))</f>
        <v>205.46414493261841</v>
      </c>
    </row>
    <row r="7" spans="3:14" x14ac:dyDescent="0.25">
      <c r="C7" s="3">
        <f>'Dados RAW nossos'!E11-'Dados RAW nossos'!G11</f>
        <v>59.968999999999994</v>
      </c>
      <c r="D7" s="3">
        <f>'Dados RAW nossos'!F11-'Dados RAW nossos'!H11</f>
        <v>328.93000000000006</v>
      </c>
      <c r="E7" s="3">
        <f t="shared" ref="E7:E70" si="0">SQRT(C7^2+D7^2)</f>
        <v>334.35194909107383</v>
      </c>
      <c r="F7" s="3">
        <f>'Dados RAW nossos'!M11-'Dados RAW nossos'!G11</f>
        <v>99.157000000000011</v>
      </c>
      <c r="G7" s="3">
        <f>'Dados RAW nossos'!N11-'Dados RAW nossos'!H11</f>
        <v>-356.76900000000001</v>
      </c>
      <c r="H7" s="3">
        <f t="shared" ref="H7:H70" si="1">SQRT(F7^2+G7^2)</f>
        <v>370.29208742558893</v>
      </c>
      <c r="I7" s="3">
        <f t="shared" ref="I7:I70" si="2">(C7*F7+D7*G7)/(E7*H7)</f>
        <v>-0.89982705454473599</v>
      </c>
      <c r="J7" s="3">
        <f t="shared" ref="J7:J70" si="3">(-D7*F7+C7*G7)/(E7*H7)</f>
        <v>-0.43624680160357066</v>
      </c>
      <c r="K7" s="3">
        <f t="shared" ref="K7:K70" si="4">ACOS(I7)</f>
        <v>2.6901692400823571</v>
      </c>
      <c r="L7" s="3">
        <f t="shared" ref="L7:L70" si="5">DEGREES(K7)</f>
        <v>154.13534363263497</v>
      </c>
      <c r="M7" s="3">
        <f t="shared" ref="M7:M70" si="6">ATAN2(I7,J7)</f>
        <v>-2.6901692400823567</v>
      </c>
      <c r="N7" s="3">
        <f t="shared" ref="N7:N70" si="7">IF(DEGREES(M7)&gt;0,DEGREES(M7),360+DEGREES(M7))</f>
        <v>205.86465636736506</v>
      </c>
    </row>
    <row r="8" spans="3:14" x14ac:dyDescent="0.25">
      <c r="C8" s="3">
        <f>'Dados RAW nossos'!E12-'Dados RAW nossos'!G12</f>
        <v>59.961999999999989</v>
      </c>
      <c r="D8" s="3">
        <f>'Dados RAW nossos'!F12-'Dados RAW nossos'!H12</f>
        <v>329.02149999999983</v>
      </c>
      <c r="E8" s="3">
        <f t="shared" si="0"/>
        <v>334.44071059942729</v>
      </c>
      <c r="F8" s="3">
        <f>'Dados RAW nossos'!M12-'Dados RAW nossos'!G12</f>
        <v>102.066</v>
      </c>
      <c r="G8" s="3">
        <f>'Dados RAW nossos'!N12-'Dados RAW nossos'!H12</f>
        <v>-356.16050000000018</v>
      </c>
      <c r="H8" s="3">
        <f t="shared" si="1"/>
        <v>370.49665331315765</v>
      </c>
      <c r="I8" s="3">
        <f t="shared" si="2"/>
        <v>-0.89633709780251769</v>
      </c>
      <c r="J8" s="3">
        <f t="shared" si="3"/>
        <v>-0.44337321423712545</v>
      </c>
      <c r="K8" s="3">
        <f t="shared" si="4"/>
        <v>2.6822341354530876</v>
      </c>
      <c r="L8" s="3">
        <f t="shared" si="5"/>
        <v>153.6806956273831</v>
      </c>
      <c r="M8" s="3">
        <f t="shared" si="6"/>
        <v>-2.6822341354530876</v>
      </c>
      <c r="N8" s="3">
        <f t="shared" si="7"/>
        <v>206.3193043726169</v>
      </c>
    </row>
    <row r="9" spans="3:14" x14ac:dyDescent="0.25">
      <c r="C9" s="3">
        <f>'Dados RAW nossos'!E13-'Dados RAW nossos'!G13</f>
        <v>59.763999999999982</v>
      </c>
      <c r="D9" s="3">
        <f>'Dados RAW nossos'!F13-'Dados RAW nossos'!H13</f>
        <v>329.24450000000002</v>
      </c>
      <c r="E9" s="3">
        <f t="shared" si="0"/>
        <v>334.6246800166569</v>
      </c>
      <c r="F9" s="3">
        <f>'Dados RAW nossos'!M13-'Dados RAW nossos'!G13</f>
        <v>104.669</v>
      </c>
      <c r="G9" s="3">
        <f>'Dados RAW nossos'!N13-'Dados RAW nossos'!H13</f>
        <v>-354.7974999999999</v>
      </c>
      <c r="H9" s="3">
        <f t="shared" si="1"/>
        <v>369.91467336028984</v>
      </c>
      <c r="I9" s="3">
        <f t="shared" si="2"/>
        <v>-0.89317647185370275</v>
      </c>
      <c r="J9" s="3">
        <f t="shared" si="3"/>
        <v>-0.44970633765488732</v>
      </c>
      <c r="K9" s="3">
        <f t="shared" si="4"/>
        <v>2.67515612600373</v>
      </c>
      <c r="L9" s="3">
        <f t="shared" si="5"/>
        <v>153.27515555858119</v>
      </c>
      <c r="M9" s="3">
        <f t="shared" si="6"/>
        <v>-2.67515612600373</v>
      </c>
      <c r="N9" s="3">
        <f t="shared" si="7"/>
        <v>206.72484444141881</v>
      </c>
    </row>
    <row r="10" spans="3:14" x14ac:dyDescent="0.25">
      <c r="C10" s="3">
        <f>'Dados RAW nossos'!E14-'Dados RAW nossos'!G14</f>
        <v>59.490499999999997</v>
      </c>
      <c r="D10" s="3">
        <f>'Dados RAW nossos'!F14-'Dados RAW nossos'!H14</f>
        <v>329.68250000000012</v>
      </c>
      <c r="E10" s="3">
        <f t="shared" si="0"/>
        <v>335.00697066852217</v>
      </c>
      <c r="F10" s="3">
        <f>'Dados RAW nossos'!M14-'Dados RAW nossos'!G14</f>
        <v>106.8665</v>
      </c>
      <c r="G10" s="3">
        <f>'Dados RAW nossos'!N14-'Dados RAW nossos'!H14</f>
        <v>-354.46949999999993</v>
      </c>
      <c r="H10" s="3">
        <f t="shared" si="1"/>
        <v>370.22840956968707</v>
      </c>
      <c r="I10" s="3">
        <f t="shared" si="2"/>
        <v>-0.8909590672357941</v>
      </c>
      <c r="J10" s="3">
        <f t="shared" si="3"/>
        <v>-0.45408362722115836</v>
      </c>
      <c r="K10" s="3">
        <f t="shared" si="4"/>
        <v>2.670249233351822</v>
      </c>
      <c r="L10" s="3">
        <f t="shared" si="5"/>
        <v>152.99401131910309</v>
      </c>
      <c r="M10" s="3">
        <f t="shared" si="6"/>
        <v>-2.6702492333518215</v>
      </c>
      <c r="N10" s="3">
        <f t="shared" si="7"/>
        <v>207.00598868089693</v>
      </c>
    </row>
    <row r="11" spans="3:14" x14ac:dyDescent="0.25">
      <c r="C11" s="3">
        <f>'Dados RAW nossos'!E15-'Dados RAW nossos'!G15</f>
        <v>59.33</v>
      </c>
      <c r="D11" s="3">
        <f>'Dados RAW nossos'!F15-'Dados RAW nossos'!H15</f>
        <v>330.09500000000003</v>
      </c>
      <c r="E11" s="3">
        <f t="shared" si="0"/>
        <v>335.38449267221648</v>
      </c>
      <c r="F11" s="3">
        <f>'Dados RAW nossos'!M15-'Dados RAW nossos'!G15</f>
        <v>108.61799999999999</v>
      </c>
      <c r="G11" s="3">
        <f>'Dados RAW nossos'!N15-'Dados RAW nossos'!H15</f>
        <v>-353.64699999999993</v>
      </c>
      <c r="H11" s="3">
        <f t="shared" si="1"/>
        <v>369.95144348008688</v>
      </c>
      <c r="I11" s="3">
        <f t="shared" si="2"/>
        <v>-0.88891341440429972</v>
      </c>
      <c r="J11" s="3">
        <f t="shared" si="3"/>
        <v>-0.45807525767289586</v>
      </c>
      <c r="K11" s="3">
        <f t="shared" si="4"/>
        <v>2.6657639415109808</v>
      </c>
      <c r="L11" s="3">
        <f t="shared" si="5"/>
        <v>152.73702302673843</v>
      </c>
      <c r="M11" s="3">
        <f t="shared" si="6"/>
        <v>-2.6657639415109804</v>
      </c>
      <c r="N11" s="3">
        <f t="shared" si="7"/>
        <v>207.26297697326157</v>
      </c>
    </row>
    <row r="12" spans="3:14" x14ac:dyDescent="0.25">
      <c r="C12" s="3">
        <f>'Dados RAW nossos'!E16-'Dados RAW nossos'!G16</f>
        <v>59.120499999999993</v>
      </c>
      <c r="D12" s="3">
        <f>'Dados RAW nossos'!F16-'Dados RAW nossos'!H16</f>
        <v>330.4525000000001</v>
      </c>
      <c r="E12" s="3">
        <f t="shared" si="0"/>
        <v>335.69940166240997</v>
      </c>
      <c r="F12" s="3">
        <f>'Dados RAW nossos'!M16-'Dados RAW nossos'!G16</f>
        <v>109.76049999999999</v>
      </c>
      <c r="G12" s="3">
        <f>'Dados RAW nossos'!N16-'Dados RAW nossos'!H16</f>
        <v>-353.11049999999977</v>
      </c>
      <c r="H12" s="3">
        <f t="shared" si="1"/>
        <v>369.77613845474104</v>
      </c>
      <c r="I12" s="3">
        <f t="shared" si="2"/>
        <v>-0.88773004750003259</v>
      </c>
      <c r="J12" s="3">
        <f t="shared" si="3"/>
        <v>-0.46036438042662492</v>
      </c>
      <c r="K12" s="3">
        <f t="shared" si="4"/>
        <v>2.6631870356364136</v>
      </c>
      <c r="L12" s="3">
        <f t="shared" si="5"/>
        <v>152.58937719592328</v>
      </c>
      <c r="M12" s="3">
        <f t="shared" si="6"/>
        <v>-2.6631870356364131</v>
      </c>
      <c r="N12" s="3">
        <f t="shared" si="7"/>
        <v>207.41062280407675</v>
      </c>
    </row>
    <row r="13" spans="3:14" x14ac:dyDescent="0.25">
      <c r="C13" s="3">
        <f>'Dados RAW nossos'!E17-'Dados RAW nossos'!G17</f>
        <v>59.192999999999998</v>
      </c>
      <c r="D13" s="3">
        <f>'Dados RAW nossos'!F17-'Dados RAW nossos'!H17</f>
        <v>330.57099999999991</v>
      </c>
      <c r="E13" s="3">
        <f t="shared" si="0"/>
        <v>335.82882141055126</v>
      </c>
      <c r="F13" s="3">
        <f>'Dados RAW nossos'!M17-'Dados RAW nossos'!G17</f>
        <v>110.746</v>
      </c>
      <c r="G13" s="3">
        <f>'Dados RAW nossos'!N17-'Dados RAW nossos'!H17</f>
        <v>-352.82500000000005</v>
      </c>
      <c r="H13" s="3">
        <f t="shared" si="1"/>
        <v>369.79745421108572</v>
      </c>
      <c r="I13" s="3">
        <f t="shared" si="2"/>
        <v>-0.88637996400636543</v>
      </c>
      <c r="J13" s="3">
        <f t="shared" si="3"/>
        <v>-0.46295848562055136</v>
      </c>
      <c r="K13" s="3">
        <f t="shared" si="4"/>
        <v>2.660262635990005</v>
      </c>
      <c r="L13" s="3">
        <f t="shared" si="5"/>
        <v>152.42182143857451</v>
      </c>
      <c r="M13" s="3">
        <f t="shared" si="6"/>
        <v>-2.660262635990005</v>
      </c>
      <c r="N13" s="3">
        <f t="shared" si="7"/>
        <v>207.57817856142549</v>
      </c>
    </row>
    <row r="14" spans="3:14" x14ac:dyDescent="0.25">
      <c r="C14" s="3">
        <f>'Dados RAW nossos'!E18-'Dados RAW nossos'!G18</f>
        <v>58.731499999999997</v>
      </c>
      <c r="D14" s="3">
        <f>'Dados RAW nossos'!F18-'Dados RAW nossos'!H18</f>
        <v>331.00399999999991</v>
      </c>
      <c r="E14" s="3">
        <f t="shared" si="0"/>
        <v>336.17411724915695</v>
      </c>
      <c r="F14" s="3">
        <f>'Dados RAW nossos'!M18-'Dados RAW nossos'!G18</f>
        <v>110.7855</v>
      </c>
      <c r="G14" s="3">
        <f>'Dados RAW nossos'!N18-'Dados RAW nossos'!H18</f>
        <v>-352.12400000000002</v>
      </c>
      <c r="H14" s="3">
        <f t="shared" si="1"/>
        <v>369.14054015544002</v>
      </c>
      <c r="I14" s="3">
        <f t="shared" si="2"/>
        <v>-0.88679974805601069</v>
      </c>
      <c r="J14" s="3">
        <f t="shared" si="3"/>
        <v>-0.46215387788895135</v>
      </c>
      <c r="K14" s="3">
        <f t="shared" si="4"/>
        <v>2.6611701668746668</v>
      </c>
      <c r="L14" s="3">
        <f t="shared" si="5"/>
        <v>152.4738191280434</v>
      </c>
      <c r="M14" s="3">
        <f t="shared" si="6"/>
        <v>-2.6611701668746668</v>
      </c>
      <c r="N14" s="3">
        <f t="shared" si="7"/>
        <v>207.5261808719566</v>
      </c>
    </row>
    <row r="15" spans="3:14" x14ac:dyDescent="0.25">
      <c r="C15" s="3">
        <f>'Dados RAW nossos'!E19-'Dados RAW nossos'!G19</f>
        <v>58.689000000000007</v>
      </c>
      <c r="D15" s="3">
        <f>'Dados RAW nossos'!F19-'Dados RAW nossos'!H19</f>
        <v>330.99499999999989</v>
      </c>
      <c r="E15" s="3">
        <f t="shared" si="0"/>
        <v>336.15783308737571</v>
      </c>
      <c r="F15" s="3">
        <f>'Dados RAW nossos'!M19-'Dados RAW nossos'!G19</f>
        <v>110.59200000000001</v>
      </c>
      <c r="G15" s="3">
        <f>'Dados RAW nossos'!N19-'Dados RAW nossos'!H19</f>
        <v>-351.51300000000015</v>
      </c>
      <c r="H15" s="3">
        <f t="shared" si="1"/>
        <v>368.49963315178496</v>
      </c>
      <c r="I15" s="3">
        <f t="shared" si="2"/>
        <v>-0.88685662602576221</v>
      </c>
      <c r="J15" s="3">
        <f t="shared" si="3"/>
        <v>-0.46204472172529043</v>
      </c>
      <c r="K15" s="3">
        <f t="shared" si="4"/>
        <v>2.6612932529076976</v>
      </c>
      <c r="L15" s="3">
        <f t="shared" si="5"/>
        <v>152.48087143825308</v>
      </c>
      <c r="M15" s="3">
        <f t="shared" si="6"/>
        <v>-2.661293252907698</v>
      </c>
      <c r="N15" s="3">
        <f t="shared" si="7"/>
        <v>207.5191285617469</v>
      </c>
    </row>
    <row r="16" spans="3:14" x14ac:dyDescent="0.25">
      <c r="C16" s="3">
        <f>'Dados RAW nossos'!E20-'Dados RAW nossos'!G20</f>
        <v>58.268499999999996</v>
      </c>
      <c r="D16" s="3">
        <f>'Dados RAW nossos'!F20-'Dados RAW nossos'!H20</f>
        <v>330.72750000000019</v>
      </c>
      <c r="E16" s="3">
        <f t="shared" si="0"/>
        <v>335.82122825768494</v>
      </c>
      <c r="F16" s="3">
        <f>'Dados RAW nossos'!M20-'Dados RAW nossos'!G20</f>
        <v>109.3835</v>
      </c>
      <c r="G16" s="3">
        <f>'Dados RAW nossos'!N20-'Dados RAW nossos'!H20</f>
        <v>-351.79849999999988</v>
      </c>
      <c r="H16" s="3">
        <f t="shared" si="1"/>
        <v>368.41136610384308</v>
      </c>
      <c r="I16" s="3">
        <f t="shared" si="2"/>
        <v>-0.88890646768848247</v>
      </c>
      <c r="J16" s="3">
        <f t="shared" si="3"/>
        <v>-0.45808873780260606</v>
      </c>
      <c r="K16" s="3">
        <f t="shared" si="4"/>
        <v>2.6657487767242145</v>
      </c>
      <c r="L16" s="3">
        <f t="shared" si="5"/>
        <v>152.73615414845952</v>
      </c>
      <c r="M16" s="3">
        <f t="shared" si="6"/>
        <v>-2.6657487767242145</v>
      </c>
      <c r="N16" s="3">
        <f t="shared" si="7"/>
        <v>207.26384585154048</v>
      </c>
    </row>
    <row r="17" spans="3:14" x14ac:dyDescent="0.25">
      <c r="C17" s="3">
        <f>'Dados RAW nossos'!E21-'Dados RAW nossos'!G21</f>
        <v>58.043500000000002</v>
      </c>
      <c r="D17" s="3">
        <f>'Dados RAW nossos'!F21-'Dados RAW nossos'!H21</f>
        <v>330.68899999999985</v>
      </c>
      <c r="E17" s="3">
        <f t="shared" si="0"/>
        <v>335.7443411485142</v>
      </c>
      <c r="F17" s="3">
        <f>'Dados RAW nossos'!M21-'Dados RAW nossos'!G21</f>
        <v>108.2105</v>
      </c>
      <c r="G17" s="3">
        <f>'Dados RAW nossos'!N21-'Dados RAW nossos'!H21</f>
        <v>-351.58000000000015</v>
      </c>
      <c r="H17" s="3">
        <f t="shared" si="1"/>
        <v>367.85596190662739</v>
      </c>
      <c r="I17" s="3">
        <f t="shared" si="2"/>
        <v>-0.89050828666386317</v>
      </c>
      <c r="J17" s="3">
        <f t="shared" si="3"/>
        <v>-0.45496702230270619</v>
      </c>
      <c r="K17" s="3">
        <f t="shared" si="4"/>
        <v>2.6692574722542011</v>
      </c>
      <c r="L17" s="3">
        <f t="shared" si="5"/>
        <v>152.93718759392416</v>
      </c>
      <c r="M17" s="3">
        <f t="shared" si="6"/>
        <v>-2.6692574722542006</v>
      </c>
      <c r="N17" s="3">
        <f t="shared" si="7"/>
        <v>207.06281240607586</v>
      </c>
    </row>
    <row r="18" spans="3:14" x14ac:dyDescent="0.25">
      <c r="C18" s="3">
        <f>'Dados RAW nossos'!E22-'Dados RAW nossos'!G22</f>
        <v>57.743500000000004</v>
      </c>
      <c r="D18" s="3">
        <f>'Dados RAW nossos'!F22-'Dados RAW nossos'!H22</f>
        <v>330.82999999999993</v>
      </c>
      <c r="E18" s="3">
        <f t="shared" si="0"/>
        <v>335.8315064020199</v>
      </c>
      <c r="F18" s="3">
        <f>'Dados RAW nossos'!M22-'Dados RAW nossos'!G22</f>
        <v>106.2115</v>
      </c>
      <c r="G18" s="3">
        <f>'Dados RAW nossos'!N22-'Dados RAW nossos'!H22</f>
        <v>-351.18599999999992</v>
      </c>
      <c r="H18" s="3">
        <f t="shared" si="1"/>
        <v>366.89574722017414</v>
      </c>
      <c r="I18" s="3">
        <f t="shared" si="2"/>
        <v>-0.8931518511042994</v>
      </c>
      <c r="J18" s="3">
        <f t="shared" si="3"/>
        <v>-0.44975523439862702</v>
      </c>
      <c r="K18" s="3">
        <f t="shared" si="4"/>
        <v>2.6751013804756001</v>
      </c>
      <c r="L18" s="3">
        <f t="shared" si="5"/>
        <v>153.27201887087213</v>
      </c>
      <c r="M18" s="3">
        <f t="shared" si="6"/>
        <v>-2.6751013804755996</v>
      </c>
      <c r="N18" s="3">
        <f t="shared" si="7"/>
        <v>206.7279811291279</v>
      </c>
    </row>
    <row r="19" spans="3:14" x14ac:dyDescent="0.25">
      <c r="C19" s="3">
        <f>'Dados RAW nossos'!E23-'Dados RAW nossos'!G23</f>
        <v>57.378000000000014</v>
      </c>
      <c r="D19" s="3">
        <f>'Dados RAW nossos'!F23-'Dados RAW nossos'!H23</f>
        <v>330.94800000000009</v>
      </c>
      <c r="E19" s="3">
        <f t="shared" si="0"/>
        <v>335.88511962872076</v>
      </c>
      <c r="F19" s="3">
        <f>'Dados RAW nossos'!M23-'Dados RAW nossos'!G23</f>
        <v>103.81800000000001</v>
      </c>
      <c r="G19" s="3">
        <f>'Dados RAW nossos'!N23-'Dados RAW nossos'!H23</f>
        <v>-351.6579999999999</v>
      </c>
      <c r="H19" s="3">
        <f t="shared" si="1"/>
        <v>366.66268706810069</v>
      </c>
      <c r="I19" s="3">
        <f t="shared" si="2"/>
        <v>-0.89661208510237322</v>
      </c>
      <c r="J19" s="3">
        <f t="shared" si="3"/>
        <v>-0.44281685700566403</v>
      </c>
      <c r="K19" s="3">
        <f t="shared" si="4"/>
        <v>2.6828547411221266</v>
      </c>
      <c r="L19" s="3">
        <f t="shared" si="5"/>
        <v>153.71625371296093</v>
      </c>
      <c r="M19" s="3">
        <f t="shared" si="6"/>
        <v>-2.6828547411221262</v>
      </c>
      <c r="N19" s="3">
        <f t="shared" si="7"/>
        <v>206.28374628703909</v>
      </c>
    </row>
    <row r="20" spans="3:14" x14ac:dyDescent="0.25">
      <c r="C20" s="3">
        <f>'Dados RAW nossos'!E24-'Dados RAW nossos'!G24</f>
        <v>57.494000000000007</v>
      </c>
      <c r="D20" s="3">
        <f>'Dados RAW nossos'!F24-'Dados RAW nossos'!H24</f>
        <v>331.54099999999994</v>
      </c>
      <c r="E20" s="3">
        <f t="shared" si="0"/>
        <v>336.48921931764761</v>
      </c>
      <c r="F20" s="3">
        <f>'Dados RAW nossos'!M24-'Dados RAW nossos'!G24</f>
        <v>100.99600000000001</v>
      </c>
      <c r="G20" s="3">
        <f>'Dados RAW nossos'!N24-'Dados RAW nossos'!H24</f>
        <v>-351.07300000000009</v>
      </c>
      <c r="H20" s="3">
        <f t="shared" si="1"/>
        <v>365.31143336200148</v>
      </c>
      <c r="I20" s="3">
        <f t="shared" si="2"/>
        <v>-0.89965349426544072</v>
      </c>
      <c r="J20" s="3">
        <f t="shared" si="3"/>
        <v>-0.43660461547718754</v>
      </c>
      <c r="K20" s="3">
        <f t="shared" si="4"/>
        <v>2.6897715543511747</v>
      </c>
      <c r="L20" s="3">
        <f t="shared" si="5"/>
        <v>154.11255791866563</v>
      </c>
      <c r="M20" s="3">
        <f t="shared" si="6"/>
        <v>-2.6897715543511742</v>
      </c>
      <c r="N20" s="3">
        <f t="shared" si="7"/>
        <v>205.8874420813344</v>
      </c>
    </row>
    <row r="21" spans="3:14" x14ac:dyDescent="0.25">
      <c r="C21" s="3">
        <f>'Dados RAW nossos'!E25-'Dados RAW nossos'!G25</f>
        <v>57.311500000000002</v>
      </c>
      <c r="D21" s="3">
        <f>'Dados RAW nossos'!F25-'Dados RAW nossos'!H25</f>
        <v>331.52050000000008</v>
      </c>
      <c r="E21" s="3">
        <f t="shared" si="0"/>
        <v>336.43788424091014</v>
      </c>
      <c r="F21" s="3">
        <f>'Dados RAW nossos'!M25-'Dados RAW nossos'!G25</f>
        <v>97.742500000000007</v>
      </c>
      <c r="G21" s="3">
        <f>'Dados RAW nossos'!N25-'Dados RAW nossos'!H25</f>
        <v>-351.69149999999991</v>
      </c>
      <c r="H21" s="3">
        <f t="shared" si="1"/>
        <v>365.02124250309038</v>
      </c>
      <c r="I21" s="3">
        <f t="shared" si="2"/>
        <v>-0.90378557945199245</v>
      </c>
      <c r="J21" s="3">
        <f t="shared" si="3"/>
        <v>-0.42798554458606025</v>
      </c>
      <c r="K21" s="3">
        <f t="shared" si="4"/>
        <v>2.6993299646068625</v>
      </c>
      <c r="L21" s="3">
        <f t="shared" si="5"/>
        <v>154.66021448517111</v>
      </c>
      <c r="M21" s="3">
        <f t="shared" si="6"/>
        <v>-2.699329964606862</v>
      </c>
      <c r="N21" s="3">
        <f t="shared" si="7"/>
        <v>205.33978551482892</v>
      </c>
    </row>
    <row r="22" spans="3:14" x14ac:dyDescent="0.25">
      <c r="C22" s="3">
        <f>'Dados RAW nossos'!E26-'Dados RAW nossos'!G26</f>
        <v>56.583999999999996</v>
      </c>
      <c r="D22" s="3">
        <f>'Dados RAW nossos'!F26-'Dados RAW nossos'!H26</f>
        <v>331.51499999999987</v>
      </c>
      <c r="E22" s="3">
        <f t="shared" si="0"/>
        <v>336.3092985348456</v>
      </c>
      <c r="F22" s="3">
        <f>'Dados RAW nossos'!M26-'Dados RAW nossos'!G26</f>
        <v>93.608000000000004</v>
      </c>
      <c r="G22" s="3">
        <f>'Dados RAW nossos'!N26-'Dados RAW nossos'!H26</f>
        <v>-351.9860000000001</v>
      </c>
      <c r="H22" s="3">
        <f t="shared" si="1"/>
        <v>364.22054014017391</v>
      </c>
      <c r="I22" s="3">
        <f t="shared" si="2"/>
        <v>-0.90939046211345986</v>
      </c>
      <c r="J22" s="3">
        <f t="shared" si="3"/>
        <v>-0.41594349065356012</v>
      </c>
      <c r="K22" s="3">
        <f t="shared" si="4"/>
        <v>2.7126125986250402</v>
      </c>
      <c r="L22" s="3">
        <f t="shared" si="5"/>
        <v>155.4212533552296</v>
      </c>
      <c r="M22" s="3">
        <f t="shared" si="6"/>
        <v>-2.7126125986250393</v>
      </c>
      <c r="N22" s="3">
        <f t="shared" si="7"/>
        <v>204.57874664477046</v>
      </c>
    </row>
    <row r="23" spans="3:14" x14ac:dyDescent="0.25">
      <c r="C23" s="3">
        <f>'Dados RAW nossos'!E27-'Dados RAW nossos'!G27</f>
        <v>56.268000000000001</v>
      </c>
      <c r="D23" s="3">
        <f>'Dados RAW nossos'!F27-'Dados RAW nossos'!H27</f>
        <v>331.26750000000015</v>
      </c>
      <c r="E23" s="3">
        <f t="shared" si="0"/>
        <v>336.01226819901996</v>
      </c>
      <c r="F23" s="3">
        <f>'Dados RAW nossos'!M27-'Dados RAW nossos'!G27</f>
        <v>89.531000000000006</v>
      </c>
      <c r="G23" s="3">
        <f>'Dados RAW nossos'!N27-'Dados RAW nossos'!H27</f>
        <v>-352.30249999999978</v>
      </c>
      <c r="H23" s="3">
        <f t="shared" si="1"/>
        <v>363.50082732677492</v>
      </c>
      <c r="I23" s="3">
        <f t="shared" si="2"/>
        <v>-0.91426202602503215</v>
      </c>
      <c r="J23" s="3">
        <f t="shared" si="3"/>
        <v>-0.40512337351552968</v>
      </c>
      <c r="K23" s="3">
        <f t="shared" si="4"/>
        <v>2.7244788837250824</v>
      </c>
      <c r="L23" s="3">
        <f t="shared" si="5"/>
        <v>156.10114140996097</v>
      </c>
      <c r="M23" s="3">
        <f t="shared" si="6"/>
        <v>-2.724478883725082</v>
      </c>
      <c r="N23" s="3">
        <f t="shared" si="7"/>
        <v>203.89885859003905</v>
      </c>
    </row>
    <row r="24" spans="3:14" x14ac:dyDescent="0.25">
      <c r="C24" s="3">
        <f>'Dados RAW nossos'!E28-'Dados RAW nossos'!G28</f>
        <v>56.039499999999997</v>
      </c>
      <c r="D24" s="3">
        <f>'Dados RAW nossos'!F28-'Dados RAW nossos'!H28</f>
        <v>331.10400000000027</v>
      </c>
      <c r="E24" s="3">
        <f t="shared" si="0"/>
        <v>335.81287106996092</v>
      </c>
      <c r="F24" s="3">
        <f>'Dados RAW nossos'!M28-'Dados RAW nossos'!G28</f>
        <v>84.92949999999999</v>
      </c>
      <c r="G24" s="3">
        <f>'Dados RAW nossos'!N28-'Dados RAW nossos'!H28</f>
        <v>-352.81399999999985</v>
      </c>
      <c r="H24" s="3">
        <f t="shared" si="1"/>
        <v>362.89218587102408</v>
      </c>
      <c r="I24" s="3">
        <f t="shared" si="2"/>
        <v>-0.91954016279955919</v>
      </c>
      <c r="J24" s="3">
        <f t="shared" si="3"/>
        <v>-0.3929960419629695</v>
      </c>
      <c r="K24" s="3">
        <f t="shared" si="4"/>
        <v>2.7377051246318587</v>
      </c>
      <c r="L24" s="3">
        <f t="shared" si="5"/>
        <v>156.85894919274253</v>
      </c>
      <c r="M24" s="3">
        <f t="shared" si="6"/>
        <v>-2.7377051246318587</v>
      </c>
      <c r="N24" s="3">
        <f t="shared" si="7"/>
        <v>203.14105080725747</v>
      </c>
    </row>
    <row r="25" spans="3:14" x14ac:dyDescent="0.25">
      <c r="C25" s="3">
        <f>'Dados RAW nossos'!E29-'Dados RAW nossos'!G29</f>
        <v>55.734999999999999</v>
      </c>
      <c r="D25" s="3">
        <f>'Dados RAW nossos'!F29-'Dados RAW nossos'!H29</f>
        <v>330.98750000000018</v>
      </c>
      <c r="E25" s="3">
        <f t="shared" si="0"/>
        <v>335.64730802026418</v>
      </c>
      <c r="F25" s="3">
        <f>'Dados RAW nossos'!M29-'Dados RAW nossos'!G29</f>
        <v>82.366000000000014</v>
      </c>
      <c r="G25" s="3">
        <f>'Dados RAW nossos'!N29-'Dados RAW nossos'!H29</f>
        <v>-354.54449999999997</v>
      </c>
      <c r="H25" s="3">
        <f t="shared" si="1"/>
        <v>363.98620912920586</v>
      </c>
      <c r="I25" s="3">
        <f t="shared" si="2"/>
        <v>-0.92296156010018926</v>
      </c>
      <c r="J25" s="3">
        <f t="shared" si="3"/>
        <v>-0.38489213888753915</v>
      </c>
      <c r="K25" s="3">
        <f t="shared" si="4"/>
        <v>2.7465016980278834</v>
      </c>
      <c r="L25" s="3">
        <f t="shared" si="5"/>
        <v>157.3629557225118</v>
      </c>
      <c r="M25" s="3">
        <f t="shared" si="6"/>
        <v>-2.7465016980278834</v>
      </c>
      <c r="N25" s="3">
        <f t="shared" si="7"/>
        <v>202.6370442774882</v>
      </c>
    </row>
    <row r="26" spans="3:14" x14ac:dyDescent="0.25">
      <c r="C26" s="3">
        <f>'Dados RAW nossos'!E30-'Dados RAW nossos'!G30</f>
        <v>55.499500000000005</v>
      </c>
      <c r="D26" s="3">
        <f>'Dados RAW nossos'!F30-'Dados RAW nossos'!H30</f>
        <v>330.80400000000009</v>
      </c>
      <c r="E26" s="3">
        <f t="shared" si="0"/>
        <v>335.42731092779263</v>
      </c>
      <c r="F26" s="3">
        <f>'Dados RAW nossos'!M30-'Dados RAW nossos'!G30</f>
        <v>75.094500000000011</v>
      </c>
      <c r="G26" s="3">
        <f>'Dados RAW nossos'!N30-'Dados RAW nossos'!H30</f>
        <v>-353.72299999999996</v>
      </c>
      <c r="H26" s="3">
        <f t="shared" si="1"/>
        <v>361.60633935157989</v>
      </c>
      <c r="I26" s="3">
        <f t="shared" si="2"/>
        <v>-0.93035549565915576</v>
      </c>
      <c r="J26" s="3">
        <f t="shared" si="3"/>
        <v>-0.3666587673802531</v>
      </c>
      <c r="K26" s="3">
        <f t="shared" si="4"/>
        <v>2.7661775362337533</v>
      </c>
      <c r="L26" s="3">
        <f t="shared" si="5"/>
        <v>158.49029821009043</v>
      </c>
      <c r="M26" s="3">
        <f t="shared" si="6"/>
        <v>-2.7661775362337533</v>
      </c>
      <c r="N26" s="3">
        <f t="shared" si="7"/>
        <v>201.50970178990957</v>
      </c>
    </row>
    <row r="27" spans="3:14" x14ac:dyDescent="0.25">
      <c r="C27" s="3">
        <f>'Dados RAW nossos'!E31-'Dados RAW nossos'!G31</f>
        <v>55.216500000000011</v>
      </c>
      <c r="D27" s="3">
        <f>'Dados RAW nossos'!F31-'Dados RAW nossos'!H31</f>
        <v>330.47850000000017</v>
      </c>
      <c r="E27" s="3">
        <f t="shared" si="0"/>
        <v>335.05954819181039</v>
      </c>
      <c r="F27" s="3">
        <f>'Dados RAW nossos'!M31-'Dados RAW nossos'!G31</f>
        <v>69.972500000000011</v>
      </c>
      <c r="G27" s="3">
        <f>'Dados RAW nossos'!N31-'Dados RAW nossos'!H31</f>
        <v>-354.24749999999972</v>
      </c>
      <c r="H27" s="3">
        <f t="shared" si="1"/>
        <v>361.09201322169923</v>
      </c>
      <c r="I27" s="3">
        <f t="shared" si="2"/>
        <v>-0.93569755503627583</v>
      </c>
      <c r="J27" s="3">
        <f t="shared" si="3"/>
        <v>-0.35280318238238084</v>
      </c>
      <c r="K27" s="3">
        <f t="shared" si="4"/>
        <v>2.7810274145623373</v>
      </c>
      <c r="L27" s="3">
        <f t="shared" si="5"/>
        <v>159.34113356460105</v>
      </c>
      <c r="M27" s="3">
        <f t="shared" si="6"/>
        <v>-2.7810274145623377</v>
      </c>
      <c r="N27" s="3">
        <f t="shared" si="7"/>
        <v>200.65886643539892</v>
      </c>
    </row>
    <row r="28" spans="3:14" x14ac:dyDescent="0.25">
      <c r="C28" s="3">
        <f>'Dados RAW nossos'!E32-'Dados RAW nossos'!G32</f>
        <v>54.764499999999998</v>
      </c>
      <c r="D28" s="3">
        <f>'Dados RAW nossos'!F32-'Dados RAW nossos'!H32</f>
        <v>330.40650000000005</v>
      </c>
      <c r="E28" s="3">
        <f t="shared" si="0"/>
        <v>334.91432591410603</v>
      </c>
      <c r="F28" s="3">
        <f>'Dados RAW nossos'!M32-'Dados RAW nossos'!G32</f>
        <v>64.618499999999997</v>
      </c>
      <c r="G28" s="3">
        <f>'Dados RAW nossos'!N32-'Dados RAW nossos'!H32</f>
        <v>-354.27050000000008</v>
      </c>
      <c r="H28" s="3">
        <f t="shared" si="1"/>
        <v>360.11545053288125</v>
      </c>
      <c r="I28" s="3">
        <f t="shared" si="2"/>
        <v>-0.94118667385347887</v>
      </c>
      <c r="J28" s="3">
        <f t="shared" si="3"/>
        <v>-0.33788702987925595</v>
      </c>
      <c r="K28" s="3">
        <f t="shared" si="4"/>
        <v>2.7969216697893851</v>
      </c>
      <c r="L28" s="3">
        <f t="shared" si="5"/>
        <v>160.25180730761465</v>
      </c>
      <c r="M28" s="3">
        <f t="shared" si="6"/>
        <v>-2.7969216697893851</v>
      </c>
      <c r="N28" s="3">
        <f t="shared" si="7"/>
        <v>199.74819269238535</v>
      </c>
    </row>
    <row r="29" spans="3:14" x14ac:dyDescent="0.25">
      <c r="C29" s="3">
        <f>'Dados RAW nossos'!E33-'Dados RAW nossos'!G33</f>
        <v>54.496500000000005</v>
      </c>
      <c r="D29" s="3">
        <f>'Dados RAW nossos'!F33-'Dados RAW nossos'!H33</f>
        <v>330.44499999999994</v>
      </c>
      <c r="E29" s="3">
        <f t="shared" si="0"/>
        <v>334.90859430186316</v>
      </c>
      <c r="F29" s="3">
        <f>'Dados RAW nossos'!M33-'Dados RAW nossos'!G33</f>
        <v>59.083499999999994</v>
      </c>
      <c r="G29" s="3">
        <f>'Dados RAW nossos'!N33-'Dados RAW nossos'!H33</f>
        <v>-354.62400000000002</v>
      </c>
      <c r="H29" s="3">
        <f t="shared" si="1"/>
        <v>359.51222698018216</v>
      </c>
      <c r="I29" s="3">
        <f t="shared" si="2"/>
        <v>-0.9465145257089177</v>
      </c>
      <c r="J29" s="3">
        <f t="shared" si="3"/>
        <v>-0.3226612040856825</v>
      </c>
      <c r="K29" s="3">
        <f t="shared" si="4"/>
        <v>2.8130529257603127</v>
      </c>
      <c r="L29" s="3">
        <f t="shared" si="5"/>
        <v>161.17606019299402</v>
      </c>
      <c r="M29" s="3">
        <f t="shared" si="6"/>
        <v>-2.8130529257603127</v>
      </c>
      <c r="N29" s="3">
        <f t="shared" si="7"/>
        <v>198.82393980700598</v>
      </c>
    </row>
    <row r="30" spans="3:14" x14ac:dyDescent="0.25">
      <c r="C30" s="3">
        <f>'Dados RAW nossos'!E34-'Dados RAW nossos'!G34</f>
        <v>54.118000000000009</v>
      </c>
      <c r="D30" s="3">
        <f>'Dados RAW nossos'!F34-'Dados RAW nossos'!H34</f>
        <v>330.73199999999997</v>
      </c>
      <c r="E30" s="3">
        <f t="shared" si="0"/>
        <v>335.13044288455802</v>
      </c>
      <c r="F30" s="3">
        <f>'Dados RAW nossos'!M34-'Dados RAW nossos'!G34</f>
        <v>53.33</v>
      </c>
      <c r="G30" s="3">
        <f>'Dados RAW nossos'!N34-'Dados RAW nossos'!H34</f>
        <v>-355.06799999999998</v>
      </c>
      <c r="H30" s="3">
        <f t="shared" si="1"/>
        <v>359.0506559303297</v>
      </c>
      <c r="I30" s="3">
        <f t="shared" si="2"/>
        <v>-0.9519436057925863</v>
      </c>
      <c r="J30" s="3">
        <f t="shared" si="3"/>
        <v>-0.30627336056309057</v>
      </c>
      <c r="K30" s="3">
        <f t="shared" si="4"/>
        <v>2.8303168687719085</v>
      </c>
      <c r="L30" s="3">
        <f t="shared" si="5"/>
        <v>162.16521126531282</v>
      </c>
      <c r="M30" s="3">
        <f t="shared" si="6"/>
        <v>-2.8303168687719085</v>
      </c>
      <c r="N30" s="3">
        <f t="shared" si="7"/>
        <v>197.83478873468718</v>
      </c>
    </row>
    <row r="31" spans="3:14" x14ac:dyDescent="0.25">
      <c r="C31" s="3">
        <f>'Dados RAW nossos'!E35-'Dados RAW nossos'!G35</f>
        <v>53.662999999999997</v>
      </c>
      <c r="D31" s="3">
        <f>'Dados RAW nossos'!F35-'Dados RAW nossos'!H35</f>
        <v>331.23949999999991</v>
      </c>
      <c r="E31" s="3">
        <f t="shared" si="0"/>
        <v>335.55822733059301</v>
      </c>
      <c r="F31" s="3">
        <f>'Dados RAW nossos'!M35-'Dados RAW nossos'!G35</f>
        <v>47.584999999999994</v>
      </c>
      <c r="G31" s="3">
        <f>'Dados RAW nossos'!N35-'Dados RAW nossos'!H35</f>
        <v>-355.95650000000023</v>
      </c>
      <c r="H31" s="3">
        <f t="shared" si="1"/>
        <v>359.1230459288991</v>
      </c>
      <c r="I31" s="3">
        <f t="shared" si="2"/>
        <v>-0.9572356244796677</v>
      </c>
      <c r="J31" s="3">
        <f t="shared" si="3"/>
        <v>-0.28930945236376276</v>
      </c>
      <c r="K31" s="3">
        <f t="shared" si="4"/>
        <v>2.8480872923251459</v>
      </c>
      <c r="L31" s="3">
        <f t="shared" si="5"/>
        <v>163.18338153507321</v>
      </c>
      <c r="M31" s="3">
        <f t="shared" si="6"/>
        <v>-2.8480872923251459</v>
      </c>
      <c r="N31" s="3">
        <f t="shared" si="7"/>
        <v>196.81661846492679</v>
      </c>
    </row>
    <row r="32" spans="3:14" x14ac:dyDescent="0.25">
      <c r="C32" s="3">
        <f>'Dados RAW nossos'!E36-'Dados RAW nossos'!G36</f>
        <v>53.290999999999997</v>
      </c>
      <c r="D32" s="3">
        <f>'Dados RAW nossos'!F36-'Dados RAW nossos'!H36</f>
        <v>331.2974999999999</v>
      </c>
      <c r="E32" s="3">
        <f t="shared" si="0"/>
        <v>335.55620123497931</v>
      </c>
      <c r="F32" s="3">
        <f>'Dados RAW nossos'!M36-'Dados RAW nossos'!G36</f>
        <v>41.591000000000008</v>
      </c>
      <c r="G32" s="3">
        <f>'Dados RAW nossos'!N36-'Dados RAW nossos'!H36</f>
        <v>-357.1585</v>
      </c>
      <c r="H32" s="3">
        <f t="shared" si="1"/>
        <v>359.57197527511789</v>
      </c>
      <c r="I32" s="3">
        <f t="shared" si="2"/>
        <v>-0.96231193576265117</v>
      </c>
      <c r="J32" s="3">
        <f t="shared" si="3"/>
        <v>-0.27194804336258616</v>
      </c>
      <c r="K32" s="3">
        <f t="shared" si="4"/>
        <v>2.8661758627525318</v>
      </c>
      <c r="L32" s="3">
        <f t="shared" si="5"/>
        <v>164.21978027798755</v>
      </c>
      <c r="M32" s="3">
        <f t="shared" si="6"/>
        <v>-2.8661758627525318</v>
      </c>
      <c r="N32" s="3">
        <f t="shared" si="7"/>
        <v>195.78021972201245</v>
      </c>
    </row>
    <row r="33" spans="3:14" x14ac:dyDescent="0.25">
      <c r="C33" s="3">
        <f>'Dados RAW nossos'!E37-'Dados RAW nossos'!G37</f>
        <v>52.92949999999999</v>
      </c>
      <c r="D33" s="3">
        <f>'Dados RAW nossos'!F37-'Dados RAW nossos'!H37</f>
        <v>331.55999999999995</v>
      </c>
      <c r="E33" s="3">
        <f t="shared" si="0"/>
        <v>335.75819509023154</v>
      </c>
      <c r="F33" s="3">
        <f>'Dados RAW nossos'!M37-'Dados RAW nossos'!G37</f>
        <v>35.549499999999995</v>
      </c>
      <c r="G33" s="3">
        <f>'Dados RAW nossos'!N37-'Dados RAW nossos'!H37</f>
        <v>-357.47</v>
      </c>
      <c r="H33" s="3">
        <f t="shared" si="1"/>
        <v>359.23330559714259</v>
      </c>
      <c r="I33" s="3">
        <f t="shared" si="2"/>
        <v>-0.96704909819121898</v>
      </c>
      <c r="J33" s="3">
        <f t="shared" si="3"/>
        <v>-0.25458994812747382</v>
      </c>
      <c r="K33" s="3">
        <f t="shared" si="4"/>
        <v>2.8841689979055269</v>
      </c>
      <c r="L33" s="3">
        <f t="shared" si="5"/>
        <v>165.25071098246266</v>
      </c>
      <c r="M33" s="3">
        <f t="shared" si="6"/>
        <v>-2.8841689979055278</v>
      </c>
      <c r="N33" s="3">
        <f t="shared" si="7"/>
        <v>194.74928901753728</v>
      </c>
    </row>
    <row r="34" spans="3:14" x14ac:dyDescent="0.25">
      <c r="C34" s="3">
        <f>'Dados RAW nossos'!E38-'Dados RAW nossos'!G38</f>
        <v>52.554500000000019</v>
      </c>
      <c r="D34" s="3">
        <f>'Dados RAW nossos'!F38-'Dados RAW nossos'!H38</f>
        <v>331.72250000000008</v>
      </c>
      <c r="E34" s="3">
        <f t="shared" si="0"/>
        <v>335.85978097488851</v>
      </c>
      <c r="F34" s="3">
        <f>'Dados RAW nossos'!M38-'Dados RAW nossos'!G38</f>
        <v>29.362500000000011</v>
      </c>
      <c r="G34" s="3">
        <f>'Dados RAW nossos'!N38-'Dados RAW nossos'!H38</f>
        <v>-358.06950000000006</v>
      </c>
      <c r="H34" s="3">
        <f t="shared" si="1"/>
        <v>359.27137825952684</v>
      </c>
      <c r="I34" s="3">
        <f t="shared" si="2"/>
        <v>-0.97158883101703175</v>
      </c>
      <c r="J34" s="3">
        <f t="shared" si="3"/>
        <v>-0.2366751855242914</v>
      </c>
      <c r="K34" s="3">
        <f t="shared" si="4"/>
        <v>2.9026502753220873</v>
      </c>
      <c r="L34" s="3">
        <f t="shared" si="5"/>
        <v>166.309610178442</v>
      </c>
      <c r="M34" s="3">
        <f t="shared" si="6"/>
        <v>-2.9026502753220869</v>
      </c>
      <c r="N34" s="3">
        <f t="shared" si="7"/>
        <v>193.690389821558</v>
      </c>
    </row>
    <row r="35" spans="3:14" x14ac:dyDescent="0.25">
      <c r="C35" s="3">
        <f>'Dados RAW nossos'!E39-'Dados RAW nossos'!G39</f>
        <v>52.398499999999984</v>
      </c>
      <c r="D35" s="3">
        <f>'Dados RAW nossos'!F39-'Dados RAW nossos'!H39</f>
        <v>331.93199999999979</v>
      </c>
      <c r="E35" s="3">
        <f t="shared" si="0"/>
        <v>336.04234171641207</v>
      </c>
      <c r="F35" s="3">
        <f>'Dados RAW nossos'!M39-'Dados RAW nossos'!G39</f>
        <v>23.06049999999999</v>
      </c>
      <c r="G35" s="3">
        <f>'Dados RAW nossos'!N39-'Dados RAW nossos'!H39</f>
        <v>-358.89200000000005</v>
      </c>
      <c r="H35" s="3">
        <f t="shared" si="1"/>
        <v>359.6321096957974</v>
      </c>
      <c r="I35" s="3">
        <f t="shared" si="2"/>
        <v>-0.97573708442099161</v>
      </c>
      <c r="J35" s="3">
        <f t="shared" si="3"/>
        <v>-0.21894552310020576</v>
      </c>
      <c r="K35" s="3">
        <f t="shared" si="4"/>
        <v>2.9208590121473552</v>
      </c>
      <c r="L35" s="3">
        <f t="shared" si="5"/>
        <v>167.3528939487943</v>
      </c>
      <c r="M35" s="3">
        <f t="shared" si="6"/>
        <v>-2.9208590121473552</v>
      </c>
      <c r="N35" s="3">
        <f t="shared" si="7"/>
        <v>192.6471060512057</v>
      </c>
    </row>
    <row r="36" spans="3:14" x14ac:dyDescent="0.25">
      <c r="C36" s="3">
        <f>'Dados RAW nossos'!E40-'Dados RAW nossos'!G40</f>
        <v>52.358000000000004</v>
      </c>
      <c r="D36" s="3">
        <f>'Dados RAW nossos'!F40-'Dados RAW nossos'!H40</f>
        <v>331.73399999999992</v>
      </c>
      <c r="E36" s="3">
        <f t="shared" si="0"/>
        <v>335.84044860617956</v>
      </c>
      <c r="F36" s="3">
        <f>'Dados RAW nossos'!M40-'Dados RAW nossos'!G40</f>
        <v>16.854000000000013</v>
      </c>
      <c r="G36" s="3">
        <f>'Dados RAW nossos'!N40-'Dados RAW nossos'!H40</f>
        <v>-359.46800000000007</v>
      </c>
      <c r="H36" s="3">
        <f t="shared" si="1"/>
        <v>359.86289102934751</v>
      </c>
      <c r="I36" s="3">
        <f t="shared" si="2"/>
        <v>-0.97938713535666977</v>
      </c>
      <c r="J36" s="3">
        <f t="shared" si="3"/>
        <v>-0.20199217583326431</v>
      </c>
      <c r="K36" s="3">
        <f t="shared" si="4"/>
        <v>2.9382010533385499</v>
      </c>
      <c r="L36" s="3">
        <f t="shared" si="5"/>
        <v>168.3465197171918</v>
      </c>
      <c r="M36" s="3">
        <f t="shared" si="6"/>
        <v>-2.938201053338549</v>
      </c>
      <c r="N36" s="3">
        <f t="shared" si="7"/>
        <v>191.65348028280826</v>
      </c>
    </row>
    <row r="37" spans="3:14" x14ac:dyDescent="0.25">
      <c r="C37" s="3">
        <f>'Dados RAW nossos'!E41-'Dados RAW nossos'!G41</f>
        <v>52.401999999999987</v>
      </c>
      <c r="D37" s="3">
        <f>'Dados RAW nossos'!F41-'Dados RAW nossos'!H41</f>
        <v>331.4190000000001</v>
      </c>
      <c r="E37" s="3">
        <f t="shared" si="0"/>
        <v>335.53617266250154</v>
      </c>
      <c r="F37" s="3">
        <f>'Dados RAW nossos'!M41-'Dados RAW nossos'!G41</f>
        <v>10.69599999999997</v>
      </c>
      <c r="G37" s="3">
        <f>'Dados RAW nossos'!N41-'Dados RAW nossos'!H41</f>
        <v>-359.95399999999995</v>
      </c>
      <c r="H37" s="3">
        <f t="shared" si="1"/>
        <v>360.11288026395277</v>
      </c>
      <c r="I37" s="3">
        <f t="shared" si="2"/>
        <v>-0.98265514302731938</v>
      </c>
      <c r="J37" s="3">
        <f t="shared" si="3"/>
        <v>-0.18544236269514738</v>
      </c>
      <c r="K37" s="3">
        <f t="shared" si="4"/>
        <v>2.9550706395199597</v>
      </c>
      <c r="L37" s="3">
        <f t="shared" si="5"/>
        <v>169.3130758075188</v>
      </c>
      <c r="M37" s="3">
        <f t="shared" si="6"/>
        <v>-2.9550706395199593</v>
      </c>
      <c r="N37" s="3">
        <f t="shared" si="7"/>
        <v>190.68692419248123</v>
      </c>
    </row>
    <row r="38" spans="3:14" x14ac:dyDescent="0.25">
      <c r="C38" s="3">
        <f>'Dados RAW nossos'!E42-'Dados RAW nossos'!G42</f>
        <v>52.610000000000014</v>
      </c>
      <c r="D38" s="3">
        <f>'Dados RAW nossos'!F42-'Dados RAW nossos'!H42</f>
        <v>331.16200000000003</v>
      </c>
      <c r="E38" s="3">
        <f t="shared" si="0"/>
        <v>335.31490027137181</v>
      </c>
      <c r="F38" s="3">
        <f>'Dados RAW nossos'!M42-'Dados RAW nossos'!G42</f>
        <v>4.7280000000000086</v>
      </c>
      <c r="G38" s="3">
        <f>'Dados RAW nossos'!N42-'Dados RAW nossos'!H42</f>
        <v>-360.24099999999999</v>
      </c>
      <c r="H38" s="3">
        <f t="shared" si="1"/>
        <v>360.27202509353953</v>
      </c>
      <c r="I38" s="3">
        <f t="shared" si="2"/>
        <v>-0.98547084697062648</v>
      </c>
      <c r="J38" s="3">
        <f t="shared" si="3"/>
        <v>-0.16984466365180878</v>
      </c>
      <c r="K38" s="3">
        <f t="shared" si="4"/>
        <v>2.9709206131306383</v>
      </c>
      <c r="L38" s="3">
        <f t="shared" si="5"/>
        <v>170.2212124008044</v>
      </c>
      <c r="M38" s="3">
        <f t="shared" si="6"/>
        <v>-2.9709206131306387</v>
      </c>
      <c r="N38" s="3">
        <f t="shared" si="7"/>
        <v>189.77878759919557</v>
      </c>
    </row>
    <row r="39" spans="3:14" x14ac:dyDescent="0.25">
      <c r="C39" s="3">
        <f>'Dados RAW nossos'!E43-'Dados RAW nossos'!G43</f>
        <v>52.693999999999988</v>
      </c>
      <c r="D39" s="3">
        <f>'Dados RAW nossos'!F43-'Dados RAW nossos'!H43</f>
        <v>331.11000000000013</v>
      </c>
      <c r="E39" s="3">
        <f t="shared" si="0"/>
        <v>335.27673604949103</v>
      </c>
      <c r="F39" s="3">
        <f>'Dados RAW nossos'!M43-'Dados RAW nossos'!G43</f>
        <v>-2.2230000000000132</v>
      </c>
      <c r="G39" s="3">
        <f>'Dados RAW nossos'!N43-'Dados RAW nossos'!H43</f>
        <v>-360.23599999999988</v>
      </c>
      <c r="H39" s="3">
        <f t="shared" si="1"/>
        <v>360.24285895073604</v>
      </c>
      <c r="I39" s="3">
        <f t="shared" si="2"/>
        <v>-0.98852328893567487</v>
      </c>
      <c r="J39" s="3">
        <f t="shared" si="3"/>
        <v>-0.15106855143211098</v>
      </c>
      <c r="K39" s="3">
        <f t="shared" si="4"/>
        <v>2.9899435126057168</v>
      </c>
      <c r="L39" s="3">
        <f t="shared" si="5"/>
        <v>171.31114425482804</v>
      </c>
      <c r="M39" s="3">
        <f t="shared" si="6"/>
        <v>-2.9899435126057172</v>
      </c>
      <c r="N39" s="3">
        <f t="shared" si="7"/>
        <v>188.68885574517194</v>
      </c>
    </row>
    <row r="40" spans="3:14" x14ac:dyDescent="0.25">
      <c r="C40" s="3">
        <f>'Dados RAW nossos'!E44-'Dados RAW nossos'!G44</f>
        <v>52.975500000000011</v>
      </c>
      <c r="D40" s="3">
        <f>'Dados RAW nossos'!F44-'Dados RAW nossos'!H44</f>
        <v>330.39449999999988</v>
      </c>
      <c r="E40" s="3">
        <f t="shared" si="0"/>
        <v>334.61459805349187</v>
      </c>
      <c r="F40" s="3">
        <f>'Dados RAW nossos'!M44-'Dados RAW nossos'!G44</f>
        <v>-8.3914999999999793</v>
      </c>
      <c r="G40" s="3">
        <f>'Dados RAW nossos'!N44-'Dados RAW nossos'!H44</f>
        <v>-360.92849999999999</v>
      </c>
      <c r="H40" s="3">
        <f t="shared" si="1"/>
        <v>361.02603698971626</v>
      </c>
      <c r="I40" s="3">
        <f t="shared" si="2"/>
        <v>-0.99080128392546296</v>
      </c>
      <c r="J40" s="3">
        <f t="shared" si="3"/>
        <v>-0.13532485274942618</v>
      </c>
      <c r="K40" s="3">
        <f t="shared" si="4"/>
        <v>3.0058513297374341</v>
      </c>
      <c r="L40" s="3">
        <f t="shared" si="5"/>
        <v>172.22259503774134</v>
      </c>
      <c r="M40" s="3">
        <f t="shared" si="6"/>
        <v>-3.005851329737435</v>
      </c>
      <c r="N40" s="3">
        <f t="shared" si="7"/>
        <v>187.77740496225863</v>
      </c>
    </row>
    <row r="41" spans="3:14" x14ac:dyDescent="0.25">
      <c r="C41" s="3">
        <f>'Dados RAW nossos'!E45-'Dados RAW nossos'!G45</f>
        <v>53.400500000000022</v>
      </c>
      <c r="D41" s="3">
        <f>'Dados RAW nossos'!F45-'Dados RAW nossos'!H45</f>
        <v>330.27700000000004</v>
      </c>
      <c r="E41" s="3">
        <f t="shared" si="0"/>
        <v>334.56615209738425</v>
      </c>
      <c r="F41" s="3">
        <f>'Dados RAW nossos'!M45-'Dados RAW nossos'!G45</f>
        <v>-14.317499999999995</v>
      </c>
      <c r="G41" s="3">
        <f>'Dados RAW nossos'!N45-'Dados RAW nossos'!H45</f>
        <v>-360.70499999999993</v>
      </c>
      <c r="H41" s="3">
        <f t="shared" si="1"/>
        <v>360.98904115118228</v>
      </c>
      <c r="I41" s="3">
        <f t="shared" si="2"/>
        <v>-0.99273368181790667</v>
      </c>
      <c r="J41" s="3">
        <f t="shared" si="3"/>
        <v>-0.12033219429671661</v>
      </c>
      <c r="K41" s="3">
        <f t="shared" si="4"/>
        <v>3.0209681521806502</v>
      </c>
      <c r="L41" s="3">
        <f t="shared" si="5"/>
        <v>173.08872516338624</v>
      </c>
      <c r="M41" s="3">
        <f t="shared" si="6"/>
        <v>-3.020968152180652</v>
      </c>
      <c r="N41" s="3">
        <f t="shared" si="7"/>
        <v>186.91127483661364</v>
      </c>
    </row>
    <row r="42" spans="3:14" x14ac:dyDescent="0.25">
      <c r="C42" s="3">
        <f>'Dados RAW nossos'!E46-'Dados RAW nossos'!G46</f>
        <v>53.761000000000024</v>
      </c>
      <c r="D42" s="3">
        <f>'Dados RAW nossos'!F46-'Dados RAW nossos'!H46</f>
        <v>329.75350000000026</v>
      </c>
      <c r="E42" s="3">
        <f t="shared" si="0"/>
        <v>334.10719220521156</v>
      </c>
      <c r="F42" s="3">
        <f>'Dados RAW nossos'!M46-'Dados RAW nossos'!G46</f>
        <v>-20.52600000000001</v>
      </c>
      <c r="G42" s="3">
        <f>'Dados RAW nossos'!N46-'Dados RAW nossos'!H46</f>
        <v>-361.20049999999992</v>
      </c>
      <c r="H42" s="3">
        <f t="shared" si="1"/>
        <v>361.78324709174962</v>
      </c>
      <c r="I42" s="3">
        <f t="shared" si="2"/>
        <v>-0.99450869999745883</v>
      </c>
      <c r="J42" s="3">
        <f t="shared" si="3"/>
        <v>-0.10465393269898771</v>
      </c>
      <c r="K42" s="3">
        <f t="shared" si="4"/>
        <v>3.036746737081303</v>
      </c>
      <c r="L42" s="3">
        <f t="shared" si="5"/>
        <v>173.99277148488252</v>
      </c>
      <c r="M42" s="3">
        <f t="shared" si="6"/>
        <v>-3.0367467370813039</v>
      </c>
      <c r="N42" s="3">
        <f t="shared" si="7"/>
        <v>186.00722851511745</v>
      </c>
    </row>
    <row r="43" spans="3:14" x14ac:dyDescent="0.25">
      <c r="C43" s="3">
        <f>'Dados RAW nossos'!E47-'Dados RAW nossos'!G47</f>
        <v>54.015999999999991</v>
      </c>
      <c r="D43" s="3">
        <f>'Dados RAW nossos'!F47-'Dados RAW nossos'!H47</f>
        <v>329.87950000000023</v>
      </c>
      <c r="E43" s="3">
        <f t="shared" si="0"/>
        <v>334.27266232261672</v>
      </c>
      <c r="F43" s="3">
        <f>'Dados RAW nossos'!M47-'Dados RAW nossos'!G47</f>
        <v>-26.318000000000012</v>
      </c>
      <c r="G43" s="3">
        <f>'Dados RAW nossos'!N47-'Dados RAW nossos'!H47</f>
        <v>-361.80749999999989</v>
      </c>
      <c r="H43" s="3">
        <f t="shared" si="1"/>
        <v>362.76342729146489</v>
      </c>
      <c r="I43" s="3">
        <f t="shared" si="2"/>
        <v>-0.99598038325908655</v>
      </c>
      <c r="J43" s="3">
        <f t="shared" si="3"/>
        <v>-8.9571625881653877E-2</v>
      </c>
      <c r="K43" s="3">
        <f t="shared" si="4"/>
        <v>3.0519008198745148</v>
      </c>
      <c r="L43" s="3">
        <f t="shared" si="5"/>
        <v>174.86103647132538</v>
      </c>
      <c r="M43" s="3">
        <f t="shared" si="6"/>
        <v>-3.0519008198745152</v>
      </c>
      <c r="N43" s="3">
        <f t="shared" si="7"/>
        <v>185.13896352867459</v>
      </c>
    </row>
    <row r="44" spans="3:14" x14ac:dyDescent="0.25">
      <c r="C44" s="3">
        <f>'Dados RAW nossos'!E48-'Dados RAW nossos'!G48</f>
        <v>54.334000000000003</v>
      </c>
      <c r="D44" s="3">
        <f>'Dados RAW nossos'!F48-'Dados RAW nossos'!H48</f>
        <v>329.51250000000005</v>
      </c>
      <c r="E44" s="3">
        <f t="shared" si="0"/>
        <v>333.96208050054133</v>
      </c>
      <c r="F44" s="3">
        <f>'Dados RAW nossos'!M48-'Dados RAW nossos'!G48</f>
        <v>-32.271999999999991</v>
      </c>
      <c r="G44" s="3">
        <f>'Dados RAW nossos'!N48-'Dados RAW nossos'!H48</f>
        <v>-361.53250000000003</v>
      </c>
      <c r="H44" s="3">
        <f t="shared" si="1"/>
        <v>362.97001327967854</v>
      </c>
      <c r="I44" s="3">
        <f t="shared" si="2"/>
        <v>-0.99723411185427491</v>
      </c>
      <c r="J44" s="3">
        <f t="shared" si="3"/>
        <v>-7.4324465381295113E-2</v>
      </c>
      <c r="K44" s="3">
        <f t="shared" si="4"/>
        <v>3.0671995879202933</v>
      </c>
      <c r="L44" s="3">
        <f t="shared" si="5"/>
        <v>175.73759131209809</v>
      </c>
      <c r="M44" s="3">
        <f t="shared" si="6"/>
        <v>-3.0671995879202942</v>
      </c>
      <c r="N44" s="3">
        <f t="shared" si="7"/>
        <v>184.26240868790185</v>
      </c>
    </row>
    <row r="45" spans="3:14" x14ac:dyDescent="0.25">
      <c r="C45" s="3">
        <f>'Dados RAW nossos'!E49-'Dados RAW nossos'!G49</f>
        <v>54.548999999999978</v>
      </c>
      <c r="D45" s="3">
        <f>'Dados RAW nossos'!F49-'Dados RAW nossos'!H49</f>
        <v>329.65250000000015</v>
      </c>
      <c r="E45" s="3">
        <f t="shared" si="0"/>
        <v>334.13524830111845</v>
      </c>
      <c r="F45" s="3">
        <f>'Dados RAW nossos'!M49-'Dados RAW nossos'!G49</f>
        <v>-38.198000000000008</v>
      </c>
      <c r="G45" s="3">
        <f>'Dados RAW nossos'!N49-'Dados RAW nossos'!H49</f>
        <v>-362.00649999999996</v>
      </c>
      <c r="H45" s="3">
        <f t="shared" si="1"/>
        <v>364.01619915362284</v>
      </c>
      <c r="I45" s="3">
        <f t="shared" si="2"/>
        <v>-0.99826826002704294</v>
      </c>
      <c r="J45" s="3">
        <f t="shared" si="3"/>
        <v>-5.8825853351905238E-2</v>
      </c>
      <c r="K45" s="3">
        <f t="shared" si="4"/>
        <v>3.0827328196712869</v>
      </c>
      <c r="L45" s="3">
        <f t="shared" si="5"/>
        <v>176.62757993362862</v>
      </c>
      <c r="M45" s="3">
        <f t="shared" si="6"/>
        <v>-3.0827328196712895</v>
      </c>
      <c r="N45" s="3">
        <f t="shared" si="7"/>
        <v>183.37242006637123</v>
      </c>
    </row>
    <row r="46" spans="3:14" x14ac:dyDescent="0.25">
      <c r="C46" s="3">
        <f>'Dados RAW nossos'!E50-'Dados RAW nossos'!G50</f>
        <v>55.011999999999944</v>
      </c>
      <c r="D46" s="3">
        <f>'Dados RAW nossos'!F50-'Dados RAW nossos'!H50</f>
        <v>330.01449999999977</v>
      </c>
      <c r="E46" s="3">
        <f t="shared" si="0"/>
        <v>334.5682147996875</v>
      </c>
      <c r="F46" s="3">
        <f>'Dados RAW nossos'!M50-'Dados RAW nossos'!G50</f>
        <v>-43.714000000000027</v>
      </c>
      <c r="G46" s="3">
        <f>'Dados RAW nossos'!N50-'Dados RAW nossos'!H50</f>
        <v>-362.22850000000017</v>
      </c>
      <c r="H46" s="3">
        <f t="shared" si="1"/>
        <v>364.85668420388043</v>
      </c>
      <c r="I46" s="3">
        <f t="shared" si="2"/>
        <v>-0.99898420439273028</v>
      </c>
      <c r="J46" s="3">
        <f t="shared" si="3"/>
        <v>-4.5061728482427059E-2</v>
      </c>
      <c r="K46" s="3">
        <f t="shared" si="4"/>
        <v>3.0965156610698519</v>
      </c>
      <c r="L46" s="3">
        <f t="shared" si="5"/>
        <v>177.41727857546459</v>
      </c>
      <c r="M46" s="3">
        <f t="shared" si="6"/>
        <v>-3.0965156610698461</v>
      </c>
      <c r="N46" s="3">
        <f t="shared" si="7"/>
        <v>182.58272142453575</v>
      </c>
    </row>
    <row r="47" spans="3:14" x14ac:dyDescent="0.25">
      <c r="C47" s="3">
        <f>'Dados RAW nossos'!E51-'Dados RAW nossos'!G51</f>
        <v>55.226999999999975</v>
      </c>
      <c r="D47" s="3">
        <f>'Dados RAW nossos'!F51-'Dados RAW nossos'!H51</f>
        <v>330.15249999999992</v>
      </c>
      <c r="E47" s="3">
        <f t="shared" si="0"/>
        <v>334.7397418670958</v>
      </c>
      <c r="F47" s="3">
        <f>'Dados RAW nossos'!M51-'Dados RAW nossos'!G51</f>
        <v>-49.211000000000013</v>
      </c>
      <c r="G47" s="3">
        <f>'Dados RAW nossos'!N51-'Dados RAW nossos'!H51</f>
        <v>-361.97350000000006</v>
      </c>
      <c r="H47" s="3">
        <f t="shared" si="1"/>
        <v>365.30334959215753</v>
      </c>
      <c r="I47" s="3">
        <f t="shared" si="2"/>
        <v>-0.99953126951360627</v>
      </c>
      <c r="J47" s="3">
        <f t="shared" si="3"/>
        <v>-3.0614396360512667E-2</v>
      </c>
      <c r="K47" s="3">
        <f t="shared" si="4"/>
        <v>3.1109734730319696</v>
      </c>
      <c r="L47" s="3">
        <f t="shared" si="5"/>
        <v>178.2456501818877</v>
      </c>
      <c r="M47" s="3">
        <f t="shared" si="6"/>
        <v>-3.11097347303197</v>
      </c>
      <c r="N47" s="3">
        <f t="shared" si="7"/>
        <v>181.7543498181123</v>
      </c>
    </row>
    <row r="48" spans="3:14" x14ac:dyDescent="0.25">
      <c r="C48" s="3">
        <f>'Dados RAW nossos'!E52-'Dados RAW nossos'!G52</f>
        <v>55.747500000000002</v>
      </c>
      <c r="D48" s="3">
        <f>'Dados RAW nossos'!F52-'Dados RAW nossos'!H52</f>
        <v>329.72499999999991</v>
      </c>
      <c r="E48" s="3">
        <f t="shared" si="0"/>
        <v>334.40448469069599</v>
      </c>
      <c r="F48" s="3">
        <f>'Dados RAW nossos'!M52-'Dados RAW nossos'!G52</f>
        <v>-54.629499999999979</v>
      </c>
      <c r="G48" s="3">
        <f>'Dados RAW nossos'!N52-'Dados RAW nossos'!H52</f>
        <v>-361.95600000000013</v>
      </c>
      <c r="H48" s="3">
        <f t="shared" si="1"/>
        <v>366.05536221485687</v>
      </c>
      <c r="I48" s="3">
        <f t="shared" si="2"/>
        <v>-0.99984352151241129</v>
      </c>
      <c r="J48" s="3">
        <f t="shared" si="3"/>
        <v>-1.7689897955070602E-2</v>
      </c>
      <c r="K48" s="3">
        <f t="shared" si="4"/>
        <v>3.1239018328808204</v>
      </c>
      <c r="L48" s="3">
        <f t="shared" si="5"/>
        <v>178.98639063725324</v>
      </c>
      <c r="M48" s="3">
        <f t="shared" si="6"/>
        <v>-3.1239018328808066</v>
      </c>
      <c r="N48" s="3">
        <f t="shared" si="7"/>
        <v>181.01360936274756</v>
      </c>
    </row>
    <row r="49" spans="3:14" x14ac:dyDescent="0.25">
      <c r="C49" s="3">
        <f>'Dados RAW nossos'!E53-'Dados RAW nossos'!G53</f>
        <v>56.080499999999972</v>
      </c>
      <c r="D49" s="3">
        <f>'Dados RAW nossos'!F53-'Dados RAW nossos'!H53</f>
        <v>329.81700000000001</v>
      </c>
      <c r="E49" s="3">
        <f t="shared" si="0"/>
        <v>334.55085707445141</v>
      </c>
      <c r="F49" s="3">
        <f>'Dados RAW nossos'!M53-'Dados RAW nossos'!G53</f>
        <v>-59.529500000000041</v>
      </c>
      <c r="G49" s="3">
        <f>'Dados RAW nossos'!N53-'Dados RAW nossos'!H53</f>
        <v>-361.8889999999999</v>
      </c>
      <c r="H49" s="3">
        <f t="shared" si="1"/>
        <v>366.75251831616634</v>
      </c>
      <c r="I49" s="3">
        <f t="shared" si="2"/>
        <v>-0.99998548543341614</v>
      </c>
      <c r="J49" s="3">
        <f t="shared" si="3"/>
        <v>-5.3878495241807033E-3</v>
      </c>
      <c r="K49" s="3">
        <f t="shared" si="4"/>
        <v>3.1362047779980617</v>
      </c>
      <c r="L49" s="3">
        <f t="shared" si="5"/>
        <v>179.69129746805223</v>
      </c>
      <c r="M49" s="3">
        <f t="shared" si="6"/>
        <v>-3.1362047779980275</v>
      </c>
      <c r="N49" s="3">
        <f t="shared" si="7"/>
        <v>180.30870253194971</v>
      </c>
    </row>
    <row r="50" spans="3:14" x14ac:dyDescent="0.25">
      <c r="C50" s="3">
        <f>'Dados RAW nossos'!E54-'Dados RAW nossos'!G54</f>
        <v>56.338999999999942</v>
      </c>
      <c r="D50" s="3">
        <f>'Dados RAW nossos'!F54-'Dados RAW nossos'!H54</f>
        <v>329.80050000000028</v>
      </c>
      <c r="E50" s="3">
        <f t="shared" si="0"/>
        <v>334.57802187419634</v>
      </c>
      <c r="F50" s="3">
        <f>'Dados RAW nossos'!M54-'Dados RAW nossos'!G54</f>
        <v>-64.258000000000038</v>
      </c>
      <c r="G50" s="3">
        <f>'Dados RAW nossos'!N54-'Dados RAW nossos'!H54</f>
        <v>-362.05849999999987</v>
      </c>
      <c r="H50" s="3">
        <f t="shared" si="1"/>
        <v>367.71653210897375</v>
      </c>
      <c r="I50" s="3">
        <f t="shared" si="2"/>
        <v>-0.99997915845793062</v>
      </c>
      <c r="J50" s="3">
        <f t="shared" si="3"/>
        <v>6.4562101707025922E-3</v>
      </c>
      <c r="K50" s="3">
        <f t="shared" si="4"/>
        <v>3.1351363985661935</v>
      </c>
      <c r="L50" s="3">
        <f t="shared" si="5"/>
        <v>179.6300838356876</v>
      </c>
      <c r="M50" s="3">
        <f t="shared" si="6"/>
        <v>3.1351363985662579</v>
      </c>
      <c r="N50" s="3">
        <f t="shared" si="7"/>
        <v>179.63008383569129</v>
      </c>
    </row>
    <row r="51" spans="3:14" x14ac:dyDescent="0.25">
      <c r="C51" s="3">
        <f>'Dados RAW nossos'!E55-'Dados RAW nossos'!G55</f>
        <v>56.301500000000033</v>
      </c>
      <c r="D51" s="3">
        <f>'Dados RAW nossos'!F55-'Dados RAW nossos'!H55</f>
        <v>330.03899999999999</v>
      </c>
      <c r="E51" s="3">
        <f t="shared" si="0"/>
        <v>334.80681059866447</v>
      </c>
      <c r="F51" s="3">
        <f>'Dados RAW nossos'!M55-'Dados RAW nossos'!G55</f>
        <v>-68.872500000000002</v>
      </c>
      <c r="G51" s="3">
        <f>'Dados RAW nossos'!N55-'Dados RAW nossos'!H55</f>
        <v>-361.62899999999991</v>
      </c>
      <c r="H51" s="3">
        <f t="shared" si="1"/>
        <v>368.12899219872634</v>
      </c>
      <c r="I51" s="3">
        <f t="shared" si="2"/>
        <v>-0.99981505241404389</v>
      </c>
      <c r="J51" s="3">
        <f t="shared" si="3"/>
        <v>1.9231769713233739E-2</v>
      </c>
      <c r="K51" s="3">
        <f t="shared" si="4"/>
        <v>3.1223596981657189</v>
      </c>
      <c r="L51" s="3">
        <f t="shared" si="5"/>
        <v>178.89803282663729</v>
      </c>
      <c r="M51" s="3">
        <f t="shared" si="6"/>
        <v>3.122359698165714</v>
      </c>
      <c r="N51" s="3">
        <f t="shared" si="7"/>
        <v>178.89803282663703</v>
      </c>
    </row>
    <row r="52" spans="3:14" x14ac:dyDescent="0.25">
      <c r="C52" s="3">
        <f>'Dados RAW nossos'!E56-'Dados RAW nossos'!G56</f>
        <v>56.600999999999999</v>
      </c>
      <c r="D52" s="3">
        <f>'Dados RAW nossos'!F56-'Dados RAW nossos'!H56</f>
        <v>330.0329999999999</v>
      </c>
      <c r="E52" s="3">
        <f t="shared" si="0"/>
        <v>334.85139135144703</v>
      </c>
      <c r="F52" s="3">
        <f>'Dados RAW nossos'!M56-'Dados RAW nossos'!G56</f>
        <v>-72.759000000000015</v>
      </c>
      <c r="G52" s="3">
        <f>'Dados RAW nossos'!N56-'Dados RAW nossos'!H56</f>
        <v>-361.03099999999995</v>
      </c>
      <c r="H52" s="3">
        <f t="shared" si="1"/>
        <v>368.2896347197406</v>
      </c>
      <c r="I52" s="3">
        <f t="shared" si="2"/>
        <v>-0.99957898591211636</v>
      </c>
      <c r="J52" s="3">
        <f t="shared" si="3"/>
        <v>2.9014667375400559E-2</v>
      </c>
      <c r="K52" s="3">
        <f t="shared" si="4"/>
        <v>3.1125739136673092</v>
      </c>
      <c r="L52" s="3">
        <f t="shared" si="5"/>
        <v>178.33734867565389</v>
      </c>
      <c r="M52" s="3">
        <f t="shared" si="6"/>
        <v>3.1125739136673043</v>
      </c>
      <c r="N52" s="3">
        <f t="shared" si="7"/>
        <v>178.3373486756536</v>
      </c>
    </row>
    <row r="53" spans="3:14" x14ac:dyDescent="0.25">
      <c r="C53" s="3">
        <f>'Dados RAW nossos'!E57-'Dados RAW nossos'!G57</f>
        <v>56.411500000000046</v>
      </c>
      <c r="D53" s="3">
        <f>'Dados RAW nossos'!F57-'Dados RAW nossos'!H57</f>
        <v>329.50500000000011</v>
      </c>
      <c r="E53" s="3">
        <f t="shared" si="0"/>
        <v>334.29897151688948</v>
      </c>
      <c r="F53" s="3">
        <f>'Dados RAW nossos'!M57-'Dados RAW nossos'!G57</f>
        <v>-77.042499999999961</v>
      </c>
      <c r="G53" s="3">
        <f>'Dados RAW nossos'!N57-'Dados RAW nossos'!H57</f>
        <v>-360.24599999999987</v>
      </c>
      <c r="H53" s="3">
        <f t="shared" si="1"/>
        <v>368.39208368564317</v>
      </c>
      <c r="I53" s="3">
        <f t="shared" si="2"/>
        <v>-0.99915427645090316</v>
      </c>
      <c r="J53" s="3">
        <f t="shared" si="3"/>
        <v>4.1118509820663049E-2</v>
      </c>
      <c r="K53" s="3">
        <f t="shared" si="4"/>
        <v>3.1004625482156931</v>
      </c>
      <c r="L53" s="3">
        <f t="shared" si="5"/>
        <v>177.64341855113571</v>
      </c>
      <c r="M53" s="3">
        <f t="shared" si="6"/>
        <v>3.1004625482156958</v>
      </c>
      <c r="N53" s="3">
        <f t="shared" si="7"/>
        <v>177.64341855113588</v>
      </c>
    </row>
    <row r="54" spans="3:14" x14ac:dyDescent="0.25">
      <c r="C54" s="3">
        <f>'Dados RAW nossos'!E58-'Dados RAW nossos'!G58</f>
        <v>56.450999999999965</v>
      </c>
      <c r="D54" s="3">
        <f>'Dados RAW nossos'!F58-'Dados RAW nossos'!H58</f>
        <v>329.70699999999988</v>
      </c>
      <c r="E54" s="3">
        <f t="shared" si="0"/>
        <v>334.50474025041842</v>
      </c>
      <c r="F54" s="3">
        <f>'Dados RAW nossos'!M58-'Dados RAW nossos'!G58</f>
        <v>-80.694000000000017</v>
      </c>
      <c r="G54" s="3">
        <f>'Dados RAW nossos'!N58-'Dados RAW nossos'!H58</f>
        <v>-359.49099999999999</v>
      </c>
      <c r="H54" s="3">
        <f t="shared" si="1"/>
        <v>368.43629125942516</v>
      </c>
      <c r="I54" s="3">
        <f t="shared" si="2"/>
        <v>-0.99868772363977987</v>
      </c>
      <c r="J54" s="3">
        <f t="shared" si="3"/>
        <v>5.1213578777458267E-2</v>
      </c>
      <c r="K54" s="3">
        <f t="shared" si="4"/>
        <v>3.0903566609236943</v>
      </c>
      <c r="L54" s="3">
        <f t="shared" si="5"/>
        <v>177.06439386106931</v>
      </c>
      <c r="M54" s="3">
        <f t="shared" si="6"/>
        <v>3.0903566609236899</v>
      </c>
      <c r="N54" s="3">
        <f t="shared" si="7"/>
        <v>177.06439386106905</v>
      </c>
    </row>
    <row r="55" spans="3:14" x14ac:dyDescent="0.25">
      <c r="C55" s="3">
        <f>'Dados RAW nossos'!E59-'Dados RAW nossos'!G59</f>
        <v>56.333000000000027</v>
      </c>
      <c r="D55" s="3">
        <f>'Dados RAW nossos'!F59-'Dados RAW nossos'!H59</f>
        <v>329.99749999999995</v>
      </c>
      <c r="E55" s="3">
        <f t="shared" si="0"/>
        <v>334.77120081519854</v>
      </c>
      <c r="F55" s="3">
        <f>'Dados RAW nossos'!M59-'Dados RAW nossos'!G59</f>
        <v>-84.08099999999996</v>
      </c>
      <c r="G55" s="3">
        <f>'Dados RAW nossos'!N59-'Dados RAW nossos'!H59</f>
        <v>-358.70650000000001</v>
      </c>
      <c r="H55" s="3">
        <f t="shared" si="1"/>
        <v>368.42905382617425</v>
      </c>
      <c r="I55" s="3">
        <f t="shared" si="2"/>
        <v>-0.99812992856221638</v>
      </c>
      <c r="J55" s="3">
        <f t="shared" si="3"/>
        <v>6.1128108987474866E-2</v>
      </c>
      <c r="K55" s="3">
        <f t="shared" si="4"/>
        <v>3.0804264114325388</v>
      </c>
      <c r="L55" s="3">
        <f t="shared" si="5"/>
        <v>176.49543247571415</v>
      </c>
      <c r="M55" s="3">
        <f t="shared" si="6"/>
        <v>3.0804264114325384</v>
      </c>
      <c r="N55" s="3">
        <f t="shared" si="7"/>
        <v>176.49543247571413</v>
      </c>
    </row>
    <row r="56" spans="3:14" x14ac:dyDescent="0.25">
      <c r="C56" s="3">
        <f>'Dados RAW nossos'!E60-'Dados RAW nossos'!G60</f>
        <v>56.047500000000014</v>
      </c>
      <c r="D56" s="3">
        <f>'Dados RAW nossos'!F60-'Dados RAW nossos'!H60</f>
        <v>329.33550000000014</v>
      </c>
      <c r="E56" s="3">
        <f t="shared" si="0"/>
        <v>334.07064195541051</v>
      </c>
      <c r="F56" s="3">
        <f>'Dados RAW nossos'!M60-'Dados RAW nossos'!G60</f>
        <v>-87.523499999999956</v>
      </c>
      <c r="G56" s="3">
        <f>'Dados RAW nossos'!N60-'Dados RAW nossos'!H60</f>
        <v>-358.50249999999983</v>
      </c>
      <c r="H56" s="3">
        <f t="shared" si="1"/>
        <v>369.03171348611744</v>
      </c>
      <c r="I56" s="3">
        <f t="shared" si="2"/>
        <v>-0.99748879552379166</v>
      </c>
      <c r="J56" s="3">
        <f t="shared" si="3"/>
        <v>7.0824450612026801E-2</v>
      </c>
      <c r="K56" s="3">
        <f t="shared" si="4"/>
        <v>3.0707088584705429</v>
      </c>
      <c r="L56" s="3">
        <f t="shared" si="5"/>
        <v>175.93865770379693</v>
      </c>
      <c r="M56" s="3">
        <f t="shared" si="6"/>
        <v>3.0707088584705424</v>
      </c>
      <c r="N56" s="3">
        <f t="shared" si="7"/>
        <v>175.93865770379691</v>
      </c>
    </row>
    <row r="57" spans="3:14" x14ac:dyDescent="0.25">
      <c r="C57" s="3">
        <f>'Dados RAW nossos'!E61-'Dados RAW nossos'!G61</f>
        <v>55.615000000000009</v>
      </c>
      <c r="D57" s="3">
        <f>'Dados RAW nossos'!F61-'Dados RAW nossos'!H61</f>
        <v>330.01350000000002</v>
      </c>
      <c r="E57" s="3">
        <f t="shared" si="0"/>
        <v>334.6669066508519</v>
      </c>
      <c r="F57" s="3">
        <f>'Dados RAW nossos'!M61-'Dados RAW nossos'!G61</f>
        <v>-90.634000000000015</v>
      </c>
      <c r="G57" s="3">
        <f>'Dados RAW nossos'!N61-'Dados RAW nossos'!H61</f>
        <v>-357.44249999999988</v>
      </c>
      <c r="H57" s="3">
        <f t="shared" si="1"/>
        <v>368.75420372146255</v>
      </c>
      <c r="I57" s="3">
        <f t="shared" si="2"/>
        <v>-0.99669095813033792</v>
      </c>
      <c r="J57" s="3">
        <f t="shared" si="3"/>
        <v>8.1284278807338281E-2</v>
      </c>
      <c r="K57" s="3">
        <f t="shared" si="4"/>
        <v>3.0602185982475119</v>
      </c>
      <c r="L57" s="3">
        <f t="shared" si="5"/>
        <v>175.33761006702329</v>
      </c>
      <c r="M57" s="3">
        <f t="shared" si="6"/>
        <v>3.0602185982475123</v>
      </c>
      <c r="N57" s="3">
        <f t="shared" si="7"/>
        <v>175.33761006702332</v>
      </c>
    </row>
    <row r="58" spans="3:14" x14ac:dyDescent="0.25">
      <c r="C58" s="3">
        <f>'Dados RAW nossos'!E62-'Dados RAW nossos'!G62</f>
        <v>55.126000000000033</v>
      </c>
      <c r="D58" s="3">
        <f>'Dados RAW nossos'!F62-'Dados RAW nossos'!H62</f>
        <v>329.94999999999982</v>
      </c>
      <c r="E58" s="3">
        <f t="shared" si="0"/>
        <v>334.52335998551712</v>
      </c>
      <c r="F58" s="3">
        <f>'Dados RAW nossos'!M62-'Dados RAW nossos'!G62</f>
        <v>-93.817999999999984</v>
      </c>
      <c r="G58" s="3">
        <f>'Dados RAW nossos'!N62-'Dados RAW nossos'!H62</f>
        <v>-357.10200000000009</v>
      </c>
      <c r="H58" s="3">
        <f t="shared" si="1"/>
        <v>369.22033466210939</v>
      </c>
      <c r="I58" s="3">
        <f t="shared" si="2"/>
        <v>-0.99582868459116369</v>
      </c>
      <c r="J58" s="3">
        <f t="shared" si="3"/>
        <v>9.124270351887101E-2</v>
      </c>
      <c r="K58" s="3">
        <f t="shared" si="4"/>
        <v>3.050222870645233</v>
      </c>
      <c r="L58" s="3">
        <f t="shared" si="5"/>
        <v>174.7648970622503</v>
      </c>
      <c r="M58" s="3">
        <f t="shared" si="6"/>
        <v>3.050222870645233</v>
      </c>
      <c r="N58" s="3">
        <f t="shared" si="7"/>
        <v>174.7648970622503</v>
      </c>
    </row>
    <row r="59" spans="3:14" x14ac:dyDescent="0.25">
      <c r="C59" s="3">
        <f>'Dados RAW nossos'!E63-'Dados RAW nossos'!G63</f>
        <v>54.472499999999968</v>
      </c>
      <c r="D59" s="3">
        <f>'Dados RAW nossos'!F63-'Dados RAW nossos'!H63</f>
        <v>330.36650000000009</v>
      </c>
      <c r="E59" s="3">
        <f t="shared" si="0"/>
        <v>334.82723541925327</v>
      </c>
      <c r="F59" s="3">
        <f>'Dados RAW nossos'!M63-'Dados RAW nossos'!G63</f>
        <v>-96.724500000000035</v>
      </c>
      <c r="G59" s="3">
        <f>'Dados RAW nossos'!N63-'Dados RAW nossos'!H63</f>
        <v>-356.35449999999992</v>
      </c>
      <c r="H59" s="3">
        <f t="shared" si="1"/>
        <v>369.24809893958826</v>
      </c>
      <c r="I59" s="3">
        <f t="shared" si="2"/>
        <v>-0.99484038169600286</v>
      </c>
      <c r="J59" s="3">
        <f t="shared" si="3"/>
        <v>0.10145252558192484</v>
      </c>
      <c r="K59" s="3">
        <f t="shared" si="4"/>
        <v>3.0399652816624414</v>
      </c>
      <c r="L59" s="3">
        <f t="shared" si="5"/>
        <v>174.17718050555644</v>
      </c>
      <c r="M59" s="3">
        <f t="shared" si="6"/>
        <v>3.0399652816624436</v>
      </c>
      <c r="N59" s="3">
        <f t="shared" si="7"/>
        <v>174.17718050555658</v>
      </c>
    </row>
    <row r="60" spans="3:14" x14ac:dyDescent="0.25">
      <c r="C60" s="3">
        <f>'Dados RAW nossos'!E64-'Dados RAW nossos'!G64</f>
        <v>54.087000000000046</v>
      </c>
      <c r="D60" s="3">
        <f>'Dados RAW nossos'!F64-'Dados RAW nossos'!H64</f>
        <v>330.47500000000014</v>
      </c>
      <c r="E60" s="3">
        <f t="shared" si="0"/>
        <v>334.87181009156336</v>
      </c>
      <c r="F60" s="3">
        <f>'Dados RAW nossos'!M64-'Dados RAW nossos'!G64</f>
        <v>-99.050999999999931</v>
      </c>
      <c r="G60" s="3">
        <f>'Dados RAW nossos'!N64-'Dados RAW nossos'!H64</f>
        <v>-355.73199999999974</v>
      </c>
      <c r="H60" s="3">
        <f t="shared" si="1"/>
        <v>369.26461572292544</v>
      </c>
      <c r="I60" s="3">
        <f t="shared" si="2"/>
        <v>-0.99402856084505553</v>
      </c>
      <c r="J60" s="3">
        <f t="shared" si="3"/>
        <v>0.1091202099718831</v>
      </c>
      <c r="K60" s="3">
        <f t="shared" si="4"/>
        <v>3.0322547219194846</v>
      </c>
      <c r="L60" s="3">
        <f t="shared" si="5"/>
        <v>173.73539797460154</v>
      </c>
      <c r="M60" s="3">
        <f t="shared" si="6"/>
        <v>3.0322547219194851</v>
      </c>
      <c r="N60" s="3">
        <f t="shared" si="7"/>
        <v>173.73539797460157</v>
      </c>
    </row>
    <row r="61" spans="3:14" x14ac:dyDescent="0.25">
      <c r="C61" s="3">
        <f>'Dados RAW nossos'!E65-'Dados RAW nossos'!G65</f>
        <v>53.342000000000041</v>
      </c>
      <c r="D61" s="3">
        <f>'Dados RAW nossos'!F65-'Dados RAW nossos'!H65</f>
        <v>330.26299999999992</v>
      </c>
      <c r="E61" s="3">
        <f t="shared" si="0"/>
        <v>334.54299892988337</v>
      </c>
      <c r="F61" s="3">
        <f>'Dados RAW nossos'!M65-'Dados RAW nossos'!G65</f>
        <v>-101.654</v>
      </c>
      <c r="G61" s="3">
        <f>'Dados RAW nossos'!N65-'Dados RAW nossos'!H65</f>
        <v>-355.83900000000017</v>
      </c>
      <c r="H61" s="3">
        <f t="shared" si="1"/>
        <v>370.07422179476396</v>
      </c>
      <c r="I61" s="3">
        <f t="shared" si="2"/>
        <v>-0.99303056012619739</v>
      </c>
      <c r="J61" s="3">
        <f t="shared" si="3"/>
        <v>0.11785714511836123</v>
      </c>
      <c r="K61" s="3">
        <f t="shared" si="4"/>
        <v>3.0234609434641406</v>
      </c>
      <c r="L61" s="3">
        <f t="shared" si="5"/>
        <v>173.23155158313725</v>
      </c>
      <c r="M61" s="3">
        <f t="shared" si="6"/>
        <v>3.0234609434641406</v>
      </c>
      <c r="N61" s="3">
        <f t="shared" si="7"/>
        <v>173.23155158313725</v>
      </c>
    </row>
    <row r="62" spans="3:14" x14ac:dyDescent="0.25">
      <c r="C62" s="3">
        <f>'Dados RAW nossos'!E66-'Dados RAW nossos'!G66</f>
        <v>52.866999999999962</v>
      </c>
      <c r="D62" s="3">
        <f>'Dados RAW nossos'!F66-'Dados RAW nossos'!H66</f>
        <v>330.75399999999991</v>
      </c>
      <c r="E62" s="3">
        <f t="shared" si="0"/>
        <v>334.95242677878889</v>
      </c>
      <c r="F62" s="3">
        <f>'Dados RAW nossos'!M66-'Dados RAW nossos'!G66</f>
        <v>-103.45300000000003</v>
      </c>
      <c r="G62" s="3">
        <f>'Dados RAW nossos'!N66-'Dados RAW nossos'!H66</f>
        <v>-355.39900000000011</v>
      </c>
      <c r="H62" s="3">
        <f t="shared" si="1"/>
        <v>370.1499323382352</v>
      </c>
      <c r="I62" s="3">
        <f t="shared" si="2"/>
        <v>-0.99222691433365695</v>
      </c>
      <c r="J62" s="3">
        <f t="shared" si="3"/>
        <v>0.12444175533923345</v>
      </c>
      <c r="K62" s="3">
        <f t="shared" si="4"/>
        <v>3.0168274602406351</v>
      </c>
      <c r="L62" s="3">
        <f t="shared" si="5"/>
        <v>172.85148099095954</v>
      </c>
      <c r="M62" s="3">
        <f t="shared" si="6"/>
        <v>3.0168274602406364</v>
      </c>
      <c r="N62" s="3">
        <f t="shared" si="7"/>
        <v>172.85148099095963</v>
      </c>
    </row>
    <row r="63" spans="3:14" x14ac:dyDescent="0.25">
      <c r="C63" s="3">
        <f>'Dados RAW nossos'!E67-'Dados RAW nossos'!G67</f>
        <v>51.89549999999997</v>
      </c>
      <c r="D63" s="3">
        <f>'Dados RAW nossos'!F67-'Dados RAW nossos'!H67</f>
        <v>331.1389999999999</v>
      </c>
      <c r="E63" s="3">
        <f t="shared" si="0"/>
        <v>335.18081723340009</v>
      </c>
      <c r="F63" s="3">
        <f>'Dados RAW nossos'!M67-'Dados RAW nossos'!G67</f>
        <v>-105.1465</v>
      </c>
      <c r="G63" s="3">
        <f>'Dados RAW nossos'!N67-'Dados RAW nossos'!H67</f>
        <v>-354.78400000000011</v>
      </c>
      <c r="H63" s="3">
        <f t="shared" si="1"/>
        <v>370.03712397305503</v>
      </c>
      <c r="I63" s="3">
        <f t="shared" si="2"/>
        <v>-0.99121259208627188</v>
      </c>
      <c r="J63" s="3">
        <f t="shared" si="3"/>
        <v>0.13227848384984411</v>
      </c>
      <c r="K63" s="3">
        <f t="shared" si="4"/>
        <v>3.0089253410120791</v>
      </c>
      <c r="L63" s="3">
        <f t="shared" si="5"/>
        <v>172.39872290995413</v>
      </c>
      <c r="M63" s="3">
        <f t="shared" si="6"/>
        <v>3.00892534101208</v>
      </c>
      <c r="N63" s="3">
        <f t="shared" si="7"/>
        <v>172.39872290995419</v>
      </c>
    </row>
    <row r="64" spans="3:14" x14ac:dyDescent="0.25">
      <c r="C64" s="3">
        <f>'Dados RAW nossos'!E68-'Dados RAW nossos'!G68</f>
        <v>50.917499999999961</v>
      </c>
      <c r="D64" s="3">
        <f>'Dados RAW nossos'!F68-'Dados RAW nossos'!H68</f>
        <v>331.40049999999997</v>
      </c>
      <c r="E64" s="3">
        <f t="shared" si="0"/>
        <v>335.28925304354743</v>
      </c>
      <c r="F64" s="3">
        <f>'Dados RAW nossos'!M68-'Dados RAW nossos'!G68</f>
        <v>-106.59749999999997</v>
      </c>
      <c r="G64" s="3">
        <f>'Dados RAW nossos'!N68-'Dados RAW nossos'!H68</f>
        <v>-355.18550000000005</v>
      </c>
      <c r="H64" s="3">
        <f t="shared" si="1"/>
        <v>370.83657642754179</v>
      </c>
      <c r="I64" s="3">
        <f t="shared" si="2"/>
        <v>-0.99033929400342258</v>
      </c>
      <c r="J64" s="3">
        <f t="shared" si="3"/>
        <v>0.13866536248393974</v>
      </c>
      <c r="K64" s="3">
        <f t="shared" si="4"/>
        <v>3.0024790232934464</v>
      </c>
      <c r="L64" s="3">
        <f t="shared" si="5"/>
        <v>172.02937611127606</v>
      </c>
      <c r="M64" s="3">
        <f t="shared" si="6"/>
        <v>3.0024790232934468</v>
      </c>
      <c r="N64" s="3">
        <f t="shared" si="7"/>
        <v>172.02937611127609</v>
      </c>
    </row>
    <row r="65" spans="3:14" x14ac:dyDescent="0.25">
      <c r="C65" s="3">
        <f>'Dados RAW nossos'!E69-'Dados RAW nossos'!G69</f>
        <v>50.043500000000051</v>
      </c>
      <c r="D65" s="3">
        <f>'Dados RAW nossos'!F69-'Dados RAW nossos'!H69</f>
        <v>331.67949999999996</v>
      </c>
      <c r="E65" s="3">
        <f t="shared" si="0"/>
        <v>335.43351444436792</v>
      </c>
      <c r="F65" s="3">
        <f>'Dados RAW nossos'!M69-'Dados RAW nossos'!G69</f>
        <v>-107.55549999999999</v>
      </c>
      <c r="G65" s="3">
        <f>'Dados RAW nossos'!N69-'Dados RAW nossos'!H69</f>
        <v>-354.72849999999994</v>
      </c>
      <c r="H65" s="3">
        <f t="shared" si="1"/>
        <v>370.67572660278142</v>
      </c>
      <c r="I65" s="3">
        <f t="shared" si="2"/>
        <v>-0.98955712403120411</v>
      </c>
      <c r="J65" s="3">
        <f t="shared" si="3"/>
        <v>0.14414124419850136</v>
      </c>
      <c r="K65" s="3">
        <f t="shared" si="4"/>
        <v>2.9969475543716593</v>
      </c>
      <c r="L65" s="3">
        <f t="shared" si="5"/>
        <v>171.71244628754988</v>
      </c>
      <c r="M65" s="3">
        <f t="shared" si="6"/>
        <v>2.9969475543716606</v>
      </c>
      <c r="N65" s="3">
        <f t="shared" si="7"/>
        <v>171.71244628754997</v>
      </c>
    </row>
    <row r="66" spans="3:14" x14ac:dyDescent="0.25">
      <c r="C66" s="3">
        <f>'Dados RAW nossos'!E70-'Dados RAW nossos'!G70</f>
        <v>48.797000000000025</v>
      </c>
      <c r="D66" s="3">
        <f>'Dados RAW nossos'!F70-'Dados RAW nossos'!H70</f>
        <v>331.82699999999977</v>
      </c>
      <c r="E66" s="3">
        <f t="shared" si="0"/>
        <v>335.39574406661728</v>
      </c>
      <c r="F66" s="3">
        <f>'Dados RAW nossos'!M70-'Dados RAW nossos'!G70</f>
        <v>-108.11899999999991</v>
      </c>
      <c r="G66" s="3">
        <f>'Dados RAW nossos'!N70-'Dados RAW nossos'!H70</f>
        <v>-355.21600000000012</v>
      </c>
      <c r="H66" s="3">
        <f t="shared" si="1"/>
        <v>371.30597196517061</v>
      </c>
      <c r="I66" s="3">
        <f t="shared" si="2"/>
        <v>-0.9888520778826233</v>
      </c>
      <c r="J66" s="3">
        <f t="shared" si="3"/>
        <v>0.14890120236995558</v>
      </c>
      <c r="K66" s="3">
        <f t="shared" si="4"/>
        <v>2.9921356590545818</v>
      </c>
      <c r="L66" s="3">
        <f t="shared" si="5"/>
        <v>171.43674499442258</v>
      </c>
      <c r="M66" s="3">
        <f t="shared" si="6"/>
        <v>2.9921356590545813</v>
      </c>
      <c r="N66" s="3">
        <f t="shared" si="7"/>
        <v>171.43674499442255</v>
      </c>
    </row>
    <row r="67" spans="3:14" x14ac:dyDescent="0.25">
      <c r="C67" s="3">
        <f>'Dados RAW nossos'!E71-'Dados RAW nossos'!G71</f>
        <v>47.747499999999945</v>
      </c>
      <c r="D67" s="3">
        <f>'Dados RAW nossos'!F71-'Dados RAW nossos'!H71</f>
        <v>332.04950000000008</v>
      </c>
      <c r="E67" s="3">
        <f t="shared" si="0"/>
        <v>335.46489265868053</v>
      </c>
      <c r="F67" s="3">
        <f>'Dados RAW nossos'!M71-'Dados RAW nossos'!G71</f>
        <v>-108.23350000000005</v>
      </c>
      <c r="G67" s="3">
        <f>'Dados RAW nossos'!N71-'Dados RAW nossos'!H71</f>
        <v>-355.42550000000006</v>
      </c>
      <c r="H67" s="3">
        <f t="shared" si="1"/>
        <v>371.53973754162564</v>
      </c>
      <c r="I67" s="3">
        <f t="shared" si="2"/>
        <v>-0.98835192075726586</v>
      </c>
      <c r="J67" s="3">
        <f t="shared" si="3"/>
        <v>0.15218567848330275</v>
      </c>
      <c r="K67" s="3">
        <f t="shared" si="4"/>
        <v>2.9888133179158318</v>
      </c>
      <c r="L67" s="3">
        <f t="shared" si="5"/>
        <v>171.24638886906953</v>
      </c>
      <c r="M67" s="3">
        <f t="shared" si="6"/>
        <v>2.9888133179158332</v>
      </c>
      <c r="N67" s="3">
        <f t="shared" si="7"/>
        <v>171.24638886906959</v>
      </c>
    </row>
    <row r="68" spans="3:14" x14ac:dyDescent="0.25">
      <c r="C68" s="3">
        <f>'Dados RAW nossos'!E72-'Dados RAW nossos'!G72</f>
        <v>46.362500000000068</v>
      </c>
      <c r="D68" s="3">
        <f>'Dados RAW nossos'!F72-'Dados RAW nossos'!H72</f>
        <v>332.08750000000009</v>
      </c>
      <c r="E68" s="3">
        <f t="shared" si="0"/>
        <v>335.30820011222522</v>
      </c>
      <c r="F68" s="3">
        <f>'Dados RAW nossos'!M72-'Dados RAW nossos'!G72</f>
        <v>-108.15549999999996</v>
      </c>
      <c r="G68" s="3">
        <f>'Dados RAW nossos'!N72-'Dados RAW nossos'!H72</f>
        <v>-355.99049999999988</v>
      </c>
      <c r="H68" s="3">
        <f t="shared" si="1"/>
        <v>372.05758730403539</v>
      </c>
      <c r="I68" s="3">
        <f t="shared" si="2"/>
        <v>-0.98781918104819733</v>
      </c>
      <c r="J68" s="3">
        <f t="shared" si="3"/>
        <v>0.15560612312267369</v>
      </c>
      <c r="K68" s="3">
        <f t="shared" si="4"/>
        <v>2.985351632618876</v>
      </c>
      <c r="L68" s="3">
        <f t="shared" si="5"/>
        <v>171.04804891155146</v>
      </c>
      <c r="M68" s="3">
        <f t="shared" si="6"/>
        <v>2.985351632618876</v>
      </c>
      <c r="N68" s="3">
        <f t="shared" si="7"/>
        <v>171.04804891155146</v>
      </c>
    </row>
    <row r="69" spans="3:14" x14ac:dyDescent="0.25">
      <c r="C69" s="3">
        <f>'Dados RAW nossos'!E73-'Dados RAW nossos'!G73</f>
        <v>44.890499999999975</v>
      </c>
      <c r="D69" s="3">
        <f>'Dados RAW nossos'!F73-'Dados RAW nossos'!H73</f>
        <v>332.18900000000008</v>
      </c>
      <c r="E69" s="3">
        <f t="shared" si="0"/>
        <v>335.20842577603872</v>
      </c>
      <c r="F69" s="3">
        <f>'Dados RAW nossos'!M73-'Dados RAW nossos'!G73</f>
        <v>-107.43650000000008</v>
      </c>
      <c r="G69" s="3">
        <f>'Dados RAW nossos'!N73-'Dados RAW nossos'!H73</f>
        <v>-356.76299999999992</v>
      </c>
      <c r="H69" s="3">
        <f t="shared" si="1"/>
        <v>372.58883464383354</v>
      </c>
      <c r="I69" s="3">
        <f t="shared" si="2"/>
        <v>-0.98751514990877942</v>
      </c>
      <c r="J69" s="3">
        <f t="shared" si="3"/>
        <v>0.15752405752976573</v>
      </c>
      <c r="K69" s="3">
        <f t="shared" si="4"/>
        <v>2.9834097498962007</v>
      </c>
      <c r="L69" s="3">
        <f t="shared" si="5"/>
        <v>170.9367872272328</v>
      </c>
      <c r="M69" s="3">
        <f t="shared" si="6"/>
        <v>2.9834097498962011</v>
      </c>
      <c r="N69" s="3">
        <f t="shared" si="7"/>
        <v>170.93678722723283</v>
      </c>
    </row>
    <row r="70" spans="3:14" x14ac:dyDescent="0.25">
      <c r="C70" s="3">
        <f>'Dados RAW nossos'!E74-'Dados RAW nossos'!G74</f>
        <v>43.225500000000011</v>
      </c>
      <c r="D70" s="3">
        <f>'Dados RAW nossos'!F74-'Dados RAW nossos'!H74</f>
        <v>332.52199999999993</v>
      </c>
      <c r="E70" s="3">
        <f t="shared" si="0"/>
        <v>335.31973448374606</v>
      </c>
      <c r="F70" s="3">
        <f>'Dados RAW nossos'!M74-'Dados RAW nossos'!G74</f>
        <v>-106.52550000000002</v>
      </c>
      <c r="G70" s="3">
        <f>'Dados RAW nossos'!N74-'Dados RAW nossos'!H74</f>
        <v>-357.49</v>
      </c>
      <c r="H70" s="3">
        <f t="shared" si="1"/>
        <v>373.02383603497782</v>
      </c>
      <c r="I70" s="3">
        <f t="shared" si="2"/>
        <v>-0.98717367309732273</v>
      </c>
      <c r="J70" s="3">
        <f t="shared" si="3"/>
        <v>0.15965005212507796</v>
      </c>
      <c r="K70" s="3">
        <f t="shared" si="4"/>
        <v>2.9812565055479072</v>
      </c>
      <c r="L70" s="3">
        <f t="shared" si="5"/>
        <v>170.81341541381519</v>
      </c>
      <c r="M70" s="3">
        <f t="shared" si="6"/>
        <v>2.9812565055479081</v>
      </c>
      <c r="N70" s="3">
        <f t="shared" si="7"/>
        <v>170.81341541381522</v>
      </c>
    </row>
    <row r="71" spans="3:14" x14ac:dyDescent="0.25">
      <c r="C71" s="3">
        <f>'Dados RAW nossos'!E75-'Dados RAW nossos'!G75</f>
        <v>41.759999999999991</v>
      </c>
      <c r="D71" s="3">
        <f>'Dados RAW nossos'!F75-'Dados RAW nossos'!H75</f>
        <v>332.99</v>
      </c>
      <c r="E71" s="3">
        <f t="shared" ref="E71:E131" si="8">SQRT(C71^2+D71^2)</f>
        <v>335.59832791597756</v>
      </c>
      <c r="F71" s="3">
        <f>'Dados RAW nossos'!M75-'Dados RAW nossos'!G75</f>
        <v>-105.29899999999998</v>
      </c>
      <c r="G71" s="3">
        <f>'Dados RAW nossos'!N75-'Dados RAW nossos'!H75</f>
        <v>-358.154</v>
      </c>
      <c r="H71" s="3">
        <f t="shared" ref="H71:H131" si="9">SQRT(F71^2+G71^2)</f>
        <v>373.31242561291737</v>
      </c>
      <c r="I71" s="3">
        <f t="shared" ref="I71:I131" si="10">(C71*F71+D71*G71)/(E71*H71)</f>
        <v>-0.98703703781700658</v>
      </c>
      <c r="J71" s="3">
        <f t="shared" ref="J71:J131" si="11">(-D71*F71+C71*G71)/(E71*H71)</f>
        <v>0.16049263527473615</v>
      </c>
      <c r="K71" s="3">
        <f t="shared" ref="K71:K131" si="12">ACOS(I71)</f>
        <v>2.9804029157118901</v>
      </c>
      <c r="L71" s="3">
        <f t="shared" ref="L71:L131" si="13">DEGREES(K71)</f>
        <v>170.76450831877614</v>
      </c>
      <c r="M71" s="3">
        <f t="shared" ref="M71:M131" si="14">ATAN2(I71,J71)</f>
        <v>2.9804029157118888</v>
      </c>
      <c r="N71" s="3">
        <f t="shared" ref="N71:N131" si="15">IF(DEGREES(M71)&gt;0,DEGREES(M71),360+DEGREES(M71))</f>
        <v>170.76450831877605</v>
      </c>
    </row>
    <row r="72" spans="3:14" x14ac:dyDescent="0.25">
      <c r="C72" s="3">
        <f>'Dados RAW nossos'!E76-'Dados RAW nossos'!G76</f>
        <v>40.537000000000035</v>
      </c>
      <c r="D72" s="3">
        <f>'Dados RAW nossos'!F76-'Dados RAW nossos'!H76</f>
        <v>333.62749999999983</v>
      </c>
      <c r="E72" s="3">
        <f t="shared" si="8"/>
        <v>336.0811763923262</v>
      </c>
      <c r="F72" s="3">
        <f>'Dados RAW nossos'!M76-'Dados RAW nossos'!G76</f>
        <v>-103.416</v>
      </c>
      <c r="G72" s="3">
        <f>'Dados RAW nossos'!N76-'Dados RAW nossos'!H76</f>
        <v>-359.07850000000008</v>
      </c>
      <c r="H72" s="3">
        <f t="shared" si="9"/>
        <v>373.67397316143126</v>
      </c>
      <c r="I72" s="3">
        <f t="shared" si="10"/>
        <v>-0.98730617094840478</v>
      </c>
      <c r="J72" s="3">
        <f t="shared" si="11"/>
        <v>0.15882860198087556</v>
      </c>
      <c r="K72" s="3">
        <f t="shared" si="12"/>
        <v>2.9820885728888702</v>
      </c>
      <c r="L72" s="3">
        <f t="shared" si="13"/>
        <v>170.86108936072304</v>
      </c>
      <c r="M72" s="3">
        <f t="shared" si="14"/>
        <v>2.9820885728888702</v>
      </c>
      <c r="N72" s="3">
        <f t="shared" si="15"/>
        <v>170.86108936072304</v>
      </c>
    </row>
    <row r="73" spans="3:14" x14ac:dyDescent="0.25">
      <c r="C73" s="3">
        <f>'Dados RAW nossos'!E77-'Dados RAW nossos'!G77</f>
        <v>38.500499999999988</v>
      </c>
      <c r="D73" s="3">
        <f>'Dados RAW nossos'!F77-'Dados RAW nossos'!H77</f>
        <v>333.63249999999994</v>
      </c>
      <c r="E73" s="3">
        <f t="shared" si="8"/>
        <v>335.84659229550022</v>
      </c>
      <c r="F73" s="3">
        <f>'Dados RAW nossos'!M77-'Dados RAW nossos'!G77</f>
        <v>-101.44750000000005</v>
      </c>
      <c r="G73" s="3">
        <f>'Dados RAW nossos'!N77-'Dados RAW nossos'!H77</f>
        <v>-360.41150000000016</v>
      </c>
      <c r="H73" s="3">
        <f t="shared" si="9"/>
        <v>374.41693950527952</v>
      </c>
      <c r="I73" s="3">
        <f t="shared" si="10"/>
        <v>-0.98730873592212054</v>
      </c>
      <c r="J73" s="3">
        <f t="shared" si="11"/>
        <v>0.15881265683774812</v>
      </c>
      <c r="K73" s="3">
        <f t="shared" si="12"/>
        <v>2.9821047230182671</v>
      </c>
      <c r="L73" s="3">
        <f t="shared" si="13"/>
        <v>170.86201469497607</v>
      </c>
      <c r="M73" s="3">
        <f t="shared" si="14"/>
        <v>2.9821047230182667</v>
      </c>
      <c r="N73" s="3">
        <f t="shared" si="15"/>
        <v>170.86201469497604</v>
      </c>
    </row>
    <row r="74" spans="3:14" x14ac:dyDescent="0.25">
      <c r="C74" s="3">
        <f>'Dados RAW nossos'!E78-'Dados RAW nossos'!G78</f>
        <v>36.287000000000035</v>
      </c>
      <c r="D74" s="3">
        <f>'Dados RAW nossos'!F78-'Dados RAW nossos'!H78</f>
        <v>333.60449999999992</v>
      </c>
      <c r="E74" s="3">
        <f t="shared" si="8"/>
        <v>335.57221099079396</v>
      </c>
      <c r="F74" s="3">
        <f>'Dados RAW nossos'!M78-'Dados RAW nossos'!G78</f>
        <v>-98.997999999999934</v>
      </c>
      <c r="G74" s="3">
        <f>'Dados RAW nossos'!N78-'Dados RAW nossos'!H78</f>
        <v>-361.7505000000001</v>
      </c>
      <c r="H74" s="3">
        <f t="shared" si="9"/>
        <v>375.05203406227525</v>
      </c>
      <c r="I74" s="3">
        <f t="shared" si="10"/>
        <v>-0.98742140129974243</v>
      </c>
      <c r="J74" s="3">
        <f t="shared" si="11"/>
        <v>0.15811064561013174</v>
      </c>
      <c r="K74" s="3">
        <f t="shared" si="12"/>
        <v>2.982815717583863</v>
      </c>
      <c r="L74" s="3">
        <f t="shared" si="13"/>
        <v>170.90275168284145</v>
      </c>
      <c r="M74" s="3">
        <f t="shared" si="14"/>
        <v>2.9828157175838643</v>
      </c>
      <c r="N74" s="3">
        <f t="shared" si="15"/>
        <v>170.90275168284151</v>
      </c>
    </row>
    <row r="75" spans="3:14" x14ac:dyDescent="0.25">
      <c r="C75" s="3">
        <f>'Dados RAW nossos'!E79-'Dados RAW nossos'!G79</f>
        <v>34.040500000000065</v>
      </c>
      <c r="D75" s="3">
        <f>'Dados RAW nossos'!F79-'Dados RAW nossos'!H79</f>
        <v>333.65650000000005</v>
      </c>
      <c r="E75" s="3">
        <f t="shared" si="8"/>
        <v>335.38845482887456</v>
      </c>
      <c r="F75" s="3">
        <f>'Dados RAW nossos'!M79-'Dados RAW nossos'!G79</f>
        <v>-96.08949999999993</v>
      </c>
      <c r="G75" s="3">
        <f>'Dados RAW nossos'!N79-'Dados RAW nossos'!H79</f>
        <v>-363.01749999999993</v>
      </c>
      <c r="H75" s="3">
        <f t="shared" si="9"/>
        <v>375.51950324383949</v>
      </c>
      <c r="I75" s="3">
        <f t="shared" si="10"/>
        <v>-0.98768649810925635</v>
      </c>
      <c r="J75" s="3">
        <f t="shared" si="11"/>
        <v>0.15644609759490202</v>
      </c>
      <c r="K75" s="3">
        <f t="shared" si="12"/>
        <v>2.9845012433433888</v>
      </c>
      <c r="L75" s="3">
        <f t="shared" si="13"/>
        <v>170.99932519512285</v>
      </c>
      <c r="M75" s="3">
        <f t="shared" si="14"/>
        <v>2.9845012433433897</v>
      </c>
      <c r="N75" s="3">
        <f t="shared" si="15"/>
        <v>170.99932519512291</v>
      </c>
    </row>
    <row r="76" spans="3:14" x14ac:dyDescent="0.25">
      <c r="C76" s="3">
        <f>'Dados RAW nossos'!E80-'Dados RAW nossos'!G80</f>
        <v>31.900499999999965</v>
      </c>
      <c r="D76" s="3">
        <f>'Dados RAW nossos'!F80-'Dados RAW nossos'!H80</f>
        <v>333.70750000000021</v>
      </c>
      <c r="E76" s="3">
        <f t="shared" si="8"/>
        <v>335.22878375297688</v>
      </c>
      <c r="F76" s="3">
        <f>'Dados RAW nossos'!M80-'Dados RAW nossos'!G80</f>
        <v>-92.801500000000033</v>
      </c>
      <c r="G76" s="3">
        <f>'Dados RAW nossos'!N80-'Dados RAW nossos'!H80</f>
        <v>-364.49549999999977</v>
      </c>
      <c r="H76" s="3">
        <f t="shared" si="9"/>
        <v>376.12376676102218</v>
      </c>
      <c r="I76" s="3">
        <f t="shared" si="10"/>
        <v>-0.98816523126757183</v>
      </c>
      <c r="J76" s="3">
        <f t="shared" si="11"/>
        <v>0.15339320621822317</v>
      </c>
      <c r="K76" s="3">
        <f t="shared" si="12"/>
        <v>2.987591443788963</v>
      </c>
      <c r="L76" s="3">
        <f t="shared" si="13"/>
        <v>171.1763806385037</v>
      </c>
      <c r="M76" s="3">
        <f t="shared" si="14"/>
        <v>2.9875914437889639</v>
      </c>
      <c r="N76" s="3">
        <f t="shared" si="15"/>
        <v>171.17638063850376</v>
      </c>
    </row>
    <row r="77" spans="3:14" x14ac:dyDescent="0.25">
      <c r="C77" s="3">
        <f>'Dados RAW nossos'!E81-'Dados RAW nossos'!G81</f>
        <v>29.92349999999999</v>
      </c>
      <c r="D77" s="3">
        <f>'Dados RAW nossos'!F81-'Dados RAW nossos'!H81</f>
        <v>333.58299999999986</v>
      </c>
      <c r="E77" s="3">
        <f t="shared" si="8"/>
        <v>334.92242943889244</v>
      </c>
      <c r="F77" s="3">
        <f>'Dados RAW nossos'!M81-'Dados RAW nossos'!G81</f>
        <v>-88.948500000000081</v>
      </c>
      <c r="G77" s="3">
        <f>'Dados RAW nossos'!N81-'Dados RAW nossos'!H81</f>
        <v>-365.89900000000011</v>
      </c>
      <c r="H77" s="3">
        <f t="shared" si="9"/>
        <v>376.55532641731429</v>
      </c>
      <c r="I77" s="3">
        <f t="shared" si="10"/>
        <v>-0.98891909792406618</v>
      </c>
      <c r="J77" s="3">
        <f t="shared" si="11"/>
        <v>0.14845544032150323</v>
      </c>
      <c r="K77" s="3">
        <f t="shared" si="12"/>
        <v>2.9925864311624557</v>
      </c>
      <c r="L77" s="3">
        <f t="shared" si="13"/>
        <v>171.46257233372597</v>
      </c>
      <c r="M77" s="3">
        <f t="shared" si="14"/>
        <v>2.9925864311624544</v>
      </c>
      <c r="N77" s="3">
        <f t="shared" si="15"/>
        <v>171.46257233372589</v>
      </c>
    </row>
    <row r="78" spans="3:14" x14ac:dyDescent="0.25">
      <c r="C78" s="3">
        <f>'Dados RAW nossos'!E82-'Dados RAW nossos'!G82</f>
        <v>28.161999999999921</v>
      </c>
      <c r="D78" s="3">
        <f>'Dados RAW nossos'!F82-'Dados RAW nossos'!H82</f>
        <v>333.76100000000019</v>
      </c>
      <c r="E78" s="3">
        <f t="shared" si="8"/>
        <v>334.94701575771671</v>
      </c>
      <c r="F78" s="3">
        <f>'Dados RAW nossos'!M82-'Dados RAW nossos'!G82</f>
        <v>-84.544000000000096</v>
      </c>
      <c r="G78" s="3">
        <f>'Dados RAW nossos'!N82-'Dados RAW nossos'!H82</f>
        <v>-367.38699999999994</v>
      </c>
      <c r="H78" s="3">
        <f t="shared" si="9"/>
        <v>376.98925144491847</v>
      </c>
      <c r="I78" s="3">
        <f t="shared" si="10"/>
        <v>-0.98993403209169739</v>
      </c>
      <c r="J78" s="3">
        <f t="shared" si="11"/>
        <v>0.1415295449956456</v>
      </c>
      <c r="K78" s="3">
        <f t="shared" si="12"/>
        <v>2.9995863109827541</v>
      </c>
      <c r="L78" s="3">
        <f t="shared" si="13"/>
        <v>171.86363590452785</v>
      </c>
      <c r="M78" s="3">
        <f t="shared" si="14"/>
        <v>2.9995863109827532</v>
      </c>
      <c r="N78" s="3">
        <f t="shared" si="15"/>
        <v>171.86363590452783</v>
      </c>
    </row>
    <row r="79" spans="3:14" x14ac:dyDescent="0.25">
      <c r="C79" s="3">
        <f>'Dados RAW nossos'!E83-'Dados RAW nossos'!G83</f>
        <v>26.514999999999986</v>
      </c>
      <c r="D79" s="3">
        <f>'Dados RAW nossos'!F83-'Dados RAW nossos'!H83</f>
        <v>333.90949999999998</v>
      </c>
      <c r="E79" s="3">
        <f t="shared" si="8"/>
        <v>334.96059382448254</v>
      </c>
      <c r="F79" s="3">
        <f>'Dados RAW nossos'!M83-'Dados RAW nossos'!G83</f>
        <v>-79.802999999999997</v>
      </c>
      <c r="G79" s="3">
        <f>'Dados RAW nossos'!N83-'Dados RAW nossos'!H83</f>
        <v>-368.61649999999986</v>
      </c>
      <c r="H79" s="3">
        <f t="shared" si="9"/>
        <v>377.15599276857563</v>
      </c>
      <c r="I79" s="3">
        <f t="shared" si="10"/>
        <v>-0.99104055972526583</v>
      </c>
      <c r="J79" s="3">
        <f t="shared" si="11"/>
        <v>0.13356125553255396</v>
      </c>
      <c r="K79" s="3">
        <f t="shared" si="12"/>
        <v>3.0076310850261865</v>
      </c>
      <c r="L79" s="3">
        <f t="shared" si="13"/>
        <v>172.32456750435293</v>
      </c>
      <c r="M79" s="3">
        <f t="shared" si="14"/>
        <v>3.0076310850261851</v>
      </c>
      <c r="N79" s="3">
        <f t="shared" si="15"/>
        <v>172.32456750435287</v>
      </c>
    </row>
    <row r="80" spans="3:14" x14ac:dyDescent="0.25">
      <c r="C80" s="3">
        <f>'Dados RAW nossos'!E84-'Dados RAW nossos'!G84</f>
        <v>24.846000000000004</v>
      </c>
      <c r="D80" s="3">
        <f>'Dados RAW nossos'!F84-'Dados RAW nossos'!H84</f>
        <v>334.21299999999997</v>
      </c>
      <c r="E80" s="3">
        <f t="shared" si="8"/>
        <v>335.13527579919122</v>
      </c>
      <c r="F80" s="3">
        <f>'Dados RAW nossos'!M84-'Dados RAW nossos'!G84</f>
        <v>-74.549000000000092</v>
      </c>
      <c r="G80" s="3">
        <f>'Dados RAW nossos'!N84-'Dados RAW nossos'!H84</f>
        <v>-369.91100000000006</v>
      </c>
      <c r="H80" s="3">
        <f t="shared" si="9"/>
        <v>377.34824939570086</v>
      </c>
      <c r="I80" s="3">
        <f t="shared" si="10"/>
        <v>-0.9922396085026659</v>
      </c>
      <c r="J80" s="3">
        <f t="shared" si="11"/>
        <v>0.12434049749971426</v>
      </c>
      <c r="K80" s="3">
        <f t="shared" si="12"/>
        <v>3.0169295106791463</v>
      </c>
      <c r="L80" s="3">
        <f t="shared" si="13"/>
        <v>172.8573280503837</v>
      </c>
      <c r="M80" s="3">
        <f t="shared" si="14"/>
        <v>3.0169295106791458</v>
      </c>
      <c r="N80" s="3">
        <f t="shared" si="15"/>
        <v>172.85732805038367</v>
      </c>
    </row>
    <row r="81" spans="3:14" x14ac:dyDescent="0.25">
      <c r="C81" s="3">
        <f>'Dados RAW nossos'!E85-'Dados RAW nossos'!G85</f>
        <v>23.211999999999989</v>
      </c>
      <c r="D81" s="3">
        <f>'Dados RAW nossos'!F85-'Dados RAW nossos'!H85</f>
        <v>334.27300000000014</v>
      </c>
      <c r="E81" s="3">
        <f t="shared" si="8"/>
        <v>335.07795432257268</v>
      </c>
      <c r="F81" s="3">
        <f>'Dados RAW nossos'!M85-'Dados RAW nossos'!G85</f>
        <v>-69.154999999999973</v>
      </c>
      <c r="G81" s="3">
        <f>'Dados RAW nossos'!N85-'Dados RAW nossos'!H85</f>
        <v>-371.38799999999992</v>
      </c>
      <c r="H81" s="3">
        <f t="shared" si="9"/>
        <v>377.77170429903822</v>
      </c>
      <c r="I81" s="3">
        <f t="shared" si="10"/>
        <v>-0.99342120749513441</v>
      </c>
      <c r="J81" s="3">
        <f t="shared" si="11"/>
        <v>0.11451770386673225</v>
      </c>
      <c r="K81" s="3">
        <f t="shared" si="12"/>
        <v>3.0268231575990825</v>
      </c>
      <c r="L81" s="3">
        <f t="shared" si="13"/>
        <v>173.42419226288865</v>
      </c>
      <c r="M81" s="3">
        <f t="shared" si="14"/>
        <v>3.0268231575990838</v>
      </c>
      <c r="N81" s="3">
        <f t="shared" si="15"/>
        <v>173.42419226288874</v>
      </c>
    </row>
    <row r="82" spans="3:14" x14ac:dyDescent="0.25">
      <c r="C82" s="3">
        <f>'Dados RAW nossos'!E86-'Dados RAW nossos'!G86</f>
        <v>21.736500000000092</v>
      </c>
      <c r="D82" s="3">
        <f>'Dados RAW nossos'!F86-'Dados RAW nossos'!H86</f>
        <v>334.62800000000016</v>
      </c>
      <c r="E82" s="3">
        <f t="shared" si="8"/>
        <v>335.33322802288785</v>
      </c>
      <c r="F82" s="3">
        <f>'Dados RAW nossos'!M86-'Dados RAW nossos'!G86</f>
        <v>-63.113499999999931</v>
      </c>
      <c r="G82" s="3">
        <f>'Dados RAW nossos'!N86-'Dados RAW nossos'!H86</f>
        <v>-372.71699999999987</v>
      </c>
      <c r="H82" s="3">
        <f t="shared" si="9"/>
        <v>378.02285112311648</v>
      </c>
      <c r="I82" s="3">
        <f t="shared" si="10"/>
        <v>-0.9947128991009383</v>
      </c>
      <c r="J82" s="3">
        <f t="shared" si="11"/>
        <v>0.10269492860996933</v>
      </c>
      <c r="K82" s="3">
        <f t="shared" si="12"/>
        <v>3.0387163552038858</v>
      </c>
      <c r="L82" s="3">
        <f t="shared" si="13"/>
        <v>174.10562229055898</v>
      </c>
      <c r="M82" s="3">
        <f t="shared" si="14"/>
        <v>3.0387163552038836</v>
      </c>
      <c r="N82" s="3">
        <f t="shared" si="15"/>
        <v>174.10562229055887</v>
      </c>
    </row>
    <row r="83" spans="3:14" x14ac:dyDescent="0.25">
      <c r="C83" s="3">
        <f>'Dados RAW nossos'!E87-'Dados RAW nossos'!G87</f>
        <v>20.50750000000005</v>
      </c>
      <c r="D83" s="3">
        <f>'Dados RAW nossos'!F87-'Dados RAW nossos'!H87</f>
        <v>334.94450000000029</v>
      </c>
      <c r="E83" s="3">
        <f t="shared" si="8"/>
        <v>335.57171459540535</v>
      </c>
      <c r="F83" s="3">
        <f>'Dados RAW nossos'!M87-'Dados RAW nossos'!G87</f>
        <v>-56.893499999999904</v>
      </c>
      <c r="G83" s="3">
        <f>'Dados RAW nossos'!N87-'Dados RAW nossos'!H87</f>
        <v>-373.69149999999968</v>
      </c>
      <c r="H83" s="3">
        <f t="shared" si="9"/>
        <v>377.99762897999739</v>
      </c>
      <c r="I83" s="3">
        <f t="shared" si="10"/>
        <v>-0.99595841275618613</v>
      </c>
      <c r="J83" s="3">
        <f t="shared" si="11"/>
        <v>8.9815589182383068E-2</v>
      </c>
      <c r="K83" s="3">
        <f t="shared" si="12"/>
        <v>3.0516558692766385</v>
      </c>
      <c r="L83" s="3">
        <f t="shared" si="13"/>
        <v>174.84700183587785</v>
      </c>
      <c r="M83" s="3">
        <f t="shared" si="14"/>
        <v>3.051655869276638</v>
      </c>
      <c r="N83" s="3">
        <f t="shared" si="15"/>
        <v>174.84700183587782</v>
      </c>
    </row>
    <row r="84" spans="3:14" x14ac:dyDescent="0.25">
      <c r="C84" s="3">
        <f>'Dados RAW nossos'!E88-'Dados RAW nossos'!G88</f>
        <v>19.239000000000033</v>
      </c>
      <c r="D84" s="3">
        <f>'Dados RAW nossos'!F88-'Dados RAW nossos'!H88</f>
        <v>334.97300000000018</v>
      </c>
      <c r="E84" s="3">
        <f t="shared" si="8"/>
        <v>335.5250361001398</v>
      </c>
      <c r="F84" s="3">
        <f>'Dados RAW nossos'!M88-'Dados RAW nossos'!G88</f>
        <v>-50.599000000000046</v>
      </c>
      <c r="G84" s="3">
        <f>'Dados RAW nossos'!N88-'Dados RAW nossos'!H88</f>
        <v>-374.56799999999998</v>
      </c>
      <c r="H84" s="3">
        <f t="shared" si="9"/>
        <v>377.9701647286463</v>
      </c>
      <c r="I84" s="3">
        <f t="shared" si="10"/>
        <v>-0.99704449682992069</v>
      </c>
      <c r="J84" s="3">
        <f t="shared" si="11"/>
        <v>7.6826241227658104E-2</v>
      </c>
      <c r="K84" s="3">
        <f t="shared" si="12"/>
        <v>3.0646906360385326</v>
      </c>
      <c r="L84" s="3">
        <f t="shared" si="13"/>
        <v>175.59383895827179</v>
      </c>
      <c r="M84" s="3">
        <f t="shared" si="14"/>
        <v>3.064690636038534</v>
      </c>
      <c r="N84" s="3">
        <f t="shared" si="15"/>
        <v>175.59383895827187</v>
      </c>
    </row>
    <row r="85" spans="3:14" x14ac:dyDescent="0.25">
      <c r="C85" s="3">
        <f>'Dados RAW nossos'!E89-'Dados RAW nossos'!G89</f>
        <v>18.182499999999891</v>
      </c>
      <c r="D85" s="3">
        <f>'Dados RAW nossos'!F89-'Dados RAW nossos'!H89</f>
        <v>335.23800000000006</v>
      </c>
      <c r="E85" s="3">
        <f t="shared" si="8"/>
        <v>335.7307253592528</v>
      </c>
      <c r="F85" s="3">
        <f>'Dados RAW nossos'!M89-'Dados RAW nossos'!G89</f>
        <v>-43.834500000000048</v>
      </c>
      <c r="G85" s="3">
        <f>'Dados RAW nossos'!N89-'Dados RAW nossos'!H89</f>
        <v>-375.40900000000011</v>
      </c>
      <c r="H85" s="3">
        <f t="shared" si="9"/>
        <v>377.95949607233058</v>
      </c>
      <c r="I85" s="3">
        <f t="shared" si="10"/>
        <v>-0.99807528095276643</v>
      </c>
      <c r="J85" s="3">
        <f t="shared" si="11"/>
        <v>6.2013978674620433E-2</v>
      </c>
      <c r="K85" s="3">
        <f t="shared" si="12"/>
        <v>3.0795388577634366</v>
      </c>
      <c r="L85" s="3">
        <f t="shared" si="13"/>
        <v>176.44457939638326</v>
      </c>
      <c r="M85" s="3">
        <f t="shared" si="14"/>
        <v>3.0795388577634375</v>
      </c>
      <c r="N85" s="3">
        <f t="shared" si="15"/>
        <v>176.44457939638329</v>
      </c>
    </row>
    <row r="86" spans="3:14" x14ac:dyDescent="0.25">
      <c r="C86" s="3">
        <f>'Dados RAW nossos'!E90-'Dados RAW nossos'!G90</f>
        <v>17.145999999999958</v>
      </c>
      <c r="D86" s="3">
        <f>'Dados RAW nossos'!F90-'Dados RAW nossos'!H90</f>
        <v>335.45350000000008</v>
      </c>
      <c r="E86" s="3">
        <f t="shared" si="8"/>
        <v>335.89140503777418</v>
      </c>
      <c r="F86" s="3">
        <f>'Dados RAW nossos'!M90-'Dados RAW nossos'!G90</f>
        <v>-36.90300000000002</v>
      </c>
      <c r="G86" s="3">
        <f>'Dados RAW nossos'!N90-'Dados RAW nossos'!H90</f>
        <v>-375.9994999999999</v>
      </c>
      <c r="H86" s="3">
        <f t="shared" si="9"/>
        <v>377.8061082212011</v>
      </c>
      <c r="I86" s="3">
        <f t="shared" si="10"/>
        <v>-0.99890673430784094</v>
      </c>
      <c r="J86" s="3">
        <f t="shared" si="11"/>
        <v>4.6747579129241254E-2</v>
      </c>
      <c r="K86" s="3">
        <f t="shared" si="12"/>
        <v>3.094828031165699</v>
      </c>
      <c r="L86" s="3">
        <f t="shared" si="13"/>
        <v>177.32058450457657</v>
      </c>
      <c r="M86" s="3">
        <f t="shared" si="14"/>
        <v>3.0948280311656946</v>
      </c>
      <c r="N86" s="3">
        <f t="shared" si="15"/>
        <v>177.32058450457632</v>
      </c>
    </row>
    <row r="87" spans="3:14" x14ac:dyDescent="0.25">
      <c r="C87" s="3">
        <f>'Dados RAW nossos'!E91-'Dados RAW nossos'!G91</f>
        <v>16.366999999999962</v>
      </c>
      <c r="D87" s="3">
        <f>'Dados RAW nossos'!F91-'Dados RAW nossos'!H91</f>
        <v>335.53099999999995</v>
      </c>
      <c r="E87" s="3">
        <f t="shared" si="8"/>
        <v>335.92994902211376</v>
      </c>
      <c r="F87" s="3">
        <f>'Dados RAW nossos'!M91-'Dados RAW nossos'!G91</f>
        <v>-29.749000000000024</v>
      </c>
      <c r="G87" s="3">
        <f>'Dados RAW nossos'!N91-'Dados RAW nossos'!H91</f>
        <v>-376.50400000000013</v>
      </c>
      <c r="H87" s="3">
        <f t="shared" si="9"/>
        <v>377.67746162168601</v>
      </c>
      <c r="I87" s="3">
        <f t="shared" si="10"/>
        <v>-0.99954675269657356</v>
      </c>
      <c r="J87" s="3">
        <f t="shared" si="11"/>
        <v>3.0104637080273632E-2</v>
      </c>
      <c r="K87" s="3">
        <f t="shared" si="12"/>
        <v>3.1114834674029046</v>
      </c>
      <c r="L87" s="3">
        <f t="shared" si="13"/>
        <v>178.27487070691768</v>
      </c>
      <c r="M87" s="3">
        <f t="shared" si="14"/>
        <v>3.1114834674029015</v>
      </c>
      <c r="N87" s="3">
        <f t="shared" si="15"/>
        <v>178.27487070691751</v>
      </c>
    </row>
    <row r="88" spans="3:14" x14ac:dyDescent="0.25">
      <c r="C88" s="3">
        <f>'Dados RAW nossos'!E92-'Dados RAW nossos'!G92</f>
        <v>15.697999999999979</v>
      </c>
      <c r="D88" s="3">
        <f>'Dados RAW nossos'!F92-'Dados RAW nossos'!H92</f>
        <v>335.19299999999976</v>
      </c>
      <c r="E88" s="3">
        <f t="shared" si="8"/>
        <v>335.56038868287158</v>
      </c>
      <c r="F88" s="3">
        <f>'Dados RAW nossos'!M92-'Dados RAW nossos'!G92</f>
        <v>-22.476999999999975</v>
      </c>
      <c r="G88" s="3">
        <f>'Dados RAW nossos'!N92-'Dados RAW nossos'!H92</f>
        <v>-377.42800000000011</v>
      </c>
      <c r="H88" s="3">
        <f t="shared" si="9"/>
        <v>378.09669492472437</v>
      </c>
      <c r="I88" s="3">
        <f t="shared" si="10"/>
        <v>-0.99991955533351828</v>
      </c>
      <c r="J88" s="3">
        <f t="shared" si="11"/>
        <v>1.2683960801688422E-2</v>
      </c>
      <c r="K88" s="3">
        <f t="shared" si="12"/>
        <v>3.1289083526581498</v>
      </c>
      <c r="L88" s="3">
        <f t="shared" si="13"/>
        <v>179.27324309054299</v>
      </c>
      <c r="M88" s="3">
        <f t="shared" si="14"/>
        <v>3.1289083526581614</v>
      </c>
      <c r="N88" s="3">
        <f t="shared" si="15"/>
        <v>179.27324309054364</v>
      </c>
    </row>
    <row r="89" spans="3:14" x14ac:dyDescent="0.25">
      <c r="C89" s="3">
        <f>'Dados RAW nossos'!E93-'Dados RAW nossos'!G93</f>
        <v>15.134999999999991</v>
      </c>
      <c r="D89" s="3">
        <f>'Dados RAW nossos'!F93-'Dados RAW nossos'!H93</f>
        <v>335.32400000000007</v>
      </c>
      <c r="E89" s="3">
        <f t="shared" si="8"/>
        <v>335.66538874450555</v>
      </c>
      <c r="F89" s="3">
        <f>'Dados RAW nossos'!M93-'Dados RAW nossos'!G93</f>
        <v>-14.98700000000008</v>
      </c>
      <c r="G89" s="3">
        <f>'Dados RAW nossos'!N93-'Dados RAW nossos'!H93</f>
        <v>-377.48299999999995</v>
      </c>
      <c r="H89" s="3">
        <f t="shared" si="9"/>
        <v>377.78039316248265</v>
      </c>
      <c r="I89" s="3">
        <f t="shared" si="10"/>
        <v>-0.99998529432811178</v>
      </c>
      <c r="J89" s="3">
        <f t="shared" si="11"/>
        <v>-5.4232026994726224E-3</v>
      </c>
      <c r="K89" s="3">
        <f t="shared" si="12"/>
        <v>3.1361694243062104</v>
      </c>
      <c r="L89" s="3">
        <f t="shared" si="13"/>
        <v>179.68927185071894</v>
      </c>
      <c r="M89" s="3">
        <f t="shared" si="14"/>
        <v>-3.1361694243062175</v>
      </c>
      <c r="N89" s="3">
        <f t="shared" si="15"/>
        <v>180.31072814928064</v>
      </c>
    </row>
    <row r="90" spans="3:14" x14ac:dyDescent="0.25">
      <c r="C90" s="3">
        <f>'Dados RAW nossos'!E94-'Dados RAW nossos'!G94</f>
        <v>14.640999999999963</v>
      </c>
      <c r="D90" s="3">
        <f>'Dados RAW nossos'!F94-'Dados RAW nossos'!H94</f>
        <v>334.9704999999999</v>
      </c>
      <c r="E90" s="3">
        <f t="shared" si="8"/>
        <v>335.29031413276755</v>
      </c>
      <c r="F90" s="3">
        <f>'Dados RAW nossos'!M94-'Dados RAW nossos'!G94</f>
        <v>-7.7259999999999991</v>
      </c>
      <c r="G90" s="3">
        <f>'Dados RAW nossos'!N94-'Dados RAW nossos'!H94</f>
        <v>-377.66750000000025</v>
      </c>
      <c r="H90" s="3">
        <f t="shared" si="9"/>
        <v>377.74651769705326</v>
      </c>
      <c r="I90" s="3">
        <f t="shared" si="10"/>
        <v>-0.99973028325556956</v>
      </c>
      <c r="J90" s="3">
        <f t="shared" si="11"/>
        <v>-2.3224141356327405E-2</v>
      </c>
      <c r="K90" s="3">
        <f t="shared" si="12"/>
        <v>3.1183664240282472</v>
      </c>
      <c r="L90" s="3">
        <f t="shared" si="13"/>
        <v>178.66923507212144</v>
      </c>
      <c r="M90" s="3">
        <f t="shared" si="14"/>
        <v>-3.1183664240282414</v>
      </c>
      <c r="N90" s="3">
        <f t="shared" si="15"/>
        <v>181.3307649278789</v>
      </c>
    </row>
    <row r="91" spans="3:14" x14ac:dyDescent="0.25">
      <c r="C91" s="3">
        <f>'Dados RAW nossos'!E95-'Dados RAW nossos'!G95</f>
        <v>14.370499999999993</v>
      </c>
      <c r="D91" s="3">
        <f>'Dados RAW nossos'!F95-'Dados RAW nossos'!H95</f>
        <v>334.9219999999998</v>
      </c>
      <c r="E91" s="3">
        <f t="shared" si="8"/>
        <v>335.2301557948656</v>
      </c>
      <c r="F91" s="3">
        <f>'Dados RAW nossos'!M95-'Dados RAW nossos'!G95</f>
        <v>-0.16250000000002274</v>
      </c>
      <c r="G91" s="3">
        <f>'Dados RAW nossos'!N95-'Dados RAW nossos'!H95</f>
        <v>-378.10100000000011</v>
      </c>
      <c r="H91" s="3">
        <f t="shared" si="9"/>
        <v>378.10103491957022</v>
      </c>
      <c r="I91" s="3">
        <f t="shared" si="10"/>
        <v>-0.99909909482214632</v>
      </c>
      <c r="J91" s="3">
        <f t="shared" si="11"/>
        <v>-4.2438175332691598E-2</v>
      </c>
      <c r="K91" s="3">
        <f t="shared" si="12"/>
        <v>3.0991417294054866</v>
      </c>
      <c r="L91" s="3">
        <f t="shared" si="13"/>
        <v>177.56774120780941</v>
      </c>
      <c r="M91" s="3">
        <f t="shared" si="14"/>
        <v>-3.0991417294054822</v>
      </c>
      <c r="N91" s="3">
        <f t="shared" si="15"/>
        <v>182.43225879219085</v>
      </c>
    </row>
    <row r="92" spans="3:14" x14ac:dyDescent="0.25">
      <c r="C92" s="3">
        <f>'Dados RAW nossos'!E96-'Dados RAW nossos'!G96</f>
        <v>14.052500000000009</v>
      </c>
      <c r="D92" s="3">
        <f>'Dados RAW nossos'!F96-'Dados RAW nossos'!H96</f>
        <v>334.44649999999979</v>
      </c>
      <c r="E92" s="3">
        <f t="shared" si="8"/>
        <v>334.7415930512667</v>
      </c>
      <c r="F92" s="3">
        <f>'Dados RAW nossos'!M96-'Dados RAW nossos'!G96</f>
        <v>7.3355000000000246</v>
      </c>
      <c r="G92" s="3">
        <f>'Dados RAW nossos'!N96-'Dados RAW nossos'!H96</f>
        <v>-377.85150000000021</v>
      </c>
      <c r="H92" s="3">
        <f t="shared" si="9"/>
        <v>377.92269793239484</v>
      </c>
      <c r="I92" s="3">
        <f t="shared" si="10"/>
        <v>-0.99811538160509861</v>
      </c>
      <c r="J92" s="3">
        <f t="shared" si="11"/>
        <v>-6.1365177448685602E-2</v>
      </c>
      <c r="K92" s="3">
        <f t="shared" si="12"/>
        <v>3.0801888970760727</v>
      </c>
      <c r="L92" s="3">
        <f t="shared" si="13"/>
        <v>176.48182390551489</v>
      </c>
      <c r="M92" s="3">
        <f t="shared" si="14"/>
        <v>-3.0801888970760722</v>
      </c>
      <c r="N92" s="3">
        <f t="shared" si="15"/>
        <v>183.51817609448514</v>
      </c>
    </row>
    <row r="93" spans="3:14" x14ac:dyDescent="0.25">
      <c r="C93" s="3">
        <f>'Dados RAW nossos'!E97-'Dados RAW nossos'!G97</f>
        <v>13.781999999999925</v>
      </c>
      <c r="D93" s="3">
        <f>'Dados RAW nossos'!F97-'Dados RAW nossos'!H97</f>
        <v>334.38499999999976</v>
      </c>
      <c r="E93" s="3">
        <f t="shared" si="8"/>
        <v>334.66889868794181</v>
      </c>
      <c r="F93" s="3">
        <f>'Dados RAW nossos'!M97-'Dados RAW nossos'!G97</f>
        <v>14.502999999999929</v>
      </c>
      <c r="G93" s="3">
        <f>'Dados RAW nossos'!N97-'Dados RAW nossos'!H97</f>
        <v>-377.49900000000002</v>
      </c>
      <c r="H93" s="3">
        <f t="shared" si="9"/>
        <v>377.7774900784853</v>
      </c>
      <c r="I93" s="3">
        <f t="shared" si="10"/>
        <v>-0.9968341960565803</v>
      </c>
      <c r="J93" s="3">
        <f t="shared" si="11"/>
        <v>-7.9508399381642281E-2</v>
      </c>
      <c r="K93" s="3">
        <f t="shared" si="12"/>
        <v>3.0620002451479325</v>
      </c>
      <c r="L93" s="3">
        <f t="shared" si="13"/>
        <v>175.43969091499997</v>
      </c>
      <c r="M93" s="3">
        <f t="shared" si="14"/>
        <v>-3.0620002451479356</v>
      </c>
      <c r="N93" s="3">
        <f t="shared" si="15"/>
        <v>184.56030908499986</v>
      </c>
    </row>
    <row r="94" spans="3:14" x14ac:dyDescent="0.25">
      <c r="C94" s="3">
        <f>'Dados RAW nossos'!E98-'Dados RAW nossos'!G98</f>
        <v>13.786500000000046</v>
      </c>
      <c r="D94" s="3">
        <f>'Dados RAW nossos'!F98-'Dados RAW nossos'!H98</f>
        <v>334.05650000000014</v>
      </c>
      <c r="E94" s="3">
        <f t="shared" si="8"/>
        <v>334.34086315390778</v>
      </c>
      <c r="F94" s="3">
        <f>'Dados RAW nossos'!M98-'Dados RAW nossos'!G98</f>
        <v>22.161500000000046</v>
      </c>
      <c r="G94" s="3">
        <f>'Dados RAW nossos'!N98-'Dados RAW nossos'!H98</f>
        <v>-377.27449999999999</v>
      </c>
      <c r="H94" s="3">
        <f t="shared" si="9"/>
        <v>377.92483436855537</v>
      </c>
      <c r="I94" s="3">
        <f t="shared" si="10"/>
        <v>-0.99501213032640445</v>
      </c>
      <c r="J94" s="3">
        <f t="shared" si="11"/>
        <v>-9.9753999936395388E-2</v>
      </c>
      <c r="K94" s="3">
        <f t="shared" si="12"/>
        <v>3.0416724687255439</v>
      </c>
      <c r="L94" s="3">
        <f t="shared" si="13"/>
        <v>174.27499511911154</v>
      </c>
      <c r="M94" s="3">
        <f t="shared" si="14"/>
        <v>-3.0416724687255448</v>
      </c>
      <c r="N94" s="3">
        <f t="shared" si="15"/>
        <v>185.72500488088841</v>
      </c>
    </row>
    <row r="95" spans="3:14" x14ac:dyDescent="0.25">
      <c r="C95" s="3">
        <f>'Dados RAW nossos'!E99-'Dados RAW nossos'!G99</f>
        <v>13.490500000000111</v>
      </c>
      <c r="D95" s="3">
        <f>'Dados RAW nossos'!F99-'Dados RAW nossos'!H99</f>
        <v>333.81550000000016</v>
      </c>
      <c r="E95" s="3">
        <f t="shared" si="8"/>
        <v>334.0879848640177</v>
      </c>
      <c r="F95" s="3">
        <f>'Dados RAW nossos'!M99-'Dados RAW nossos'!G99</f>
        <v>29.227500000000077</v>
      </c>
      <c r="G95" s="3">
        <f>'Dados RAW nossos'!N99-'Dados RAW nossos'!H99</f>
        <v>-376.65449999999987</v>
      </c>
      <c r="H95" s="3">
        <f t="shared" si="9"/>
        <v>377.78679056645154</v>
      </c>
      <c r="I95" s="3">
        <f t="shared" si="10"/>
        <v>-0.99306566053353418</v>
      </c>
      <c r="J95" s="3">
        <f t="shared" si="11"/>
        <v>-0.11756102189541888</v>
      </c>
      <c r="K95" s="3">
        <f t="shared" si="12"/>
        <v>3.0237591397123045</v>
      </c>
      <c r="L95" s="3">
        <f t="shared" si="13"/>
        <v>173.24863696962367</v>
      </c>
      <c r="M95" s="3">
        <f t="shared" si="14"/>
        <v>-3.0237591397123058</v>
      </c>
      <c r="N95" s="3">
        <f t="shared" si="15"/>
        <v>186.75136303037624</v>
      </c>
    </row>
    <row r="96" spans="3:14" x14ac:dyDescent="0.25">
      <c r="C96" s="3">
        <f>'Dados RAW nossos'!E100-'Dados RAW nossos'!G100</f>
        <v>13.613499999999931</v>
      </c>
      <c r="D96" s="3">
        <f>'Dados RAW nossos'!F100-'Dados RAW nossos'!H100</f>
        <v>333.95900000000006</v>
      </c>
      <c r="E96" s="3">
        <f t="shared" si="8"/>
        <v>334.23635508910468</v>
      </c>
      <c r="F96" s="3">
        <f>'Dados RAW nossos'!M100-'Dados RAW nossos'!G100</f>
        <v>36.518500000000017</v>
      </c>
      <c r="G96" s="3">
        <f>'Dados RAW nossos'!N100-'Dados RAW nossos'!H100</f>
        <v>-375.94899999999984</v>
      </c>
      <c r="H96" s="3">
        <f t="shared" si="9"/>
        <v>377.71848173375082</v>
      </c>
      <c r="I96" s="3">
        <f t="shared" si="10"/>
        <v>-0.99055154780318821</v>
      </c>
      <c r="J96" s="3">
        <f t="shared" si="11"/>
        <v>-0.13714091710612125</v>
      </c>
      <c r="K96" s="3">
        <f t="shared" si="12"/>
        <v>3.004018174310449</v>
      </c>
      <c r="L96" s="3">
        <f t="shared" si="13"/>
        <v>172.1175629685836</v>
      </c>
      <c r="M96" s="3">
        <f t="shared" si="14"/>
        <v>-3.0040181743104499</v>
      </c>
      <c r="N96" s="3">
        <f t="shared" si="15"/>
        <v>187.88243703141637</v>
      </c>
    </row>
    <row r="97" spans="3:14" x14ac:dyDescent="0.25">
      <c r="C97" s="3">
        <f>'Dados RAW nossos'!E101-'Dados RAW nossos'!G101</f>
        <v>13.875500000000102</v>
      </c>
      <c r="D97" s="3">
        <f>'Dados RAW nossos'!F101-'Dados RAW nossos'!H101</f>
        <v>333.92150000000015</v>
      </c>
      <c r="E97" s="3">
        <f t="shared" si="8"/>
        <v>334.20966123453121</v>
      </c>
      <c r="F97" s="3">
        <f>'Dados RAW nossos'!M101-'Dados RAW nossos'!G101</f>
        <v>44.034500000000094</v>
      </c>
      <c r="G97" s="3">
        <f>'Dados RAW nossos'!N101-'Dados RAW nossos'!H101</f>
        <v>-375.51149999999984</v>
      </c>
      <c r="H97" s="3">
        <f t="shared" si="9"/>
        <v>378.08454586573612</v>
      </c>
      <c r="I97" s="3">
        <f t="shared" si="10"/>
        <v>-0.98750275800850906</v>
      </c>
      <c r="J97" s="3">
        <f t="shared" si="11"/>
        <v>-0.15760172247024359</v>
      </c>
      <c r="K97" s="3">
        <f t="shared" si="12"/>
        <v>2.9833311025683686</v>
      </c>
      <c r="L97" s="3">
        <f t="shared" si="13"/>
        <v>170.93228106727804</v>
      </c>
      <c r="M97" s="3">
        <f t="shared" si="14"/>
        <v>-2.9833311025683704</v>
      </c>
      <c r="N97" s="3">
        <f t="shared" si="15"/>
        <v>189.06771893272187</v>
      </c>
    </row>
    <row r="98" spans="3:14" x14ac:dyDescent="0.25">
      <c r="C98" s="3">
        <f>'Dados RAW nossos'!E102-'Dados RAW nossos'!G102</f>
        <v>13.798999999999978</v>
      </c>
      <c r="D98" s="3">
        <f>'Dados RAW nossos'!F102-'Dados RAW nossos'!H102</f>
        <v>333.72450000000003</v>
      </c>
      <c r="E98" s="3">
        <f t="shared" si="8"/>
        <v>334.0096619878683</v>
      </c>
      <c r="F98" s="3">
        <f>'Dados RAW nossos'!M102-'Dados RAW nossos'!G102</f>
        <v>50.264999999999986</v>
      </c>
      <c r="G98" s="3">
        <f>'Dados RAW nossos'!N102-'Dados RAW nossos'!H102</f>
        <v>-374.83449999999993</v>
      </c>
      <c r="H98" s="3">
        <f t="shared" si="9"/>
        <v>378.18973097540601</v>
      </c>
      <c r="I98" s="3">
        <f t="shared" si="10"/>
        <v>-0.98479108857800712</v>
      </c>
      <c r="J98" s="3">
        <f t="shared" si="11"/>
        <v>-0.17374265986608889</v>
      </c>
      <c r="K98" s="3">
        <f t="shared" si="12"/>
        <v>2.9669637878393287</v>
      </c>
      <c r="L98" s="3">
        <f t="shared" si="13"/>
        <v>169.99450301134175</v>
      </c>
      <c r="M98" s="3">
        <f t="shared" si="14"/>
        <v>-2.9669637878393291</v>
      </c>
      <c r="N98" s="3">
        <f t="shared" si="15"/>
        <v>190.00549698865825</v>
      </c>
    </row>
    <row r="99" spans="3:14" x14ac:dyDescent="0.25">
      <c r="C99" s="3">
        <f>'Dados RAW nossos'!E103-'Dados RAW nossos'!G103</f>
        <v>13.917500000000018</v>
      </c>
      <c r="D99" s="3">
        <f>'Dados RAW nossos'!F103-'Dados RAW nossos'!H103</f>
        <v>333.86750000000006</v>
      </c>
      <c r="E99" s="3">
        <f t="shared" si="8"/>
        <v>334.15745444700173</v>
      </c>
      <c r="F99" s="3">
        <f>'Dados RAW nossos'!M103-'Dados RAW nossos'!G103</f>
        <v>56.909500000000094</v>
      </c>
      <c r="G99" s="3">
        <f>'Dados RAW nossos'!N103-'Dados RAW nossos'!H103</f>
        <v>-374.07249999999999</v>
      </c>
      <c r="H99" s="3">
        <f t="shared" si="9"/>
        <v>378.37669913262363</v>
      </c>
      <c r="I99" s="3">
        <f t="shared" si="10"/>
        <v>-0.98150244882823179</v>
      </c>
      <c r="J99" s="3">
        <f t="shared" si="11"/>
        <v>-0.19144958329592771</v>
      </c>
      <c r="K99" s="3">
        <f t="shared" si="12"/>
        <v>2.9489538168216138</v>
      </c>
      <c r="L99" s="3">
        <f t="shared" si="13"/>
        <v>168.96260768287374</v>
      </c>
      <c r="M99" s="3">
        <f t="shared" si="14"/>
        <v>-2.9489538168216134</v>
      </c>
      <c r="N99" s="3">
        <f t="shared" si="15"/>
        <v>191.03739231712629</v>
      </c>
    </row>
    <row r="100" spans="3:14" x14ac:dyDescent="0.25">
      <c r="C100" s="3">
        <f>'Dados RAW nossos'!E104-'Dados RAW nossos'!G104</f>
        <v>13.944999999999936</v>
      </c>
      <c r="D100" s="3">
        <f>'Dados RAW nossos'!F104-'Dados RAW nossos'!H104</f>
        <v>333.87249999999995</v>
      </c>
      <c r="E100" s="3">
        <f t="shared" si="8"/>
        <v>334.16359658294613</v>
      </c>
      <c r="F100" s="3">
        <f>'Dados RAW nossos'!M104-'Dados RAW nossos'!G104</f>
        <v>63.363999999999919</v>
      </c>
      <c r="G100" s="3">
        <f>'Dados RAW nossos'!N104-'Dados RAW nossos'!H104</f>
        <v>-373.36850000000004</v>
      </c>
      <c r="H100" s="3">
        <f t="shared" si="9"/>
        <v>378.70705471148807</v>
      </c>
      <c r="I100" s="3">
        <f t="shared" si="10"/>
        <v>-0.97806206659493478</v>
      </c>
      <c r="J100" s="3">
        <f t="shared" si="11"/>
        <v>-0.20831369107201123</v>
      </c>
      <c r="K100" s="3">
        <f t="shared" si="12"/>
        <v>2.9317421442072771</v>
      </c>
      <c r="L100" s="3">
        <f t="shared" si="13"/>
        <v>167.97645148371134</v>
      </c>
      <c r="M100" s="3">
        <f t="shared" si="14"/>
        <v>-2.9317421442072762</v>
      </c>
      <c r="N100" s="3">
        <f t="shared" si="15"/>
        <v>192.02354851628871</v>
      </c>
    </row>
    <row r="101" spans="3:14" x14ac:dyDescent="0.25">
      <c r="C101" s="3">
        <f>'Dados RAW nossos'!E105-'Dados RAW nossos'!G105</f>
        <v>14.014499999999998</v>
      </c>
      <c r="D101" s="3">
        <f>'Dados RAW nossos'!F105-'Dados RAW nossos'!H105</f>
        <v>334.35249999999996</v>
      </c>
      <c r="E101" s="3">
        <f t="shared" si="8"/>
        <v>334.64608240124369</v>
      </c>
      <c r="F101" s="3">
        <f>'Dados RAW nossos'!M105-'Dados RAW nossos'!G105</f>
        <v>70.303499999999872</v>
      </c>
      <c r="G101" s="3">
        <f>'Dados RAW nossos'!N105-'Dados RAW nossos'!H105</f>
        <v>-371.63049999999998</v>
      </c>
      <c r="H101" s="3">
        <f t="shared" si="9"/>
        <v>378.22190661369677</v>
      </c>
      <c r="I101" s="3">
        <f t="shared" si="10"/>
        <v>-0.973926297872453</v>
      </c>
      <c r="J101" s="3">
        <f t="shared" si="11"/>
        <v>-0.22686464315194188</v>
      </c>
      <c r="K101" s="3">
        <f t="shared" si="12"/>
        <v>2.9127354800813823</v>
      </c>
      <c r="L101" s="3">
        <f t="shared" si="13"/>
        <v>166.88744984667485</v>
      </c>
      <c r="M101" s="3">
        <f t="shared" si="14"/>
        <v>-2.9127354800813823</v>
      </c>
      <c r="N101" s="3">
        <f t="shared" si="15"/>
        <v>193.11255015332515</v>
      </c>
    </row>
    <row r="102" spans="3:14" x14ac:dyDescent="0.25">
      <c r="C102" s="3">
        <f>'Dados RAW nossos'!E106-'Dados RAW nossos'!G106</f>
        <v>14.148499999999899</v>
      </c>
      <c r="D102" s="3">
        <f>'Dados RAW nossos'!F106-'Dados RAW nossos'!H106</f>
        <v>334.26899999999978</v>
      </c>
      <c r="E102" s="3">
        <f t="shared" si="8"/>
        <v>334.56829558888251</v>
      </c>
      <c r="F102" s="3">
        <f>'Dados RAW nossos'!M106-'Dados RAW nossos'!G106</f>
        <v>76.321500000000015</v>
      </c>
      <c r="G102" s="3">
        <f>'Dados RAW nossos'!N106-'Dados RAW nossos'!H106</f>
        <v>-371.18200000000024</v>
      </c>
      <c r="H102" s="3">
        <f t="shared" si="9"/>
        <v>378.94728985209827</v>
      </c>
      <c r="I102" s="3">
        <f t="shared" si="10"/>
        <v>-0.97011487906021676</v>
      </c>
      <c r="J102" s="3">
        <f t="shared" si="11"/>
        <v>-0.24264608265121626</v>
      </c>
      <c r="K102" s="3">
        <f t="shared" si="12"/>
        <v>2.8965001317388772</v>
      </c>
      <c r="L102" s="3">
        <f t="shared" si="13"/>
        <v>165.9572329077246</v>
      </c>
      <c r="M102" s="3">
        <f t="shared" si="14"/>
        <v>-2.8965001317388772</v>
      </c>
      <c r="N102" s="3">
        <f t="shared" si="15"/>
        <v>194.0427670922754</v>
      </c>
    </row>
    <row r="103" spans="3:14" x14ac:dyDescent="0.25">
      <c r="C103" s="3">
        <f>'Dados RAW nossos'!E107-'Dados RAW nossos'!G107</f>
        <v>14.250499999999988</v>
      </c>
      <c r="D103" s="3">
        <f>'Dados RAW nossos'!F107-'Dados RAW nossos'!H107</f>
        <v>334.25400000000013</v>
      </c>
      <c r="E103" s="3">
        <f t="shared" si="8"/>
        <v>334.55763818249625</v>
      </c>
      <c r="F103" s="3">
        <f>'Dados RAW nossos'!M107-'Dados RAW nossos'!G107</f>
        <v>81.981499999999869</v>
      </c>
      <c r="G103" s="3">
        <f>'Dados RAW nossos'!N107-'Dados RAW nossos'!H107</f>
        <v>-369.66899999999987</v>
      </c>
      <c r="H103" s="3">
        <f t="shared" si="9"/>
        <v>378.65041384270251</v>
      </c>
      <c r="I103" s="3">
        <f t="shared" si="10"/>
        <v>-0.96617216244517534</v>
      </c>
      <c r="J103" s="3">
        <f t="shared" si="11"/>
        <v>-0.25789794980963687</v>
      </c>
      <c r="K103" s="3">
        <f t="shared" si="12"/>
        <v>2.8807467321556777</v>
      </c>
      <c r="L103" s="3">
        <f t="shared" si="13"/>
        <v>165.05462959862413</v>
      </c>
      <c r="M103" s="3">
        <f t="shared" si="14"/>
        <v>-2.8807467321556772</v>
      </c>
      <c r="N103" s="3">
        <f t="shared" si="15"/>
        <v>194.9453704013759</v>
      </c>
    </row>
    <row r="104" spans="3:14" x14ac:dyDescent="0.25">
      <c r="C104" s="3">
        <f>'Dados RAW nossos'!E108-'Dados RAW nossos'!G108</f>
        <v>14.105999999999995</v>
      </c>
      <c r="D104" s="3">
        <f>'Dados RAW nossos'!F108-'Dados RAW nossos'!H108</f>
        <v>334.46400000000017</v>
      </c>
      <c r="E104" s="3">
        <f t="shared" si="8"/>
        <v>334.76132771274541</v>
      </c>
      <c r="F104" s="3">
        <f>'Dados RAW nossos'!M108-'Dados RAW nossos'!G108</f>
        <v>87.339000000000055</v>
      </c>
      <c r="G104" s="3">
        <f>'Dados RAW nossos'!N108-'Dados RAW nossos'!H108</f>
        <v>-368.92999999999984</v>
      </c>
      <c r="H104" s="3">
        <f t="shared" si="9"/>
        <v>379.12721588010521</v>
      </c>
      <c r="I104" s="3">
        <f t="shared" si="10"/>
        <v>-0.96253200361477198</v>
      </c>
      <c r="J104" s="3">
        <f t="shared" si="11"/>
        <v>-0.27116810656368195</v>
      </c>
      <c r="K104" s="3">
        <f t="shared" si="12"/>
        <v>2.8669862523537502</v>
      </c>
      <c r="L104" s="3">
        <f t="shared" si="13"/>
        <v>164.26621218189865</v>
      </c>
      <c r="M104" s="3">
        <f t="shared" si="14"/>
        <v>-2.8669862523537506</v>
      </c>
      <c r="N104" s="3">
        <f t="shared" si="15"/>
        <v>195.73378781810132</v>
      </c>
    </row>
    <row r="105" spans="3:14" x14ac:dyDescent="0.25">
      <c r="C105" s="3">
        <f>'Dados RAW nossos'!E109-'Dados RAW nossos'!G109</f>
        <v>14.067499999999995</v>
      </c>
      <c r="D105" s="3">
        <f>'Dados RAW nossos'!F109-'Dados RAW nossos'!H109</f>
        <v>334.32349999999997</v>
      </c>
      <c r="E105" s="3">
        <f t="shared" si="8"/>
        <v>334.61933179136554</v>
      </c>
      <c r="F105" s="3">
        <f>'Dados RAW nossos'!M109-'Dados RAW nossos'!G109</f>
        <v>92.542500000000018</v>
      </c>
      <c r="G105" s="3">
        <f>'Dados RAW nossos'!N109-'Dados RAW nossos'!H109</f>
        <v>-367.98350000000005</v>
      </c>
      <c r="H105" s="3">
        <f t="shared" si="9"/>
        <v>379.44165635641542</v>
      </c>
      <c r="I105" s="3">
        <f t="shared" si="10"/>
        <v>-0.95869193616938742</v>
      </c>
      <c r="J105" s="3">
        <f t="shared" si="11"/>
        <v>-0.28444642997195668</v>
      </c>
      <c r="K105" s="3">
        <f t="shared" si="12"/>
        <v>2.8531636971416825</v>
      </c>
      <c r="L105" s="3">
        <f t="shared" si="13"/>
        <v>163.47423810616064</v>
      </c>
      <c r="M105" s="3">
        <f t="shared" si="14"/>
        <v>-2.8531636971416825</v>
      </c>
      <c r="N105" s="3">
        <f t="shared" si="15"/>
        <v>196.52576189383936</v>
      </c>
    </row>
    <row r="106" spans="3:14" x14ac:dyDescent="0.25">
      <c r="C106" s="3">
        <f>'Dados RAW nossos'!E110-'Dados RAW nossos'!G110</f>
        <v>13.77049999999997</v>
      </c>
      <c r="D106" s="3">
        <f>'Dados RAW nossos'!F110-'Dados RAW nossos'!H110</f>
        <v>334.58849999999984</v>
      </c>
      <c r="E106" s="3">
        <f t="shared" si="8"/>
        <v>334.87175306749879</v>
      </c>
      <c r="F106" s="3">
        <f>'Dados RAW nossos'!M110-'Dados RAW nossos'!G110</f>
        <v>97.206499999999892</v>
      </c>
      <c r="G106" s="3">
        <f>'Dados RAW nossos'!N110-'Dados RAW nossos'!H110</f>
        <v>-366.91849999999999</v>
      </c>
      <c r="H106" s="3">
        <f t="shared" si="9"/>
        <v>379.57646039302801</v>
      </c>
      <c r="I106" s="3">
        <f t="shared" si="10"/>
        <v>-0.9553038191168961</v>
      </c>
      <c r="J106" s="3">
        <f t="shared" si="11"/>
        <v>-0.29562579924741517</v>
      </c>
      <c r="K106" s="3">
        <f t="shared" si="12"/>
        <v>2.8414821224913842</v>
      </c>
      <c r="L106" s="3">
        <f t="shared" si="13"/>
        <v>162.80493318063154</v>
      </c>
      <c r="M106" s="3">
        <f t="shared" si="14"/>
        <v>-2.8414821224913833</v>
      </c>
      <c r="N106" s="3">
        <f t="shared" si="15"/>
        <v>197.19506681936852</v>
      </c>
    </row>
    <row r="107" spans="3:14" x14ac:dyDescent="0.25">
      <c r="C107" s="3">
        <f>'Dados RAW nossos'!E111-'Dados RAW nossos'!G111</f>
        <v>13.539499999999862</v>
      </c>
      <c r="D107" s="3">
        <f>'Dados RAW nossos'!F111-'Dados RAW nossos'!H111</f>
        <v>334.52299999999991</v>
      </c>
      <c r="E107" s="3">
        <f t="shared" si="8"/>
        <v>334.79688706624785</v>
      </c>
      <c r="F107" s="3">
        <f>'Dados RAW nossos'!M111-'Dados RAW nossos'!G111</f>
        <v>101.62850000000003</v>
      </c>
      <c r="G107" s="3">
        <f>'Dados RAW nossos'!N111-'Dados RAW nossos'!H111</f>
        <v>-365.95700000000011</v>
      </c>
      <c r="H107" s="3">
        <f t="shared" si="9"/>
        <v>379.80636890559128</v>
      </c>
      <c r="I107" s="3">
        <f t="shared" si="10"/>
        <v>-0.95192629607942225</v>
      </c>
      <c r="J107" s="3">
        <f t="shared" si="11"/>
        <v>-0.30632715653776477</v>
      </c>
      <c r="K107" s="3">
        <f t="shared" si="12"/>
        <v>2.8302603565337487</v>
      </c>
      <c r="L107" s="3">
        <f t="shared" si="13"/>
        <v>162.16197335257544</v>
      </c>
      <c r="M107" s="3">
        <f t="shared" si="14"/>
        <v>-2.8302603565337487</v>
      </c>
      <c r="N107" s="3">
        <f t="shared" si="15"/>
        <v>197.83802664742456</v>
      </c>
    </row>
    <row r="108" spans="3:14" x14ac:dyDescent="0.25">
      <c r="C108" s="3">
        <f>'Dados RAW nossos'!E112-'Dados RAW nossos'!G112</f>
        <v>13.204500000000053</v>
      </c>
      <c r="D108" s="3">
        <f>'Dados RAW nossos'!F112-'Dados RAW nossos'!H112</f>
        <v>334.58349999999996</v>
      </c>
      <c r="E108" s="3">
        <f t="shared" si="8"/>
        <v>334.84395961775982</v>
      </c>
      <c r="F108" s="3">
        <f>'Dados RAW nossos'!M112-'Dados RAW nossos'!G112</f>
        <v>105.4815000000001</v>
      </c>
      <c r="G108" s="3">
        <f>'Dados RAW nossos'!N112-'Dados RAW nossos'!H112</f>
        <v>-365.10850000000005</v>
      </c>
      <c r="H108" s="3">
        <f t="shared" si="9"/>
        <v>380.0402131544767</v>
      </c>
      <c r="I108" s="3">
        <f t="shared" si="10"/>
        <v>-0.94901761997661116</v>
      </c>
      <c r="J108" s="3">
        <f t="shared" si="11"/>
        <v>-0.31522302735353641</v>
      </c>
      <c r="K108" s="3">
        <f t="shared" si="12"/>
        <v>2.8209010000556365</v>
      </c>
      <c r="L108" s="3">
        <f t="shared" si="13"/>
        <v>161.62572172742117</v>
      </c>
      <c r="M108" s="3">
        <f t="shared" si="14"/>
        <v>-2.8209010000556365</v>
      </c>
      <c r="N108" s="3">
        <f t="shared" si="15"/>
        <v>198.37427827257883</v>
      </c>
    </row>
    <row r="109" spans="3:14" x14ac:dyDescent="0.25">
      <c r="C109" s="3">
        <f>'Dados RAW nossos'!E113-'Dados RAW nossos'!G113</f>
        <v>13.003999999999905</v>
      </c>
      <c r="D109" s="3">
        <f>'Dados RAW nossos'!F113-'Dados RAW nossos'!H113</f>
        <v>334.77550000000019</v>
      </c>
      <c r="E109" s="3">
        <f t="shared" si="8"/>
        <v>335.0279681104999</v>
      </c>
      <c r="F109" s="3">
        <f>'Dados RAW nossos'!M113-'Dados RAW nossos'!G113</f>
        <v>109.22199999999998</v>
      </c>
      <c r="G109" s="3">
        <f>'Dados RAW nossos'!N113-'Dados RAW nossos'!H113</f>
        <v>-364.19349999999986</v>
      </c>
      <c r="H109" s="3">
        <f t="shared" si="9"/>
        <v>380.21881953192411</v>
      </c>
      <c r="I109" s="3">
        <f t="shared" si="10"/>
        <v>-0.94598062791515736</v>
      </c>
      <c r="J109" s="3">
        <f t="shared" si="11"/>
        <v>-0.32422315094583298</v>
      </c>
      <c r="K109" s="3">
        <f t="shared" si="12"/>
        <v>2.811402251514195</v>
      </c>
      <c r="L109" s="3">
        <f t="shared" si="13"/>
        <v>161.08148352534053</v>
      </c>
      <c r="M109" s="3">
        <f t="shared" si="14"/>
        <v>-2.8114022515141954</v>
      </c>
      <c r="N109" s="3">
        <f t="shared" si="15"/>
        <v>198.91851647465944</v>
      </c>
    </row>
    <row r="110" spans="3:14" x14ac:dyDescent="0.25">
      <c r="C110" s="3">
        <f>'Dados RAW nossos'!E114-'Dados RAW nossos'!G114</f>
        <v>12.898500000000013</v>
      </c>
      <c r="D110" s="3">
        <f>'Dados RAW nossos'!F114-'Dados RAW nossos'!H114</f>
        <v>334.673</v>
      </c>
      <c r="E110" s="3">
        <f t="shared" si="8"/>
        <v>334.92146576660326</v>
      </c>
      <c r="F110" s="3">
        <f>'Dados RAW nossos'!M114-'Dados RAW nossos'!G114</f>
        <v>112.62549999999987</v>
      </c>
      <c r="G110" s="3">
        <f>'Dados RAW nossos'!N114-'Dados RAW nossos'!H114</f>
        <v>-362.74900000000002</v>
      </c>
      <c r="H110" s="3">
        <f t="shared" si="9"/>
        <v>379.83067313113349</v>
      </c>
      <c r="I110" s="3">
        <f t="shared" si="10"/>
        <v>-0.94290029895865879</v>
      </c>
      <c r="J110" s="3">
        <f t="shared" si="11"/>
        <v>-0.3330751059801258</v>
      </c>
      <c r="K110" s="3">
        <f t="shared" si="12"/>
        <v>2.802029622348015</v>
      </c>
      <c r="L110" s="3">
        <f t="shared" si="13"/>
        <v>160.54447143117719</v>
      </c>
      <c r="M110" s="3">
        <f t="shared" si="14"/>
        <v>-2.802029622348015</v>
      </c>
      <c r="N110" s="3">
        <f t="shared" si="15"/>
        <v>199.45552856882281</v>
      </c>
    </row>
    <row r="111" spans="3:14" x14ac:dyDescent="0.25">
      <c r="C111" s="3">
        <f>'Dados RAW nossos'!E115-'Dados RAW nossos'!G115</f>
        <v>12.554500000000189</v>
      </c>
      <c r="D111" s="3">
        <f>'Dados RAW nossos'!F115-'Dados RAW nossos'!H115</f>
        <v>334.45000000000005</v>
      </c>
      <c r="E111" s="3">
        <f t="shared" si="8"/>
        <v>334.68555088358693</v>
      </c>
      <c r="F111" s="3">
        <f>'Dados RAW nossos'!M115-'Dados RAW nossos'!G115</f>
        <v>115.39150000000018</v>
      </c>
      <c r="G111" s="3">
        <f>'Dados RAW nossos'!N115-'Dados RAW nossos'!H115</f>
        <v>-362.39400000000001</v>
      </c>
      <c r="H111" s="3">
        <f t="shared" si="9"/>
        <v>380.32171842829337</v>
      </c>
      <c r="I111" s="3">
        <f t="shared" si="10"/>
        <v>-0.94080995655432997</v>
      </c>
      <c r="J111" s="3">
        <f t="shared" si="11"/>
        <v>-0.3389345447844459</v>
      </c>
      <c r="K111" s="3">
        <f t="shared" si="12"/>
        <v>2.7958084746007312</v>
      </c>
      <c r="L111" s="3">
        <f t="shared" si="13"/>
        <v>160.18802592153051</v>
      </c>
      <c r="M111" s="3">
        <f t="shared" si="14"/>
        <v>-2.7958084746007312</v>
      </c>
      <c r="N111" s="3">
        <f t="shared" si="15"/>
        <v>199.81197407846949</v>
      </c>
    </row>
    <row r="112" spans="3:14" x14ac:dyDescent="0.25">
      <c r="C112" s="3">
        <f>'Dados RAW nossos'!E116-'Dados RAW nossos'!G116</f>
        <v>12.414999999999964</v>
      </c>
      <c r="D112" s="3">
        <f>'Dados RAW nossos'!F116-'Dados RAW nossos'!H116</f>
        <v>334.43799999999987</v>
      </c>
      <c r="E112" s="3">
        <f t="shared" si="8"/>
        <v>334.66835534451104</v>
      </c>
      <c r="F112" s="3">
        <f>'Dados RAW nossos'!M116-'Dados RAW nossos'!G116</f>
        <v>118.14199999999983</v>
      </c>
      <c r="G112" s="3">
        <f>'Dados RAW nossos'!N116-'Dados RAW nossos'!H116</f>
        <v>-361.1110000000001</v>
      </c>
      <c r="H112" s="3">
        <f t="shared" si="9"/>
        <v>379.94563622313132</v>
      </c>
      <c r="I112" s="3">
        <f t="shared" si="10"/>
        <v>-0.93823895828166493</v>
      </c>
      <c r="J112" s="3">
        <f t="shared" si="11"/>
        <v>-0.34598794366644653</v>
      </c>
      <c r="K112" s="3">
        <f t="shared" si="12"/>
        <v>2.7883010960557817</v>
      </c>
      <c r="L112" s="3">
        <f t="shared" si="13"/>
        <v>159.75788481569785</v>
      </c>
      <c r="M112" s="3">
        <f t="shared" si="14"/>
        <v>-2.7883010960557817</v>
      </c>
      <c r="N112" s="3">
        <f t="shared" si="15"/>
        <v>200.24211518430215</v>
      </c>
    </row>
    <row r="113" spans="3:14" x14ac:dyDescent="0.25">
      <c r="C113" s="3">
        <f>'Dados RAW nossos'!E117-'Dados RAW nossos'!G117</f>
        <v>12.27150000000006</v>
      </c>
      <c r="D113" s="3">
        <f>'Dados RAW nossos'!F117-'Dados RAW nossos'!H117</f>
        <v>334.32350000000019</v>
      </c>
      <c r="E113" s="3">
        <f t="shared" si="8"/>
        <v>334.54863975885496</v>
      </c>
      <c r="F113" s="3">
        <f>'Dados RAW nossos'!M117-'Dados RAW nossos'!G117</f>
        <v>120.20150000000012</v>
      </c>
      <c r="G113" s="3">
        <f>'Dados RAW nossos'!N117-'Dados RAW nossos'!H117</f>
        <v>-360.76149999999984</v>
      </c>
      <c r="H113" s="3">
        <f t="shared" si="9"/>
        <v>380.25946468759975</v>
      </c>
      <c r="I113" s="3">
        <f t="shared" si="10"/>
        <v>-0.9364911856085627</v>
      </c>
      <c r="J113" s="3">
        <f t="shared" si="11"/>
        <v>-0.35069111662183383</v>
      </c>
      <c r="K113" s="3">
        <f t="shared" si="12"/>
        <v>2.7832836666364029</v>
      </c>
      <c r="L113" s="3">
        <f t="shared" si="13"/>
        <v>159.47040728596266</v>
      </c>
      <c r="M113" s="3">
        <f t="shared" si="14"/>
        <v>-2.7832836666364025</v>
      </c>
      <c r="N113" s="3">
        <f t="shared" si="15"/>
        <v>200.52959271403736</v>
      </c>
    </row>
    <row r="114" spans="3:14" x14ac:dyDescent="0.25">
      <c r="C114" s="3">
        <f>'Dados RAW nossos'!E118-'Dados RAW nossos'!G118</f>
        <v>12.241999999999962</v>
      </c>
      <c r="D114" s="3">
        <f>'Dados RAW nossos'!F118-'Dados RAW nossos'!H118</f>
        <v>334.03099999999995</v>
      </c>
      <c r="E114" s="3">
        <f t="shared" si="8"/>
        <v>334.25525504470374</v>
      </c>
      <c r="F114" s="3">
        <f>'Dados RAW nossos'!M118-'Dados RAW nossos'!G118</f>
        <v>122.26199999999994</v>
      </c>
      <c r="G114" s="3">
        <f>'Dados RAW nossos'!N118-'Dados RAW nossos'!H118</f>
        <v>-359.91300000000024</v>
      </c>
      <c r="H114" s="3">
        <f t="shared" si="9"/>
        <v>380.11230473769217</v>
      </c>
      <c r="I114" s="3">
        <f t="shared" si="10"/>
        <v>-0.93444415468718367</v>
      </c>
      <c r="J114" s="3">
        <f t="shared" si="11"/>
        <v>-0.35610970468516429</v>
      </c>
      <c r="K114" s="3">
        <f t="shared" si="12"/>
        <v>2.7774912987266624</v>
      </c>
      <c r="L114" s="3">
        <f t="shared" si="13"/>
        <v>159.13852905134752</v>
      </c>
      <c r="M114" s="3">
        <f t="shared" si="14"/>
        <v>-2.7774912987266624</v>
      </c>
      <c r="N114" s="3">
        <f t="shared" si="15"/>
        <v>200.86147094865248</v>
      </c>
    </row>
    <row r="115" spans="3:14" x14ac:dyDescent="0.25">
      <c r="C115" s="3">
        <f>'Dados RAW nossos'!E119-'Dados RAW nossos'!G119</f>
        <v>12.061499999999796</v>
      </c>
      <c r="D115" s="3">
        <f>'Dados RAW nossos'!F119-'Dados RAW nossos'!H119</f>
        <v>334.05999999999972</v>
      </c>
      <c r="E115" s="3">
        <f t="shared" si="8"/>
        <v>334.27767407089846</v>
      </c>
      <c r="F115" s="3">
        <f>'Dados RAW nossos'!M119-'Dados RAW nossos'!G119</f>
        <v>123.75949999999989</v>
      </c>
      <c r="G115" s="3">
        <f>'Dados RAW nossos'!N119-'Dados RAW nossos'!H119</f>
        <v>-359.32600000000025</v>
      </c>
      <c r="H115" s="3">
        <f t="shared" si="9"/>
        <v>380.04156103806611</v>
      </c>
      <c r="I115" s="3">
        <f t="shared" si="10"/>
        <v>-0.93312554910914158</v>
      </c>
      <c r="J115" s="3">
        <f t="shared" si="11"/>
        <v>-0.35955070518601839</v>
      </c>
      <c r="K115" s="3">
        <f t="shared" si="12"/>
        <v>2.7738062993394741</v>
      </c>
      <c r="L115" s="3">
        <f t="shared" si="13"/>
        <v>158.92739413895333</v>
      </c>
      <c r="M115" s="3">
        <f t="shared" si="14"/>
        <v>-2.7738062993394736</v>
      </c>
      <c r="N115" s="3">
        <f t="shared" si="15"/>
        <v>201.0726058610467</v>
      </c>
    </row>
    <row r="116" spans="3:14" x14ac:dyDescent="0.25">
      <c r="C116" s="3">
        <f>'Dados RAW nossos'!E120-'Dados RAW nossos'!G120</f>
        <v>11.883499999999913</v>
      </c>
      <c r="D116" s="3">
        <f>'Dados RAW nossos'!F120-'Dados RAW nossos'!H120</f>
        <v>334.03549999999996</v>
      </c>
      <c r="E116" s="3">
        <f t="shared" si="8"/>
        <v>334.24681424435443</v>
      </c>
      <c r="F116" s="3">
        <f>'Dados RAW nossos'!M120-'Dados RAW nossos'!G120</f>
        <v>124.84949999999981</v>
      </c>
      <c r="G116" s="3">
        <f>'Dados RAW nossos'!N120-'Dados RAW nossos'!H120</f>
        <v>-358.9855</v>
      </c>
      <c r="H116" s="3">
        <f t="shared" si="9"/>
        <v>380.07629084237806</v>
      </c>
      <c r="I116" s="3">
        <f t="shared" si="10"/>
        <v>-0.932233268356362</v>
      </c>
      <c r="J116" s="3">
        <f t="shared" si="11"/>
        <v>-0.36185789112525252</v>
      </c>
      <c r="K116" s="3">
        <f t="shared" si="12"/>
        <v>2.7713325824962518</v>
      </c>
      <c r="L116" s="3">
        <f t="shared" si="13"/>
        <v>158.78566060412626</v>
      </c>
      <c r="M116" s="3">
        <f t="shared" si="14"/>
        <v>-2.7713325824962514</v>
      </c>
      <c r="N116" s="3">
        <f t="shared" si="15"/>
        <v>201.21433939587376</v>
      </c>
    </row>
    <row r="117" spans="3:14" x14ac:dyDescent="0.25">
      <c r="C117" s="3">
        <f>'Dados RAW nossos'!E121-'Dados RAW nossos'!G121</f>
        <v>11.729499999999916</v>
      </c>
      <c r="D117" s="3">
        <f>'Dados RAW nossos'!F121-'Dados RAW nossos'!H121</f>
        <v>334.15199999999982</v>
      </c>
      <c r="E117" s="3">
        <f t="shared" si="8"/>
        <v>334.3578027715966</v>
      </c>
      <c r="F117" s="3">
        <f>'Dados RAW nossos'!M121-'Dados RAW nossos'!G121</f>
        <v>125.60249999999996</v>
      </c>
      <c r="G117" s="3">
        <f>'Dados RAW nossos'!N121-'Dados RAW nossos'!H121</f>
        <v>-358.59500000000025</v>
      </c>
      <c r="H117" s="3">
        <f t="shared" si="9"/>
        <v>379.95573693688345</v>
      </c>
      <c r="I117" s="3">
        <f t="shared" si="10"/>
        <v>-0.93160340262695929</v>
      </c>
      <c r="J117" s="3">
        <f t="shared" si="11"/>
        <v>-0.36347640943240245</v>
      </c>
      <c r="K117" s="3">
        <f t="shared" si="12"/>
        <v>2.7695958231272413</v>
      </c>
      <c r="L117" s="3">
        <f t="shared" si="13"/>
        <v>158.68615162225217</v>
      </c>
      <c r="M117" s="3">
        <f t="shared" si="14"/>
        <v>-2.7695958231272413</v>
      </c>
      <c r="N117" s="3">
        <f t="shared" si="15"/>
        <v>201.31384837774783</v>
      </c>
    </row>
    <row r="118" spans="3:14" x14ac:dyDescent="0.25">
      <c r="C118" s="3">
        <f>'Dados RAW nossos'!E122-'Dados RAW nossos'!G122</f>
        <v>11.267000000000053</v>
      </c>
      <c r="D118" s="3">
        <f>'Dados RAW nossos'!F122-'Dados RAW nossos'!H122</f>
        <v>334.44200000000001</v>
      </c>
      <c r="E118" s="3">
        <f t="shared" si="8"/>
        <v>334.6317328840766</v>
      </c>
      <c r="F118" s="3">
        <f>'Dados RAW nossos'!M122-'Dados RAW nossos'!G122</f>
        <v>125.81700000000001</v>
      </c>
      <c r="G118" s="3">
        <f>'Dados RAW nossos'!N122-'Dados RAW nossos'!H122</f>
        <v>-358.49500000000012</v>
      </c>
      <c r="H118" s="3">
        <f t="shared" si="9"/>
        <v>379.93233938952881</v>
      </c>
      <c r="I118" s="3">
        <f t="shared" si="10"/>
        <v>-0.93189092043437416</v>
      </c>
      <c r="J118" s="3">
        <f t="shared" si="11"/>
        <v>-0.36273862823247122</v>
      </c>
      <c r="K118" s="3">
        <f t="shared" si="12"/>
        <v>2.7703876486265226</v>
      </c>
      <c r="L118" s="3">
        <f t="shared" si="13"/>
        <v>158.73151988147183</v>
      </c>
      <c r="M118" s="3">
        <f t="shared" si="14"/>
        <v>-2.7703876486265226</v>
      </c>
      <c r="N118" s="3">
        <f t="shared" si="15"/>
        <v>201.26848011852817</v>
      </c>
    </row>
    <row r="119" spans="3:14" x14ac:dyDescent="0.25">
      <c r="C119" s="3">
        <f>'Dados RAW nossos'!E123-'Dados RAW nossos'!G123</f>
        <v>10.904999999999973</v>
      </c>
      <c r="D119" s="3">
        <f>'Dados RAW nossos'!F123-'Dados RAW nossos'!H123</f>
        <v>334.19699999999989</v>
      </c>
      <c r="E119" s="3">
        <f t="shared" si="8"/>
        <v>334.37487021904013</v>
      </c>
      <c r="F119" s="3">
        <f>'Dados RAW nossos'!M123-'Dados RAW nossos'!G123</f>
        <v>125.78199999999993</v>
      </c>
      <c r="G119" s="3">
        <f>'Dados RAW nossos'!N123-'Dados RAW nossos'!H123</f>
        <v>-358.46100000000001</v>
      </c>
      <c r="H119" s="3">
        <f t="shared" si="9"/>
        <v>379.88866796075922</v>
      </c>
      <c r="I119" s="3">
        <f t="shared" si="10"/>
        <v>-0.93229466033552111</v>
      </c>
      <c r="J119" s="3">
        <f t="shared" si="11"/>
        <v>-0.36169969077934727</v>
      </c>
      <c r="K119" s="3">
        <f t="shared" si="12"/>
        <v>2.7715022772946947</v>
      </c>
      <c r="L119" s="3">
        <f t="shared" si="13"/>
        <v>158.79538339988238</v>
      </c>
      <c r="M119" s="3">
        <f t="shared" si="14"/>
        <v>-2.7715022772946947</v>
      </c>
      <c r="N119" s="3">
        <f t="shared" si="15"/>
        <v>201.20461660011762</v>
      </c>
    </row>
    <row r="120" spans="3:14" x14ac:dyDescent="0.25">
      <c r="C120" s="3">
        <f>'Dados RAW nossos'!E124-'Dados RAW nossos'!G124</f>
        <v>10.546000000000049</v>
      </c>
      <c r="D120" s="3">
        <f>'Dados RAW nossos'!F124-'Dados RAW nossos'!H124</f>
        <v>334.3135000000002</v>
      </c>
      <c r="E120" s="3">
        <f t="shared" si="8"/>
        <v>334.47979669667666</v>
      </c>
      <c r="F120" s="3">
        <f>'Dados RAW nossos'!M124-'Dados RAW nossos'!G124</f>
        <v>125.39999999999986</v>
      </c>
      <c r="G120" s="3">
        <f>'Dados RAW nossos'!N124-'Dados RAW nossos'!H124</f>
        <v>-358.26949999999988</v>
      </c>
      <c r="H120" s="3">
        <f t="shared" si="9"/>
        <v>379.58160470477213</v>
      </c>
      <c r="I120" s="3">
        <f t="shared" si="10"/>
        <v>-0.93296820665162594</v>
      </c>
      <c r="J120" s="3">
        <f t="shared" si="11"/>
        <v>-0.35995878288666472</v>
      </c>
      <c r="K120" s="3">
        <f t="shared" si="12"/>
        <v>2.7733689390054796</v>
      </c>
      <c r="L120" s="3">
        <f t="shared" si="13"/>
        <v>158.90233523768902</v>
      </c>
      <c r="M120" s="3">
        <f t="shared" si="14"/>
        <v>-2.7733689390054801</v>
      </c>
      <c r="N120" s="3">
        <f t="shared" si="15"/>
        <v>201.09766476231096</v>
      </c>
    </row>
    <row r="121" spans="3:14" x14ac:dyDescent="0.25">
      <c r="C121" s="3">
        <f>'Dados RAW nossos'!E125-'Dados RAW nossos'!G125</f>
        <v>9.8735000000001492</v>
      </c>
      <c r="D121" s="3">
        <f>'Dados RAW nossos'!F125-'Dados RAW nossos'!H125</f>
        <v>334.36099999999988</v>
      </c>
      <c r="E121" s="3">
        <f t="shared" si="8"/>
        <v>334.50674779927823</v>
      </c>
      <c r="F121" s="3">
        <f>'Dados RAW nossos'!M125-'Dados RAW nossos'!G125</f>
        <v>124.56050000000027</v>
      </c>
      <c r="G121" s="3">
        <f>'Dados RAW nossos'!N125-'Dados RAW nossos'!H125</f>
        <v>-358.40599999999995</v>
      </c>
      <c r="H121" s="3">
        <f t="shared" si="9"/>
        <v>379.43402456323025</v>
      </c>
      <c r="I121" s="3">
        <f t="shared" si="10"/>
        <v>-0.93447928850928019</v>
      </c>
      <c r="J121" s="3">
        <f t="shared" si="11"/>
        <v>-0.3560174986530712</v>
      </c>
      <c r="K121" s="3">
        <f t="shared" si="12"/>
        <v>2.77758997160955</v>
      </c>
      <c r="L121" s="3">
        <f t="shared" si="13"/>
        <v>159.14418259108936</v>
      </c>
      <c r="M121" s="3">
        <f t="shared" si="14"/>
        <v>-2.7775899716095505</v>
      </c>
      <c r="N121" s="3">
        <f t="shared" si="15"/>
        <v>200.85581740891061</v>
      </c>
    </row>
    <row r="122" spans="3:14" x14ac:dyDescent="0.25">
      <c r="C122" s="3">
        <f>'Dados RAW nossos'!E126-'Dados RAW nossos'!G126</f>
        <v>9.1649999999999636</v>
      </c>
      <c r="D122" s="3">
        <f>'Dados RAW nossos'!F126-'Dados RAW nossos'!H126</f>
        <v>334.44149999999991</v>
      </c>
      <c r="E122" s="3">
        <f t="shared" si="8"/>
        <v>334.56705478461254</v>
      </c>
      <c r="F122" s="3">
        <f>'Dados RAW nossos'!M126-'Dados RAW nossos'!G126</f>
        <v>123.42499999999995</v>
      </c>
      <c r="G122" s="3">
        <f>'Dados RAW nossos'!N126-'Dados RAW nossos'!H126</f>
        <v>-359.02449999999999</v>
      </c>
      <c r="H122" s="3">
        <f t="shared" si="9"/>
        <v>379.64762902624585</v>
      </c>
      <c r="I122" s="3">
        <f t="shared" si="10"/>
        <v>-0.936417570473564</v>
      </c>
      <c r="J122" s="3">
        <f t="shared" si="11"/>
        <v>-0.35088763687024915</v>
      </c>
      <c r="K122" s="3">
        <f t="shared" si="12"/>
        <v>2.7830738109805351</v>
      </c>
      <c r="L122" s="3">
        <f t="shared" si="13"/>
        <v>159.45838344257447</v>
      </c>
      <c r="M122" s="3">
        <f t="shared" si="14"/>
        <v>-2.7830738109805346</v>
      </c>
      <c r="N122" s="3">
        <f t="shared" si="15"/>
        <v>200.54161655742553</v>
      </c>
    </row>
    <row r="123" spans="3:14" x14ac:dyDescent="0.25">
      <c r="C123" s="3">
        <f>'Dados RAW nossos'!E127-'Dados RAW nossos'!G127</f>
        <v>8.5384999999998854</v>
      </c>
      <c r="D123" s="3">
        <f>'Dados RAW nossos'!F127-'Dados RAW nossos'!H127</f>
        <v>334.41849999999999</v>
      </c>
      <c r="E123" s="3">
        <f t="shared" si="8"/>
        <v>334.52748635127131</v>
      </c>
      <c r="F123" s="3">
        <f>'Dados RAW nossos'!M127-'Dados RAW nossos'!G127</f>
        <v>122.12049999999999</v>
      </c>
      <c r="G123" s="3">
        <f>'Dados RAW nossos'!N127-'Dados RAW nossos'!H127</f>
        <v>-359.46950000000015</v>
      </c>
      <c r="H123" s="3">
        <f t="shared" si="9"/>
        <v>379.64685952935275</v>
      </c>
      <c r="I123" s="3">
        <f t="shared" si="10"/>
        <v>-0.93833352679591375</v>
      </c>
      <c r="J123" s="3">
        <f t="shared" si="11"/>
        <v>-0.34573138777198448</v>
      </c>
      <c r="K123" s="3">
        <f t="shared" si="12"/>
        <v>2.7885745263601303</v>
      </c>
      <c r="L123" s="3">
        <f t="shared" si="13"/>
        <v>159.77355121812801</v>
      </c>
      <c r="M123" s="3">
        <f t="shared" si="14"/>
        <v>-2.7885745263601303</v>
      </c>
      <c r="N123" s="3">
        <f t="shared" si="15"/>
        <v>200.22644878187199</v>
      </c>
    </row>
    <row r="124" spans="3:14" x14ac:dyDescent="0.25">
      <c r="C124" s="3">
        <f>'Dados RAW nossos'!E128-'Dados RAW nossos'!G128</f>
        <v>7.6204999999999927</v>
      </c>
      <c r="D124" s="3">
        <f>'Dados RAW nossos'!F128-'Dados RAW nossos'!H128</f>
        <v>334.77150000000006</v>
      </c>
      <c r="E124" s="3">
        <f t="shared" si="8"/>
        <v>334.85822258457387</v>
      </c>
      <c r="F124" s="3">
        <f>'Dados RAW nossos'!M128-'Dados RAW nossos'!G128</f>
        <v>120.06950000000006</v>
      </c>
      <c r="G124" s="3">
        <f>'Dados RAW nossos'!N128-'Dados RAW nossos'!H128</f>
        <v>-359.8125</v>
      </c>
      <c r="H124" s="3">
        <f t="shared" si="9"/>
        <v>379.31743960237316</v>
      </c>
      <c r="I124" s="3">
        <f t="shared" si="10"/>
        <v>-0.94112953603866467</v>
      </c>
      <c r="J124" s="3">
        <f t="shared" si="11"/>
        <v>-0.33804614536428029</v>
      </c>
      <c r="K124" s="3">
        <f t="shared" si="12"/>
        <v>2.7967526062879307</v>
      </c>
      <c r="L124" s="3">
        <f t="shared" si="13"/>
        <v>160.2421206825116</v>
      </c>
      <c r="M124" s="3">
        <f t="shared" si="14"/>
        <v>-2.7967526062879298</v>
      </c>
      <c r="N124" s="3">
        <f t="shared" si="15"/>
        <v>199.75787931748843</v>
      </c>
    </row>
    <row r="125" spans="3:14" x14ac:dyDescent="0.25">
      <c r="C125" s="3">
        <f>'Dados RAW nossos'!E129-'Dados RAW nossos'!G129</f>
        <v>7.2424999999998363</v>
      </c>
      <c r="D125" s="3">
        <f>'Dados RAW nossos'!F129-'Dados RAW nossos'!H129</f>
        <v>335.76300000000015</v>
      </c>
      <c r="E125" s="3">
        <f t="shared" si="8"/>
        <v>335.84110227196743</v>
      </c>
      <c r="F125" s="3">
        <f>'Dados RAW nossos'!M129-'Dados RAW nossos'!G129</f>
        <v>118.14149999999995</v>
      </c>
      <c r="G125" s="3">
        <f>'Dados RAW nossos'!N129-'Dados RAW nossos'!H129</f>
        <v>-360.56099999999992</v>
      </c>
      <c r="H125" s="3">
        <f t="shared" si="9"/>
        <v>379.4227836375274</v>
      </c>
      <c r="I125" s="3">
        <f t="shared" si="10"/>
        <v>-0.94335240910970308</v>
      </c>
      <c r="J125" s="3">
        <f t="shared" si="11"/>
        <v>-0.33179245354124548</v>
      </c>
      <c r="K125" s="3">
        <f t="shared" si="12"/>
        <v>2.803389622771812</v>
      </c>
      <c r="L125" s="3">
        <f t="shared" si="13"/>
        <v>160.62239371559676</v>
      </c>
      <c r="M125" s="3">
        <f t="shared" si="14"/>
        <v>-2.803389622771812</v>
      </c>
      <c r="N125" s="3">
        <f t="shared" si="15"/>
        <v>199.37760628440324</v>
      </c>
    </row>
    <row r="126" spans="3:14" x14ac:dyDescent="0.25">
      <c r="C126" s="3">
        <f>'Dados RAW nossos'!E130-'Dados RAW nossos'!G130</f>
        <v>6.7260000000001128</v>
      </c>
      <c r="D126" s="3">
        <f>'Dados RAW nossos'!F130-'Dados RAW nossos'!H130</f>
        <v>336.11650000000009</v>
      </c>
      <c r="E126" s="3">
        <f t="shared" si="8"/>
        <v>336.18378998436265</v>
      </c>
      <c r="F126" s="3">
        <f>'Dados RAW nossos'!M130-'Dados RAW nossos'!G130</f>
        <v>115.59699999999998</v>
      </c>
      <c r="G126" s="3">
        <f>'Dados RAW nossos'!N130-'Dados RAW nossos'!H130</f>
        <v>-361.95649999999978</v>
      </c>
      <c r="H126" s="3">
        <f t="shared" si="9"/>
        <v>379.96733320280288</v>
      </c>
      <c r="I126" s="3">
        <f t="shared" si="10"/>
        <v>-0.94632164608624714</v>
      </c>
      <c r="J126" s="3">
        <f t="shared" si="11"/>
        <v>-0.32322645644905929</v>
      </c>
      <c r="K126" s="3">
        <f t="shared" si="12"/>
        <v>2.8124556713808824</v>
      </c>
      <c r="L126" s="3">
        <f t="shared" si="13"/>
        <v>161.14184003775696</v>
      </c>
      <c r="M126" s="3">
        <f t="shared" si="14"/>
        <v>-2.8124556713808824</v>
      </c>
      <c r="N126" s="3">
        <f t="shared" si="15"/>
        <v>198.85815996224304</v>
      </c>
    </row>
    <row r="127" spans="3:14" x14ac:dyDescent="0.25">
      <c r="C127" s="3">
        <f>'Dados RAW nossos'!E131-'Dados RAW nossos'!G131</f>
        <v>6.3634999999999309</v>
      </c>
      <c r="D127" s="3">
        <f>'Dados RAW nossos'!F131-'Dados RAW nossos'!H131</f>
        <v>335.94100000000003</v>
      </c>
      <c r="E127" s="3">
        <f t="shared" si="8"/>
        <v>336.00126430305289</v>
      </c>
      <c r="F127" s="3">
        <f>'Dados RAW nossos'!M131-'Dados RAW nossos'!G131</f>
        <v>113.10249999999996</v>
      </c>
      <c r="G127" s="3">
        <f>'Dados RAW nossos'!N131-'Dados RAW nossos'!H131</f>
        <v>-362.8119999999999</v>
      </c>
      <c r="H127" s="3">
        <f t="shared" si="9"/>
        <v>380.03252867386226</v>
      </c>
      <c r="I127" s="3">
        <f t="shared" si="10"/>
        <v>-0.948879006255827</v>
      </c>
      <c r="J127" s="3">
        <f t="shared" si="11"/>
        <v>-0.31564003467075336</v>
      </c>
      <c r="K127" s="3">
        <f t="shared" si="12"/>
        <v>2.820461558513097</v>
      </c>
      <c r="L127" s="3">
        <f t="shared" si="13"/>
        <v>161.60054358169094</v>
      </c>
      <c r="M127" s="3">
        <f t="shared" si="14"/>
        <v>-2.820461558513097</v>
      </c>
      <c r="N127" s="3">
        <f t="shared" si="15"/>
        <v>198.39945641830906</v>
      </c>
    </row>
    <row r="128" spans="3:14" x14ac:dyDescent="0.25">
      <c r="C128" s="3">
        <f>'Dados RAW nossos'!E132-'Dados RAW nossos'!G132</f>
        <v>5.7490000000000236</v>
      </c>
      <c r="D128" s="3">
        <f>'Dados RAW nossos'!F132-'Dados RAW nossos'!H132</f>
        <v>335.86699999999996</v>
      </c>
      <c r="E128" s="3">
        <f t="shared" si="8"/>
        <v>335.91619890978757</v>
      </c>
      <c r="F128" s="3">
        <f>'Dados RAW nossos'!M132-'Dados RAW nossos'!G132</f>
        <v>109.74800000000005</v>
      </c>
      <c r="G128" s="3">
        <f>'Dados RAW nossos'!N132-'Dados RAW nossos'!H132</f>
        <v>-363.25600000000009</v>
      </c>
      <c r="H128" s="3">
        <f t="shared" si="9"/>
        <v>379.472719757297</v>
      </c>
      <c r="I128" s="3">
        <f t="shared" si="10"/>
        <v>-0.95217523747832633</v>
      </c>
      <c r="J128" s="3">
        <f t="shared" si="11"/>
        <v>-0.30555247852552764</v>
      </c>
      <c r="K128" s="3">
        <f t="shared" si="12"/>
        <v>2.8310740505052538</v>
      </c>
      <c r="L128" s="3">
        <f t="shared" si="13"/>
        <v>162.20859458295791</v>
      </c>
      <c r="M128" s="3">
        <f t="shared" si="14"/>
        <v>-2.8310740505052534</v>
      </c>
      <c r="N128" s="3">
        <f t="shared" si="15"/>
        <v>197.79140541704211</v>
      </c>
    </row>
    <row r="129" spans="3:14" x14ac:dyDescent="0.25">
      <c r="C129" s="3">
        <f>'Dados RAW nossos'!E133-'Dados RAW nossos'!G133</f>
        <v>4.4380000000001019</v>
      </c>
      <c r="D129" s="3">
        <f>'Dados RAW nossos'!F133-'Dados RAW nossos'!H133</f>
        <v>335.61850000000004</v>
      </c>
      <c r="E129" s="3">
        <f t="shared" si="8"/>
        <v>335.64784132517525</v>
      </c>
      <c r="F129" s="3">
        <f>'Dados RAW nossos'!M133-'Dados RAW nossos'!G133</f>
        <v>106.04600000000005</v>
      </c>
      <c r="G129" s="3">
        <f>'Dados RAW nossos'!N133-'Dados RAW nossos'!H133</f>
        <v>-364.16149999999993</v>
      </c>
      <c r="H129" s="3">
        <f t="shared" si="9"/>
        <v>379.28795419608298</v>
      </c>
      <c r="I129" s="3">
        <f t="shared" si="10"/>
        <v>-0.95633805812904382</v>
      </c>
      <c r="J129" s="3">
        <f t="shared" si="11"/>
        <v>-0.29226275605004842</v>
      </c>
      <c r="K129" s="3">
        <f t="shared" si="12"/>
        <v>2.8450006054958994</v>
      </c>
      <c r="L129" s="3">
        <f t="shared" si="13"/>
        <v>163.00652740707875</v>
      </c>
      <c r="M129" s="3">
        <f t="shared" si="14"/>
        <v>-2.8450006054958981</v>
      </c>
      <c r="N129" s="3">
        <f t="shared" si="15"/>
        <v>196.99347259292131</v>
      </c>
    </row>
    <row r="130" spans="3:14" x14ac:dyDescent="0.25">
      <c r="C130" s="3">
        <f>'Dados RAW nossos'!E134-'Dados RAW nossos'!G134</f>
        <v>3.42450000000008</v>
      </c>
      <c r="D130" s="3">
        <f>'Dados RAW nossos'!F134-'Dados RAW nossos'!H134</f>
        <v>334.66499999999996</v>
      </c>
      <c r="E130" s="3">
        <f t="shared" si="8"/>
        <v>334.68252034614829</v>
      </c>
      <c r="F130" s="3">
        <f>'Dados RAW nossos'!M134-'Dados RAW nossos'!G134</f>
        <v>101.99350000000004</v>
      </c>
      <c r="G130" s="3">
        <f>'Dados RAW nossos'!N134-'Dados RAW nossos'!H134</f>
        <v>-364.32799999999997</v>
      </c>
      <c r="H130" s="3">
        <f t="shared" si="9"/>
        <v>378.33525559515328</v>
      </c>
      <c r="I130" s="3">
        <f t="shared" si="10"/>
        <v>-0.96016777766078309</v>
      </c>
      <c r="J130" s="3">
        <f t="shared" si="11"/>
        <v>-0.27942411982853826</v>
      </c>
      <c r="K130" s="3">
        <f t="shared" si="12"/>
        <v>2.8583983671270565</v>
      </c>
      <c r="L130" s="3">
        <f t="shared" si="13"/>
        <v>163.77416260346638</v>
      </c>
      <c r="M130" s="3">
        <f t="shared" si="14"/>
        <v>-2.8583983671270561</v>
      </c>
      <c r="N130" s="3">
        <f t="shared" si="15"/>
        <v>196.22583739653365</v>
      </c>
    </row>
    <row r="131" spans="3:14" x14ac:dyDescent="0.25">
      <c r="C131" s="3">
        <f>'Dados RAW nossos'!E135-'Dados RAW nossos'!G135</f>
        <v>2.4825000000000728</v>
      </c>
      <c r="D131" s="3">
        <f>'Dados RAW nossos'!F135-'Dados RAW nossos'!H135</f>
        <v>333.83899999999994</v>
      </c>
      <c r="E131" s="3">
        <f t="shared" si="8"/>
        <v>333.84823007955271</v>
      </c>
      <c r="F131" s="3">
        <f>'Dados RAW nossos'!M135-'Dados RAW nossos'!G135</f>
        <v>98.216500000000224</v>
      </c>
      <c r="G131" s="3">
        <f>'Dados RAW nossos'!N135-'Dados RAW nossos'!H135</f>
        <v>-364.99299999999994</v>
      </c>
      <c r="H131" s="3">
        <f t="shared" si="9"/>
        <v>377.976680393447</v>
      </c>
      <c r="I131" s="3">
        <f t="shared" si="10"/>
        <v>-0.96369058860829249</v>
      </c>
      <c r="J131" s="3">
        <f t="shared" si="11"/>
        <v>-0.26702144001522243</v>
      </c>
      <c r="K131" s="3">
        <f t="shared" si="12"/>
        <v>2.8712917362158654</v>
      </c>
      <c r="L131" s="3">
        <f t="shared" si="13"/>
        <v>164.51289823595957</v>
      </c>
      <c r="M131" s="3">
        <f t="shared" si="14"/>
        <v>-2.871291736215865</v>
      </c>
      <c r="N131" s="3">
        <f t="shared" si="15"/>
        <v>195.48710176404046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F141" s="1"/>
      <c r="G141" s="1"/>
    </row>
    <row r="142" spans="3:14" x14ac:dyDescent="0.25">
      <c r="C142" s="1"/>
      <c r="F142" s="1"/>
    </row>
    <row r="143" spans="3:14" x14ac:dyDescent="0.25">
      <c r="C143" s="1"/>
    </row>
    <row r="144" spans="3:14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12"/>
  <sheetViews>
    <sheetView topLeftCell="C1" workbookViewId="0">
      <selection activeCell="J50" sqref="J50"/>
    </sheetView>
  </sheetViews>
  <sheetFormatPr defaultRowHeight="15" x14ac:dyDescent="0.25"/>
  <sheetData>
    <row r="4" spans="3:14" x14ac:dyDescent="0.25">
      <c r="C4" t="s">
        <v>37</v>
      </c>
      <c r="F4" t="s">
        <v>38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39</v>
      </c>
      <c r="J5" t="s">
        <v>40</v>
      </c>
      <c r="K5" t="s">
        <v>41</v>
      </c>
      <c r="L5" t="s">
        <v>42</v>
      </c>
      <c r="M5" t="s">
        <v>41</v>
      </c>
      <c r="N5" t="s">
        <v>42</v>
      </c>
    </row>
    <row r="6" spans="3:14" x14ac:dyDescent="0.25">
      <c r="C6" s="3">
        <f>'Dados RAW nossos'!G10-'Dados RAW nossos'!I10</f>
        <v>95.412999999999982</v>
      </c>
      <c r="D6" s="3">
        <f>'Dados RAW nossos'!H10-'Dados RAW nossos'!J10</f>
        <v>351.51350000000002</v>
      </c>
      <c r="E6" s="3">
        <f>SQRT(C6^2+D6^2)</f>
        <v>364.23259224189428</v>
      </c>
      <c r="F6" s="3">
        <f>'Dados RAW nossos'!K10-'Dados RAW nossos'!I10</f>
        <v>76.173000000000002</v>
      </c>
      <c r="G6" s="3">
        <f>'Dados RAW nossos'!L10-'Dados RAW nossos'!J10</f>
        <v>-270.51799999999992</v>
      </c>
      <c r="H6" s="3">
        <f>SQRT(F6^2+G6^2)</f>
        <v>281.03792315806766</v>
      </c>
      <c r="I6" s="3">
        <f>(C6*F6+D6*G6)/(E6*H6)</f>
        <v>-0.85795343632165666</v>
      </c>
      <c r="J6" s="3">
        <f>(-D6*F6+C6*G6)/(E6*H6)</f>
        <v>-0.5137274580007003</v>
      </c>
      <c r="K6" s="3">
        <f>ACOS(I6)</f>
        <v>2.6020688938010568</v>
      </c>
      <c r="L6" s="3">
        <f>DEGREES(K6)</f>
        <v>149.08756561707537</v>
      </c>
      <c r="M6" s="3">
        <f>ATAN2(I6,J6)</f>
        <v>-2.6020688938010563</v>
      </c>
      <c r="N6" s="3">
        <f>IF(DEGREES(M6)&gt;0,DEGREES(M6),360+DEGREES(M6))</f>
        <v>210.91243438292466</v>
      </c>
    </row>
    <row r="7" spans="3:14" x14ac:dyDescent="0.25">
      <c r="C7" s="3">
        <f>'Dados RAW nossos'!G11-'Dados RAW nossos'!I11</f>
        <v>97.284999999999968</v>
      </c>
      <c r="D7" s="3">
        <f>'Dados RAW nossos'!H11-'Dados RAW nossos'!J11</f>
        <v>351.31399999999985</v>
      </c>
      <c r="E7" s="3">
        <f t="shared" ref="E7:E70" si="0">SQRT(C7^2+D7^2)</f>
        <v>364.53518049839835</v>
      </c>
      <c r="F7" s="3">
        <f>'Dados RAW nossos'!K11-'Dados RAW nossos'!I11</f>
        <v>73.880999999999972</v>
      </c>
      <c r="G7" s="3">
        <f>'Dados RAW nossos'!L11-'Dados RAW nossos'!J11</f>
        <v>-271.09600000000012</v>
      </c>
      <c r="H7" s="3">
        <f t="shared" ref="H7:H70" si="1">SQRT(F7^2+G7^2)</f>
        <v>280.98299481819191</v>
      </c>
      <c r="I7" s="3">
        <f t="shared" ref="I7:I70" si="2">(C7*F7+D7*G7)/(E7*H7)</f>
        <v>-0.85964918317357741</v>
      </c>
      <c r="J7" s="3">
        <f t="shared" ref="J7:J70" si="3">(-D7*F7+C7*G7)/(E7*H7)</f>
        <v>-0.51088480293408722</v>
      </c>
      <c r="K7" s="3">
        <f t="shared" ref="K7:K70" si="4">ACOS(I7)</f>
        <v>2.6053789172476245</v>
      </c>
      <c r="L7" s="3">
        <f t="shared" ref="L7:L70" si="5">DEGREES(K7)</f>
        <v>149.27721599065305</v>
      </c>
      <c r="M7" s="3">
        <f t="shared" ref="M7:M70" si="6">ATAN2(I7,J7)</f>
        <v>-2.6053789172476245</v>
      </c>
      <c r="N7" s="3">
        <f t="shared" ref="N7:N70" si="7">IF(DEGREES(M7)&gt;0,DEGREES(M7),360+DEGREES(M7))</f>
        <v>210.72278400934695</v>
      </c>
    </row>
    <row r="8" spans="3:14" x14ac:dyDescent="0.25">
      <c r="C8" s="3">
        <f>'Dados RAW nossos'!G12-'Dados RAW nossos'!I12</f>
        <v>98.779999999999973</v>
      </c>
      <c r="D8" s="3">
        <f>'Dados RAW nossos'!H12-'Dados RAW nossos'!J12</f>
        <v>351.60350000000017</v>
      </c>
      <c r="E8" s="3">
        <f t="shared" si="0"/>
        <v>365.21570285551815</v>
      </c>
      <c r="F8" s="3">
        <f>'Dados RAW nossos'!K12-'Dados RAW nossos'!I12</f>
        <v>71.639999999999958</v>
      </c>
      <c r="G8" s="3">
        <f>'Dados RAW nossos'!L12-'Dados RAW nossos'!J12</f>
        <v>-271.61500000000001</v>
      </c>
      <c r="H8" s="3">
        <f t="shared" si="1"/>
        <v>280.90389428592835</v>
      </c>
      <c r="I8" s="3">
        <f t="shared" si="2"/>
        <v>-0.8619138622668151</v>
      </c>
      <c r="J8" s="3">
        <f t="shared" si="3"/>
        <v>-0.50705472488904146</v>
      </c>
      <c r="K8" s="3">
        <f t="shared" si="4"/>
        <v>2.6098284455249665</v>
      </c>
      <c r="L8" s="3">
        <f t="shared" si="5"/>
        <v>149.53215518176887</v>
      </c>
      <c r="M8" s="3">
        <f t="shared" si="6"/>
        <v>-2.6098284455249661</v>
      </c>
      <c r="N8" s="3">
        <f t="shared" si="7"/>
        <v>210.46784481823116</v>
      </c>
    </row>
    <row r="9" spans="3:14" x14ac:dyDescent="0.25">
      <c r="C9" s="3">
        <f>'Dados RAW nossos'!G13-'Dados RAW nossos'!I13</f>
        <v>100.02500000000003</v>
      </c>
      <c r="D9" s="3">
        <f>'Dados RAW nossos'!H13-'Dados RAW nossos'!J13</f>
        <v>351.8454999999999</v>
      </c>
      <c r="E9" s="3">
        <f t="shared" si="0"/>
        <v>365.78717377082802</v>
      </c>
      <c r="F9" s="3">
        <f>'Dados RAW nossos'!K13-'Dados RAW nossos'!I13</f>
        <v>69.017000000000024</v>
      </c>
      <c r="G9" s="3">
        <f>'Dados RAW nossos'!L13-'Dados RAW nossos'!J13</f>
        <v>-272.20400000000006</v>
      </c>
      <c r="H9" s="3">
        <f t="shared" si="1"/>
        <v>280.81731411186178</v>
      </c>
      <c r="I9" s="3">
        <f t="shared" si="2"/>
        <v>-0.86517592161948698</v>
      </c>
      <c r="J9" s="3">
        <f t="shared" si="3"/>
        <v>-0.50146846825086733</v>
      </c>
      <c r="K9" s="3">
        <f t="shared" si="4"/>
        <v>2.6162974052853691</v>
      </c>
      <c r="L9" s="3">
        <f t="shared" si="5"/>
        <v>149.90279927387988</v>
      </c>
      <c r="M9" s="3">
        <f t="shared" si="6"/>
        <v>-2.6162974052853696</v>
      </c>
      <c r="N9" s="3">
        <f t="shared" si="7"/>
        <v>210.09720072612009</v>
      </c>
    </row>
    <row r="10" spans="3:14" x14ac:dyDescent="0.25">
      <c r="C10" s="3">
        <f>'Dados RAW nossos'!G14-'Dados RAW nossos'!I14</f>
        <v>100.90550000000002</v>
      </c>
      <c r="D10" s="3">
        <f>'Dados RAW nossos'!H14-'Dados RAW nossos'!J14</f>
        <v>352.21450000000004</v>
      </c>
      <c r="E10" s="3">
        <f t="shared" si="0"/>
        <v>366.3836431126532</v>
      </c>
      <c r="F10" s="3">
        <f>'Dados RAW nossos'!K14-'Dados RAW nossos'!I14</f>
        <v>66.50800000000001</v>
      </c>
      <c r="G10" s="3">
        <f>'Dados RAW nossos'!L14-'Dados RAW nossos'!J14</f>
        <v>-272.71299999999997</v>
      </c>
      <c r="H10" s="3">
        <f t="shared" si="1"/>
        <v>280.70570787392262</v>
      </c>
      <c r="I10" s="3">
        <f t="shared" si="2"/>
        <v>-0.86870143137471079</v>
      </c>
      <c r="J10" s="3">
        <f t="shared" si="3"/>
        <v>-0.49533607089281168</v>
      </c>
      <c r="K10" s="3">
        <f t="shared" si="4"/>
        <v>2.6233709987867</v>
      </c>
      <c r="L10" s="3">
        <f t="shared" si="5"/>
        <v>150.30808632749731</v>
      </c>
      <c r="M10" s="3">
        <f t="shared" si="6"/>
        <v>-2.6233709987867</v>
      </c>
      <c r="N10" s="3">
        <f t="shared" si="7"/>
        <v>209.69191367250269</v>
      </c>
    </row>
    <row r="11" spans="3:14" x14ac:dyDescent="0.25">
      <c r="C11" s="3">
        <f>'Dados RAW nossos'!G15-'Dados RAW nossos'!I15</f>
        <v>101.495</v>
      </c>
      <c r="D11" s="3">
        <f>'Dados RAW nossos'!H15-'Dados RAW nossos'!J15</f>
        <v>352.80200000000013</v>
      </c>
      <c r="E11" s="3">
        <f t="shared" si="0"/>
        <v>367.11099987469743</v>
      </c>
      <c r="F11" s="3">
        <f>'Dados RAW nossos'!K15-'Dados RAW nossos'!I15</f>
        <v>64.027000000000015</v>
      </c>
      <c r="G11" s="3">
        <f>'Dados RAW nossos'!L15-'Dados RAW nossos'!J15</f>
        <v>-273.01499999999987</v>
      </c>
      <c r="H11" s="3">
        <f t="shared" si="1"/>
        <v>280.4222654391051</v>
      </c>
      <c r="I11" s="3">
        <f t="shared" si="2"/>
        <v>-0.8725130839316505</v>
      </c>
      <c r="J11" s="3">
        <f t="shared" si="3"/>
        <v>-0.48859074732139673</v>
      </c>
      <c r="K11" s="3">
        <f t="shared" si="4"/>
        <v>2.6311187975438468</v>
      </c>
      <c r="L11" s="3">
        <f t="shared" si="5"/>
        <v>150.75200249679853</v>
      </c>
      <c r="M11" s="3">
        <f t="shared" si="6"/>
        <v>-2.6311187975438459</v>
      </c>
      <c r="N11" s="3">
        <f t="shared" si="7"/>
        <v>209.2479975032015</v>
      </c>
    </row>
    <row r="12" spans="3:14" x14ac:dyDescent="0.25">
      <c r="C12" s="3">
        <f>'Dados RAW nossos'!G16-'Dados RAW nossos'!I16</f>
        <v>101.96250000000003</v>
      </c>
      <c r="D12" s="3">
        <f>'Dados RAW nossos'!H16-'Dados RAW nossos'!J16</f>
        <v>352.72749999999974</v>
      </c>
      <c r="E12" s="3">
        <f t="shared" si="0"/>
        <v>367.16895383801148</v>
      </c>
      <c r="F12" s="3">
        <f>'Dados RAW nossos'!K16-'Dados RAW nossos'!I16</f>
        <v>61.81200000000004</v>
      </c>
      <c r="G12" s="3">
        <f>'Dados RAW nossos'!L16-'Dados RAW nossos'!J16</f>
        <v>-273.7700000000001</v>
      </c>
      <c r="H12" s="3">
        <f t="shared" si="1"/>
        <v>280.66124820502034</v>
      </c>
      <c r="I12" s="3">
        <f t="shared" si="2"/>
        <v>-0.87592058961948671</v>
      </c>
      <c r="J12" s="3">
        <f t="shared" si="3"/>
        <v>-0.48245530433466188</v>
      </c>
      <c r="K12" s="3">
        <f t="shared" si="4"/>
        <v>2.6381369851892922</v>
      </c>
      <c r="L12" s="3">
        <f t="shared" si="5"/>
        <v>151.15411502871342</v>
      </c>
      <c r="M12" s="3">
        <f t="shared" si="6"/>
        <v>-2.6381369851892917</v>
      </c>
      <c r="N12" s="3">
        <f t="shared" si="7"/>
        <v>208.84588497128661</v>
      </c>
    </row>
    <row r="13" spans="3:14" x14ac:dyDescent="0.25">
      <c r="C13" s="3">
        <f>'Dados RAW nossos'!G17-'Dados RAW nossos'!I17</f>
        <v>101.84200000000001</v>
      </c>
      <c r="D13" s="3">
        <f>'Dados RAW nossos'!H17-'Dados RAW nossos'!J17</f>
        <v>353.44699999999989</v>
      </c>
      <c r="E13" s="3">
        <f t="shared" si="0"/>
        <v>367.82682715239775</v>
      </c>
      <c r="F13" s="3">
        <f>'Dados RAW nossos'!K17-'Dados RAW nossos'!I17</f>
        <v>59.227000000000004</v>
      </c>
      <c r="G13" s="3">
        <f>'Dados RAW nossos'!L17-'Dados RAW nossos'!J17</f>
        <v>-273.8420000000001</v>
      </c>
      <c r="H13" s="3">
        <f t="shared" si="1"/>
        <v>280.17365774283644</v>
      </c>
      <c r="I13" s="3">
        <f t="shared" si="2"/>
        <v>-0.88066077254064778</v>
      </c>
      <c r="J13" s="3">
        <f t="shared" si="3"/>
        <v>-0.47374740496187367</v>
      </c>
      <c r="K13" s="3">
        <f t="shared" si="4"/>
        <v>2.6480515023642415</v>
      </c>
      <c r="L13" s="3">
        <f t="shared" si="5"/>
        <v>151.72217501874798</v>
      </c>
      <c r="M13" s="3">
        <f t="shared" si="6"/>
        <v>-2.6480515023642419</v>
      </c>
      <c r="N13" s="3">
        <f t="shared" si="7"/>
        <v>208.277824981252</v>
      </c>
    </row>
    <row r="14" spans="3:14" x14ac:dyDescent="0.25">
      <c r="C14" s="3">
        <f>'Dados RAW nossos'!G18-'Dados RAW nossos'!I18</f>
        <v>101.55950000000001</v>
      </c>
      <c r="D14" s="3">
        <f>'Dados RAW nossos'!H18-'Dados RAW nossos'!J18</f>
        <v>353.81700000000001</v>
      </c>
      <c r="E14" s="3">
        <f t="shared" si="0"/>
        <v>368.10433511336163</v>
      </c>
      <c r="F14" s="3">
        <f>'Dados RAW nossos'!K18-'Dados RAW nossos'!I18</f>
        <v>56.742000000000019</v>
      </c>
      <c r="G14" s="3">
        <f>'Dados RAW nossos'!L18-'Dados RAW nossos'!J18</f>
        <v>-274.23400000000015</v>
      </c>
      <c r="H14" s="3">
        <f t="shared" si="1"/>
        <v>280.04274909377688</v>
      </c>
      <c r="I14" s="3">
        <f t="shared" si="2"/>
        <v>-0.88534710513762949</v>
      </c>
      <c r="J14" s="3">
        <f t="shared" si="3"/>
        <v>-0.46493064367109543</v>
      </c>
      <c r="K14" s="3">
        <f t="shared" si="4"/>
        <v>2.6580363819914572</v>
      </c>
      <c r="L14" s="3">
        <f t="shared" si="5"/>
        <v>152.29426648033359</v>
      </c>
      <c r="M14" s="3">
        <f t="shared" si="6"/>
        <v>-2.6580363819914568</v>
      </c>
      <c r="N14" s="3">
        <f t="shared" si="7"/>
        <v>207.70573351966644</v>
      </c>
    </row>
    <row r="15" spans="3:14" x14ac:dyDescent="0.25">
      <c r="C15" s="3">
        <f>'Dados RAW nossos'!G19-'Dados RAW nossos'!I19</f>
        <v>100.97499999999999</v>
      </c>
      <c r="D15" s="3">
        <f>'Dados RAW nossos'!H19-'Dados RAW nossos'!J19</f>
        <v>354.57100000000014</v>
      </c>
      <c r="E15" s="3">
        <f t="shared" si="0"/>
        <v>368.6686109041562</v>
      </c>
      <c r="F15" s="3">
        <f>'Dados RAW nossos'!K19-'Dados RAW nossos'!I19</f>
        <v>54.694000000000017</v>
      </c>
      <c r="G15" s="3">
        <f>'Dados RAW nossos'!L19-'Dados RAW nossos'!J19</f>
        <v>-274.78399999999988</v>
      </c>
      <c r="H15" s="3">
        <f t="shared" si="1"/>
        <v>280.17437479541189</v>
      </c>
      <c r="I15" s="3">
        <f t="shared" si="2"/>
        <v>-0.88978970369360033</v>
      </c>
      <c r="J15" s="3">
        <f t="shared" si="3"/>
        <v>-0.45637077382415175</v>
      </c>
      <c r="K15" s="3">
        <f t="shared" si="4"/>
        <v>2.6676804876840503</v>
      </c>
      <c r="L15" s="3">
        <f t="shared" si="5"/>
        <v>152.84683303369727</v>
      </c>
      <c r="M15" s="3">
        <f t="shared" si="6"/>
        <v>-2.6676804876840499</v>
      </c>
      <c r="N15" s="3">
        <f t="shared" si="7"/>
        <v>207.15316696630276</v>
      </c>
    </row>
    <row r="16" spans="3:14" x14ac:dyDescent="0.25">
      <c r="C16" s="3">
        <f>'Dados RAW nossos'!G20-'Dados RAW nossos'!I20</f>
        <v>100.5085</v>
      </c>
      <c r="D16" s="3">
        <f>'Dados RAW nossos'!H20-'Dados RAW nossos'!J20</f>
        <v>355.12749999999983</v>
      </c>
      <c r="E16" s="3">
        <f t="shared" si="0"/>
        <v>369.07655009293109</v>
      </c>
      <c r="F16" s="3">
        <f>'Dados RAW nossos'!K20-'Dados RAW nossos'!I20</f>
        <v>52.879999999999995</v>
      </c>
      <c r="G16" s="3">
        <f>'Dados RAW nossos'!L20-'Dados RAW nossos'!J20</f>
        <v>-274.78999999999996</v>
      </c>
      <c r="H16" s="3">
        <f t="shared" si="1"/>
        <v>279.83180394658501</v>
      </c>
      <c r="I16" s="3">
        <f t="shared" si="2"/>
        <v>-0.8934079287260529</v>
      </c>
      <c r="J16" s="3">
        <f t="shared" si="3"/>
        <v>-0.44924633876017711</v>
      </c>
      <c r="K16" s="3">
        <f t="shared" si="4"/>
        <v>2.6756710738387115</v>
      </c>
      <c r="L16" s="3">
        <f t="shared" si="5"/>
        <v>153.30465989619503</v>
      </c>
      <c r="M16" s="3">
        <f t="shared" si="6"/>
        <v>-2.6756710738387119</v>
      </c>
      <c r="N16" s="3">
        <f t="shared" si="7"/>
        <v>206.69534010380494</v>
      </c>
    </row>
    <row r="17" spans="3:14" x14ac:dyDescent="0.25">
      <c r="C17" s="3">
        <f>'Dados RAW nossos'!G21-'Dados RAW nossos'!I21</f>
        <v>99.456499999999991</v>
      </c>
      <c r="D17" s="3">
        <f>'Dados RAW nossos'!H21-'Dados RAW nossos'!J21</f>
        <v>355.78700000000003</v>
      </c>
      <c r="E17" s="3">
        <f t="shared" si="0"/>
        <v>369.42656206782158</v>
      </c>
      <c r="F17" s="3">
        <f>'Dados RAW nossos'!K21-'Dados RAW nossos'!I21</f>
        <v>51.085999999999984</v>
      </c>
      <c r="G17" s="3">
        <f>'Dados RAW nossos'!L21-'Dados RAW nossos'!J21</f>
        <v>-275.149</v>
      </c>
      <c r="H17" s="3">
        <f t="shared" si="1"/>
        <v>279.85130265374858</v>
      </c>
      <c r="I17" s="3">
        <f t="shared" si="2"/>
        <v>-0.89775158121179721</v>
      </c>
      <c r="J17" s="3">
        <f t="shared" si="3"/>
        <v>-0.4405020981013803</v>
      </c>
      <c r="K17" s="3">
        <f t="shared" si="4"/>
        <v>2.6854347728779082</v>
      </c>
      <c r="L17" s="3">
        <f t="shared" si="5"/>
        <v>153.86407864357693</v>
      </c>
      <c r="M17" s="3">
        <f t="shared" si="6"/>
        <v>-2.6854347728779073</v>
      </c>
      <c r="N17" s="3">
        <f t="shared" si="7"/>
        <v>206.13592135642313</v>
      </c>
    </row>
    <row r="18" spans="3:14" x14ac:dyDescent="0.25">
      <c r="C18" s="3">
        <f>'Dados RAW nossos'!G22-'Dados RAW nossos'!I22</f>
        <v>98.467500000000001</v>
      </c>
      <c r="D18" s="3">
        <f>'Dados RAW nossos'!H22-'Dados RAW nossos'!J22</f>
        <v>356.42000000000007</v>
      </c>
      <c r="E18" s="3">
        <f t="shared" si="0"/>
        <v>369.7716389290153</v>
      </c>
      <c r="F18" s="3">
        <f>'Dados RAW nossos'!K22-'Dados RAW nossos'!I22</f>
        <v>49.774000000000001</v>
      </c>
      <c r="G18" s="3">
        <f>'Dados RAW nossos'!L22-'Dados RAW nossos'!J22</f>
        <v>-275.08499999999992</v>
      </c>
      <c r="H18" s="3">
        <f t="shared" si="1"/>
        <v>279.55179895861869</v>
      </c>
      <c r="I18" s="3">
        <f t="shared" si="2"/>
        <v>-0.9010774869204885</v>
      </c>
      <c r="J18" s="3">
        <f t="shared" si="3"/>
        <v>-0.43365811714420444</v>
      </c>
      <c r="K18" s="3">
        <f t="shared" si="4"/>
        <v>2.6930441094791879</v>
      </c>
      <c r="L18" s="3">
        <f t="shared" si="5"/>
        <v>154.30006151572468</v>
      </c>
      <c r="M18" s="3">
        <f t="shared" si="6"/>
        <v>-2.6930441094791879</v>
      </c>
      <c r="N18" s="3">
        <f t="shared" si="7"/>
        <v>205.69993848427532</v>
      </c>
    </row>
    <row r="19" spans="3:14" x14ac:dyDescent="0.25">
      <c r="C19" s="3">
        <f>'Dados RAW nossos'!G23-'Dados RAW nossos'!I23</f>
        <v>97.510999999999996</v>
      </c>
      <c r="D19" s="3">
        <f>'Dados RAW nossos'!H23-'Dados RAW nossos'!J23</f>
        <v>356.99699999999984</v>
      </c>
      <c r="E19" s="3">
        <f t="shared" si="0"/>
        <v>370.0746588595332</v>
      </c>
      <c r="F19" s="3">
        <f>'Dados RAW nossos'!K23-'Dados RAW nossos'!I23</f>
        <v>48.938000000000002</v>
      </c>
      <c r="G19" s="3">
        <f>'Dados RAW nossos'!L23-'Dados RAW nossos'!J23</f>
        <v>-275.38300000000015</v>
      </c>
      <c r="H19" s="3">
        <f t="shared" si="1"/>
        <v>279.69755904011765</v>
      </c>
      <c r="I19" s="3">
        <f t="shared" si="2"/>
        <v>-0.90367920412857927</v>
      </c>
      <c r="J19" s="3">
        <f t="shared" si="3"/>
        <v>-0.42821010733696774</v>
      </c>
      <c r="K19" s="3">
        <f t="shared" si="4"/>
        <v>2.6990814809276311</v>
      </c>
      <c r="L19" s="3">
        <f t="shared" si="5"/>
        <v>154.64597741907326</v>
      </c>
      <c r="M19" s="3">
        <f t="shared" si="6"/>
        <v>-2.6990814809276311</v>
      </c>
      <c r="N19" s="3">
        <f t="shared" si="7"/>
        <v>205.35402258092674</v>
      </c>
    </row>
    <row r="20" spans="3:14" x14ac:dyDescent="0.25">
      <c r="C20" s="3">
        <f>'Dados RAW nossos'!G24-'Dados RAW nossos'!I24</f>
        <v>96.064999999999984</v>
      </c>
      <c r="D20" s="3">
        <f>'Dados RAW nossos'!H24-'Dados RAW nossos'!J24</f>
        <v>357.61400000000003</v>
      </c>
      <c r="E20" s="3">
        <f t="shared" si="0"/>
        <v>370.2921241682032</v>
      </c>
      <c r="F20" s="3">
        <f>'Dados RAW nossos'!K24-'Dados RAW nossos'!I24</f>
        <v>48.142999999999986</v>
      </c>
      <c r="G20" s="3">
        <f>'Dados RAW nossos'!L24-'Dados RAW nossos'!J24</f>
        <v>-275.30100000000004</v>
      </c>
      <c r="H20" s="3">
        <f t="shared" si="1"/>
        <v>279.47878103712998</v>
      </c>
      <c r="I20" s="3">
        <f t="shared" si="2"/>
        <v>-0.90663571550068867</v>
      </c>
      <c r="J20" s="3">
        <f t="shared" si="3"/>
        <v>-0.42191430335857788</v>
      </c>
      <c r="K20" s="3">
        <f t="shared" si="4"/>
        <v>2.7060369321901838</v>
      </c>
      <c r="L20" s="3">
        <f t="shared" si="5"/>
        <v>155.04449542102648</v>
      </c>
      <c r="M20" s="3">
        <f t="shared" si="6"/>
        <v>-2.7060369321901843</v>
      </c>
      <c r="N20" s="3">
        <f t="shared" si="7"/>
        <v>204.95550457897349</v>
      </c>
    </row>
    <row r="21" spans="3:14" x14ac:dyDescent="0.25">
      <c r="C21" s="3">
        <f>'Dados RAW nossos'!G25-'Dados RAW nossos'!I25</f>
        <v>94.477499999999992</v>
      </c>
      <c r="D21" s="3">
        <f>'Dados RAW nossos'!H25-'Dados RAW nossos'!J25</f>
        <v>358.39650000000006</v>
      </c>
      <c r="E21" s="3">
        <f t="shared" si="0"/>
        <v>370.64005344606244</v>
      </c>
      <c r="F21" s="3">
        <f>'Dados RAW nossos'!K25-'Dados RAW nossos'!I25</f>
        <v>47.631999999999991</v>
      </c>
      <c r="G21" s="3">
        <f>'Dados RAW nossos'!L25-'Dados RAW nossos'!J25</f>
        <v>-275.32299999999998</v>
      </c>
      <c r="H21" s="3">
        <f t="shared" si="1"/>
        <v>279.4128875928954</v>
      </c>
      <c r="I21" s="3">
        <f t="shared" si="2"/>
        <v>-0.90935868494310901</v>
      </c>
      <c r="J21" s="3">
        <f t="shared" si="3"/>
        <v>-0.41601295907524294</v>
      </c>
      <c r="K21" s="3">
        <f t="shared" si="4"/>
        <v>2.7125362071977106</v>
      </c>
      <c r="L21" s="3">
        <f t="shared" si="5"/>
        <v>155.41687644885261</v>
      </c>
      <c r="M21" s="3">
        <f t="shared" si="6"/>
        <v>-2.7125362071977097</v>
      </c>
      <c r="N21" s="3">
        <f t="shared" si="7"/>
        <v>204.58312355114742</v>
      </c>
    </row>
    <row r="22" spans="3:14" x14ac:dyDescent="0.25">
      <c r="C22" s="3">
        <f>'Dados RAW nossos'!G26-'Dados RAW nossos'!I26</f>
        <v>92.635999999999996</v>
      </c>
      <c r="D22" s="3">
        <f>'Dados RAW nossos'!H26-'Dados RAW nossos'!J26</f>
        <v>358.9860000000001</v>
      </c>
      <c r="E22" s="3">
        <f t="shared" si="0"/>
        <v>370.74570353815307</v>
      </c>
      <c r="F22" s="3">
        <f>'Dados RAW nossos'!K26-'Dados RAW nossos'!I26</f>
        <v>46.966999999999999</v>
      </c>
      <c r="G22" s="3">
        <f>'Dados RAW nossos'!L26-'Dados RAW nossos'!J26</f>
        <v>-275.43799999999999</v>
      </c>
      <c r="H22" s="3">
        <f t="shared" si="1"/>
        <v>279.41365559506926</v>
      </c>
      <c r="I22" s="3">
        <f t="shared" si="2"/>
        <v>-0.91250373691587272</v>
      </c>
      <c r="J22" s="3">
        <f t="shared" si="3"/>
        <v>-0.40906836850894257</v>
      </c>
      <c r="K22" s="3">
        <f t="shared" si="4"/>
        <v>2.7201597871657412</v>
      </c>
      <c r="L22" s="3">
        <f t="shared" si="5"/>
        <v>155.85367540580125</v>
      </c>
      <c r="M22" s="3">
        <f t="shared" si="6"/>
        <v>-2.7201597871657404</v>
      </c>
      <c r="N22" s="3">
        <f t="shared" si="7"/>
        <v>204.1463245941988</v>
      </c>
    </row>
    <row r="23" spans="3:14" x14ac:dyDescent="0.25">
      <c r="C23" s="3">
        <f>'Dados RAW nossos'!G27-'Dados RAW nossos'!I27</f>
        <v>90.594999999999999</v>
      </c>
      <c r="D23" s="3">
        <f>'Dados RAW nossos'!H27-'Dados RAW nossos'!J27</f>
        <v>359.40149999999971</v>
      </c>
      <c r="E23" s="3">
        <f t="shared" si="0"/>
        <v>370.64388869540232</v>
      </c>
      <c r="F23" s="3">
        <f>'Dados RAW nossos'!K27-'Dados RAW nossos'!I27</f>
        <v>46.984999999999999</v>
      </c>
      <c r="G23" s="3">
        <f>'Dados RAW nossos'!L27-'Dados RAW nossos'!J27</f>
        <v>-275.69900000000007</v>
      </c>
      <c r="H23" s="3">
        <f t="shared" si="1"/>
        <v>279.67396880296178</v>
      </c>
      <c r="I23" s="3">
        <f t="shared" si="2"/>
        <v>-0.9148228211221171</v>
      </c>
      <c r="J23" s="3">
        <f t="shared" si="3"/>
        <v>-0.40385542704558358</v>
      </c>
      <c r="K23" s="3">
        <f t="shared" si="4"/>
        <v>2.7258653106793282</v>
      </c>
      <c r="L23" s="3">
        <f t="shared" si="5"/>
        <v>156.18057782304243</v>
      </c>
      <c r="M23" s="3">
        <f t="shared" si="6"/>
        <v>-2.7258653106793287</v>
      </c>
      <c r="N23" s="3">
        <f t="shared" si="7"/>
        <v>203.81942217695754</v>
      </c>
    </row>
    <row r="24" spans="3:14" x14ac:dyDescent="0.25">
      <c r="C24" s="3">
        <f>'Dados RAW nossos'!G28-'Dados RAW nossos'!I28</f>
        <v>88.124500000000012</v>
      </c>
      <c r="D24" s="3">
        <f>'Dados RAW nossos'!H28-'Dados RAW nossos'!J28</f>
        <v>359.98799999999983</v>
      </c>
      <c r="E24" s="3">
        <f t="shared" si="0"/>
        <v>370.61744109559913</v>
      </c>
      <c r="F24" s="3">
        <f>'Dados RAW nossos'!K28-'Dados RAW nossos'!I28</f>
        <v>47.160000000000004</v>
      </c>
      <c r="G24" s="3">
        <f>'Dados RAW nossos'!L28-'Dados RAW nossos'!J28</f>
        <v>-275.83499999999992</v>
      </c>
      <c r="H24" s="3">
        <f t="shared" si="1"/>
        <v>279.83747573368362</v>
      </c>
      <c r="I24" s="3">
        <f t="shared" si="2"/>
        <v>-0.91735520510838997</v>
      </c>
      <c r="J24" s="3">
        <f t="shared" si="3"/>
        <v>-0.39806962664908691</v>
      </c>
      <c r="K24" s="3">
        <f t="shared" si="4"/>
        <v>2.7321810519243028</v>
      </c>
      <c r="L24" s="3">
        <f t="shared" si="5"/>
        <v>156.54244314087617</v>
      </c>
      <c r="M24" s="3">
        <f t="shared" si="6"/>
        <v>-2.7321810519243033</v>
      </c>
      <c r="N24" s="3">
        <f t="shared" si="7"/>
        <v>203.4575568591238</v>
      </c>
    </row>
    <row r="25" spans="3:14" x14ac:dyDescent="0.25">
      <c r="C25" s="3">
        <f>'Dados RAW nossos'!G29-'Dados RAW nossos'!I29</f>
        <v>85.638000000000005</v>
      </c>
      <c r="D25" s="3">
        <f>'Dados RAW nossos'!H29-'Dados RAW nossos'!J29</f>
        <v>360.10549999999989</v>
      </c>
      <c r="E25" s="3">
        <f t="shared" si="0"/>
        <v>370.14840020490419</v>
      </c>
      <c r="F25" s="3">
        <f>'Dados RAW nossos'!K29-'Dados RAW nossos'!I29</f>
        <v>48.085999999999999</v>
      </c>
      <c r="G25" s="3">
        <f>'Dados RAW nossos'!L29-'Dados RAW nossos'!J29</f>
        <v>-275.68200000000002</v>
      </c>
      <c r="H25" s="3">
        <f t="shared" si="1"/>
        <v>279.84429334899795</v>
      </c>
      <c r="I25" s="3">
        <f t="shared" si="2"/>
        <v>-0.9186427573812378</v>
      </c>
      <c r="J25" s="3">
        <f t="shared" si="3"/>
        <v>-0.39508921057274693</v>
      </c>
      <c r="K25" s="3">
        <f t="shared" si="4"/>
        <v>2.7354276932814985</v>
      </c>
      <c r="L25" s="3">
        <f t="shared" si="5"/>
        <v>156.72846198823612</v>
      </c>
      <c r="M25" s="3">
        <f t="shared" si="6"/>
        <v>-2.735427693281498</v>
      </c>
      <c r="N25" s="3">
        <f t="shared" si="7"/>
        <v>203.27153801176391</v>
      </c>
    </row>
    <row r="26" spans="3:14" x14ac:dyDescent="0.25">
      <c r="C26" s="3">
        <f>'Dados RAW nossos'!G30-'Dados RAW nossos'!I30</f>
        <v>82.906499999999994</v>
      </c>
      <c r="D26" s="3">
        <f>'Dados RAW nossos'!H30-'Dados RAW nossos'!J30</f>
        <v>360.63799999999992</v>
      </c>
      <c r="E26" s="3">
        <f t="shared" si="0"/>
        <v>370.0449361716087</v>
      </c>
      <c r="F26" s="3">
        <f>'Dados RAW nossos'!K30-'Dados RAW nossos'!I30</f>
        <v>49.578000000000003</v>
      </c>
      <c r="G26" s="3">
        <f>'Dados RAW nossos'!L30-'Dados RAW nossos'!J30</f>
        <v>-275.58200000000011</v>
      </c>
      <c r="H26" s="3">
        <f t="shared" si="1"/>
        <v>280.00610137638085</v>
      </c>
      <c r="I26" s="3">
        <f t="shared" si="2"/>
        <v>-0.9195111717625738</v>
      </c>
      <c r="J26" s="3">
        <f t="shared" si="3"/>
        <v>-0.39306386886079736</v>
      </c>
      <c r="K26" s="3">
        <f t="shared" si="4"/>
        <v>2.7376313617123329</v>
      </c>
      <c r="L26" s="3">
        <f t="shared" si="5"/>
        <v>156.85472288876915</v>
      </c>
      <c r="M26" s="3">
        <f t="shared" si="6"/>
        <v>-2.7376313617123333</v>
      </c>
      <c r="N26" s="3">
        <f t="shared" si="7"/>
        <v>203.14527711123083</v>
      </c>
    </row>
    <row r="27" spans="3:14" x14ac:dyDescent="0.25">
      <c r="C27" s="3">
        <f>'Dados RAW nossos'!G31-'Dados RAW nossos'!I31</f>
        <v>79.8155</v>
      </c>
      <c r="D27" s="3">
        <f>'Dados RAW nossos'!H31-'Dados RAW nossos'!J31</f>
        <v>360.87649999999985</v>
      </c>
      <c r="E27" s="3">
        <f t="shared" si="0"/>
        <v>369.59756802838933</v>
      </c>
      <c r="F27" s="3">
        <f>'Dados RAW nossos'!K31-'Dados RAW nossos'!I31</f>
        <v>51.401999999999994</v>
      </c>
      <c r="G27" s="3">
        <f>'Dados RAW nossos'!L31-'Dados RAW nossos'!J31</f>
        <v>-275.41499999999996</v>
      </c>
      <c r="H27" s="3">
        <f t="shared" si="1"/>
        <v>280.17064055500168</v>
      </c>
      <c r="I27" s="3">
        <f t="shared" si="2"/>
        <v>-0.92021022156973442</v>
      </c>
      <c r="J27" s="3">
        <f t="shared" si="3"/>
        <v>-0.39142451139214657</v>
      </c>
      <c r="K27" s="3">
        <f t="shared" si="4"/>
        <v>2.7394135413844154</v>
      </c>
      <c r="L27" s="3">
        <f t="shared" si="5"/>
        <v>156.95683426231349</v>
      </c>
      <c r="M27" s="3">
        <f t="shared" si="6"/>
        <v>-2.7394135413844145</v>
      </c>
      <c r="N27" s="3">
        <f t="shared" si="7"/>
        <v>203.04316573768656</v>
      </c>
    </row>
    <row r="28" spans="3:14" x14ac:dyDescent="0.25">
      <c r="C28" s="3">
        <f>'Dados RAW nossos'!G32-'Dados RAW nossos'!I32</f>
        <v>76.796500000000009</v>
      </c>
      <c r="D28" s="3">
        <f>'Dados RAW nossos'!H32-'Dados RAW nossos'!J32</f>
        <v>360.91949999999997</v>
      </c>
      <c r="E28" s="3">
        <f t="shared" si="0"/>
        <v>368.99944158833085</v>
      </c>
      <c r="F28" s="3">
        <f>'Dados RAW nossos'!K32-'Dados RAW nossos'!I32</f>
        <v>53.795000000000002</v>
      </c>
      <c r="G28" s="3">
        <f>'Dados RAW nossos'!L32-'Dados RAW nossos'!J32</f>
        <v>-274.95600000000013</v>
      </c>
      <c r="H28" s="3">
        <f t="shared" si="1"/>
        <v>280.1690631761474</v>
      </c>
      <c r="I28" s="3">
        <f t="shared" si="2"/>
        <v>-0.91994258869284451</v>
      </c>
      <c r="J28" s="3">
        <f t="shared" si="3"/>
        <v>-0.39205310036920693</v>
      </c>
      <c r="K28" s="3">
        <f t="shared" si="4"/>
        <v>2.7387303492613411</v>
      </c>
      <c r="L28" s="3">
        <f t="shared" si="5"/>
        <v>156.91769023706473</v>
      </c>
      <c r="M28" s="3">
        <f t="shared" si="6"/>
        <v>-2.738730349261342</v>
      </c>
      <c r="N28" s="3">
        <f t="shared" si="7"/>
        <v>203.08230976293521</v>
      </c>
    </row>
    <row r="29" spans="3:14" x14ac:dyDescent="0.25">
      <c r="C29" s="3">
        <f>'Dados RAW nossos'!G33-'Dados RAW nossos'!I33</f>
        <v>73.8035</v>
      </c>
      <c r="D29" s="3">
        <f>'Dados RAW nossos'!H33-'Dados RAW nossos'!J33</f>
        <v>360.91200000000003</v>
      </c>
      <c r="E29" s="3">
        <f t="shared" si="0"/>
        <v>368.3808197453418</v>
      </c>
      <c r="F29" s="3">
        <f>'Dados RAW nossos'!K33-'Dados RAW nossos'!I33</f>
        <v>56.634</v>
      </c>
      <c r="G29" s="3">
        <f>'Dados RAW nossos'!L33-'Dados RAW nossos'!J33</f>
        <v>-274.62899999999991</v>
      </c>
      <c r="H29" s="3">
        <f t="shared" si="1"/>
        <v>280.40773455274007</v>
      </c>
      <c r="I29" s="3">
        <f t="shared" si="2"/>
        <v>-0.91907092600966955</v>
      </c>
      <c r="J29" s="3">
        <f t="shared" si="3"/>
        <v>-0.39409216303261968</v>
      </c>
      <c r="K29" s="3">
        <f t="shared" si="4"/>
        <v>2.7365127888013374</v>
      </c>
      <c r="L29" s="3">
        <f t="shared" si="5"/>
        <v>156.79063338189144</v>
      </c>
      <c r="M29" s="3">
        <f t="shared" si="6"/>
        <v>-2.7365127888013374</v>
      </c>
      <c r="N29" s="3">
        <f t="shared" si="7"/>
        <v>203.20936661810856</v>
      </c>
    </row>
    <row r="30" spans="3:14" x14ac:dyDescent="0.25">
      <c r="C30" s="3">
        <f>'Dados RAW nossos'!G34-'Dados RAW nossos'!I34</f>
        <v>70.433999999999997</v>
      </c>
      <c r="D30" s="3">
        <f>'Dados RAW nossos'!H34-'Dados RAW nossos'!J34</f>
        <v>360.83200000000011</v>
      </c>
      <c r="E30" s="3">
        <f t="shared" si="0"/>
        <v>367.64205496651232</v>
      </c>
      <c r="F30" s="3">
        <f>'Dados RAW nossos'!K34-'Dados RAW nossos'!I34</f>
        <v>59.795000000000002</v>
      </c>
      <c r="G30" s="3">
        <f>'Dados RAW nossos'!L34-'Dados RAW nossos'!J34</f>
        <v>-274.38599999999997</v>
      </c>
      <c r="H30" s="3">
        <f t="shared" si="1"/>
        <v>280.82578054907987</v>
      </c>
      <c r="I30" s="3">
        <f t="shared" si="2"/>
        <v>-0.91817664254732445</v>
      </c>
      <c r="J30" s="3">
        <f t="shared" si="3"/>
        <v>-0.39617124211699534</v>
      </c>
      <c r="K30" s="3">
        <f t="shared" si="4"/>
        <v>2.7342495356257914</v>
      </c>
      <c r="L30" s="3">
        <f t="shared" si="5"/>
        <v>156.66095852696307</v>
      </c>
      <c r="M30" s="3">
        <f t="shared" si="6"/>
        <v>-2.734249535625791</v>
      </c>
      <c r="N30" s="3">
        <f t="shared" si="7"/>
        <v>203.33904147303696</v>
      </c>
    </row>
    <row r="31" spans="3:14" x14ac:dyDescent="0.25">
      <c r="C31" s="3">
        <f>'Dados RAW nossos'!G35-'Dados RAW nossos'!I35</f>
        <v>67.183999999999997</v>
      </c>
      <c r="D31" s="3">
        <f>'Dados RAW nossos'!H35-'Dados RAW nossos'!J35</f>
        <v>360.58150000000023</v>
      </c>
      <c r="E31" s="3">
        <f t="shared" si="0"/>
        <v>366.78700631054284</v>
      </c>
      <c r="F31" s="3">
        <f>'Dados RAW nossos'!K35-'Dados RAW nossos'!I35</f>
        <v>63.109000000000002</v>
      </c>
      <c r="G31" s="3">
        <f>'Dados RAW nossos'!L35-'Dados RAW nossos'!J35</f>
        <v>-273.77199999999993</v>
      </c>
      <c r="H31" s="3">
        <f t="shared" si="1"/>
        <v>280.95169311645009</v>
      </c>
      <c r="I31" s="3">
        <f t="shared" si="2"/>
        <v>-0.91681441578292056</v>
      </c>
      <c r="J31" s="3">
        <f t="shared" si="3"/>
        <v>-0.39931356978272375</v>
      </c>
      <c r="K31" s="3">
        <f t="shared" si="4"/>
        <v>2.7308246419949862</v>
      </c>
      <c r="L31" s="3">
        <f t="shared" si="5"/>
        <v>156.46472657663671</v>
      </c>
      <c r="M31" s="3">
        <f t="shared" si="6"/>
        <v>-2.7308246419949862</v>
      </c>
      <c r="N31" s="3">
        <f t="shared" si="7"/>
        <v>203.53527342336329</v>
      </c>
    </row>
    <row r="32" spans="3:14" x14ac:dyDescent="0.25">
      <c r="C32" s="3">
        <f>'Dados RAW nossos'!G36-'Dados RAW nossos'!I36</f>
        <v>63.581999999999994</v>
      </c>
      <c r="D32" s="3">
        <f>'Dados RAW nossos'!H36-'Dados RAW nossos'!J36</f>
        <v>360.75649999999996</v>
      </c>
      <c r="E32" s="3">
        <f t="shared" si="0"/>
        <v>366.31669770329881</v>
      </c>
      <c r="F32" s="3">
        <f>'Dados RAW nossos'!K36-'Dados RAW nossos'!I36</f>
        <v>66.444999999999993</v>
      </c>
      <c r="G32" s="3">
        <f>'Dados RAW nossos'!L36-'Dados RAW nossos'!J36</f>
        <v>-273.24700000000007</v>
      </c>
      <c r="H32" s="3">
        <f t="shared" si="1"/>
        <v>281.20963894219562</v>
      </c>
      <c r="I32" s="3">
        <f t="shared" si="2"/>
        <v>-0.91592359238437782</v>
      </c>
      <c r="J32" s="3">
        <f t="shared" si="3"/>
        <v>-0.40135267896663646</v>
      </c>
      <c r="K32" s="3">
        <f t="shared" si="4"/>
        <v>2.728599437592139</v>
      </c>
      <c r="L32" s="3">
        <f t="shared" si="5"/>
        <v>156.33723175579962</v>
      </c>
      <c r="M32" s="3">
        <f t="shared" si="6"/>
        <v>-2.728599437592139</v>
      </c>
      <c r="N32" s="3">
        <f t="shared" si="7"/>
        <v>203.66276824420038</v>
      </c>
    </row>
    <row r="33" spans="3:14" x14ac:dyDescent="0.25">
      <c r="C33" s="3">
        <f>'Dados RAW nossos'!G37-'Dados RAW nossos'!I37</f>
        <v>59.422500000000007</v>
      </c>
      <c r="D33" s="3">
        <f>'Dados RAW nossos'!H37-'Dados RAW nossos'!J37</f>
        <v>360.59799999999996</v>
      </c>
      <c r="E33" s="3">
        <f t="shared" si="0"/>
        <v>365.46128537815054</v>
      </c>
      <c r="F33" s="3">
        <f>'Dados RAW nossos'!K37-'Dados RAW nossos'!I37</f>
        <v>69.081999999999994</v>
      </c>
      <c r="G33" s="3">
        <f>'Dados RAW nossos'!L37-'Dados RAW nossos'!J37</f>
        <v>-272.44000000000005</v>
      </c>
      <c r="H33" s="3">
        <f t="shared" si="1"/>
        <v>281.0620506649733</v>
      </c>
      <c r="I33" s="3">
        <f t="shared" si="2"/>
        <v>-0.91645998801107609</v>
      </c>
      <c r="J33" s="3">
        <f t="shared" si="3"/>
        <v>-0.4001263430152262</v>
      </c>
      <c r="K33" s="3">
        <f t="shared" si="4"/>
        <v>2.7299379518436719</v>
      </c>
      <c r="L33" s="3">
        <f t="shared" si="5"/>
        <v>156.41392297323057</v>
      </c>
      <c r="M33" s="3">
        <f t="shared" si="6"/>
        <v>-2.7299379518436711</v>
      </c>
      <c r="N33" s="3">
        <f t="shared" si="7"/>
        <v>203.58607702676949</v>
      </c>
    </row>
    <row r="34" spans="3:14" x14ac:dyDescent="0.25">
      <c r="C34" s="3">
        <f>'Dados RAW nossos'!G38-'Dados RAW nossos'!I38</f>
        <v>55.529499999999992</v>
      </c>
      <c r="D34" s="3">
        <f>'Dados RAW nossos'!H38-'Dados RAW nossos'!J38</f>
        <v>360.25250000000005</v>
      </c>
      <c r="E34" s="3">
        <f t="shared" si="0"/>
        <v>364.50704948807237</v>
      </c>
      <c r="F34" s="3">
        <f>'Dados RAW nossos'!K38-'Dados RAW nossos'!I38</f>
        <v>72.328000000000003</v>
      </c>
      <c r="G34" s="3">
        <f>'Dados RAW nossos'!L38-'Dados RAW nossos'!J38</f>
        <v>-271.89399999999989</v>
      </c>
      <c r="H34" s="3">
        <f t="shared" si="1"/>
        <v>281.34975887674034</v>
      </c>
      <c r="I34" s="3">
        <f t="shared" si="2"/>
        <v>-0.91594850123501081</v>
      </c>
      <c r="J34" s="3">
        <f t="shared" si="3"/>
        <v>-0.40129582988779938</v>
      </c>
      <c r="K34" s="3">
        <f t="shared" si="4"/>
        <v>2.7286615042386231</v>
      </c>
      <c r="L34" s="3">
        <f t="shared" si="5"/>
        <v>156.3407879126917</v>
      </c>
      <c r="M34" s="3">
        <f t="shared" si="6"/>
        <v>-2.7286615042386226</v>
      </c>
      <c r="N34" s="3">
        <f t="shared" si="7"/>
        <v>203.65921208730833</v>
      </c>
    </row>
    <row r="35" spans="3:14" x14ac:dyDescent="0.25">
      <c r="C35" s="3">
        <f>'Dados RAW nossos'!G39-'Dados RAW nossos'!I39</f>
        <v>50.986500000000007</v>
      </c>
      <c r="D35" s="3">
        <f>'Dados RAW nossos'!H39-'Dados RAW nossos'!J39</f>
        <v>359.97200000000021</v>
      </c>
      <c r="E35" s="3">
        <f t="shared" si="0"/>
        <v>363.56493775699846</v>
      </c>
      <c r="F35" s="3">
        <f>'Dados RAW nossos'!K39-'Dados RAW nossos'!I39</f>
        <v>75.133999999999986</v>
      </c>
      <c r="G35" s="3">
        <f>'Dados RAW nossos'!L39-'Dados RAW nossos'!J39</f>
        <v>-271.44099999999992</v>
      </c>
      <c r="H35" s="3">
        <f t="shared" si="1"/>
        <v>281.64753582625207</v>
      </c>
      <c r="I35" s="3">
        <f t="shared" si="2"/>
        <v>-0.91682554343812317</v>
      </c>
      <c r="J35" s="3">
        <f t="shared" si="3"/>
        <v>-0.39928801997980168</v>
      </c>
      <c r="K35" s="3">
        <f t="shared" si="4"/>
        <v>2.7308525098463514</v>
      </c>
      <c r="L35" s="3">
        <f t="shared" si="5"/>
        <v>156.46632328690401</v>
      </c>
      <c r="M35" s="3">
        <f t="shared" si="6"/>
        <v>-2.7308525098463514</v>
      </c>
      <c r="N35" s="3">
        <f t="shared" si="7"/>
        <v>203.53367671309599</v>
      </c>
    </row>
    <row r="36" spans="3:14" x14ac:dyDescent="0.25">
      <c r="C36" s="3">
        <f>'Dados RAW nossos'!G40-'Dados RAW nossos'!I40</f>
        <v>46.518999999999991</v>
      </c>
      <c r="D36" s="3">
        <f>'Dados RAW nossos'!H40-'Dados RAW nossos'!J40</f>
        <v>359.82199999999989</v>
      </c>
      <c r="E36" s="3">
        <f t="shared" si="0"/>
        <v>362.81660524981481</v>
      </c>
      <c r="F36" s="3">
        <f>'Dados RAW nossos'!K40-'Dados RAW nossos'!I40</f>
        <v>78.136999999999986</v>
      </c>
      <c r="G36" s="3">
        <f>'Dados RAW nossos'!L40-'Dados RAW nossos'!J40</f>
        <v>-270.37300000000005</v>
      </c>
      <c r="H36" s="3">
        <f t="shared" si="1"/>
        <v>281.43729301213801</v>
      </c>
      <c r="I36" s="3">
        <f t="shared" si="2"/>
        <v>-0.91715978328253578</v>
      </c>
      <c r="J36" s="3">
        <f t="shared" si="3"/>
        <v>-0.39851967571141539</v>
      </c>
      <c r="K36" s="3">
        <f t="shared" si="4"/>
        <v>2.731690405561479</v>
      </c>
      <c r="L36" s="3">
        <f t="shared" si="5"/>
        <v>156.51433117505294</v>
      </c>
      <c r="M36" s="3">
        <f t="shared" si="6"/>
        <v>-2.7316904055614795</v>
      </c>
      <c r="N36" s="3">
        <f t="shared" si="7"/>
        <v>203.48566882494706</v>
      </c>
    </row>
    <row r="37" spans="3:14" x14ac:dyDescent="0.25">
      <c r="C37" s="3">
        <f>'Dados RAW nossos'!G41-'Dados RAW nossos'!I41</f>
        <v>41.470000000000027</v>
      </c>
      <c r="D37" s="3">
        <f>'Dados RAW nossos'!H41-'Dados RAW nossos'!J41</f>
        <v>359.13599999999997</v>
      </c>
      <c r="E37" s="3">
        <f t="shared" si="0"/>
        <v>361.52237468239775</v>
      </c>
      <c r="F37" s="3">
        <f>'Dados RAW nossos'!K41-'Dados RAW nossos'!I41</f>
        <v>81.06</v>
      </c>
      <c r="G37" s="3">
        <f>'Dados RAW nossos'!L41-'Dados RAW nossos'!J41</f>
        <v>-269.774</v>
      </c>
      <c r="H37" s="3">
        <f t="shared" si="1"/>
        <v>281.68907447041676</v>
      </c>
      <c r="I37" s="3">
        <f t="shared" si="2"/>
        <v>-0.91837039613765348</v>
      </c>
      <c r="J37" s="3">
        <f t="shared" si="3"/>
        <v>-0.39572189160819682</v>
      </c>
      <c r="K37" s="3">
        <f t="shared" si="4"/>
        <v>2.7347388783873612</v>
      </c>
      <c r="L37" s="3">
        <f t="shared" si="5"/>
        <v>156.6889958019363</v>
      </c>
      <c r="M37" s="3">
        <f t="shared" si="6"/>
        <v>-2.7347388783873612</v>
      </c>
      <c r="N37" s="3">
        <f t="shared" si="7"/>
        <v>203.3110041980637</v>
      </c>
    </row>
    <row r="38" spans="3:14" x14ac:dyDescent="0.25">
      <c r="C38" s="3">
        <f>'Dados RAW nossos'!G42-'Dados RAW nossos'!I42</f>
        <v>36.585000000000008</v>
      </c>
      <c r="D38" s="3">
        <f>'Dados RAW nossos'!H42-'Dados RAW nossos'!J42</f>
        <v>358.49900000000002</v>
      </c>
      <c r="E38" s="3">
        <f t="shared" si="0"/>
        <v>360.36092355581508</v>
      </c>
      <c r="F38" s="3">
        <f>'Dados RAW nossos'!K42-'Dados RAW nossos'!I42</f>
        <v>84.759000000000015</v>
      </c>
      <c r="G38" s="3">
        <f>'Dados RAW nossos'!L42-'Dados RAW nossos'!J42</f>
        <v>-269.15099999999995</v>
      </c>
      <c r="H38" s="3">
        <f t="shared" si="1"/>
        <v>282.1814112977678</v>
      </c>
      <c r="I38" s="3">
        <f t="shared" si="2"/>
        <v>-0.91839974543169622</v>
      </c>
      <c r="J38" s="3">
        <f t="shared" si="3"/>
        <v>-0.39565377237048471</v>
      </c>
      <c r="K38" s="3">
        <f t="shared" si="4"/>
        <v>2.7348130512369071</v>
      </c>
      <c r="L38" s="3">
        <f t="shared" si="5"/>
        <v>156.69324559316973</v>
      </c>
      <c r="M38" s="3">
        <f t="shared" si="6"/>
        <v>-2.7348130512369075</v>
      </c>
      <c r="N38" s="3">
        <f t="shared" si="7"/>
        <v>203.30675440683024</v>
      </c>
    </row>
    <row r="39" spans="3:14" x14ac:dyDescent="0.25">
      <c r="C39" s="3">
        <f>'Dados RAW nossos'!G43-'Dados RAW nossos'!I43</f>
        <v>31.709000000000003</v>
      </c>
      <c r="D39" s="3">
        <f>'Dados RAW nossos'!H43-'Dados RAW nossos'!J43</f>
        <v>357.89599999999996</v>
      </c>
      <c r="E39" s="3">
        <f t="shared" si="0"/>
        <v>359.29793695065933</v>
      </c>
      <c r="F39" s="3">
        <f>'Dados RAW nossos'!K43-'Dados RAW nossos'!I43</f>
        <v>88.230999999999995</v>
      </c>
      <c r="G39" s="3">
        <f>'Dados RAW nossos'!L43-'Dados RAW nossos'!J43</f>
        <v>-268.04499999999996</v>
      </c>
      <c r="H39" s="3">
        <f t="shared" si="1"/>
        <v>282.19289747617671</v>
      </c>
      <c r="I39" s="3">
        <f t="shared" si="2"/>
        <v>-0.91856493371377479</v>
      </c>
      <c r="J39" s="3">
        <f t="shared" si="3"/>
        <v>-0.39527011340526191</v>
      </c>
      <c r="K39" s="3">
        <f t="shared" si="4"/>
        <v>2.7352307609120032</v>
      </c>
      <c r="L39" s="3">
        <f t="shared" si="5"/>
        <v>156.71717859461452</v>
      </c>
      <c r="M39" s="3">
        <f t="shared" si="6"/>
        <v>-2.7352307609120037</v>
      </c>
      <c r="N39" s="3">
        <f t="shared" si="7"/>
        <v>203.28282140538545</v>
      </c>
    </row>
    <row r="40" spans="3:14" x14ac:dyDescent="0.25">
      <c r="C40" s="3">
        <f>'Dados RAW nossos'!G44-'Dados RAW nossos'!I44</f>
        <v>26.565499999999986</v>
      </c>
      <c r="D40" s="3">
        <f>'Dados RAW nossos'!H44-'Dados RAW nossos'!J44</f>
        <v>357.79449999999997</v>
      </c>
      <c r="E40" s="3">
        <f t="shared" si="0"/>
        <v>358.77936119640435</v>
      </c>
      <c r="F40" s="3">
        <f>'Dados RAW nossos'!K44-'Dados RAW nossos'!I44</f>
        <v>92.004000000000019</v>
      </c>
      <c r="G40" s="3">
        <f>'Dados RAW nossos'!L44-'Dados RAW nossos'!J44</f>
        <v>-266.66000000000008</v>
      </c>
      <c r="H40" s="3">
        <f t="shared" si="1"/>
        <v>282.08561043768265</v>
      </c>
      <c r="I40" s="3">
        <f t="shared" si="2"/>
        <v>-0.91857097710851388</v>
      </c>
      <c r="J40" s="3">
        <f t="shared" si="3"/>
        <v>-0.39525606891470988</v>
      </c>
      <c r="K40" s="3">
        <f t="shared" si="4"/>
        <v>2.735246050461861</v>
      </c>
      <c r="L40" s="3">
        <f t="shared" si="5"/>
        <v>156.71805462129203</v>
      </c>
      <c r="M40" s="3">
        <f t="shared" si="6"/>
        <v>-2.735246050461861</v>
      </c>
      <c r="N40" s="3">
        <f t="shared" si="7"/>
        <v>203.28194537870797</v>
      </c>
    </row>
    <row r="41" spans="3:14" x14ac:dyDescent="0.25">
      <c r="C41" s="3">
        <f>'Dados RAW nossos'!G45-'Dados RAW nossos'!I45</f>
        <v>21.671500000000009</v>
      </c>
      <c r="D41" s="3">
        <f>'Dados RAW nossos'!H45-'Dados RAW nossos'!J45</f>
        <v>356.81499999999983</v>
      </c>
      <c r="E41" s="3">
        <f t="shared" si="0"/>
        <v>357.47251382064309</v>
      </c>
      <c r="F41" s="3">
        <f>'Dados RAW nossos'!K45-'Dados RAW nossos'!I45</f>
        <v>96.113000000000028</v>
      </c>
      <c r="G41" s="3">
        <f>'Dados RAW nossos'!L45-'Dados RAW nossos'!J45</f>
        <v>-265.36300000000006</v>
      </c>
      <c r="H41" s="3">
        <f t="shared" si="1"/>
        <v>282.23258234654628</v>
      </c>
      <c r="I41" s="3">
        <f t="shared" si="2"/>
        <v>-0.91785337859193583</v>
      </c>
      <c r="J41" s="3">
        <f t="shared" si="3"/>
        <v>-0.39691960824248634</v>
      </c>
      <c r="K41" s="3">
        <f t="shared" si="4"/>
        <v>2.7334343353562636</v>
      </c>
      <c r="L41" s="3">
        <f t="shared" si="5"/>
        <v>156.61425099206122</v>
      </c>
      <c r="M41" s="3">
        <f t="shared" si="6"/>
        <v>-2.7334343353562631</v>
      </c>
      <c r="N41" s="3">
        <f t="shared" si="7"/>
        <v>203.38574900793881</v>
      </c>
    </row>
    <row r="42" spans="3:14" x14ac:dyDescent="0.25">
      <c r="C42" s="3">
        <f>'Dados RAW nossos'!G46-'Dados RAW nossos'!I46</f>
        <v>16.626000000000005</v>
      </c>
      <c r="D42" s="3">
        <f>'Dados RAW nossos'!H46-'Dados RAW nossos'!J46</f>
        <v>356.32249999999976</v>
      </c>
      <c r="E42" s="3">
        <f t="shared" si="0"/>
        <v>356.71017350539614</v>
      </c>
      <c r="F42" s="3">
        <f>'Dados RAW nossos'!K46-'Dados RAW nossos'!I46</f>
        <v>100.42400000000001</v>
      </c>
      <c r="G42" s="3">
        <f>'Dados RAW nossos'!L46-'Dados RAW nossos'!J46</f>
        <v>-263.74700000000007</v>
      </c>
      <c r="H42" s="3">
        <f t="shared" si="1"/>
        <v>282.21881543405294</v>
      </c>
      <c r="I42" s="3">
        <f t="shared" si="2"/>
        <v>-0.91694690730225192</v>
      </c>
      <c r="J42" s="3">
        <f t="shared" si="3"/>
        <v>-0.39900923446561398</v>
      </c>
      <c r="K42" s="3">
        <f t="shared" si="4"/>
        <v>2.7311565666685889</v>
      </c>
      <c r="L42" s="3">
        <f t="shared" si="5"/>
        <v>156.48374445955039</v>
      </c>
      <c r="M42" s="3">
        <f t="shared" si="6"/>
        <v>-2.7311565666685893</v>
      </c>
      <c r="N42" s="3">
        <f t="shared" si="7"/>
        <v>203.51625554044958</v>
      </c>
    </row>
    <row r="43" spans="3:14" x14ac:dyDescent="0.25">
      <c r="C43" s="3">
        <f>'Dados RAW nossos'!G47-'Dados RAW nossos'!I47</f>
        <v>11.824999999999989</v>
      </c>
      <c r="D43" s="3">
        <f>'Dados RAW nossos'!H47-'Dados RAW nossos'!J47</f>
        <v>355.55849999999987</v>
      </c>
      <c r="E43" s="3">
        <f t="shared" si="0"/>
        <v>355.7550808453056</v>
      </c>
      <c r="F43" s="3">
        <f>'Dados RAW nossos'!K47-'Dados RAW nossos'!I47</f>
        <v>104.72299999999998</v>
      </c>
      <c r="G43" s="3">
        <f>'Dados RAW nossos'!L47-'Dados RAW nossos'!J47</f>
        <v>-262.42200000000003</v>
      </c>
      <c r="H43" s="3">
        <f t="shared" si="1"/>
        <v>282.5459481447221</v>
      </c>
      <c r="I43" s="3">
        <f t="shared" si="2"/>
        <v>-0.91594337030162609</v>
      </c>
      <c r="J43" s="3">
        <f t="shared" si="3"/>
        <v>-0.40130754092154636</v>
      </c>
      <c r="K43" s="3">
        <f t="shared" si="4"/>
        <v>2.7286487185126438</v>
      </c>
      <c r="L43" s="3">
        <f t="shared" si="5"/>
        <v>156.34005534455508</v>
      </c>
      <c r="M43" s="3">
        <f t="shared" si="6"/>
        <v>-2.7286487185126429</v>
      </c>
      <c r="N43" s="3">
        <f t="shared" si="7"/>
        <v>203.65994465544497</v>
      </c>
    </row>
    <row r="44" spans="3:14" x14ac:dyDescent="0.25">
      <c r="C44" s="3">
        <f>'Dados RAW nossos'!G48-'Dados RAW nossos'!I48</f>
        <v>6.8739999999999668</v>
      </c>
      <c r="D44" s="3">
        <f>'Dados RAW nossos'!H48-'Dados RAW nossos'!J48</f>
        <v>354.46949999999993</v>
      </c>
      <c r="E44" s="3">
        <f t="shared" si="0"/>
        <v>354.53614527470955</v>
      </c>
      <c r="F44" s="3">
        <f>'Dados RAW nossos'!K48-'Dados RAW nossos'!I48</f>
        <v>109.154</v>
      </c>
      <c r="G44" s="3">
        <f>'Dados RAW nossos'!L48-'Dados RAW nossos'!J48</f>
        <v>-260.63499999999999</v>
      </c>
      <c r="H44" s="3">
        <f t="shared" si="1"/>
        <v>282.56892776984517</v>
      </c>
      <c r="I44" s="3">
        <f t="shared" si="2"/>
        <v>-0.9147136328015063</v>
      </c>
      <c r="J44" s="3">
        <f t="shared" si="3"/>
        <v>-0.40410267255620963</v>
      </c>
      <c r="K44" s="3">
        <f t="shared" si="4"/>
        <v>2.7255950285446486</v>
      </c>
      <c r="L44" s="3">
        <f t="shared" si="5"/>
        <v>156.1650917974475</v>
      </c>
      <c r="M44" s="3">
        <f t="shared" si="6"/>
        <v>-2.7255950285446486</v>
      </c>
      <c r="N44" s="3">
        <f t="shared" si="7"/>
        <v>203.8349082025525</v>
      </c>
    </row>
    <row r="45" spans="3:14" x14ac:dyDescent="0.25">
      <c r="C45" s="3">
        <f>'Dados RAW nossos'!G49-'Dados RAW nossos'!I49</f>
        <v>2.2580000000000098</v>
      </c>
      <c r="D45" s="3">
        <f>'Dados RAW nossos'!H49-'Dados RAW nossos'!J49</f>
        <v>353.78849999999989</v>
      </c>
      <c r="E45" s="3">
        <f t="shared" si="0"/>
        <v>353.79570559328431</v>
      </c>
      <c r="F45" s="3">
        <f>'Dados RAW nossos'!K49-'Dados RAW nossos'!I49</f>
        <v>113.73300000000003</v>
      </c>
      <c r="G45" s="3">
        <f>'Dados RAW nossos'!L49-'Dados RAW nossos'!J49</f>
        <v>-258.69800000000009</v>
      </c>
      <c r="H45" s="3">
        <f t="shared" si="1"/>
        <v>282.5948522054145</v>
      </c>
      <c r="I45" s="3">
        <f t="shared" si="2"/>
        <v>-0.91285053789603643</v>
      </c>
      <c r="J45" s="3">
        <f t="shared" si="3"/>
        <v>-0.40829388369520919</v>
      </c>
      <c r="K45" s="3">
        <f t="shared" si="4"/>
        <v>2.7210083728654535</v>
      </c>
      <c r="L45" s="3">
        <f t="shared" si="5"/>
        <v>155.90229578494993</v>
      </c>
      <c r="M45" s="3">
        <f t="shared" si="6"/>
        <v>-2.7210083728654539</v>
      </c>
      <c r="N45" s="3">
        <f t="shared" si="7"/>
        <v>204.09770421505004</v>
      </c>
    </row>
    <row r="46" spans="3:14" x14ac:dyDescent="0.25">
      <c r="C46" s="3">
        <f>'Dados RAW nossos'!G50-'Dados RAW nossos'!I50</f>
        <v>-2.5679999999999836</v>
      </c>
      <c r="D46" s="3">
        <f>'Dados RAW nossos'!H50-'Dados RAW nossos'!J50</f>
        <v>352.43350000000009</v>
      </c>
      <c r="E46" s="3">
        <f t="shared" si="0"/>
        <v>352.44285571741989</v>
      </c>
      <c r="F46" s="3">
        <f>'Dados RAW nossos'!K50-'Dados RAW nossos'!I50</f>
        <v>118.21999999999997</v>
      </c>
      <c r="G46" s="3">
        <f>'Dados RAW nossos'!L50-'Dados RAW nossos'!J50</f>
        <v>-257.17000000000007</v>
      </c>
      <c r="H46" s="3">
        <f t="shared" si="1"/>
        <v>283.0412996366432</v>
      </c>
      <c r="I46" s="3">
        <f t="shared" si="2"/>
        <v>-0.91161451908838298</v>
      </c>
      <c r="J46" s="3">
        <f t="shared" si="3"/>
        <v>-0.41104618790016306</v>
      </c>
      <c r="K46" s="3">
        <f t="shared" si="4"/>
        <v>2.7179912669947974</v>
      </c>
      <c r="L46" s="3">
        <f t="shared" si="5"/>
        <v>155.72942835221718</v>
      </c>
      <c r="M46" s="3">
        <f t="shared" si="6"/>
        <v>-2.717991266994797</v>
      </c>
      <c r="N46" s="3">
        <f t="shared" si="7"/>
        <v>204.27057164778284</v>
      </c>
    </row>
    <row r="47" spans="3:14" x14ac:dyDescent="0.25">
      <c r="C47" s="3">
        <f>'Dados RAW nossos'!G51-'Dados RAW nossos'!I51</f>
        <v>-7.2900000000000205</v>
      </c>
      <c r="D47" s="3">
        <f>'Dados RAW nossos'!H51-'Dados RAW nossos'!J51</f>
        <v>351.46949999999993</v>
      </c>
      <c r="E47" s="3">
        <f t="shared" si="0"/>
        <v>351.54509458994016</v>
      </c>
      <c r="F47" s="3">
        <f>'Dados RAW nossos'!K51-'Dados RAW nossos'!I51</f>
        <v>122.44299999999998</v>
      </c>
      <c r="G47" s="3">
        <f>'Dados RAW nossos'!L51-'Dados RAW nossos'!J51</f>
        <v>-255.21300000000008</v>
      </c>
      <c r="H47" s="3">
        <f t="shared" si="1"/>
        <v>283.06529921203702</v>
      </c>
      <c r="I47" s="3">
        <f t="shared" si="2"/>
        <v>-0.91038083678908843</v>
      </c>
      <c r="J47" s="3">
        <f t="shared" si="3"/>
        <v>-0.41377135232782702</v>
      </c>
      <c r="K47" s="3">
        <f t="shared" si="4"/>
        <v>2.7149998626680016</v>
      </c>
      <c r="L47" s="3">
        <f t="shared" si="5"/>
        <v>155.5580335094746</v>
      </c>
      <c r="M47" s="3">
        <f t="shared" si="6"/>
        <v>-2.7149998626680021</v>
      </c>
      <c r="N47" s="3">
        <f t="shared" si="7"/>
        <v>204.44196649052537</v>
      </c>
    </row>
    <row r="48" spans="3:14" x14ac:dyDescent="0.25">
      <c r="C48" s="3">
        <f>'Dados RAW nossos'!G52-'Dados RAW nossos'!I52</f>
        <v>-11.857500000000016</v>
      </c>
      <c r="D48" s="3">
        <f>'Dados RAW nossos'!H52-'Dados RAW nossos'!J52</f>
        <v>350.7940000000001</v>
      </c>
      <c r="E48" s="3">
        <f t="shared" si="0"/>
        <v>350.99434574113877</v>
      </c>
      <c r="F48" s="3">
        <f>'Dados RAW nossos'!K52-'Dados RAW nossos'!I52</f>
        <v>126.62900000000002</v>
      </c>
      <c r="G48" s="3">
        <f>'Dados RAW nossos'!L52-'Dados RAW nossos'!J52</f>
        <v>-253.08400000000006</v>
      </c>
      <c r="H48" s="3">
        <f t="shared" si="1"/>
        <v>282.995432289993</v>
      </c>
      <c r="I48" s="3">
        <f t="shared" si="2"/>
        <v>-0.90891006676580754</v>
      </c>
      <c r="J48" s="3">
        <f t="shared" si="3"/>
        <v>-0.41699219480917826</v>
      </c>
      <c r="K48" s="3">
        <f t="shared" si="4"/>
        <v>2.7114590994947463</v>
      </c>
      <c r="L48" s="3">
        <f t="shared" si="5"/>
        <v>155.35516272339171</v>
      </c>
      <c r="M48" s="3">
        <f t="shared" si="6"/>
        <v>-2.7114590994947454</v>
      </c>
      <c r="N48" s="3">
        <f t="shared" si="7"/>
        <v>204.64483727660831</v>
      </c>
    </row>
    <row r="49" spans="3:14" x14ac:dyDescent="0.25">
      <c r="C49" s="3">
        <f>'Dados RAW nossos'!G53-'Dados RAW nossos'!I53</f>
        <v>-16.148499999999956</v>
      </c>
      <c r="D49" s="3">
        <f>'Dados RAW nossos'!H53-'Dados RAW nossos'!J53</f>
        <v>349.33999999999992</v>
      </c>
      <c r="E49" s="3">
        <f t="shared" si="0"/>
        <v>349.71303900805577</v>
      </c>
      <c r="F49" s="3">
        <f>'Dados RAW nossos'!K53-'Dados RAW nossos'!I53</f>
        <v>131.12599999999998</v>
      </c>
      <c r="G49" s="3">
        <f>'Dados RAW nossos'!L53-'Dados RAW nossos'!J53</f>
        <v>-251.15099999999995</v>
      </c>
      <c r="H49" s="3">
        <f t="shared" si="1"/>
        <v>283.32111230368969</v>
      </c>
      <c r="I49" s="3">
        <f t="shared" si="2"/>
        <v>-0.9068792147047452</v>
      </c>
      <c r="J49" s="3">
        <f t="shared" si="3"/>
        <v>-0.42139066189998226</v>
      </c>
      <c r="K49" s="3">
        <f t="shared" si="4"/>
        <v>2.7066144200678099</v>
      </c>
      <c r="L49" s="3">
        <f t="shared" si="5"/>
        <v>155.07758303913442</v>
      </c>
      <c r="M49" s="3">
        <f t="shared" si="6"/>
        <v>-2.7066144200678099</v>
      </c>
      <c r="N49" s="3">
        <f t="shared" si="7"/>
        <v>204.92241696086558</v>
      </c>
    </row>
    <row r="50" spans="3:14" x14ac:dyDescent="0.25">
      <c r="C50" s="3">
        <f>'Dados RAW nossos'!G54-'Dados RAW nossos'!I54</f>
        <v>-20.464999999999975</v>
      </c>
      <c r="D50" s="3">
        <f>'Dados RAW nossos'!H54-'Dados RAW nossos'!J54</f>
        <v>348.80149999999981</v>
      </c>
      <c r="E50" s="3">
        <f t="shared" si="0"/>
        <v>349.40134892019216</v>
      </c>
      <c r="F50" s="3">
        <f>'Dados RAW nossos'!K54-'Dados RAW nossos'!I54</f>
        <v>135.40100000000001</v>
      </c>
      <c r="G50" s="3">
        <f>'Dados RAW nossos'!L54-'Dados RAW nossos'!J54</f>
        <v>-248.84400000000005</v>
      </c>
      <c r="H50" s="3">
        <f t="shared" si="1"/>
        <v>283.29625330561646</v>
      </c>
      <c r="I50" s="3">
        <f t="shared" si="2"/>
        <v>-0.90487409817094644</v>
      </c>
      <c r="J50" s="3">
        <f t="shared" si="3"/>
        <v>-0.42567930001271703</v>
      </c>
      <c r="K50" s="3">
        <f t="shared" si="4"/>
        <v>2.7018801882359518</v>
      </c>
      <c r="L50" s="3">
        <f t="shared" si="5"/>
        <v>154.80633153593246</v>
      </c>
      <c r="M50" s="3">
        <f t="shared" si="6"/>
        <v>-2.7018801882359513</v>
      </c>
      <c r="N50" s="3">
        <f t="shared" si="7"/>
        <v>205.19366846406757</v>
      </c>
    </row>
    <row r="51" spans="3:14" x14ac:dyDescent="0.25">
      <c r="C51" s="3">
        <f>'Dados RAW nossos'!G55-'Dados RAW nossos'!I55</f>
        <v>-24.389499999999998</v>
      </c>
      <c r="D51" s="3">
        <f>'Dados RAW nossos'!H55-'Dados RAW nossos'!J55</f>
        <v>347.6579999999999</v>
      </c>
      <c r="E51" s="3">
        <f t="shared" si="0"/>
        <v>348.51245698575815</v>
      </c>
      <c r="F51" s="3">
        <f>'Dados RAW nossos'!K55-'Dados RAW nossos'!I55</f>
        <v>139.78100000000001</v>
      </c>
      <c r="G51" s="3">
        <f>'Dados RAW nossos'!L55-'Dados RAW nossos'!J55</f>
        <v>-246.48700000000008</v>
      </c>
      <c r="H51" s="3">
        <f t="shared" si="1"/>
        <v>283.36296358204623</v>
      </c>
      <c r="I51" s="3">
        <f t="shared" si="2"/>
        <v>-0.90225198296203291</v>
      </c>
      <c r="J51" s="3">
        <f t="shared" si="3"/>
        <v>-0.43120918269568342</v>
      </c>
      <c r="K51" s="3">
        <f t="shared" si="4"/>
        <v>2.6957601222588758</v>
      </c>
      <c r="L51" s="3">
        <f t="shared" si="5"/>
        <v>154.45567758510441</v>
      </c>
      <c r="M51" s="3">
        <f t="shared" si="6"/>
        <v>-2.6957601222588758</v>
      </c>
      <c r="N51" s="3">
        <f t="shared" si="7"/>
        <v>205.54432241489559</v>
      </c>
    </row>
    <row r="52" spans="3:14" x14ac:dyDescent="0.25">
      <c r="C52" s="3">
        <f>'Dados RAW nossos'!G56-'Dados RAW nossos'!I56</f>
        <v>-28.406999999999982</v>
      </c>
      <c r="D52" s="3">
        <f>'Dados RAW nossos'!H56-'Dados RAW nossos'!J56</f>
        <v>346.60599999999999</v>
      </c>
      <c r="E52" s="3">
        <f t="shared" si="0"/>
        <v>347.76813667298501</v>
      </c>
      <c r="F52" s="3">
        <f>'Dados RAW nossos'!K56-'Dados RAW nossos'!I56</f>
        <v>143.45200000000006</v>
      </c>
      <c r="G52" s="3">
        <f>'Dados RAW nossos'!L56-'Dados RAW nossos'!J56</f>
        <v>-244.59400000000005</v>
      </c>
      <c r="H52" s="3">
        <f t="shared" si="1"/>
        <v>283.55722727520106</v>
      </c>
      <c r="I52" s="3">
        <f t="shared" si="2"/>
        <v>-0.90103270434863991</v>
      </c>
      <c r="J52" s="3">
        <f t="shared" si="3"/>
        <v>-0.43375115641825862</v>
      </c>
      <c r="K52" s="3">
        <f t="shared" si="4"/>
        <v>2.6929408535579666</v>
      </c>
      <c r="L52" s="3">
        <f t="shared" si="5"/>
        <v>154.29414538722898</v>
      </c>
      <c r="M52" s="3">
        <f t="shared" si="6"/>
        <v>-2.6929408535579662</v>
      </c>
      <c r="N52" s="3">
        <f t="shared" si="7"/>
        <v>205.70585461277105</v>
      </c>
    </row>
    <row r="53" spans="3:14" x14ac:dyDescent="0.25">
      <c r="C53" s="3">
        <f>'Dados RAW nossos'!G57-'Dados RAW nossos'!I57</f>
        <v>-31.983499999999992</v>
      </c>
      <c r="D53" s="3">
        <f>'Dados RAW nossos'!H57-'Dados RAW nossos'!J57</f>
        <v>345.73299999999995</v>
      </c>
      <c r="E53" s="3">
        <f t="shared" si="0"/>
        <v>347.20923311635875</v>
      </c>
      <c r="F53" s="3">
        <f>'Dados RAW nossos'!K57-'Dados RAW nossos'!I57</f>
        <v>147.30000000000001</v>
      </c>
      <c r="G53" s="3">
        <f>'Dados RAW nossos'!L57-'Dados RAW nossos'!J57</f>
        <v>-242.36699999999996</v>
      </c>
      <c r="H53" s="3">
        <f t="shared" si="1"/>
        <v>283.61779332228082</v>
      </c>
      <c r="I53" s="3">
        <f t="shared" si="2"/>
        <v>-0.89876308042173414</v>
      </c>
      <c r="J53" s="3">
        <f t="shared" si="3"/>
        <v>-0.43843463055606741</v>
      </c>
      <c r="K53" s="3">
        <f t="shared" si="4"/>
        <v>2.6877364146921998</v>
      </c>
      <c r="L53" s="3">
        <f t="shared" si="5"/>
        <v>153.99595300548668</v>
      </c>
      <c r="M53" s="3">
        <f t="shared" si="6"/>
        <v>-2.6877364146921998</v>
      </c>
      <c r="N53" s="3">
        <f t="shared" si="7"/>
        <v>206.00404699451332</v>
      </c>
    </row>
    <row r="54" spans="3:14" x14ac:dyDescent="0.25">
      <c r="C54" s="3">
        <f>'Dados RAW nossos'!G58-'Dados RAW nossos'!I58</f>
        <v>-35.361999999999966</v>
      </c>
      <c r="D54" s="3">
        <f>'Dados RAW nossos'!H58-'Dados RAW nossos'!J58</f>
        <v>345.04200000000014</v>
      </c>
      <c r="E54" s="3">
        <f t="shared" si="0"/>
        <v>346.84932291702705</v>
      </c>
      <c r="F54" s="3">
        <f>'Dados RAW nossos'!K58-'Dados RAW nossos'!I58</f>
        <v>151.45299999999997</v>
      </c>
      <c r="G54" s="3">
        <f>'Dados RAW nossos'!L58-'Dados RAW nossos'!J58</f>
        <v>-239.93999999999994</v>
      </c>
      <c r="H54" s="3">
        <f t="shared" si="1"/>
        <v>283.74145768463228</v>
      </c>
      <c r="I54" s="3">
        <f t="shared" si="2"/>
        <v>-0.89564173706680372</v>
      </c>
      <c r="J54" s="3">
        <f t="shared" si="3"/>
        <v>-0.44477621207069773</v>
      </c>
      <c r="K54" s="3">
        <f t="shared" si="4"/>
        <v>2.6806682714823742</v>
      </c>
      <c r="L54" s="3">
        <f t="shared" si="5"/>
        <v>153.59097823056962</v>
      </c>
      <c r="M54" s="3">
        <f t="shared" si="6"/>
        <v>-2.6806682714823742</v>
      </c>
      <c r="N54" s="3">
        <f t="shared" si="7"/>
        <v>206.40902176943038</v>
      </c>
    </row>
    <row r="55" spans="3:14" x14ac:dyDescent="0.25">
      <c r="C55" s="3">
        <f>'Dados RAW nossos'!G59-'Dados RAW nossos'!I59</f>
        <v>-38.886000000000024</v>
      </c>
      <c r="D55" s="3">
        <f>'Dados RAW nossos'!H59-'Dados RAW nossos'!J59</f>
        <v>344.26549999999997</v>
      </c>
      <c r="E55" s="3">
        <f t="shared" si="0"/>
        <v>346.45469470949587</v>
      </c>
      <c r="F55" s="3">
        <f>'Dados RAW nossos'!K59-'Dados RAW nossos'!I59</f>
        <v>154.90900000000005</v>
      </c>
      <c r="G55" s="3">
        <f>'Dados RAW nossos'!L59-'Dados RAW nossos'!J59</f>
        <v>-237.81400000000008</v>
      </c>
      <c r="H55" s="3">
        <f t="shared" si="1"/>
        <v>283.81736535490575</v>
      </c>
      <c r="I55" s="3">
        <f t="shared" si="2"/>
        <v>-0.89387850427411619</v>
      </c>
      <c r="J55" s="3">
        <f t="shared" si="3"/>
        <v>-0.44830929010747572</v>
      </c>
      <c r="K55" s="3">
        <f t="shared" si="4"/>
        <v>2.6767196450688657</v>
      </c>
      <c r="L55" s="3">
        <f t="shared" si="5"/>
        <v>153.3647386022017</v>
      </c>
      <c r="M55" s="3">
        <f t="shared" si="6"/>
        <v>-2.6767196450688657</v>
      </c>
      <c r="N55" s="3">
        <f t="shared" si="7"/>
        <v>206.6352613977983</v>
      </c>
    </row>
    <row r="56" spans="3:14" x14ac:dyDescent="0.25">
      <c r="C56" s="3">
        <f>'Dados RAW nossos'!G60-'Dados RAW nossos'!I60</f>
        <v>-41.460500000000025</v>
      </c>
      <c r="D56" s="3">
        <f>'Dados RAW nossos'!H60-'Dados RAW nossos'!J60</f>
        <v>343.62649999999985</v>
      </c>
      <c r="E56" s="3">
        <f t="shared" si="0"/>
        <v>346.11868565926903</v>
      </c>
      <c r="F56" s="3">
        <f>'Dados RAW nossos'!K60-'Dados RAW nossos'!I60</f>
        <v>158.46699999999998</v>
      </c>
      <c r="G56" s="3">
        <f>'Dados RAW nossos'!L60-'Dados RAW nossos'!J60</f>
        <v>-235.84100000000012</v>
      </c>
      <c r="H56" s="3">
        <f t="shared" si="1"/>
        <v>284.13512167628988</v>
      </c>
      <c r="I56" s="3">
        <f t="shared" si="2"/>
        <v>-0.89086182585192308</v>
      </c>
      <c r="J56" s="3">
        <f t="shared" si="3"/>
        <v>-0.45427437440359514</v>
      </c>
      <c r="K56" s="3">
        <f t="shared" si="4"/>
        <v>2.6700351296981397</v>
      </c>
      <c r="L56" s="3">
        <f t="shared" si="5"/>
        <v>152.98174408336877</v>
      </c>
      <c r="M56" s="3">
        <f t="shared" si="6"/>
        <v>-2.6700351296981397</v>
      </c>
      <c r="N56" s="3">
        <f t="shared" si="7"/>
        <v>207.01825591663123</v>
      </c>
    </row>
    <row r="57" spans="3:14" x14ac:dyDescent="0.25">
      <c r="C57" s="3">
        <f>'Dados RAW nossos'!G61-'Dados RAW nossos'!I61</f>
        <v>-44.293000000000006</v>
      </c>
      <c r="D57" s="3">
        <f>'Dados RAW nossos'!H61-'Dados RAW nossos'!J61</f>
        <v>342.90549999999985</v>
      </c>
      <c r="E57" s="3">
        <f t="shared" si="0"/>
        <v>345.75432286415435</v>
      </c>
      <c r="F57" s="3">
        <f>'Dados RAW nossos'!K61-'Dados RAW nossos'!I61</f>
        <v>161.54699999999997</v>
      </c>
      <c r="G57" s="3">
        <f>'Dados RAW nossos'!L61-'Dados RAW nossos'!J61</f>
        <v>-233.93500000000006</v>
      </c>
      <c r="H57" s="3">
        <f t="shared" si="1"/>
        <v>284.29389271315699</v>
      </c>
      <c r="I57" s="3">
        <f t="shared" si="2"/>
        <v>-0.88887787425537435</v>
      </c>
      <c r="J57" s="3">
        <f t="shared" si="3"/>
        <v>-0.45814421818816714</v>
      </c>
      <c r="K57" s="3">
        <f t="shared" si="4"/>
        <v>2.6656863615209367</v>
      </c>
      <c r="L57" s="3">
        <f t="shared" si="5"/>
        <v>152.73257802073425</v>
      </c>
      <c r="M57" s="3">
        <f t="shared" si="6"/>
        <v>-2.6656863615209367</v>
      </c>
      <c r="N57" s="3">
        <f t="shared" si="7"/>
        <v>207.26742197926575</v>
      </c>
    </row>
    <row r="58" spans="3:14" x14ac:dyDescent="0.25">
      <c r="C58" s="3">
        <f>'Dados RAW nossos'!G62-'Dados RAW nossos'!I62</f>
        <v>-46.76400000000001</v>
      </c>
      <c r="D58" s="3">
        <f>'Dados RAW nossos'!H62-'Dados RAW nossos'!J62</f>
        <v>343.12000000000012</v>
      </c>
      <c r="E58" s="3">
        <f t="shared" si="0"/>
        <v>346.29208205790684</v>
      </c>
      <c r="F58" s="3">
        <f>'Dados RAW nossos'!K62-'Dados RAW nossos'!I62</f>
        <v>164.62800000000004</v>
      </c>
      <c r="G58" s="3">
        <f>'Dados RAW nossos'!L62-'Dados RAW nossos'!J62</f>
        <v>-231.22900000000004</v>
      </c>
      <c r="H58" s="3">
        <f t="shared" si="1"/>
        <v>283.84719273757145</v>
      </c>
      <c r="I58" s="3">
        <f t="shared" si="2"/>
        <v>-0.8854856548901392</v>
      </c>
      <c r="J58" s="3">
        <f t="shared" si="3"/>
        <v>-0.46466671387541991</v>
      </c>
      <c r="K58" s="3">
        <f t="shared" si="4"/>
        <v>2.6583344675020468</v>
      </c>
      <c r="L58" s="3">
        <f t="shared" si="5"/>
        <v>152.31134552202437</v>
      </c>
      <c r="M58" s="3">
        <f t="shared" si="6"/>
        <v>-2.6583344675020468</v>
      </c>
      <c r="N58" s="3">
        <f t="shared" si="7"/>
        <v>207.68865447797563</v>
      </c>
    </row>
    <row r="59" spans="3:14" x14ac:dyDescent="0.25">
      <c r="C59" s="3">
        <f>'Dados RAW nossos'!G63-'Dados RAW nossos'!I63</f>
        <v>-48.889499999999998</v>
      </c>
      <c r="D59" s="3">
        <f>'Dados RAW nossos'!H63-'Dados RAW nossos'!J63</f>
        <v>342.17550000000006</v>
      </c>
      <c r="E59" s="3">
        <f t="shared" si="0"/>
        <v>345.65048243926992</v>
      </c>
      <c r="F59" s="3">
        <f>'Dados RAW nossos'!K63-'Dados RAW nossos'!I63</f>
        <v>167.54700000000003</v>
      </c>
      <c r="G59" s="3">
        <f>'Dados RAW nossos'!L63-'Dados RAW nossos'!J63</f>
        <v>-229.99299999999994</v>
      </c>
      <c r="H59" s="3">
        <f t="shared" si="1"/>
        <v>284.55013136176899</v>
      </c>
      <c r="I59" s="3">
        <f t="shared" si="2"/>
        <v>-0.88342591472595944</v>
      </c>
      <c r="J59" s="3">
        <f t="shared" si="3"/>
        <v>-0.46857086250705082</v>
      </c>
      <c r="K59" s="3">
        <f t="shared" si="4"/>
        <v>2.6539202928656795</v>
      </c>
      <c r="L59" s="3">
        <f t="shared" si="5"/>
        <v>152.05843194532684</v>
      </c>
      <c r="M59" s="3">
        <f t="shared" si="6"/>
        <v>-2.65392029286568</v>
      </c>
      <c r="N59" s="3">
        <f t="shared" si="7"/>
        <v>207.94156805467313</v>
      </c>
    </row>
    <row r="60" spans="3:14" x14ac:dyDescent="0.25">
      <c r="C60" s="3">
        <f>'Dados RAW nossos'!G64-'Dados RAW nossos'!I64</f>
        <v>-51.08200000000005</v>
      </c>
      <c r="D60" s="3">
        <f>'Dados RAW nossos'!H64-'Dados RAW nossos'!J64</f>
        <v>341.52699999999982</v>
      </c>
      <c r="E60" s="3">
        <f t="shared" si="0"/>
        <v>345.3260234227937</v>
      </c>
      <c r="F60" s="3">
        <f>'Dados RAW nossos'!K64-'Dados RAW nossos'!I64</f>
        <v>169.77500000000003</v>
      </c>
      <c r="G60" s="3">
        <f>'Dados RAW nossos'!L64-'Dados RAW nossos'!J64</f>
        <v>-228.24400000000003</v>
      </c>
      <c r="H60" s="3">
        <f t="shared" si="1"/>
        <v>284.46243013972867</v>
      </c>
      <c r="I60" s="3">
        <f t="shared" si="2"/>
        <v>-0.88182759580256886</v>
      </c>
      <c r="J60" s="3">
        <f t="shared" si="3"/>
        <v>-0.47157193648589968</v>
      </c>
      <c r="K60" s="3">
        <f t="shared" si="4"/>
        <v>2.6505201341126803</v>
      </c>
      <c r="L60" s="3">
        <f t="shared" si="5"/>
        <v>151.86361719910551</v>
      </c>
      <c r="M60" s="3">
        <f t="shared" si="6"/>
        <v>-2.6505201341126798</v>
      </c>
      <c r="N60" s="3">
        <f t="shared" si="7"/>
        <v>208.13638280089449</v>
      </c>
    </row>
    <row r="61" spans="3:14" x14ac:dyDescent="0.25">
      <c r="C61" s="3">
        <f>'Dados RAW nossos'!G65-'Dados RAW nossos'!I65</f>
        <v>-53.045000000000016</v>
      </c>
      <c r="D61" s="3">
        <f>'Dados RAW nossos'!H65-'Dados RAW nossos'!J65</f>
        <v>341.48199999999997</v>
      </c>
      <c r="E61" s="3">
        <f t="shared" si="0"/>
        <v>345.57738402418636</v>
      </c>
      <c r="F61" s="3">
        <f>'Dados RAW nossos'!K65-'Dados RAW nossos'!I65</f>
        <v>171.714</v>
      </c>
      <c r="G61" s="3">
        <f>'Dados RAW nossos'!L65-'Dados RAW nossos'!J65</f>
        <v>-226.51200000000006</v>
      </c>
      <c r="H61" s="3">
        <f t="shared" si="1"/>
        <v>284.24177022387124</v>
      </c>
      <c r="I61" s="3">
        <f t="shared" si="2"/>
        <v>-0.88018442707698574</v>
      </c>
      <c r="J61" s="3">
        <f t="shared" si="3"/>
        <v>-0.47463183029708256</v>
      </c>
      <c r="K61" s="3">
        <f t="shared" si="4"/>
        <v>2.6470469560690568</v>
      </c>
      <c r="L61" s="3">
        <f t="shared" si="5"/>
        <v>151.6646187557084</v>
      </c>
      <c r="M61" s="3">
        <f t="shared" si="6"/>
        <v>-2.6470469560690568</v>
      </c>
      <c r="N61" s="3">
        <f t="shared" si="7"/>
        <v>208.3353812442916</v>
      </c>
    </row>
    <row r="62" spans="3:14" x14ac:dyDescent="0.25">
      <c r="C62" s="3">
        <f>'Dados RAW nossos'!G66-'Dados RAW nossos'!I66</f>
        <v>-54.458999999999946</v>
      </c>
      <c r="D62" s="3">
        <f>'Dados RAW nossos'!H66-'Dados RAW nossos'!J66</f>
        <v>341.08800000000019</v>
      </c>
      <c r="E62" s="3">
        <f t="shared" si="0"/>
        <v>345.4081736511169</v>
      </c>
      <c r="F62" s="3">
        <f>'Dados RAW nossos'!K66-'Dados RAW nossos'!I66</f>
        <v>173.98300000000006</v>
      </c>
      <c r="G62" s="3">
        <f>'Dados RAW nossos'!L66-'Dados RAW nossos'!J66</f>
        <v>-224.90999999999985</v>
      </c>
      <c r="H62" s="3">
        <f t="shared" si="1"/>
        <v>284.34941953343241</v>
      </c>
      <c r="I62" s="3">
        <f t="shared" si="2"/>
        <v>-0.87754035745917758</v>
      </c>
      <c r="J62" s="3">
        <f t="shared" si="3"/>
        <v>-0.47950278521653955</v>
      </c>
      <c r="K62" s="3">
        <f t="shared" si="4"/>
        <v>2.6415046294275708</v>
      </c>
      <c r="L62" s="3">
        <f t="shared" si="5"/>
        <v>151.34706683046832</v>
      </c>
      <c r="M62" s="3">
        <f t="shared" si="6"/>
        <v>-2.6415046294275708</v>
      </c>
      <c r="N62" s="3">
        <f t="shared" si="7"/>
        <v>208.65293316953168</v>
      </c>
    </row>
    <row r="63" spans="3:14" x14ac:dyDescent="0.25">
      <c r="C63" s="3">
        <f>'Dados RAW nossos'!G67-'Dados RAW nossos'!I67</f>
        <v>-55.908500000000004</v>
      </c>
      <c r="D63" s="3">
        <f>'Dados RAW nossos'!H67-'Dados RAW nossos'!J67</f>
        <v>340.46900000000005</v>
      </c>
      <c r="E63" s="3">
        <f t="shared" si="0"/>
        <v>345.02883985726476</v>
      </c>
      <c r="F63" s="3">
        <f>'Dados RAW nossos'!K67-'Dados RAW nossos'!I67</f>
        <v>175.38</v>
      </c>
      <c r="G63" s="3">
        <f>'Dados RAW nossos'!L67-'Dados RAW nossos'!J67</f>
        <v>-223.97000000000003</v>
      </c>
      <c r="H63" s="3">
        <f t="shared" si="1"/>
        <v>284.46564871702873</v>
      </c>
      <c r="I63" s="3">
        <f t="shared" si="2"/>
        <v>-0.8768322017362381</v>
      </c>
      <c r="J63" s="3">
        <f t="shared" si="3"/>
        <v>-0.48079651620865699</v>
      </c>
      <c r="K63" s="3">
        <f t="shared" si="4"/>
        <v>2.6400297650940825</v>
      </c>
      <c r="L63" s="3">
        <f t="shared" si="5"/>
        <v>151.26256332880507</v>
      </c>
      <c r="M63" s="3">
        <f t="shared" si="6"/>
        <v>-2.6400297650940816</v>
      </c>
      <c r="N63" s="3">
        <f t="shared" si="7"/>
        <v>208.73743667119498</v>
      </c>
    </row>
    <row r="64" spans="3:14" x14ac:dyDescent="0.25">
      <c r="C64" s="3">
        <f>'Dados RAW nossos'!G68-'Dados RAW nossos'!I68</f>
        <v>-56.720499999999959</v>
      </c>
      <c r="D64" s="3">
        <f>'Dados RAW nossos'!H68-'Dados RAW nossos'!J68</f>
        <v>340.11550000000011</v>
      </c>
      <c r="E64" s="3">
        <f t="shared" si="0"/>
        <v>344.81265704799767</v>
      </c>
      <c r="F64" s="3">
        <f>'Dados RAW nossos'!K68-'Dados RAW nossos'!I68</f>
        <v>176.80500000000006</v>
      </c>
      <c r="G64" s="3">
        <f>'Dados RAW nossos'!L68-'Dados RAW nossos'!J68</f>
        <v>-222.91399999999999</v>
      </c>
      <c r="H64" s="3">
        <f t="shared" si="1"/>
        <v>284.51829364910793</v>
      </c>
      <c r="I64" s="3">
        <f t="shared" si="2"/>
        <v>-0.87502705616748466</v>
      </c>
      <c r="J64" s="3">
        <f t="shared" si="3"/>
        <v>-0.48407401394297722</v>
      </c>
      <c r="K64" s="3">
        <f t="shared" si="4"/>
        <v>2.6362880331077561</v>
      </c>
      <c r="L64" s="3">
        <f t="shared" si="5"/>
        <v>151.04817787791947</v>
      </c>
      <c r="M64" s="3">
        <f t="shared" si="6"/>
        <v>-2.6362880331077561</v>
      </c>
      <c r="N64" s="3">
        <f t="shared" si="7"/>
        <v>208.95182212208053</v>
      </c>
    </row>
    <row r="65" spans="3:14" x14ac:dyDescent="0.25">
      <c r="C65" s="3">
        <f>'Dados RAW nossos'!G69-'Dados RAW nossos'!I69</f>
        <v>-57.097500000000025</v>
      </c>
      <c r="D65" s="3">
        <f>'Dados RAW nossos'!H69-'Dados RAW nossos'!J69</f>
        <v>339.37049999999999</v>
      </c>
      <c r="E65" s="3">
        <f t="shared" si="0"/>
        <v>344.14017605693761</v>
      </c>
      <c r="F65" s="3">
        <f>'Dados RAW nossos'!K69-'Dados RAW nossos'!I69</f>
        <v>178.12099999999998</v>
      </c>
      <c r="G65" s="3">
        <f>'Dados RAW nossos'!L69-'Dados RAW nossos'!J69</f>
        <v>-222.39299999999992</v>
      </c>
      <c r="H65" s="3">
        <f t="shared" si="1"/>
        <v>284.93110937558214</v>
      </c>
      <c r="I65" s="3">
        <f t="shared" si="2"/>
        <v>-0.8734159654792204</v>
      </c>
      <c r="J65" s="3">
        <f t="shared" si="3"/>
        <v>-0.48697489796292492</v>
      </c>
      <c r="K65" s="3">
        <f t="shared" si="4"/>
        <v>2.6329697878778116</v>
      </c>
      <c r="L65" s="3">
        <f t="shared" si="5"/>
        <v>150.85805643085422</v>
      </c>
      <c r="M65" s="3">
        <f t="shared" si="6"/>
        <v>-2.6329697878778116</v>
      </c>
      <c r="N65" s="3">
        <f t="shared" si="7"/>
        <v>209.14194356914578</v>
      </c>
    </row>
    <row r="66" spans="3:14" x14ac:dyDescent="0.25">
      <c r="C66" s="3">
        <f>'Dados RAW nossos'!G70-'Dados RAW nossos'!I70</f>
        <v>-57.207000000000107</v>
      </c>
      <c r="D66" s="3">
        <f>'Dados RAW nossos'!H70-'Dados RAW nossos'!J70</f>
        <v>339.47300000000018</v>
      </c>
      <c r="E66" s="3">
        <f t="shared" si="0"/>
        <v>344.25943498762695</v>
      </c>
      <c r="F66" s="3">
        <f>'Dados RAW nossos'!K70-'Dados RAW nossos'!I70</f>
        <v>178.93299999999999</v>
      </c>
      <c r="G66" s="3">
        <f>'Dados RAW nossos'!L70-'Dados RAW nossos'!J70</f>
        <v>-221.60599999999999</v>
      </c>
      <c r="H66" s="3">
        <f t="shared" si="1"/>
        <v>284.82668014952532</v>
      </c>
      <c r="I66" s="3">
        <f t="shared" si="2"/>
        <v>-0.8716139750490115</v>
      </c>
      <c r="J66" s="3">
        <f t="shared" si="3"/>
        <v>-0.49019289927462334</v>
      </c>
      <c r="K66" s="3">
        <f t="shared" si="4"/>
        <v>2.6292816016878064</v>
      </c>
      <c r="L66" s="3">
        <f t="shared" si="5"/>
        <v>150.6467389281085</v>
      </c>
      <c r="M66" s="3">
        <f t="shared" si="6"/>
        <v>-2.6292816016878064</v>
      </c>
      <c r="N66" s="3">
        <f t="shared" si="7"/>
        <v>209.3532610718915</v>
      </c>
    </row>
    <row r="67" spans="3:14" x14ac:dyDescent="0.25">
      <c r="C67" s="3">
        <f>'Dados RAW nossos'!G71-'Dados RAW nossos'!I71</f>
        <v>-57.042500000000018</v>
      </c>
      <c r="D67" s="3">
        <f>'Dados RAW nossos'!H71-'Dados RAW nossos'!J71</f>
        <v>339.23649999999998</v>
      </c>
      <c r="E67" s="3">
        <f t="shared" si="0"/>
        <v>343.99890950190525</v>
      </c>
      <c r="F67" s="3">
        <f>'Dados RAW nossos'!K71-'Dados RAW nossos'!I71</f>
        <v>179.54099999999994</v>
      </c>
      <c r="G67" s="3">
        <f>'Dados RAW nossos'!L71-'Dados RAW nossos'!J71</f>
        <v>-220.76700000000005</v>
      </c>
      <c r="H67" s="3">
        <f t="shared" si="1"/>
        <v>284.5576197714621</v>
      </c>
      <c r="I67" s="3">
        <f t="shared" si="2"/>
        <v>-0.86970943598787731</v>
      </c>
      <c r="J67" s="3">
        <f t="shared" si="3"/>
        <v>-0.49356407583377504</v>
      </c>
      <c r="K67" s="3">
        <f t="shared" si="4"/>
        <v>2.6254096358875119</v>
      </c>
      <c r="L67" s="3">
        <f t="shared" si="5"/>
        <v>150.42489162933262</v>
      </c>
      <c r="M67" s="3">
        <f t="shared" si="6"/>
        <v>-2.6254096358875119</v>
      </c>
      <c r="N67" s="3">
        <f t="shared" si="7"/>
        <v>209.57510837066738</v>
      </c>
    </row>
    <row r="68" spans="3:14" x14ac:dyDescent="0.25">
      <c r="C68" s="3">
        <f>'Dados RAW nossos'!G72-'Dados RAW nossos'!I72</f>
        <v>-56.621499999999969</v>
      </c>
      <c r="D68" s="3">
        <f>'Dados RAW nossos'!H72-'Dados RAW nossos'!J72</f>
        <v>339.35549999999989</v>
      </c>
      <c r="E68" s="3">
        <f t="shared" si="0"/>
        <v>344.04672595811741</v>
      </c>
      <c r="F68" s="3">
        <f>'Dados RAW nossos'!K72-'Dados RAW nossos'!I72</f>
        <v>179.72700000000009</v>
      </c>
      <c r="G68" s="3">
        <f>'Dados RAW nossos'!L72-'Dados RAW nossos'!J72</f>
        <v>-220.2650000000001</v>
      </c>
      <c r="H68" s="3">
        <f t="shared" si="1"/>
        <v>284.28588560461469</v>
      </c>
      <c r="I68" s="3">
        <f t="shared" si="2"/>
        <v>-0.8682814737427561</v>
      </c>
      <c r="J68" s="3">
        <f t="shared" si="3"/>
        <v>-0.49607185200846393</v>
      </c>
      <c r="K68" s="3">
        <f t="shared" si="4"/>
        <v>2.6225238044136567</v>
      </c>
      <c r="L68" s="3">
        <f t="shared" si="5"/>
        <v>150.2595456654947</v>
      </c>
      <c r="M68" s="3">
        <f t="shared" si="6"/>
        <v>-2.6225238044136567</v>
      </c>
      <c r="N68" s="3">
        <f t="shared" si="7"/>
        <v>209.7404543345053</v>
      </c>
    </row>
    <row r="69" spans="3:14" x14ac:dyDescent="0.25">
      <c r="C69" s="3">
        <f>'Dados RAW nossos'!G73-'Dados RAW nossos'!I73</f>
        <v>-55.624499999999898</v>
      </c>
      <c r="D69" s="3">
        <f>'Dados RAW nossos'!H73-'Dados RAW nossos'!J73</f>
        <v>338.84799999999996</v>
      </c>
      <c r="E69" s="3">
        <f t="shared" si="0"/>
        <v>343.38324377326563</v>
      </c>
      <c r="F69" s="3">
        <f>'Dados RAW nossos'!K73-'Dados RAW nossos'!I73</f>
        <v>180.00700000000006</v>
      </c>
      <c r="G69" s="3">
        <f>'Dados RAW nossos'!L73-'Dados RAW nossos'!J73</f>
        <v>-220.43500000000006</v>
      </c>
      <c r="H69" s="3">
        <f t="shared" si="1"/>
        <v>284.59464027630605</v>
      </c>
      <c r="I69" s="3">
        <f t="shared" si="2"/>
        <v>-0.8667867138165406</v>
      </c>
      <c r="J69" s="3">
        <f t="shared" si="3"/>
        <v>-0.4986790478365043</v>
      </c>
      <c r="K69" s="3">
        <f t="shared" si="4"/>
        <v>2.619518511728987</v>
      </c>
      <c r="L69" s="3">
        <f t="shared" si="5"/>
        <v>150.0873550784616</v>
      </c>
      <c r="M69" s="3">
        <f t="shared" si="6"/>
        <v>-2.619518511728987</v>
      </c>
      <c r="N69" s="3">
        <f t="shared" si="7"/>
        <v>209.9126449215384</v>
      </c>
    </row>
    <row r="70" spans="3:14" x14ac:dyDescent="0.25">
      <c r="C70" s="3">
        <f>'Dados RAW nossos'!G74-'Dados RAW nossos'!I74</f>
        <v>-54.575500000000034</v>
      </c>
      <c r="D70" s="3">
        <f>'Dados RAW nossos'!H74-'Dados RAW nossos'!J74</f>
        <v>338.75300000000016</v>
      </c>
      <c r="E70" s="3">
        <f t="shared" si="0"/>
        <v>343.12108680355118</v>
      </c>
      <c r="F70" s="3">
        <f>'Dados RAW nossos'!K74-'Dados RAW nossos'!I74</f>
        <v>179.73199999999997</v>
      </c>
      <c r="G70" s="3">
        <f>'Dados RAW nossos'!L74-'Dados RAW nossos'!J74</f>
        <v>-220.50399999999991</v>
      </c>
      <c r="H70" s="3">
        <f t="shared" si="1"/>
        <v>284.47426217498122</v>
      </c>
      <c r="I70" s="3">
        <f t="shared" si="2"/>
        <v>-0.86575267767063691</v>
      </c>
      <c r="J70" s="3">
        <f t="shared" si="3"/>
        <v>-0.50047207824824969</v>
      </c>
      <c r="K70" s="3">
        <f t="shared" si="4"/>
        <v>2.6174486831520265</v>
      </c>
      <c r="L70" s="3">
        <f t="shared" si="5"/>
        <v>149.96876263668619</v>
      </c>
      <c r="M70" s="3">
        <f t="shared" si="6"/>
        <v>-2.6174486831520265</v>
      </c>
      <c r="N70" s="3">
        <f t="shared" si="7"/>
        <v>210.03123736331381</v>
      </c>
    </row>
    <row r="71" spans="3:14" x14ac:dyDescent="0.25">
      <c r="C71" s="3">
        <f>'Dados RAW nossos'!G75-'Dados RAW nossos'!I75</f>
        <v>-53.323999999999955</v>
      </c>
      <c r="D71" s="3">
        <f>'Dados RAW nossos'!H75-'Dados RAW nossos'!J75</f>
        <v>338.55799999999999</v>
      </c>
      <c r="E71" s="3">
        <f t="shared" ref="E71:E131" si="8">SQRT(C71^2+D71^2)</f>
        <v>342.73162728292232</v>
      </c>
      <c r="F71" s="3">
        <f>'Dados RAW nossos'!K75-'Dados RAW nossos'!I75</f>
        <v>179.18200000000002</v>
      </c>
      <c r="G71" s="3">
        <f>'Dados RAW nossos'!L75-'Dados RAW nossos'!J75</f>
        <v>-221.34100000000001</v>
      </c>
      <c r="H71" s="3">
        <f t="shared" ref="H71:H131" si="9">SQRT(F71^2+G71^2)</f>
        <v>284.77715393795199</v>
      </c>
      <c r="I71" s="3">
        <f t="shared" ref="I71:I131" si="10">(C71*F71+D71*G71)/(E71*H71)</f>
        <v>-0.86567230505598702</v>
      </c>
      <c r="J71" s="3">
        <f t="shared" ref="J71:J131" si="11">(-D71*F71+C71*G71)/(E71*H71)</f>
        <v>-0.500611086831938</v>
      </c>
      <c r="K71" s="3">
        <f t="shared" ref="K71:K131" si="12">ACOS(I71)</f>
        <v>2.6172881118483011</v>
      </c>
      <c r="L71" s="3">
        <f t="shared" ref="L71:L131" si="13">DEGREES(K71)</f>
        <v>149.95956257867181</v>
      </c>
      <c r="M71" s="3">
        <f t="shared" ref="M71:M131" si="14">ATAN2(I71,J71)</f>
        <v>-2.6172881118483011</v>
      </c>
      <c r="N71" s="3">
        <f t="shared" ref="N71:N131" si="15">IF(DEGREES(M71)&gt;0,DEGREES(M71),360+DEGREES(M71))</f>
        <v>210.04043742132819</v>
      </c>
    </row>
    <row r="72" spans="3:14" x14ac:dyDescent="0.25">
      <c r="C72" s="3">
        <f>'Dados RAW nossos'!G76-'Dados RAW nossos'!I76</f>
        <v>-52.037000000000035</v>
      </c>
      <c r="D72" s="3">
        <f>'Dados RAW nossos'!H76-'Dados RAW nossos'!J76</f>
        <v>338.33050000000003</v>
      </c>
      <c r="E72" s="3">
        <f t="shared" si="8"/>
        <v>342.30889062256335</v>
      </c>
      <c r="F72" s="3">
        <f>'Dados RAW nossos'!K76-'Dados RAW nossos'!I76</f>
        <v>178.00400000000002</v>
      </c>
      <c r="G72" s="3">
        <f>'Dados RAW nossos'!L76-'Dados RAW nossos'!J76</f>
        <v>-222.03400000000011</v>
      </c>
      <c r="H72" s="3">
        <f t="shared" si="9"/>
        <v>284.57779458699872</v>
      </c>
      <c r="I72" s="3">
        <f t="shared" si="10"/>
        <v>-0.86624195259847681</v>
      </c>
      <c r="J72" s="3">
        <f t="shared" si="11"/>
        <v>-0.49962473873736291</v>
      </c>
      <c r="K72" s="3">
        <f t="shared" si="12"/>
        <v>2.6184271381985682</v>
      </c>
      <c r="L72" s="3">
        <f t="shared" si="13"/>
        <v>150.02482398129629</v>
      </c>
      <c r="M72" s="3">
        <f t="shared" si="14"/>
        <v>-2.6184271381985682</v>
      </c>
      <c r="N72" s="3">
        <f t="shared" si="15"/>
        <v>209.97517601870371</v>
      </c>
    </row>
    <row r="73" spans="3:14" x14ac:dyDescent="0.25">
      <c r="C73" s="3">
        <f>'Dados RAW nossos'!G77-'Dados RAW nossos'!I77</f>
        <v>-50.212499999999977</v>
      </c>
      <c r="D73" s="3">
        <f>'Dados RAW nossos'!H77-'Dados RAW nossos'!J77</f>
        <v>338.16849999999999</v>
      </c>
      <c r="E73" s="3">
        <f t="shared" si="8"/>
        <v>341.87604412783884</v>
      </c>
      <c r="F73" s="3">
        <f>'Dados RAW nossos'!K77-'Dados RAW nossos'!I77</f>
        <v>176.20399999999995</v>
      </c>
      <c r="G73" s="3">
        <f>'Dados RAW nossos'!L77-'Dados RAW nossos'!J77</f>
        <v>-223.82000000000016</v>
      </c>
      <c r="H73" s="3">
        <f t="shared" si="9"/>
        <v>284.8565288281103</v>
      </c>
      <c r="I73" s="3">
        <f t="shared" si="10"/>
        <v>-0.86805951664190617</v>
      </c>
      <c r="J73" s="3">
        <f t="shared" si="11"/>
        <v>-0.49646014499395685</v>
      </c>
      <c r="K73" s="3">
        <f t="shared" si="12"/>
        <v>2.6220765501229732</v>
      </c>
      <c r="L73" s="3">
        <f t="shared" si="13"/>
        <v>150.23391988226942</v>
      </c>
      <c r="M73" s="3">
        <f t="shared" si="14"/>
        <v>-2.6220765501229728</v>
      </c>
      <c r="N73" s="3">
        <f t="shared" si="15"/>
        <v>209.76608011773061</v>
      </c>
    </row>
    <row r="74" spans="3:14" x14ac:dyDescent="0.25">
      <c r="C74" s="3">
        <f>'Dados RAW nossos'!G78-'Dados RAW nossos'!I78</f>
        <v>-48.308000000000106</v>
      </c>
      <c r="D74" s="3">
        <f>'Dados RAW nossos'!H78-'Dados RAW nossos'!J78</f>
        <v>338.01350000000002</v>
      </c>
      <c r="E74" s="3">
        <f t="shared" si="8"/>
        <v>341.44807664746043</v>
      </c>
      <c r="F74" s="3">
        <f>'Dados RAW nossos'!K78-'Dados RAW nossos'!I78</f>
        <v>174.07999999999993</v>
      </c>
      <c r="G74" s="3">
        <f>'Dados RAW nossos'!L78-'Dados RAW nossos'!J78</f>
        <v>-225.46900000000005</v>
      </c>
      <c r="H74" s="3">
        <f t="shared" si="9"/>
        <v>284.85104240813303</v>
      </c>
      <c r="I74" s="3">
        <f t="shared" si="10"/>
        <v>-0.87003311867395061</v>
      </c>
      <c r="J74" s="3">
        <f t="shared" si="11"/>
        <v>-0.49299327826095102</v>
      </c>
      <c r="K74" s="3">
        <f t="shared" si="12"/>
        <v>2.6260658221155406</v>
      </c>
      <c r="L74" s="3">
        <f t="shared" si="13"/>
        <v>150.46248833077328</v>
      </c>
      <c r="M74" s="3">
        <f t="shared" si="14"/>
        <v>-2.6260658221155411</v>
      </c>
      <c r="N74" s="3">
        <f t="shared" si="15"/>
        <v>209.53751166922669</v>
      </c>
    </row>
    <row r="75" spans="3:14" x14ac:dyDescent="0.25">
      <c r="C75" s="3">
        <f>'Dados RAW nossos'!G79-'Dados RAW nossos'!I79</f>
        <v>-46.119500000000016</v>
      </c>
      <c r="D75" s="3">
        <f>'Dados RAW nossos'!H79-'Dados RAW nossos'!J79</f>
        <v>338.18450000000007</v>
      </c>
      <c r="E75" s="3">
        <f t="shared" si="8"/>
        <v>341.31475842761336</v>
      </c>
      <c r="F75" s="3">
        <f>'Dados RAW nossos'!K79-'Dados RAW nossos'!I79</f>
        <v>171.76099999999997</v>
      </c>
      <c r="G75" s="3">
        <f>'Dados RAW nossos'!L79-'Dados RAW nossos'!J79</f>
        <v>-226.4609999999999</v>
      </c>
      <c r="H75" s="3">
        <f t="shared" si="9"/>
        <v>284.22952985571351</v>
      </c>
      <c r="I75" s="3">
        <f t="shared" si="10"/>
        <v>-0.87110217085432495</v>
      </c>
      <c r="J75" s="3">
        <f t="shared" si="11"/>
        <v>-0.49110183051265693</v>
      </c>
      <c r="K75" s="3">
        <f t="shared" si="12"/>
        <v>2.6282384815471538</v>
      </c>
      <c r="L75" s="3">
        <f t="shared" si="13"/>
        <v>150.58697254652401</v>
      </c>
      <c r="M75" s="3">
        <f t="shared" si="14"/>
        <v>-2.6282384815471538</v>
      </c>
      <c r="N75" s="3">
        <f t="shared" si="15"/>
        <v>209.41302745347599</v>
      </c>
    </row>
    <row r="76" spans="3:14" x14ac:dyDescent="0.25">
      <c r="C76" s="3">
        <f>'Dados RAW nossos'!G80-'Dados RAW nossos'!I80</f>
        <v>-43.847499999999968</v>
      </c>
      <c r="D76" s="3">
        <f>'Dados RAW nossos'!H80-'Dados RAW nossos'!J80</f>
        <v>337.63249999999994</v>
      </c>
      <c r="E76" s="3">
        <f t="shared" si="8"/>
        <v>340.46777867002328</v>
      </c>
      <c r="F76" s="3">
        <f>'Dados RAW nossos'!K80-'Dados RAW nossos'!I80</f>
        <v>169.38799999999992</v>
      </c>
      <c r="G76" s="3">
        <f>'Dados RAW nossos'!L80-'Dados RAW nossos'!J80</f>
        <v>-229.08299999999986</v>
      </c>
      <c r="H76" s="3">
        <f t="shared" si="9"/>
        <v>284.90580098165765</v>
      </c>
      <c r="I76" s="3">
        <f t="shared" si="10"/>
        <v>-0.87393833100881302</v>
      </c>
      <c r="J76" s="3">
        <f t="shared" si="11"/>
        <v>-0.48603682328968667</v>
      </c>
      <c r="K76" s="3">
        <f t="shared" si="12"/>
        <v>2.6340434963810067</v>
      </c>
      <c r="L76" s="3">
        <f t="shared" si="13"/>
        <v>150.9195753965146</v>
      </c>
      <c r="M76" s="3">
        <f t="shared" si="14"/>
        <v>-2.6340434963810062</v>
      </c>
      <c r="N76" s="3">
        <f t="shared" si="15"/>
        <v>209.08042460348543</v>
      </c>
    </row>
    <row r="77" spans="3:14" x14ac:dyDescent="0.25">
      <c r="C77" s="3">
        <f>'Dados RAW nossos'!G81-'Dados RAW nossos'!I81</f>
        <v>-41.448499999999967</v>
      </c>
      <c r="D77" s="3">
        <f>'Dados RAW nossos'!H81-'Dados RAW nossos'!J81</f>
        <v>337.58600000000024</v>
      </c>
      <c r="E77" s="3">
        <f t="shared" si="8"/>
        <v>340.12098663306585</v>
      </c>
      <c r="F77" s="3">
        <f>'Dados RAW nossos'!K81-'Dados RAW nossos'!I81</f>
        <v>166.63499999999999</v>
      </c>
      <c r="G77" s="3">
        <f>'Dados RAW nossos'!L81-'Dados RAW nossos'!J81</f>
        <v>-230.49999999999989</v>
      </c>
      <c r="H77" s="3">
        <f t="shared" si="9"/>
        <v>284.42481119796838</v>
      </c>
      <c r="I77" s="3">
        <f t="shared" si="10"/>
        <v>-0.87576341943128011</v>
      </c>
      <c r="J77" s="3">
        <f t="shared" si="11"/>
        <v>-0.48274054437765168</v>
      </c>
      <c r="K77" s="3">
        <f t="shared" si="12"/>
        <v>2.6378113099659117</v>
      </c>
      <c r="L77" s="3">
        <f t="shared" si="13"/>
        <v>151.13545521292173</v>
      </c>
      <c r="M77" s="3">
        <f t="shared" si="14"/>
        <v>-2.6378113099659122</v>
      </c>
      <c r="N77" s="3">
        <f t="shared" si="15"/>
        <v>208.86454478707824</v>
      </c>
    </row>
    <row r="78" spans="3:14" x14ac:dyDescent="0.25">
      <c r="C78" s="3">
        <f>'Dados RAW nossos'!G82-'Dados RAW nossos'!I82</f>
        <v>-39.163999999999987</v>
      </c>
      <c r="D78" s="3">
        <f>'Dados RAW nossos'!H82-'Dados RAW nossos'!J82</f>
        <v>337.46899999999982</v>
      </c>
      <c r="E78" s="3">
        <f t="shared" si="8"/>
        <v>339.73393244861467</v>
      </c>
      <c r="F78" s="3">
        <f>'Dados RAW nossos'!K82-'Dados RAW nossos'!I82</f>
        <v>164.14999999999998</v>
      </c>
      <c r="G78" s="3">
        <f>'Dados RAW nossos'!L82-'Dados RAW nossos'!J82</f>
        <v>-232.22700000000009</v>
      </c>
      <c r="H78" s="3">
        <f t="shared" si="9"/>
        <v>284.38460230645404</v>
      </c>
      <c r="I78" s="3">
        <f t="shared" si="10"/>
        <v>-0.87769080303425395</v>
      </c>
      <c r="J78" s="3">
        <f t="shared" si="11"/>
        <v>-0.4792273513365935</v>
      </c>
      <c r="K78" s="3">
        <f t="shared" si="12"/>
        <v>2.6418184728504599</v>
      </c>
      <c r="L78" s="3">
        <f t="shared" si="13"/>
        <v>151.36504873402779</v>
      </c>
      <c r="M78" s="3">
        <f t="shared" si="14"/>
        <v>-2.6418184728504595</v>
      </c>
      <c r="N78" s="3">
        <f t="shared" si="15"/>
        <v>208.63495126597221</v>
      </c>
    </row>
    <row r="79" spans="3:14" x14ac:dyDescent="0.25">
      <c r="C79" s="3">
        <f>'Dados RAW nossos'!G83-'Dados RAW nossos'!I83</f>
        <v>-36.793000000000006</v>
      </c>
      <c r="D79" s="3">
        <f>'Dados RAW nossos'!H83-'Dados RAW nossos'!J83</f>
        <v>337.33349999999996</v>
      </c>
      <c r="E79" s="3">
        <f t="shared" si="8"/>
        <v>339.33407590639933</v>
      </c>
      <c r="F79" s="3">
        <f>'Dados RAW nossos'!K83-'Dados RAW nossos'!I83</f>
        <v>161.40699999999993</v>
      </c>
      <c r="G79" s="3">
        <f>'Dados RAW nossos'!L83-'Dados RAW nossos'!J83</f>
        <v>-234.01800000000003</v>
      </c>
      <c r="H79" s="3">
        <f t="shared" si="9"/>
        <v>284.28268320986422</v>
      </c>
      <c r="I79" s="3">
        <f t="shared" si="10"/>
        <v>-0.87989606106288376</v>
      </c>
      <c r="J79" s="3">
        <f t="shared" si="11"/>
        <v>-0.4751662043180484</v>
      </c>
      <c r="K79" s="3">
        <f t="shared" si="12"/>
        <v>2.6464397406511844</v>
      </c>
      <c r="L79" s="3">
        <f t="shared" si="13"/>
        <v>151.62982787500903</v>
      </c>
      <c r="M79" s="3">
        <f t="shared" si="14"/>
        <v>-2.6464397406511848</v>
      </c>
      <c r="N79" s="3">
        <f t="shared" si="15"/>
        <v>208.37017212499094</v>
      </c>
    </row>
    <row r="80" spans="3:14" x14ac:dyDescent="0.25">
      <c r="C80" s="3">
        <f>'Dados RAW nossos'!G84-'Dados RAW nossos'!I84</f>
        <v>-34.01400000000001</v>
      </c>
      <c r="D80" s="3">
        <f>'Dados RAW nossos'!H84-'Dados RAW nossos'!J84</f>
        <v>337.21199999999999</v>
      </c>
      <c r="E80" s="3">
        <f t="shared" si="8"/>
        <v>338.92312570847093</v>
      </c>
      <c r="F80" s="3">
        <f>'Dados RAW nossos'!K84-'Dados RAW nossos'!I84</f>
        <v>158.86899999999991</v>
      </c>
      <c r="G80" s="3">
        <f>'Dados RAW nossos'!L84-'Dados RAW nossos'!J84</f>
        <v>-235.7940000000001</v>
      </c>
      <c r="H80" s="3">
        <f t="shared" si="9"/>
        <v>284.32054023056446</v>
      </c>
      <c r="I80" s="3">
        <f t="shared" si="10"/>
        <v>-0.88121485710433889</v>
      </c>
      <c r="J80" s="3">
        <f t="shared" si="11"/>
        <v>-0.47271595659399929</v>
      </c>
      <c r="K80" s="3">
        <f t="shared" si="12"/>
        <v>2.6492223548724279</v>
      </c>
      <c r="L80" s="3">
        <f t="shared" si="13"/>
        <v>151.78925992589936</v>
      </c>
      <c r="M80" s="3">
        <f t="shared" si="14"/>
        <v>-2.6492223548724274</v>
      </c>
      <c r="N80" s="3">
        <f t="shared" si="15"/>
        <v>208.21074007410067</v>
      </c>
    </row>
    <row r="81" spans="3:14" x14ac:dyDescent="0.25">
      <c r="C81" s="3">
        <f>'Dados RAW nossos'!G85-'Dados RAW nossos'!I85</f>
        <v>-31.072000000000003</v>
      </c>
      <c r="D81" s="3">
        <f>'Dados RAW nossos'!H85-'Dados RAW nossos'!J85</f>
        <v>337.42799999999988</v>
      </c>
      <c r="E81" s="3">
        <f t="shared" si="8"/>
        <v>338.85560991077</v>
      </c>
      <c r="F81" s="3">
        <f>'Dados RAW nossos'!K85-'Dados RAW nossos'!I85</f>
        <v>156.36199999999997</v>
      </c>
      <c r="G81" s="3">
        <f>'Dados RAW nossos'!L85-'Dados RAW nossos'!J85</f>
        <v>-237.38900000000012</v>
      </c>
      <c r="H81" s="3">
        <f t="shared" si="9"/>
        <v>284.25800316789685</v>
      </c>
      <c r="I81" s="3">
        <f t="shared" si="10"/>
        <v>-0.88203947125444826</v>
      </c>
      <c r="J81" s="3">
        <f t="shared" si="11"/>
        <v>-0.47117552053260708</v>
      </c>
      <c r="K81" s="3">
        <f t="shared" si="12"/>
        <v>2.6509696191719816</v>
      </c>
      <c r="L81" s="3">
        <f t="shared" si="13"/>
        <v>151.88937079595766</v>
      </c>
      <c r="M81" s="3">
        <f t="shared" si="14"/>
        <v>-2.650969619171982</v>
      </c>
      <c r="N81" s="3">
        <f t="shared" si="15"/>
        <v>208.11062920404231</v>
      </c>
    </row>
    <row r="82" spans="3:14" x14ac:dyDescent="0.25">
      <c r="C82" s="3">
        <f>'Dados RAW nossos'!G86-'Dados RAW nossos'!I86</f>
        <v>-28.057500000000118</v>
      </c>
      <c r="D82" s="3">
        <f>'Dados RAW nossos'!H86-'Dados RAW nossos'!J86</f>
        <v>337.63999999999987</v>
      </c>
      <c r="E82" s="3">
        <f t="shared" si="8"/>
        <v>338.80376755025895</v>
      </c>
      <c r="F82" s="3">
        <f>'Dados RAW nossos'!K86-'Dados RAW nossos'!I86</f>
        <v>153.50299999999993</v>
      </c>
      <c r="G82" s="3">
        <f>'Dados RAW nossos'!L86-'Dados RAW nossos'!J86</f>
        <v>-238.79700000000003</v>
      </c>
      <c r="H82" s="3">
        <f t="shared" si="9"/>
        <v>283.8788090330097</v>
      </c>
      <c r="I82" s="3">
        <f t="shared" si="10"/>
        <v>-0.88308408311647568</v>
      </c>
      <c r="J82" s="3">
        <f t="shared" si="11"/>
        <v>-0.46921477187566624</v>
      </c>
      <c r="K82" s="3">
        <f t="shared" si="12"/>
        <v>2.6531912742460473</v>
      </c>
      <c r="L82" s="3">
        <f t="shared" si="13"/>
        <v>152.01666225523545</v>
      </c>
      <c r="M82" s="3">
        <f t="shared" si="14"/>
        <v>-2.6531912742460473</v>
      </c>
      <c r="N82" s="3">
        <f t="shared" si="15"/>
        <v>207.98333774476455</v>
      </c>
    </row>
    <row r="83" spans="3:14" x14ac:dyDescent="0.25">
      <c r="C83" s="3">
        <f>'Dados RAW nossos'!G87-'Dados RAW nossos'!I87</f>
        <v>-25.096500000000106</v>
      </c>
      <c r="D83" s="3">
        <f>'Dados RAW nossos'!H87-'Dados RAW nossos'!J87</f>
        <v>337.86549999999988</v>
      </c>
      <c r="E83" s="3">
        <f t="shared" si="8"/>
        <v>338.79629632346916</v>
      </c>
      <c r="F83" s="3">
        <f>'Dados RAW nossos'!K87-'Dados RAW nossos'!I87</f>
        <v>150.6389999999999</v>
      </c>
      <c r="G83" s="3">
        <f>'Dados RAW nossos'!L87-'Dados RAW nossos'!J87</f>
        <v>-240.91099999999994</v>
      </c>
      <c r="H83" s="3">
        <f t="shared" si="9"/>
        <v>284.13063587371204</v>
      </c>
      <c r="I83" s="3">
        <f t="shared" si="10"/>
        <v>-0.88483167723166567</v>
      </c>
      <c r="J83" s="3">
        <f t="shared" si="11"/>
        <v>-0.46591083156264734</v>
      </c>
      <c r="K83" s="3">
        <f t="shared" si="12"/>
        <v>2.6569289370247269</v>
      </c>
      <c r="L83" s="3">
        <f t="shared" si="13"/>
        <v>152.23081455769693</v>
      </c>
      <c r="M83" s="3">
        <f t="shared" si="14"/>
        <v>-2.6569289370247264</v>
      </c>
      <c r="N83" s="3">
        <f t="shared" si="15"/>
        <v>207.7691854423031</v>
      </c>
    </row>
    <row r="84" spans="3:14" x14ac:dyDescent="0.25">
      <c r="C84" s="3">
        <f>'Dados RAW nossos'!G88-'Dados RAW nossos'!I88</f>
        <v>-21.986999999999966</v>
      </c>
      <c r="D84" s="3">
        <f>'Dados RAW nossos'!H88-'Dados RAW nossos'!J88</f>
        <v>338.25900000000001</v>
      </c>
      <c r="E84" s="3">
        <f t="shared" si="8"/>
        <v>338.97282966338173</v>
      </c>
      <c r="F84" s="3">
        <f>'Dados RAW nossos'!K88-'Dados RAW nossos'!I88</f>
        <v>147.55100000000004</v>
      </c>
      <c r="G84" s="3">
        <f>'Dados RAW nossos'!L88-'Dados RAW nossos'!J88</f>
        <v>-242.67099999999994</v>
      </c>
      <c r="H84" s="3">
        <f t="shared" si="9"/>
        <v>284.00794327271899</v>
      </c>
      <c r="I84" s="3">
        <f t="shared" si="10"/>
        <v>-0.88635076752730002</v>
      </c>
      <c r="J84" s="3">
        <f t="shared" si="11"/>
        <v>-0.4630143808822425</v>
      </c>
      <c r="K84" s="3">
        <f t="shared" si="12"/>
        <v>2.6601995747921841</v>
      </c>
      <c r="L84" s="3">
        <f t="shared" si="13"/>
        <v>152.41820829808833</v>
      </c>
      <c r="M84" s="3">
        <f t="shared" si="14"/>
        <v>-2.6601995747921836</v>
      </c>
      <c r="N84" s="3">
        <f t="shared" si="15"/>
        <v>207.5817917019117</v>
      </c>
    </row>
    <row r="85" spans="3:14" x14ac:dyDescent="0.25">
      <c r="C85" s="3">
        <f>'Dados RAW nossos'!G89-'Dados RAW nossos'!I89</f>
        <v>-18.490499999999884</v>
      </c>
      <c r="D85" s="3">
        <f>'Dados RAW nossos'!H89-'Dados RAW nossos'!J89</f>
        <v>338.92100000000005</v>
      </c>
      <c r="E85" s="3">
        <f t="shared" si="8"/>
        <v>339.42501798077586</v>
      </c>
      <c r="F85" s="3">
        <f>'Dados RAW nossos'!K89-'Dados RAW nossos'!I89</f>
        <v>144.66100000000006</v>
      </c>
      <c r="G85" s="3">
        <f>'Dados RAW nossos'!L89-'Dados RAW nossos'!J89</f>
        <v>-244.41699999999992</v>
      </c>
      <c r="H85" s="3">
        <f t="shared" si="9"/>
        <v>284.0184409681878</v>
      </c>
      <c r="I85" s="3">
        <f t="shared" si="10"/>
        <v>-0.88703608629562136</v>
      </c>
      <c r="J85" s="3">
        <f t="shared" si="11"/>
        <v>-0.46170009920872546</v>
      </c>
      <c r="K85" s="3">
        <f t="shared" si="12"/>
        <v>2.6616818023502158</v>
      </c>
      <c r="L85" s="3">
        <f t="shared" si="13"/>
        <v>152.50313368144154</v>
      </c>
      <c r="M85" s="3">
        <f t="shared" si="14"/>
        <v>-2.6616818023502158</v>
      </c>
      <c r="N85" s="3">
        <f t="shared" si="15"/>
        <v>207.49686631855846</v>
      </c>
    </row>
    <row r="86" spans="3:14" x14ac:dyDescent="0.25">
      <c r="C86" s="3">
        <f>'Dados RAW nossos'!G90-'Dados RAW nossos'!I90</f>
        <v>-14.999000000000024</v>
      </c>
      <c r="D86" s="3">
        <f>'Dados RAW nossos'!H90-'Dados RAW nossos'!J90</f>
        <v>339.06150000000002</v>
      </c>
      <c r="E86" s="3">
        <f t="shared" si="8"/>
        <v>339.39309183194933</v>
      </c>
      <c r="F86" s="3">
        <f>'Dados RAW nossos'!K90-'Dados RAW nossos'!I90</f>
        <v>141.45899999999995</v>
      </c>
      <c r="G86" s="3">
        <f>'Dados RAW nossos'!L90-'Dados RAW nossos'!J90</f>
        <v>-246.35699999999997</v>
      </c>
      <c r="H86" s="3">
        <f t="shared" si="9"/>
        <v>284.0817138254414</v>
      </c>
      <c r="I86" s="3">
        <f t="shared" si="10"/>
        <v>-0.88836371670827441</v>
      </c>
      <c r="J86" s="3">
        <f t="shared" si="11"/>
        <v>-0.45914039991734645</v>
      </c>
      <c r="K86" s="3">
        <f t="shared" si="12"/>
        <v>2.6645653190808813</v>
      </c>
      <c r="L86" s="3">
        <f t="shared" si="13"/>
        <v>152.66834702026404</v>
      </c>
      <c r="M86" s="3">
        <f t="shared" si="14"/>
        <v>-2.6645653190808813</v>
      </c>
      <c r="N86" s="3">
        <f t="shared" si="15"/>
        <v>207.33165297973596</v>
      </c>
    </row>
    <row r="87" spans="3:14" x14ac:dyDescent="0.25">
      <c r="C87" s="3">
        <f>'Dados RAW nossos'!G91-'Dados RAW nossos'!I91</f>
        <v>-11.369999999999891</v>
      </c>
      <c r="D87" s="3">
        <f>'Dados RAW nossos'!H91-'Dados RAW nossos'!J91</f>
        <v>339.90700000000015</v>
      </c>
      <c r="E87" s="3">
        <f t="shared" si="8"/>
        <v>340.09711193863455</v>
      </c>
      <c r="F87" s="3">
        <f>'Dados RAW nossos'!K91-'Dados RAW nossos'!I91</f>
        <v>138.24800000000005</v>
      </c>
      <c r="G87" s="3">
        <f>'Dados RAW nossos'!L91-'Dados RAW nossos'!J91</f>
        <v>-247.64499999999998</v>
      </c>
      <c r="H87" s="3">
        <f t="shared" si="9"/>
        <v>283.62044272054862</v>
      </c>
      <c r="I87" s="3">
        <f t="shared" si="10"/>
        <v>-0.88896421354642707</v>
      </c>
      <c r="J87" s="3">
        <f t="shared" si="11"/>
        <v>-0.45797666647306634</v>
      </c>
      <c r="K87" s="3">
        <f t="shared" si="12"/>
        <v>2.6658748503813978</v>
      </c>
      <c r="L87" s="3">
        <f t="shared" si="13"/>
        <v>152.7433776369239</v>
      </c>
      <c r="M87" s="3">
        <f t="shared" si="14"/>
        <v>-2.6658748503813978</v>
      </c>
      <c r="N87" s="3">
        <f t="shared" si="15"/>
        <v>207.2566223630761</v>
      </c>
    </row>
    <row r="88" spans="3:14" x14ac:dyDescent="0.25">
      <c r="C88" s="3">
        <f>'Dados RAW nossos'!G92-'Dados RAW nossos'!I92</f>
        <v>-7.4640000000000555</v>
      </c>
      <c r="D88" s="3">
        <f>'Dados RAW nossos'!H92-'Dados RAW nossos'!J92</f>
        <v>340.49500000000012</v>
      </c>
      <c r="E88" s="3">
        <f t="shared" si="8"/>
        <v>340.57679944617496</v>
      </c>
      <c r="F88" s="3">
        <f>'Dados RAW nossos'!K92-'Dados RAW nossos'!I92</f>
        <v>135.07899999999995</v>
      </c>
      <c r="G88" s="3">
        <f>'Dados RAW nossos'!L92-'Dados RAW nossos'!J92</f>
        <v>-249.59100000000001</v>
      </c>
      <c r="H88" s="3">
        <f t="shared" si="9"/>
        <v>283.79923101023371</v>
      </c>
      <c r="I88" s="3">
        <f t="shared" si="10"/>
        <v>-0.88968321630300462</v>
      </c>
      <c r="J88" s="3">
        <f t="shared" si="11"/>
        <v>-0.45657833350777938</v>
      </c>
      <c r="K88" s="3">
        <f t="shared" si="12"/>
        <v>2.6674472054796916</v>
      </c>
      <c r="L88" s="3">
        <f t="shared" si="13"/>
        <v>152.83346694795202</v>
      </c>
      <c r="M88" s="3">
        <f t="shared" si="14"/>
        <v>-2.6674472054796916</v>
      </c>
      <c r="N88" s="3">
        <f t="shared" si="15"/>
        <v>207.16653305204798</v>
      </c>
    </row>
    <row r="89" spans="3:14" x14ac:dyDescent="0.25">
      <c r="C89" s="3">
        <f>'Dados RAW nossos'!G93-'Dados RAW nossos'!I93</f>
        <v>-3.375</v>
      </c>
      <c r="D89" s="3">
        <f>'Dados RAW nossos'!H93-'Dados RAW nossos'!J93</f>
        <v>340.78500000000008</v>
      </c>
      <c r="E89" s="3">
        <f t="shared" si="8"/>
        <v>340.80171192351725</v>
      </c>
      <c r="F89" s="3">
        <f>'Dados RAW nossos'!K93-'Dados RAW nossos'!I93</f>
        <v>131.77999999999997</v>
      </c>
      <c r="G89" s="3">
        <f>'Dados RAW nossos'!L93-'Dados RAW nossos'!J93</f>
        <v>-251.35799999999995</v>
      </c>
      <c r="H89" s="3">
        <f t="shared" si="9"/>
        <v>283.80770349657524</v>
      </c>
      <c r="I89" s="3">
        <f t="shared" si="10"/>
        <v>-0.89021793305856411</v>
      </c>
      <c r="J89" s="3">
        <f t="shared" si="11"/>
        <v>-0.4555348852293733</v>
      </c>
      <c r="K89" s="3">
        <f t="shared" si="12"/>
        <v>2.6686196842538576</v>
      </c>
      <c r="L89" s="3">
        <f t="shared" si="13"/>
        <v>152.9006450332804</v>
      </c>
      <c r="M89" s="3">
        <f t="shared" si="14"/>
        <v>-2.6686196842538576</v>
      </c>
      <c r="N89" s="3">
        <f t="shared" si="15"/>
        <v>207.0993549667196</v>
      </c>
    </row>
    <row r="90" spans="3:14" x14ac:dyDescent="0.25">
      <c r="C90" s="3">
        <f>'Dados RAW nossos'!G94-'Dados RAW nossos'!I94</f>
        <v>0.47299999999995634</v>
      </c>
      <c r="D90" s="3">
        <f>'Dados RAW nossos'!H94-'Dados RAW nossos'!J94</f>
        <v>341.22450000000026</v>
      </c>
      <c r="E90" s="3">
        <f t="shared" si="8"/>
        <v>341.22482783239877</v>
      </c>
      <c r="F90" s="3">
        <f>'Dados RAW nossos'!K94-'Dados RAW nossos'!I94</f>
        <v>128.15299999999991</v>
      </c>
      <c r="G90" s="3">
        <f>'Dados RAW nossos'!L94-'Dados RAW nossos'!J94</f>
        <v>-252.88599999999997</v>
      </c>
      <c r="H90" s="3">
        <f t="shared" si="9"/>
        <v>283.50400421334433</v>
      </c>
      <c r="I90" s="3">
        <f t="shared" si="10"/>
        <v>-0.8913740539621442</v>
      </c>
      <c r="J90" s="3">
        <f t="shared" si="11"/>
        <v>-0.45326845899873991</v>
      </c>
      <c r="K90" s="3">
        <f t="shared" si="12"/>
        <v>2.6711639536764173</v>
      </c>
      <c r="L90" s="3">
        <f t="shared" si="13"/>
        <v>153.04642093313726</v>
      </c>
      <c r="M90" s="3">
        <f t="shared" si="14"/>
        <v>-2.6711639536764173</v>
      </c>
      <c r="N90" s="3">
        <f t="shared" si="15"/>
        <v>206.95357906686274</v>
      </c>
    </row>
    <row r="91" spans="3:14" x14ac:dyDescent="0.25">
      <c r="C91" s="3">
        <f>'Dados RAW nossos'!G95-'Dados RAW nossos'!I95</f>
        <v>4.7074999999999818</v>
      </c>
      <c r="D91" s="3">
        <f>'Dados RAW nossos'!H95-'Dados RAW nossos'!J95</f>
        <v>341.66200000000003</v>
      </c>
      <c r="E91" s="3">
        <f t="shared" si="8"/>
        <v>341.69442898626551</v>
      </c>
      <c r="F91" s="3">
        <f>'Dados RAW nossos'!K95-'Dados RAW nossos'!I95</f>
        <v>124.98500000000001</v>
      </c>
      <c r="G91" s="3">
        <f>'Dados RAW nossos'!L95-'Dados RAW nossos'!J95</f>
        <v>-254.29100000000005</v>
      </c>
      <c r="H91" s="3">
        <f t="shared" si="9"/>
        <v>283.34636561283088</v>
      </c>
      <c r="I91" s="3">
        <f t="shared" si="10"/>
        <v>-0.89129414488779568</v>
      </c>
      <c r="J91" s="3">
        <f t="shared" si="11"/>
        <v>-0.45342556973414377</v>
      </c>
      <c r="K91" s="3">
        <f t="shared" si="12"/>
        <v>2.6709876889793769</v>
      </c>
      <c r="L91" s="3">
        <f t="shared" si="13"/>
        <v>153.03632170991969</v>
      </c>
      <c r="M91" s="3">
        <f t="shared" si="14"/>
        <v>-2.6709876889793764</v>
      </c>
      <c r="N91" s="3">
        <f t="shared" si="15"/>
        <v>206.96367829008034</v>
      </c>
    </row>
    <row r="92" spans="3:14" x14ac:dyDescent="0.25">
      <c r="C92" s="3">
        <f>'Dados RAW nossos'!G96-'Dados RAW nossos'!I96</f>
        <v>9.1995000000000573</v>
      </c>
      <c r="D92" s="3">
        <f>'Dados RAW nossos'!H96-'Dados RAW nossos'!J96</f>
        <v>341.87850000000003</v>
      </c>
      <c r="E92" s="3">
        <f t="shared" si="8"/>
        <v>342.00225081496177</v>
      </c>
      <c r="F92" s="3">
        <f>'Dados RAW nossos'!K96-'Dados RAW nossos'!I96</f>
        <v>122.01200000000006</v>
      </c>
      <c r="G92" s="3">
        <f>'Dados RAW nossos'!L96-'Dados RAW nossos'!J96</f>
        <v>-255.78000000000009</v>
      </c>
      <c r="H92" s="3">
        <f t="shared" si="9"/>
        <v>283.39078415502519</v>
      </c>
      <c r="I92" s="3">
        <f t="shared" si="10"/>
        <v>-0.89066218086967908</v>
      </c>
      <c r="J92" s="3">
        <f t="shared" si="11"/>
        <v>-0.45466567889875625</v>
      </c>
      <c r="K92" s="3">
        <f t="shared" si="12"/>
        <v>2.6695958378475759</v>
      </c>
      <c r="L92" s="3">
        <f t="shared" si="13"/>
        <v>152.95657451435699</v>
      </c>
      <c r="M92" s="3">
        <f t="shared" si="14"/>
        <v>-2.6695958378475759</v>
      </c>
      <c r="N92" s="3">
        <f t="shared" si="15"/>
        <v>207.04342548564301</v>
      </c>
    </row>
    <row r="93" spans="3:14" x14ac:dyDescent="0.25">
      <c r="C93" s="3">
        <f>'Dados RAW nossos'!G97-'Dados RAW nossos'!I97</f>
        <v>13.731999999999971</v>
      </c>
      <c r="D93" s="3">
        <f>'Dados RAW nossos'!H97-'Dados RAW nossos'!J97</f>
        <v>342.47400000000016</v>
      </c>
      <c r="E93" s="3">
        <f t="shared" si="8"/>
        <v>342.74919182982785</v>
      </c>
      <c r="F93" s="3">
        <f>'Dados RAW nossos'!K97-'Dados RAW nossos'!I97</f>
        <v>118.95399999999995</v>
      </c>
      <c r="G93" s="3">
        <f>'Dados RAW nossos'!L97-'Dados RAW nossos'!J97</f>
        <v>-257.19399999999996</v>
      </c>
      <c r="H93" s="3">
        <f t="shared" si="9"/>
        <v>283.37044262237367</v>
      </c>
      <c r="I93" s="3">
        <f t="shared" si="10"/>
        <v>-0.89007763555400365</v>
      </c>
      <c r="J93" s="3">
        <f t="shared" si="11"/>
        <v>-0.45580895415359501</v>
      </c>
      <c r="K93" s="3">
        <f t="shared" si="12"/>
        <v>2.668311792770119</v>
      </c>
      <c r="L93" s="3">
        <f t="shared" si="13"/>
        <v>152.88300415071416</v>
      </c>
      <c r="M93" s="3">
        <f t="shared" si="14"/>
        <v>-2.668311792770119</v>
      </c>
      <c r="N93" s="3">
        <f t="shared" si="15"/>
        <v>207.11699584928584</v>
      </c>
    </row>
    <row r="94" spans="3:14" x14ac:dyDescent="0.25">
      <c r="C94" s="3">
        <f>'Dados RAW nossos'!G98-'Dados RAW nossos'!I98</f>
        <v>18.081499999999892</v>
      </c>
      <c r="D94" s="3">
        <f>'Dados RAW nossos'!H98-'Dados RAW nossos'!J98</f>
        <v>342.77549999999997</v>
      </c>
      <c r="E94" s="3">
        <f t="shared" si="8"/>
        <v>343.25207070387791</v>
      </c>
      <c r="F94" s="3">
        <f>'Dados RAW nossos'!K98-'Dados RAW nossos'!I98</f>
        <v>115.85199999999998</v>
      </c>
      <c r="G94" s="3">
        <f>'Dados RAW nossos'!L98-'Dados RAW nossos'!J98</f>
        <v>-258.36199999999997</v>
      </c>
      <c r="H94" s="3">
        <f t="shared" si="9"/>
        <v>283.14768045668319</v>
      </c>
      <c r="I94" s="3">
        <f t="shared" si="10"/>
        <v>-0.88964370374398716</v>
      </c>
      <c r="J94" s="3">
        <f t="shared" si="11"/>
        <v>-0.45665531901936812</v>
      </c>
      <c r="K94" s="3">
        <f t="shared" si="12"/>
        <v>2.6673606721836758</v>
      </c>
      <c r="L94" s="3">
        <f t="shared" si="13"/>
        <v>152.82850895530294</v>
      </c>
      <c r="M94" s="3">
        <f t="shared" si="14"/>
        <v>-2.6673606721836758</v>
      </c>
      <c r="N94" s="3">
        <f t="shared" si="15"/>
        <v>207.17149104469706</v>
      </c>
    </row>
    <row r="95" spans="3:14" x14ac:dyDescent="0.25">
      <c r="C95" s="3">
        <f>'Dados RAW nossos'!G99-'Dados RAW nossos'!I99</f>
        <v>22.667499999999905</v>
      </c>
      <c r="D95" s="3">
        <f>'Dados RAW nossos'!H99-'Dados RAW nossos'!J99</f>
        <v>342.81449999999995</v>
      </c>
      <c r="E95" s="3">
        <f t="shared" si="8"/>
        <v>343.56309022725355</v>
      </c>
      <c r="F95" s="3">
        <f>'Dados RAW nossos'!K99-'Dados RAW nossos'!I99</f>
        <v>112.87099999999998</v>
      </c>
      <c r="G95" s="3">
        <f>'Dados RAW nossos'!L99-'Dados RAW nossos'!J99</f>
        <v>-259.54399999999998</v>
      </c>
      <c r="H95" s="3">
        <f t="shared" si="9"/>
        <v>283.02464658930325</v>
      </c>
      <c r="I95" s="3">
        <f t="shared" si="10"/>
        <v>-0.88872652609157421</v>
      </c>
      <c r="J95" s="3">
        <f t="shared" si="11"/>
        <v>-0.45843774039797636</v>
      </c>
      <c r="K95" s="3">
        <f t="shared" si="12"/>
        <v>2.6653561168308535</v>
      </c>
      <c r="L95" s="3">
        <f t="shared" si="13"/>
        <v>152.71365639378587</v>
      </c>
      <c r="M95" s="3">
        <f t="shared" si="14"/>
        <v>-2.6653561168308535</v>
      </c>
      <c r="N95" s="3">
        <f t="shared" si="15"/>
        <v>207.28634360621413</v>
      </c>
    </row>
    <row r="96" spans="3:14" x14ac:dyDescent="0.25">
      <c r="C96" s="3">
        <f>'Dados RAW nossos'!G100-'Dados RAW nossos'!I100</f>
        <v>27.07650000000001</v>
      </c>
      <c r="D96" s="3">
        <f>'Dados RAW nossos'!H100-'Dados RAW nossos'!J100</f>
        <v>343.57499999999982</v>
      </c>
      <c r="E96" s="3">
        <f t="shared" si="8"/>
        <v>344.64027257018273</v>
      </c>
      <c r="F96" s="3">
        <f>'Dados RAW nossos'!K100-'Dados RAW nossos'!I100</f>
        <v>109.85399999999993</v>
      </c>
      <c r="G96" s="3">
        <f>'Dados RAW nossos'!L100-'Dados RAW nossos'!J100</f>
        <v>-260.46600000000012</v>
      </c>
      <c r="H96" s="3">
        <f t="shared" si="9"/>
        <v>282.68434422868211</v>
      </c>
      <c r="I96" s="3">
        <f t="shared" si="10"/>
        <v>-0.88802328503402506</v>
      </c>
      <c r="J96" s="3">
        <f t="shared" si="11"/>
        <v>-0.45979848329173406</v>
      </c>
      <c r="K96" s="3">
        <f t="shared" si="12"/>
        <v>2.6638243956856567</v>
      </c>
      <c r="L96" s="3">
        <f t="shared" si="13"/>
        <v>152.62589523677514</v>
      </c>
      <c r="M96" s="3">
        <f t="shared" si="14"/>
        <v>-2.6638243956856567</v>
      </c>
      <c r="N96" s="3">
        <f t="shared" si="15"/>
        <v>207.37410476322486</v>
      </c>
    </row>
    <row r="97" spans="3:14" x14ac:dyDescent="0.25">
      <c r="C97" s="3">
        <f>'Dados RAW nossos'!G101-'Dados RAW nossos'!I101</f>
        <v>31.473499999999945</v>
      </c>
      <c r="D97" s="3">
        <f>'Dados RAW nossos'!H101-'Dados RAW nossos'!J101</f>
        <v>343.76350000000002</v>
      </c>
      <c r="E97" s="3">
        <f t="shared" si="8"/>
        <v>345.20128205801905</v>
      </c>
      <c r="F97" s="3">
        <f>'Dados RAW nossos'!K101-'Dados RAW nossos'!I101</f>
        <v>107.14700000000005</v>
      </c>
      <c r="G97" s="3">
        <f>'Dados RAW nossos'!L101-'Dados RAW nossos'!J101</f>
        <v>-261.9369999999999</v>
      </c>
      <c r="H97" s="3">
        <f t="shared" si="9"/>
        <v>283.00436671189362</v>
      </c>
      <c r="I97" s="3">
        <f t="shared" si="10"/>
        <v>-0.88718405234775133</v>
      </c>
      <c r="J97" s="3">
        <f t="shared" si="11"/>
        <v>-0.4614157098103861</v>
      </c>
      <c r="K97" s="3">
        <f t="shared" si="12"/>
        <v>2.6620023819555421</v>
      </c>
      <c r="L97" s="3">
        <f t="shared" si="13"/>
        <v>152.5215015398247</v>
      </c>
      <c r="M97" s="3">
        <f t="shared" si="14"/>
        <v>-2.6620023819555416</v>
      </c>
      <c r="N97" s="3">
        <f t="shared" si="15"/>
        <v>207.47849846017533</v>
      </c>
    </row>
    <row r="98" spans="3:14" x14ac:dyDescent="0.25">
      <c r="C98" s="3">
        <f>'Dados RAW nossos'!G102-'Dados RAW nossos'!I102</f>
        <v>35.993000000000052</v>
      </c>
      <c r="D98" s="3">
        <f>'Dados RAW nossos'!H102-'Dados RAW nossos'!J102</f>
        <v>343.97150000000011</v>
      </c>
      <c r="E98" s="3">
        <f t="shared" si="8"/>
        <v>345.84951765363223</v>
      </c>
      <c r="F98" s="3">
        <f>'Dados RAW nossos'!K102-'Dados RAW nossos'!I102</f>
        <v>104.25300000000004</v>
      </c>
      <c r="G98" s="3">
        <f>'Dados RAW nossos'!L102-'Dados RAW nossos'!J102</f>
        <v>-262.90299999999991</v>
      </c>
      <c r="H98" s="3">
        <f t="shared" si="9"/>
        <v>282.81915673801154</v>
      </c>
      <c r="I98" s="3">
        <f t="shared" si="10"/>
        <v>-0.88616929422386304</v>
      </c>
      <c r="J98" s="3">
        <f t="shared" si="11"/>
        <v>-0.46336161038089979</v>
      </c>
      <c r="K98" s="3">
        <f t="shared" si="12"/>
        <v>2.65980778290028</v>
      </c>
      <c r="L98" s="3">
        <f t="shared" si="13"/>
        <v>152.39576027623477</v>
      </c>
      <c r="M98" s="3">
        <f t="shared" si="14"/>
        <v>-2.6598077829002795</v>
      </c>
      <c r="N98" s="3">
        <f t="shared" si="15"/>
        <v>207.60423972376526</v>
      </c>
    </row>
    <row r="99" spans="3:14" x14ac:dyDescent="0.25">
      <c r="C99" s="3">
        <f>'Dados RAW nossos'!G103-'Dados RAW nossos'!I103</f>
        <v>40.338499999999954</v>
      </c>
      <c r="D99" s="3">
        <f>'Dados RAW nossos'!H103-'Dados RAW nossos'!J103</f>
        <v>344.02949999999987</v>
      </c>
      <c r="E99" s="3">
        <f t="shared" si="8"/>
        <v>346.38633265834824</v>
      </c>
      <c r="F99" s="3">
        <f>'Dados RAW nossos'!K103-'Dados RAW nossos'!I103</f>
        <v>100.97699999999998</v>
      </c>
      <c r="G99" s="3">
        <f>'Dados RAW nossos'!L103-'Dados RAW nossos'!J103</f>
        <v>-264.10599999999999</v>
      </c>
      <c r="H99" s="3">
        <f t="shared" si="9"/>
        <v>282.75136386054794</v>
      </c>
      <c r="I99" s="3">
        <f t="shared" si="10"/>
        <v>-0.88611317136935841</v>
      </c>
      <c r="J99" s="3">
        <f t="shared" si="11"/>
        <v>-0.46346892832825221</v>
      </c>
      <c r="K99" s="3">
        <f t="shared" si="12"/>
        <v>2.6596866758540787</v>
      </c>
      <c r="L99" s="3">
        <f t="shared" si="13"/>
        <v>152.38882135361814</v>
      </c>
      <c r="M99" s="3">
        <f t="shared" si="14"/>
        <v>-2.6596866758540783</v>
      </c>
      <c r="N99" s="3">
        <f t="shared" si="15"/>
        <v>207.61117864638189</v>
      </c>
    </row>
    <row r="100" spans="3:14" x14ac:dyDescent="0.25">
      <c r="C100" s="3">
        <f>'Dados RAW nossos'!G104-'Dados RAW nossos'!I104</f>
        <v>44.721000000000004</v>
      </c>
      <c r="D100" s="3">
        <f>'Dados RAW nossos'!H104-'Dados RAW nossos'!J104</f>
        <v>343.80449999999996</v>
      </c>
      <c r="E100" s="3">
        <f t="shared" si="8"/>
        <v>346.70088269465077</v>
      </c>
      <c r="F100" s="3">
        <f>'Dados RAW nossos'!K104-'Dados RAW nossos'!I104</f>
        <v>97.830999999999904</v>
      </c>
      <c r="G100" s="3">
        <f>'Dados RAW nossos'!L104-'Dados RAW nossos'!J104</f>
        <v>-265.68899999999996</v>
      </c>
      <c r="H100" s="3">
        <f t="shared" si="9"/>
        <v>283.12814992861439</v>
      </c>
      <c r="I100" s="3">
        <f t="shared" si="10"/>
        <v>-0.88599514078924657</v>
      </c>
      <c r="J100" s="3">
        <f t="shared" si="11"/>
        <v>-0.4636945228249339</v>
      </c>
      <c r="K100" s="3">
        <f t="shared" si="12"/>
        <v>2.659432070089955</v>
      </c>
      <c r="L100" s="3">
        <f t="shared" si="13"/>
        <v>152.37423351789414</v>
      </c>
      <c r="M100" s="3">
        <f t="shared" si="14"/>
        <v>-2.659432070089955</v>
      </c>
      <c r="N100" s="3">
        <f t="shared" si="15"/>
        <v>207.62576648210586</v>
      </c>
    </row>
    <row r="101" spans="3:14" x14ac:dyDescent="0.25">
      <c r="C101" s="3">
        <f>'Dados RAW nossos'!G105-'Dados RAW nossos'!I105</f>
        <v>48.773500000000013</v>
      </c>
      <c r="D101" s="3">
        <f>'Dados RAW nossos'!H105-'Dados RAW nossos'!J105</f>
        <v>344.22450000000003</v>
      </c>
      <c r="E101" s="3">
        <f t="shared" si="8"/>
        <v>347.66271111883719</v>
      </c>
      <c r="F101" s="3">
        <f>'Dados RAW nossos'!K105-'Dados RAW nossos'!I105</f>
        <v>94.361999999999966</v>
      </c>
      <c r="G101" s="3">
        <f>'Dados RAW nossos'!L105-'Dados RAW nossos'!J105</f>
        <v>-266.37800000000004</v>
      </c>
      <c r="H101" s="3">
        <f t="shared" si="9"/>
        <v>282.59763963628575</v>
      </c>
      <c r="I101" s="3">
        <f t="shared" si="10"/>
        <v>-0.88643923976653727</v>
      </c>
      <c r="J101" s="3">
        <f t="shared" si="11"/>
        <v>-0.46284497858583645</v>
      </c>
      <c r="K101" s="3">
        <f t="shared" si="12"/>
        <v>2.6603906885678628</v>
      </c>
      <c r="L101" s="3">
        <f t="shared" si="13"/>
        <v>152.42915831084153</v>
      </c>
      <c r="M101" s="3">
        <f t="shared" si="14"/>
        <v>-2.6603906885678628</v>
      </c>
      <c r="N101" s="3">
        <f t="shared" si="15"/>
        <v>207.57084168915847</v>
      </c>
    </row>
    <row r="102" spans="3:14" x14ac:dyDescent="0.25">
      <c r="C102" s="3">
        <f>'Dados RAW nossos'!G106-'Dados RAW nossos'!I106</f>
        <v>52.788500000000113</v>
      </c>
      <c r="D102" s="3">
        <f>'Dados RAW nossos'!H106-'Dados RAW nossos'!J106</f>
        <v>344.7510000000002</v>
      </c>
      <c r="E102" s="3">
        <f t="shared" si="8"/>
        <v>348.7690894176979</v>
      </c>
      <c r="F102" s="3">
        <f>'Dados RAW nossos'!K106-'Dados RAW nossos'!I106</f>
        <v>91.081999999999994</v>
      </c>
      <c r="G102" s="3">
        <f>'Dados RAW nossos'!L106-'Dados RAW nossos'!J106</f>
        <v>-267.26099999999997</v>
      </c>
      <c r="H102" s="3">
        <f t="shared" si="9"/>
        <v>282.35504749339964</v>
      </c>
      <c r="I102" s="3">
        <f t="shared" si="10"/>
        <v>-0.8868128551910982</v>
      </c>
      <c r="J102" s="3">
        <f t="shared" si="11"/>
        <v>-0.46212872651222653</v>
      </c>
      <c r="K102" s="3">
        <f t="shared" si="12"/>
        <v>2.6611985286225224</v>
      </c>
      <c r="L102" s="3">
        <f t="shared" si="13"/>
        <v>152.47544413649513</v>
      </c>
      <c r="M102" s="3">
        <f t="shared" si="14"/>
        <v>-2.6611985286225219</v>
      </c>
      <c r="N102" s="3">
        <f t="shared" si="15"/>
        <v>207.52455586350487</v>
      </c>
    </row>
    <row r="103" spans="3:14" x14ac:dyDescent="0.25">
      <c r="C103" s="3">
        <f>'Dados RAW nossos'!G107-'Dados RAW nossos'!I107</f>
        <v>56.680500000000052</v>
      </c>
      <c r="D103" s="3">
        <f>'Dados RAW nossos'!H107-'Dados RAW nossos'!J107</f>
        <v>344.79299999999989</v>
      </c>
      <c r="E103" s="3">
        <f t="shared" si="8"/>
        <v>349.42079492962341</v>
      </c>
      <c r="F103" s="3">
        <f>'Dados RAW nossos'!K107-'Dados RAW nossos'!I107</f>
        <v>87.423000000000002</v>
      </c>
      <c r="G103" s="3">
        <f>'Dados RAW nossos'!L107-'Dados RAW nossos'!J107</f>
        <v>-268.33300000000008</v>
      </c>
      <c r="H103" s="3">
        <f t="shared" si="9"/>
        <v>282.2151303846058</v>
      </c>
      <c r="I103" s="3">
        <f t="shared" si="10"/>
        <v>-0.88796806731938027</v>
      </c>
      <c r="J103" s="3">
        <f t="shared" si="11"/>
        <v>-0.45990511132306905</v>
      </c>
      <c r="K103" s="3">
        <f t="shared" si="12"/>
        <v>2.6637043184892608</v>
      </c>
      <c r="L103" s="3">
        <f t="shared" si="13"/>
        <v>152.6190153202059</v>
      </c>
      <c r="M103" s="3">
        <f t="shared" si="14"/>
        <v>-2.6637043184892608</v>
      </c>
      <c r="N103" s="3">
        <f t="shared" si="15"/>
        <v>207.3809846797941</v>
      </c>
    </row>
    <row r="104" spans="3:14" x14ac:dyDescent="0.25">
      <c r="C104" s="3">
        <f>'Dados RAW nossos'!G108-'Dados RAW nossos'!I108</f>
        <v>60.427999999999997</v>
      </c>
      <c r="D104" s="3">
        <f>'Dados RAW nossos'!H108-'Dados RAW nossos'!J108</f>
        <v>344.53</v>
      </c>
      <c r="E104" s="3">
        <f t="shared" si="8"/>
        <v>349.78917090727663</v>
      </c>
      <c r="F104" s="3">
        <f>'Dados RAW nossos'!K108-'Dados RAW nossos'!I108</f>
        <v>83.779999999999973</v>
      </c>
      <c r="G104" s="3">
        <f>'Dados RAW nossos'!L108-'Dados RAW nossos'!J108</f>
        <v>-269.80199999999991</v>
      </c>
      <c r="H104" s="3">
        <f t="shared" si="9"/>
        <v>282.51054423507793</v>
      </c>
      <c r="I104" s="3">
        <f t="shared" si="10"/>
        <v>-0.88942521628512361</v>
      </c>
      <c r="J104" s="3">
        <f t="shared" si="11"/>
        <v>-0.45708072004424083</v>
      </c>
      <c r="K104" s="3">
        <f t="shared" si="12"/>
        <v>2.6668824433618745</v>
      </c>
      <c r="L104" s="3">
        <f t="shared" si="13"/>
        <v>152.80110846217221</v>
      </c>
      <c r="M104" s="3">
        <f t="shared" si="14"/>
        <v>-2.6668824433618736</v>
      </c>
      <c r="N104" s="3">
        <f t="shared" si="15"/>
        <v>207.19889153782782</v>
      </c>
    </row>
    <row r="105" spans="3:14" x14ac:dyDescent="0.25">
      <c r="C105" s="3">
        <f>'Dados RAW nossos'!G109-'Dados RAW nossos'!I109</f>
        <v>63.930500000000052</v>
      </c>
      <c r="D105" s="3">
        <f>'Dados RAW nossos'!H109-'Dados RAW nossos'!J109</f>
        <v>344.42850000000021</v>
      </c>
      <c r="E105" s="3">
        <f t="shared" si="8"/>
        <v>350.31143350239103</v>
      </c>
      <c r="F105" s="3">
        <f>'Dados RAW nossos'!K109-'Dados RAW nossos'!I109</f>
        <v>80.044999999999959</v>
      </c>
      <c r="G105" s="3">
        <f>'Dados RAW nossos'!L109-'Dados RAW nossos'!J109</f>
        <v>-271.04799999999989</v>
      </c>
      <c r="H105" s="3">
        <f t="shared" si="9"/>
        <v>282.62027586321534</v>
      </c>
      <c r="I105" s="3">
        <f t="shared" si="10"/>
        <v>-0.89126041729764871</v>
      </c>
      <c r="J105" s="3">
        <f t="shared" si="11"/>
        <v>-0.45349186162314037</v>
      </c>
      <c r="K105" s="3">
        <f t="shared" si="12"/>
        <v>2.6709133104550142</v>
      </c>
      <c r="L105" s="3">
        <f t="shared" si="13"/>
        <v>153.03206013438728</v>
      </c>
      <c r="M105" s="3">
        <f t="shared" si="14"/>
        <v>-2.6709133104550138</v>
      </c>
      <c r="N105" s="3">
        <f t="shared" si="15"/>
        <v>206.96793986561275</v>
      </c>
    </row>
    <row r="106" spans="3:14" x14ac:dyDescent="0.25">
      <c r="C106" s="3">
        <f>'Dados RAW nossos'!G110-'Dados RAW nossos'!I110</f>
        <v>67.239500000000021</v>
      </c>
      <c r="D106" s="3">
        <f>'Dados RAW nossos'!H110-'Dados RAW nossos'!J110</f>
        <v>344.21450000000004</v>
      </c>
      <c r="E106" s="3">
        <f t="shared" si="8"/>
        <v>350.72036206998308</v>
      </c>
      <c r="F106" s="3">
        <f>'Dados RAW nossos'!K110-'Dados RAW nossos'!I110</f>
        <v>76.188000000000102</v>
      </c>
      <c r="G106" s="3">
        <f>'Dados RAW nossos'!L110-'Dados RAW nossos'!J110</f>
        <v>-271.7890000000001</v>
      </c>
      <c r="H106" s="3">
        <f t="shared" si="9"/>
        <v>282.26560517533852</v>
      </c>
      <c r="I106" s="3">
        <f t="shared" si="10"/>
        <v>-0.89327455632418729</v>
      </c>
      <c r="J106" s="3">
        <f t="shared" si="11"/>
        <v>-0.44951147596454782</v>
      </c>
      <c r="K106" s="3">
        <f t="shared" si="12"/>
        <v>2.6753742810905399</v>
      </c>
      <c r="L106" s="3">
        <f t="shared" si="13"/>
        <v>153.2876549243347</v>
      </c>
      <c r="M106" s="3">
        <f t="shared" si="14"/>
        <v>-2.6753742810905399</v>
      </c>
      <c r="N106" s="3">
        <f t="shared" si="15"/>
        <v>206.7123450756653</v>
      </c>
    </row>
    <row r="107" spans="3:14" x14ac:dyDescent="0.25">
      <c r="C107" s="3">
        <f>'Dados RAW nossos'!G111-'Dados RAW nossos'!I111</f>
        <v>70.448500000000081</v>
      </c>
      <c r="D107" s="3">
        <f>'Dados RAW nossos'!H111-'Dados RAW nossos'!J111</f>
        <v>344.47199999999998</v>
      </c>
      <c r="E107" s="3">
        <f t="shared" si="8"/>
        <v>351.60197658183034</v>
      </c>
      <c r="F107" s="3">
        <f>'Dados RAW nossos'!K111-'Dados RAW nossos'!I111</f>
        <v>72.386000000000081</v>
      </c>
      <c r="G107" s="3">
        <f>'Dados RAW nossos'!L111-'Dados RAW nossos'!J111</f>
        <v>-272.72500000000014</v>
      </c>
      <c r="H107" s="3">
        <f t="shared" si="9"/>
        <v>282.16778452013278</v>
      </c>
      <c r="I107" s="3">
        <f t="shared" si="10"/>
        <v>-0.89553440926432848</v>
      </c>
      <c r="J107" s="3">
        <f t="shared" si="11"/>
        <v>-0.44499227164478988</v>
      </c>
      <c r="K107" s="3">
        <f t="shared" si="12"/>
        <v>2.6804270226543498</v>
      </c>
      <c r="L107" s="3">
        <f t="shared" si="13"/>
        <v>153.57715569091135</v>
      </c>
      <c r="M107" s="3">
        <f t="shared" si="14"/>
        <v>-2.6804270226543494</v>
      </c>
      <c r="N107" s="3">
        <f t="shared" si="15"/>
        <v>206.42284430908867</v>
      </c>
    </row>
    <row r="108" spans="3:14" x14ac:dyDescent="0.25">
      <c r="C108" s="3">
        <f>'Dados RAW nossos'!G112-'Dados RAW nossos'!I112</f>
        <v>73.358499999999935</v>
      </c>
      <c r="D108" s="3">
        <f>'Dados RAW nossos'!H112-'Dados RAW nossos'!J112</f>
        <v>344.54449999999997</v>
      </c>
      <c r="E108" s="3">
        <f t="shared" si="8"/>
        <v>352.2674864396372</v>
      </c>
      <c r="F108" s="3">
        <f>'Dados RAW nossos'!K112-'Dados RAW nossos'!I112</f>
        <v>68.672999999999888</v>
      </c>
      <c r="G108" s="3">
        <f>'Dados RAW nossos'!L112-'Dados RAW nossos'!J112</f>
        <v>-273.73699999999997</v>
      </c>
      <c r="H108" s="3">
        <f t="shared" si="9"/>
        <v>282.21964158789507</v>
      </c>
      <c r="I108" s="3">
        <f t="shared" si="10"/>
        <v>-0.89800542910307812</v>
      </c>
      <c r="J108" s="3">
        <f t="shared" si="11"/>
        <v>-0.43998437392866224</v>
      </c>
      <c r="K108" s="3">
        <f t="shared" si="12"/>
        <v>2.6860113811332567</v>
      </c>
      <c r="L108" s="3">
        <f t="shared" si="13"/>
        <v>153.8971158630408</v>
      </c>
      <c r="M108" s="3">
        <f t="shared" si="14"/>
        <v>-2.6860113811332562</v>
      </c>
      <c r="N108" s="3">
        <f t="shared" si="15"/>
        <v>206.10288413695923</v>
      </c>
    </row>
    <row r="109" spans="3:14" x14ac:dyDescent="0.25">
      <c r="C109" s="3">
        <f>'Dados RAW nossos'!G113-'Dados RAW nossos'!I113</f>
        <v>76.172000000000025</v>
      </c>
      <c r="D109" s="3">
        <f>'Dados RAW nossos'!H113-'Dados RAW nossos'!J113</f>
        <v>344.37549999999987</v>
      </c>
      <c r="E109" s="3">
        <f t="shared" si="8"/>
        <v>352.69910488155472</v>
      </c>
      <c r="F109" s="3">
        <f>'Dados RAW nossos'!K113-'Dados RAW nossos'!I113</f>
        <v>64.944999999999936</v>
      </c>
      <c r="G109" s="3">
        <f>'Dados RAW nossos'!L113-'Dados RAW nossos'!J113</f>
        <v>-274.29100000000005</v>
      </c>
      <c r="H109" s="3">
        <f t="shared" si="9"/>
        <v>281.8748050216621</v>
      </c>
      <c r="I109" s="3">
        <f t="shared" si="10"/>
        <v>-0.90037033360345653</v>
      </c>
      <c r="J109" s="3">
        <f t="shared" si="11"/>
        <v>-0.43512442170809063</v>
      </c>
      <c r="K109" s="3">
        <f t="shared" si="12"/>
        <v>2.6914161919526771</v>
      </c>
      <c r="L109" s="3">
        <f t="shared" si="13"/>
        <v>154.20678871206024</v>
      </c>
      <c r="M109" s="3">
        <f t="shared" si="14"/>
        <v>-2.6914161919526771</v>
      </c>
      <c r="N109" s="3">
        <f t="shared" si="15"/>
        <v>205.79321128793976</v>
      </c>
    </row>
    <row r="110" spans="3:14" x14ac:dyDescent="0.25">
      <c r="C110" s="3">
        <f>'Dados RAW nossos'!G114-'Dados RAW nossos'!I114</f>
        <v>78.767500000000041</v>
      </c>
      <c r="D110" s="3">
        <f>'Dados RAW nossos'!H114-'Dados RAW nossos'!J114</f>
        <v>344.64100000000008</v>
      </c>
      <c r="E110" s="3">
        <f t="shared" si="8"/>
        <v>353.52756319309822</v>
      </c>
      <c r="F110" s="3">
        <f>'Dados RAW nossos'!K114-'Dados RAW nossos'!I114</f>
        <v>61.364999999999895</v>
      </c>
      <c r="G110" s="3">
        <f>'Dados RAW nossos'!L114-'Dados RAW nossos'!J114</f>
        <v>-274.86699999999996</v>
      </c>
      <c r="H110" s="3">
        <f t="shared" si="9"/>
        <v>281.63368213692047</v>
      </c>
      <c r="I110" s="3">
        <f t="shared" si="10"/>
        <v>-0.90289385734891792</v>
      </c>
      <c r="J110" s="3">
        <f t="shared" si="11"/>
        <v>-0.42986356249581337</v>
      </c>
      <c r="K110" s="3">
        <f t="shared" si="12"/>
        <v>2.6972509934345767</v>
      </c>
      <c r="L110" s="3">
        <f t="shared" si="13"/>
        <v>154.54109821126977</v>
      </c>
      <c r="M110" s="3">
        <f t="shared" si="14"/>
        <v>-2.6972509934345767</v>
      </c>
      <c r="N110" s="3">
        <f t="shared" si="15"/>
        <v>205.45890178873023</v>
      </c>
    </row>
    <row r="111" spans="3:14" x14ac:dyDescent="0.25">
      <c r="C111" s="3">
        <f>'Dados RAW nossos'!G115-'Dados RAW nossos'!I115</f>
        <v>81.181499999999801</v>
      </c>
      <c r="D111" s="3">
        <f>'Dados RAW nossos'!H115-'Dados RAW nossos'!J115</f>
        <v>345.02099999999996</v>
      </c>
      <c r="E111" s="3">
        <f t="shared" si="8"/>
        <v>354.44312150646954</v>
      </c>
      <c r="F111" s="3">
        <f>'Dados RAW nossos'!K115-'Dados RAW nossos'!I115</f>
        <v>58.065999999999917</v>
      </c>
      <c r="G111" s="3">
        <f>'Dados RAW nossos'!L115-'Dados RAW nossos'!J115</f>
        <v>-275.56899999999996</v>
      </c>
      <c r="H111" s="3">
        <f t="shared" si="9"/>
        <v>281.62019479611183</v>
      </c>
      <c r="I111" s="3">
        <f t="shared" si="10"/>
        <v>-0.90527658679373257</v>
      </c>
      <c r="J111" s="3">
        <f t="shared" si="11"/>
        <v>-0.42482267053806094</v>
      </c>
      <c r="K111" s="3">
        <f t="shared" si="12"/>
        <v>2.7028266612758185</v>
      </c>
      <c r="L111" s="3">
        <f t="shared" si="13"/>
        <v>154.86056044653975</v>
      </c>
      <c r="M111" s="3">
        <f t="shared" si="14"/>
        <v>-2.7028266612758185</v>
      </c>
      <c r="N111" s="3">
        <f t="shared" si="15"/>
        <v>205.13943955346025</v>
      </c>
    </row>
    <row r="112" spans="3:14" x14ac:dyDescent="0.25">
      <c r="C112" s="3">
        <f>'Dados RAW nossos'!G116-'Dados RAW nossos'!I116</f>
        <v>83.364000000000033</v>
      </c>
      <c r="D112" s="3">
        <f>'Dados RAW nossos'!H116-'Dados RAW nossos'!J116</f>
        <v>345.15900000000011</v>
      </c>
      <c r="E112" s="3">
        <f t="shared" si="8"/>
        <v>355.08349972506477</v>
      </c>
      <c r="F112" s="3">
        <f>'Dados RAW nossos'!K116-'Dados RAW nossos'!I116</f>
        <v>54.77800000000002</v>
      </c>
      <c r="G112" s="3">
        <f>'Dados RAW nossos'!L116-'Dados RAW nossos'!J116</f>
        <v>-275.90699999999993</v>
      </c>
      <c r="H112" s="3">
        <f t="shared" si="9"/>
        <v>281.29220027046603</v>
      </c>
      <c r="I112" s="3">
        <f t="shared" si="10"/>
        <v>-0.90772183481403268</v>
      </c>
      <c r="J112" s="3">
        <f t="shared" si="11"/>
        <v>-0.41957248551572857</v>
      </c>
      <c r="K112" s="3">
        <f t="shared" si="12"/>
        <v>2.708618360026168</v>
      </c>
      <c r="L112" s="3">
        <f t="shared" si="13"/>
        <v>155.19240034114594</v>
      </c>
      <c r="M112" s="3">
        <f t="shared" si="14"/>
        <v>-2.708618360026168</v>
      </c>
      <c r="N112" s="3">
        <f t="shared" si="15"/>
        <v>204.80759965885406</v>
      </c>
    </row>
    <row r="113" spans="3:14" x14ac:dyDescent="0.25">
      <c r="C113" s="3">
        <f>'Dados RAW nossos'!G117-'Dados RAW nossos'!I117</f>
        <v>85.253500000000031</v>
      </c>
      <c r="D113" s="3">
        <f>'Dados RAW nossos'!H117-'Dados RAW nossos'!J117</f>
        <v>345.47449999999981</v>
      </c>
      <c r="E113" s="3">
        <f t="shared" si="8"/>
        <v>355.83815058604927</v>
      </c>
      <c r="F113" s="3">
        <f>'Dados RAW nossos'!K117-'Dados RAW nossos'!I117</f>
        <v>51.682999999999993</v>
      </c>
      <c r="G113" s="3">
        <f>'Dados RAW nossos'!L117-'Dados RAW nossos'!J117</f>
        <v>-276.37099999999998</v>
      </c>
      <c r="H113" s="3">
        <f t="shared" si="9"/>
        <v>281.1619855705959</v>
      </c>
      <c r="I113" s="3">
        <f t="shared" si="10"/>
        <v>-0.91029135892780599</v>
      </c>
      <c r="J113" s="3">
        <f t="shared" si="11"/>
        <v>-0.41396816527526398</v>
      </c>
      <c r="K113" s="3">
        <f t="shared" si="12"/>
        <v>2.7147836645548731</v>
      </c>
      <c r="L113" s="3">
        <f t="shared" si="13"/>
        <v>155.54564627005365</v>
      </c>
      <c r="M113" s="3">
        <f t="shared" si="14"/>
        <v>-2.7147836645548731</v>
      </c>
      <c r="N113" s="3">
        <f t="shared" si="15"/>
        <v>204.45435372994635</v>
      </c>
    </row>
    <row r="114" spans="3:14" x14ac:dyDescent="0.25">
      <c r="C114" s="3">
        <f>'Dados RAW nossos'!G118-'Dados RAW nossos'!I118</f>
        <v>87.042000000000144</v>
      </c>
      <c r="D114" s="3">
        <f>'Dados RAW nossos'!H118-'Dados RAW nossos'!J118</f>
        <v>345.71000000000004</v>
      </c>
      <c r="E114" s="3">
        <f t="shared" si="8"/>
        <v>356.49924805530804</v>
      </c>
      <c r="F114" s="3">
        <f>'Dados RAW nossos'!K118-'Dados RAW nossos'!I118</f>
        <v>48.986000000000104</v>
      </c>
      <c r="G114" s="3">
        <f>'Dados RAW nossos'!L118-'Dados RAW nossos'!J118</f>
        <v>-276.68200000000013</v>
      </c>
      <c r="H114" s="3">
        <f t="shared" si="9"/>
        <v>280.98497703613992</v>
      </c>
      <c r="I114" s="3">
        <f t="shared" si="10"/>
        <v>-0.91231949274399449</v>
      </c>
      <c r="J114" s="3">
        <f t="shared" si="11"/>
        <v>-0.40947911199393355</v>
      </c>
      <c r="K114" s="3">
        <f t="shared" si="12"/>
        <v>2.7197096137227699</v>
      </c>
      <c r="L114" s="3">
        <f t="shared" si="13"/>
        <v>155.82788236747012</v>
      </c>
      <c r="M114" s="3">
        <f t="shared" si="14"/>
        <v>-2.7197096137227699</v>
      </c>
      <c r="N114" s="3">
        <f t="shared" si="15"/>
        <v>204.17211763252988</v>
      </c>
    </row>
    <row r="115" spans="3:14" x14ac:dyDescent="0.25">
      <c r="C115" s="3">
        <f>'Dados RAW nossos'!G119-'Dados RAW nossos'!I119</f>
        <v>88.381500000000187</v>
      </c>
      <c r="D115" s="3">
        <f>'Dados RAW nossos'!H119-'Dados RAW nossos'!J119</f>
        <v>345.55100000000016</v>
      </c>
      <c r="E115" s="3">
        <f t="shared" si="8"/>
        <v>356.67461802495865</v>
      </c>
      <c r="F115" s="3">
        <f>'Dados RAW nossos'!K119-'Dados RAW nossos'!I119</f>
        <v>46.103000000000065</v>
      </c>
      <c r="G115" s="3">
        <f>'Dados RAW nossos'!L119-'Dados RAW nossos'!J119</f>
        <v>-277.46600000000001</v>
      </c>
      <c r="H115" s="3">
        <f t="shared" si="9"/>
        <v>281.27009753082535</v>
      </c>
      <c r="I115" s="3">
        <f t="shared" si="10"/>
        <v>-0.9150942841323948</v>
      </c>
      <c r="J115" s="3">
        <f t="shared" si="11"/>
        <v>-0.40323994240181577</v>
      </c>
      <c r="K115" s="3">
        <f t="shared" si="12"/>
        <v>2.7265380019381737</v>
      </c>
      <c r="L115" s="3">
        <f t="shared" si="13"/>
        <v>156.21912019308962</v>
      </c>
      <c r="M115" s="3">
        <f t="shared" si="14"/>
        <v>-2.7265380019381742</v>
      </c>
      <c r="N115" s="3">
        <f t="shared" si="15"/>
        <v>203.78087980691035</v>
      </c>
    </row>
    <row r="116" spans="3:14" x14ac:dyDescent="0.25">
      <c r="C116" s="3">
        <f>'Dados RAW nossos'!G120-'Dados RAW nossos'!I120</f>
        <v>89.735500000000002</v>
      </c>
      <c r="D116" s="3">
        <f>'Dados RAW nossos'!H120-'Dados RAW nossos'!J120</f>
        <v>345.84950000000003</v>
      </c>
      <c r="E116" s="3">
        <f t="shared" si="8"/>
        <v>357.30146460726974</v>
      </c>
      <c r="F116" s="3">
        <f>'Dados RAW nossos'!K120-'Dados RAW nossos'!I120</f>
        <v>43.531999999999925</v>
      </c>
      <c r="G116" s="3">
        <f>'Dados RAW nossos'!L120-'Dados RAW nossos'!J120</f>
        <v>-277.56700000000001</v>
      </c>
      <c r="H116" s="3">
        <f t="shared" si="9"/>
        <v>280.95991620336167</v>
      </c>
      <c r="I116" s="3">
        <f t="shared" si="10"/>
        <v>-0.91734671843102211</v>
      </c>
      <c r="J116" s="3">
        <f t="shared" si="11"/>
        <v>-0.39808918370615737</v>
      </c>
      <c r="K116" s="3">
        <f t="shared" si="12"/>
        <v>2.7321597328677099</v>
      </c>
      <c r="L116" s="3">
        <f t="shared" si="13"/>
        <v>156.54122164891021</v>
      </c>
      <c r="M116" s="3">
        <f t="shared" si="14"/>
        <v>-2.7321597328677103</v>
      </c>
      <c r="N116" s="3">
        <f t="shared" si="15"/>
        <v>203.45877835108976</v>
      </c>
    </row>
    <row r="117" spans="3:14" x14ac:dyDescent="0.25">
      <c r="C117" s="3">
        <f>'Dados RAW nossos'!G121-'Dados RAW nossos'!I121</f>
        <v>90.969499999999925</v>
      </c>
      <c r="D117" s="3">
        <f>'Dados RAW nossos'!H121-'Dados RAW nossos'!J121</f>
        <v>346.5630000000001</v>
      </c>
      <c r="E117" s="3">
        <f t="shared" si="8"/>
        <v>358.30345086148702</v>
      </c>
      <c r="F117" s="3">
        <f>'Dados RAW nossos'!K121-'Dados RAW nossos'!I121</f>
        <v>41.604999999999791</v>
      </c>
      <c r="G117" s="3">
        <f>'Dados RAW nossos'!L121-'Dados RAW nossos'!J121</f>
        <v>-277.88700000000006</v>
      </c>
      <c r="H117" s="3">
        <f t="shared" si="9"/>
        <v>280.98427143525311</v>
      </c>
      <c r="I117" s="3">
        <f t="shared" si="10"/>
        <v>-0.91897835270927564</v>
      </c>
      <c r="J117" s="3">
        <f t="shared" si="11"/>
        <v>-0.39430798527514854</v>
      </c>
      <c r="K117" s="3">
        <f t="shared" si="12"/>
        <v>2.7362779504386938</v>
      </c>
      <c r="L117" s="3">
        <f t="shared" si="13"/>
        <v>156.77717813484421</v>
      </c>
      <c r="M117" s="3">
        <f t="shared" si="14"/>
        <v>-2.7362779504386929</v>
      </c>
      <c r="N117" s="3">
        <f t="shared" si="15"/>
        <v>203.22282186515585</v>
      </c>
    </row>
    <row r="118" spans="3:14" x14ac:dyDescent="0.25">
      <c r="C118" s="3">
        <f>'Dados RAW nossos'!G122-'Dados RAW nossos'!I122</f>
        <v>92.0150000000001</v>
      </c>
      <c r="D118" s="3">
        <f>'Dados RAW nossos'!H122-'Dados RAW nossos'!J122</f>
        <v>346.71900000000005</v>
      </c>
      <c r="E118" s="3">
        <f t="shared" si="8"/>
        <v>358.72109665588397</v>
      </c>
      <c r="F118" s="3">
        <f>'Dados RAW nossos'!K122-'Dados RAW nossos'!I122</f>
        <v>39.206000000000131</v>
      </c>
      <c r="G118" s="3">
        <f>'Dados RAW nossos'!L122-'Dados RAW nossos'!J122</f>
        <v>-277.62099999999998</v>
      </c>
      <c r="H118" s="3">
        <f t="shared" si="9"/>
        <v>280.37569451897929</v>
      </c>
      <c r="I118" s="3">
        <f t="shared" si="10"/>
        <v>-0.92117714094920689</v>
      </c>
      <c r="J118" s="3">
        <f t="shared" si="11"/>
        <v>-0.3891435146480603</v>
      </c>
      <c r="K118" s="3">
        <f t="shared" si="12"/>
        <v>2.7418910163837635</v>
      </c>
      <c r="L118" s="3">
        <f t="shared" si="13"/>
        <v>157.09878312362531</v>
      </c>
      <c r="M118" s="3">
        <f t="shared" si="14"/>
        <v>-2.7418910163837635</v>
      </c>
      <c r="N118" s="3">
        <f t="shared" si="15"/>
        <v>202.90121687637469</v>
      </c>
    </row>
    <row r="119" spans="3:14" x14ac:dyDescent="0.25">
      <c r="C119" s="3">
        <f>'Dados RAW nossos'!G123-'Dados RAW nossos'!I123</f>
        <v>92.734000000000151</v>
      </c>
      <c r="D119" s="3">
        <f>'Dados RAW nossos'!H123-'Dados RAW nossos'!J123</f>
        <v>347.34400000000005</v>
      </c>
      <c r="E119" s="3">
        <f t="shared" si="8"/>
        <v>359.51001250591065</v>
      </c>
      <c r="F119" s="3">
        <f>'Dados RAW nossos'!K123-'Dados RAW nossos'!I123</f>
        <v>37.23700000000008</v>
      </c>
      <c r="G119" s="3">
        <f>'Dados RAW nossos'!L123-'Dados RAW nossos'!J123</f>
        <v>-277.923</v>
      </c>
      <c r="H119" s="3">
        <f t="shared" si="9"/>
        <v>280.40646942964781</v>
      </c>
      <c r="I119" s="3">
        <f t="shared" si="10"/>
        <v>-0.92334823391108356</v>
      </c>
      <c r="J119" s="3">
        <f t="shared" si="11"/>
        <v>-0.38396359063494917</v>
      </c>
      <c r="K119" s="3">
        <f t="shared" si="12"/>
        <v>2.7475075402514539</v>
      </c>
      <c r="L119" s="3">
        <f t="shared" si="13"/>
        <v>157.42058623677846</v>
      </c>
      <c r="M119" s="3">
        <f t="shared" si="14"/>
        <v>-2.7475075402514539</v>
      </c>
      <c r="N119" s="3">
        <f t="shared" si="15"/>
        <v>202.57941376322154</v>
      </c>
    </row>
    <row r="120" spans="3:14" x14ac:dyDescent="0.25">
      <c r="C120" s="3">
        <f>'Dados RAW nossos'!G124-'Dados RAW nossos'!I124</f>
        <v>93.164999999999964</v>
      </c>
      <c r="D120" s="3">
        <f>'Dados RAW nossos'!H124-'Dados RAW nossos'!J124</f>
        <v>347.80549999999994</v>
      </c>
      <c r="E120" s="3">
        <f t="shared" si="8"/>
        <v>360.0671924172625</v>
      </c>
      <c r="F120" s="3">
        <f>'Dados RAW nossos'!K124-'Dados RAW nossos'!I124</f>
        <v>35.261999999999944</v>
      </c>
      <c r="G120" s="3">
        <f>'Dados RAW nossos'!L124-'Dados RAW nossos'!J124</f>
        <v>-278.22699999999998</v>
      </c>
      <c r="H120" s="3">
        <f t="shared" si="9"/>
        <v>280.45262019278761</v>
      </c>
      <c r="I120" s="3">
        <f t="shared" si="10"/>
        <v>-0.92574808664374419</v>
      </c>
      <c r="J120" s="3">
        <f t="shared" si="11"/>
        <v>-0.37814082042996433</v>
      </c>
      <c r="K120" s="3">
        <f t="shared" si="12"/>
        <v>2.7538054825425196</v>
      </c>
      <c r="L120" s="3">
        <f t="shared" si="13"/>
        <v>157.78143174967346</v>
      </c>
      <c r="M120" s="3">
        <f t="shared" si="14"/>
        <v>-2.7538054825425196</v>
      </c>
      <c r="N120" s="3">
        <f t="shared" si="15"/>
        <v>202.21856825032654</v>
      </c>
    </row>
    <row r="121" spans="3:14" x14ac:dyDescent="0.25">
      <c r="C121" s="3">
        <f>'Dados RAW nossos'!G125-'Dados RAW nossos'!I125</f>
        <v>93.776499999999714</v>
      </c>
      <c r="D121" s="3">
        <f>'Dados RAW nossos'!H125-'Dados RAW nossos'!J125</f>
        <v>348.41399999999999</v>
      </c>
      <c r="E121" s="3">
        <f t="shared" si="8"/>
        <v>360.8134522828243</v>
      </c>
      <c r="F121" s="3">
        <f>'Dados RAW nossos'!K125-'Dados RAW nossos'!I125</f>
        <v>33.865000000000009</v>
      </c>
      <c r="G121" s="3">
        <f>'Dados RAW nossos'!L125-'Dados RAW nossos'!J125</f>
        <v>-278.13700000000006</v>
      </c>
      <c r="H121" s="3">
        <f t="shared" si="9"/>
        <v>280.19105801934512</v>
      </c>
      <c r="I121" s="3">
        <f t="shared" si="10"/>
        <v>-0.92714283272512843</v>
      </c>
      <c r="J121" s="3">
        <f t="shared" si="11"/>
        <v>-0.37470811003556498</v>
      </c>
      <c r="K121" s="3">
        <f t="shared" si="12"/>
        <v>2.7575107265277503</v>
      </c>
      <c r="L121" s="3">
        <f t="shared" si="13"/>
        <v>157.99372659209342</v>
      </c>
      <c r="M121" s="3">
        <f t="shared" si="14"/>
        <v>-2.7575107265277499</v>
      </c>
      <c r="N121" s="3">
        <f t="shared" si="15"/>
        <v>202.0062734079066</v>
      </c>
    </row>
    <row r="122" spans="3:14" x14ac:dyDescent="0.25">
      <c r="C122" s="3">
        <f>'Dados RAW nossos'!G126-'Dados RAW nossos'!I126</f>
        <v>93.79099999999994</v>
      </c>
      <c r="D122" s="3">
        <f>'Dados RAW nossos'!H126-'Dados RAW nossos'!J126</f>
        <v>348.72750000000019</v>
      </c>
      <c r="E122" s="3">
        <f t="shared" si="8"/>
        <v>361.11995366809924</v>
      </c>
      <c r="F122" s="3">
        <f>'Dados RAW nossos'!K126-'Dados RAW nossos'!I126</f>
        <v>32.330999999999904</v>
      </c>
      <c r="G122" s="3">
        <f>'Dados RAW nossos'!L126-'Dados RAW nossos'!J126</f>
        <v>-278.52999999999986</v>
      </c>
      <c r="H122" s="3">
        <f t="shared" si="9"/>
        <v>280.40016843967823</v>
      </c>
      <c r="I122" s="3">
        <f t="shared" si="10"/>
        <v>-0.92929570695169672</v>
      </c>
      <c r="J122" s="3">
        <f t="shared" si="11"/>
        <v>-0.36933655253866482</v>
      </c>
      <c r="K122" s="3">
        <f t="shared" si="12"/>
        <v>2.7632976592934697</v>
      </c>
      <c r="L122" s="3">
        <f t="shared" si="13"/>
        <v>158.32529341589512</v>
      </c>
      <c r="M122" s="3">
        <f t="shared" si="14"/>
        <v>-2.7632976592934702</v>
      </c>
      <c r="N122" s="3">
        <f t="shared" si="15"/>
        <v>201.67470658410485</v>
      </c>
    </row>
    <row r="123" spans="3:14" x14ac:dyDescent="0.25">
      <c r="C123" s="3">
        <f>'Dados RAW nossos'!G127-'Dados RAW nossos'!I127</f>
        <v>93.507500000000164</v>
      </c>
      <c r="D123" s="3">
        <f>'Dados RAW nossos'!H127-'Dados RAW nossos'!J127</f>
        <v>349.18350000000009</v>
      </c>
      <c r="E123" s="3">
        <f t="shared" si="8"/>
        <v>361.48688666188167</v>
      </c>
      <c r="F123" s="3">
        <f>'Dados RAW nossos'!K127-'Dados RAW nossos'!I127</f>
        <v>30.969000000000051</v>
      </c>
      <c r="G123" s="3">
        <f>'Dados RAW nossos'!L127-'Dados RAW nossos'!J127</f>
        <v>-278.56799999999998</v>
      </c>
      <c r="H123" s="3">
        <f t="shared" si="9"/>
        <v>280.28415864083365</v>
      </c>
      <c r="I123" s="3">
        <f t="shared" si="10"/>
        <v>-0.93146863722096374</v>
      </c>
      <c r="J123" s="3">
        <f t="shared" si="11"/>
        <v>-0.36382162919997035</v>
      </c>
      <c r="K123" s="3">
        <f t="shared" si="12"/>
        <v>2.7692252311627517</v>
      </c>
      <c r="L123" s="3">
        <f t="shared" si="13"/>
        <v>158.66491826676545</v>
      </c>
      <c r="M123" s="3">
        <f t="shared" si="14"/>
        <v>-2.7692252311627512</v>
      </c>
      <c r="N123" s="3">
        <f t="shared" si="15"/>
        <v>201.33508173323457</v>
      </c>
    </row>
    <row r="124" spans="3:14" x14ac:dyDescent="0.25">
      <c r="C124" s="3">
        <f>'Dados RAW nossos'!G128-'Dados RAW nossos'!I128</f>
        <v>93.123499999999922</v>
      </c>
      <c r="D124" s="3">
        <f>'Dados RAW nossos'!H128-'Dados RAW nossos'!J128</f>
        <v>349.76749999999993</v>
      </c>
      <c r="E124" s="3">
        <f t="shared" si="8"/>
        <v>361.95205526215756</v>
      </c>
      <c r="F124" s="3">
        <f>'Dados RAW nossos'!K128-'Dados RAW nossos'!I128</f>
        <v>29.967999999999847</v>
      </c>
      <c r="G124" s="3">
        <f>'Dados RAW nossos'!L128-'Dados RAW nossos'!J128</f>
        <v>-278.60200000000009</v>
      </c>
      <c r="H124" s="3">
        <f t="shared" si="9"/>
        <v>280.2091280240528</v>
      </c>
      <c r="I124" s="3">
        <f t="shared" si="10"/>
        <v>-0.93327826503555034</v>
      </c>
      <c r="J124" s="3">
        <f t="shared" si="11"/>
        <v>-0.35915411735386443</v>
      </c>
      <c r="K124" s="3">
        <f t="shared" si="12"/>
        <v>2.7742312747099485</v>
      </c>
      <c r="L124" s="3">
        <f t="shared" si="13"/>
        <v>158.95174343407851</v>
      </c>
      <c r="M124" s="3">
        <f t="shared" si="14"/>
        <v>-2.7742312747099476</v>
      </c>
      <c r="N124" s="3">
        <f t="shared" si="15"/>
        <v>201.04825656592152</v>
      </c>
    </row>
    <row r="125" spans="3:14" x14ac:dyDescent="0.25">
      <c r="C125" s="3">
        <f>'Dados RAW nossos'!G129-'Dados RAW nossos'!I129</f>
        <v>92.517500000000155</v>
      </c>
      <c r="D125" s="3">
        <f>'Dados RAW nossos'!H129-'Dados RAW nossos'!J129</f>
        <v>349.98899999999981</v>
      </c>
      <c r="E125" s="3">
        <f t="shared" si="8"/>
        <v>362.01075664577962</v>
      </c>
      <c r="F125" s="3">
        <f>'Dados RAW nossos'!K129-'Dados RAW nossos'!I129</f>
        <v>29.488000000000056</v>
      </c>
      <c r="G125" s="3">
        <f>'Dados RAW nossos'!L129-'Dados RAW nossos'!J129</f>
        <v>-278.92200000000014</v>
      </c>
      <c r="H125" s="3">
        <f t="shared" si="9"/>
        <v>280.47642365803239</v>
      </c>
      <c r="I125" s="3">
        <f t="shared" si="10"/>
        <v>-0.93456468243425683</v>
      </c>
      <c r="J125" s="3">
        <f t="shared" si="11"/>
        <v>-0.35579327473486166</v>
      </c>
      <c r="K125" s="3">
        <f t="shared" si="12"/>
        <v>2.7778299059509779</v>
      </c>
      <c r="L125" s="3">
        <f t="shared" si="13"/>
        <v>159.15792981621343</v>
      </c>
      <c r="M125" s="3">
        <f t="shared" si="14"/>
        <v>-2.7778299059509779</v>
      </c>
      <c r="N125" s="3">
        <f t="shared" si="15"/>
        <v>200.84207018378657</v>
      </c>
    </row>
    <row r="126" spans="3:14" x14ac:dyDescent="0.25">
      <c r="C126" s="3">
        <f>'Dados RAW nossos'!G130-'Dados RAW nossos'!I130</f>
        <v>91.474999999999909</v>
      </c>
      <c r="D126" s="3">
        <f>'Dados RAW nossos'!H130-'Dados RAW nossos'!J130</f>
        <v>351.16449999999986</v>
      </c>
      <c r="E126" s="3">
        <f t="shared" si="8"/>
        <v>362.88315155880395</v>
      </c>
      <c r="F126" s="3">
        <f>'Dados RAW nossos'!K130-'Dados RAW nossos'!I130</f>
        <v>28.348999999999933</v>
      </c>
      <c r="G126" s="3">
        <f>'Dados RAW nossos'!L130-'Dados RAW nossos'!J130</f>
        <v>-278.64599999999996</v>
      </c>
      <c r="H126" s="3">
        <f t="shared" si="9"/>
        <v>280.0843785665312</v>
      </c>
      <c r="I126" s="3">
        <f t="shared" si="10"/>
        <v>-0.93722279406333375</v>
      </c>
      <c r="J126" s="3">
        <f t="shared" si="11"/>
        <v>-0.34873117768292239</v>
      </c>
      <c r="K126" s="3">
        <f t="shared" si="12"/>
        <v>2.7853757022889627</v>
      </c>
      <c r="L126" s="3">
        <f t="shared" si="13"/>
        <v>159.59027209944523</v>
      </c>
      <c r="M126" s="3">
        <f t="shared" si="14"/>
        <v>-2.7853757022889627</v>
      </c>
      <c r="N126" s="3">
        <f t="shared" si="15"/>
        <v>200.40972790055477</v>
      </c>
    </row>
    <row r="127" spans="3:14" x14ac:dyDescent="0.25">
      <c r="C127" s="3">
        <f>'Dados RAW nossos'!G131-'Dados RAW nossos'!I131</f>
        <v>90.092499999999973</v>
      </c>
      <c r="D127" s="3">
        <f>'Dados RAW nossos'!H131-'Dados RAW nossos'!J131</f>
        <v>352.6579999999999</v>
      </c>
      <c r="E127" s="3">
        <f t="shared" si="8"/>
        <v>363.98396052607859</v>
      </c>
      <c r="F127" s="3">
        <f>'Dados RAW nossos'!K131-'Dados RAW nossos'!I131</f>
        <v>27.791999999999916</v>
      </c>
      <c r="G127" s="3">
        <f>'Dados RAW nossos'!L131-'Dados RAW nossos'!J131</f>
        <v>-278.04899999999998</v>
      </c>
      <c r="H127" s="3">
        <f t="shared" si="9"/>
        <v>279.43450335454276</v>
      </c>
      <c r="I127" s="3">
        <f t="shared" si="10"/>
        <v>-0.93946177075974391</v>
      </c>
      <c r="J127" s="3">
        <f t="shared" si="11"/>
        <v>-0.34265373379107733</v>
      </c>
      <c r="K127" s="3">
        <f t="shared" si="12"/>
        <v>2.7918524674958407</v>
      </c>
      <c r="L127" s="3">
        <f t="shared" si="13"/>
        <v>159.96136341069652</v>
      </c>
      <c r="M127" s="3">
        <f t="shared" si="14"/>
        <v>-2.7918524674958403</v>
      </c>
      <c r="N127" s="3">
        <f t="shared" si="15"/>
        <v>200.03863658930351</v>
      </c>
    </row>
    <row r="128" spans="3:14" x14ac:dyDescent="0.25">
      <c r="C128" s="3">
        <f>'Dados RAW nossos'!G132-'Dados RAW nossos'!I132</f>
        <v>88.448999999999842</v>
      </c>
      <c r="D128" s="3">
        <f>'Dados RAW nossos'!H132-'Dados RAW nossos'!J132</f>
        <v>352.54199999999992</v>
      </c>
      <c r="E128" s="3">
        <f t="shared" si="8"/>
        <v>363.46813803275785</v>
      </c>
      <c r="F128" s="3">
        <f>'Dados RAW nossos'!K132-'Dados RAW nossos'!I132</f>
        <v>27.957999999999856</v>
      </c>
      <c r="G128" s="3">
        <f>'Dados RAW nossos'!L132-'Dados RAW nossos'!J132</f>
        <v>-278.77600000000007</v>
      </c>
      <c r="H128" s="3">
        <f t="shared" si="9"/>
        <v>280.17442413610848</v>
      </c>
      <c r="I128" s="3">
        <f t="shared" si="10"/>
        <v>-0.94081488866836738</v>
      </c>
      <c r="J128" s="3">
        <f t="shared" si="11"/>
        <v>-0.33892085397615762</v>
      </c>
      <c r="K128" s="3">
        <f t="shared" si="12"/>
        <v>2.7958230267133093</v>
      </c>
      <c r="L128" s="3">
        <f t="shared" si="13"/>
        <v>160.18885969616423</v>
      </c>
      <c r="M128" s="3">
        <f t="shared" si="14"/>
        <v>-2.7958230267133088</v>
      </c>
      <c r="N128" s="3">
        <f t="shared" si="15"/>
        <v>199.8111403038358</v>
      </c>
    </row>
    <row r="129" spans="3:14" x14ac:dyDescent="0.25">
      <c r="C129" s="3">
        <f>'Dados RAW nossos'!G133-'Dados RAW nossos'!I133</f>
        <v>87.118999999999915</v>
      </c>
      <c r="D129" s="3">
        <f>'Dados RAW nossos'!H133-'Dados RAW nossos'!J133</f>
        <v>353.55750000000012</v>
      </c>
      <c r="E129" s="3">
        <f t="shared" si="8"/>
        <v>364.13270378702606</v>
      </c>
      <c r="F129" s="3">
        <f>'Dados RAW nossos'!K133-'Dados RAW nossos'!I133</f>
        <v>28.289999999999964</v>
      </c>
      <c r="G129" s="3">
        <f>'Dados RAW nossos'!L133-'Dados RAW nossos'!J133</f>
        <v>-277.98599999999988</v>
      </c>
      <c r="H129" s="3">
        <f t="shared" si="9"/>
        <v>279.42179638675282</v>
      </c>
      <c r="I129" s="3">
        <f t="shared" si="10"/>
        <v>-0.94174572219384212</v>
      </c>
      <c r="J129" s="3">
        <f t="shared" si="11"/>
        <v>-0.33632572713011222</v>
      </c>
      <c r="K129" s="3">
        <f t="shared" si="12"/>
        <v>2.7985800430741579</v>
      </c>
      <c r="L129" s="3">
        <f t="shared" si="13"/>
        <v>160.34682509768939</v>
      </c>
      <c r="M129" s="3">
        <f t="shared" si="14"/>
        <v>-2.7985800430741579</v>
      </c>
      <c r="N129" s="3">
        <f t="shared" si="15"/>
        <v>199.65317490231061</v>
      </c>
    </row>
    <row r="130" spans="3:14" x14ac:dyDescent="0.25">
      <c r="C130" s="3">
        <f>'Dados RAW nossos'!G134-'Dados RAW nossos'!I134</f>
        <v>85.737499999999955</v>
      </c>
      <c r="D130" s="3">
        <f>'Dados RAW nossos'!H134-'Dados RAW nossos'!J134</f>
        <v>354.20399999999995</v>
      </c>
      <c r="E130" s="3">
        <f t="shared" si="8"/>
        <v>364.43297397772608</v>
      </c>
      <c r="F130" s="3">
        <f>'Dados RAW nossos'!K134-'Dados RAW nossos'!I134</f>
        <v>29.839999999999918</v>
      </c>
      <c r="G130" s="3">
        <f>'Dados RAW nossos'!L134-'Dados RAW nossos'!J134</f>
        <v>-277.74</v>
      </c>
      <c r="H130" s="3">
        <f t="shared" si="9"/>
        <v>279.33838475941684</v>
      </c>
      <c r="I130" s="3">
        <f t="shared" si="10"/>
        <v>-0.94123870930930897</v>
      </c>
      <c r="J130" s="3">
        <f t="shared" si="11"/>
        <v>-0.33774204964402366</v>
      </c>
      <c r="K130" s="3">
        <f t="shared" si="12"/>
        <v>2.797075705360986</v>
      </c>
      <c r="L130" s="3">
        <f t="shared" si="13"/>
        <v>160.26063289576228</v>
      </c>
      <c r="M130" s="3">
        <f t="shared" si="14"/>
        <v>-2.797075705360986</v>
      </c>
      <c r="N130" s="3">
        <f t="shared" si="15"/>
        <v>199.73936710423772</v>
      </c>
    </row>
    <row r="131" spans="3:14" x14ac:dyDescent="0.25">
      <c r="C131" s="3">
        <f>'Dados RAW nossos'!G135-'Dados RAW nossos'!I135</f>
        <v>84.058499999999867</v>
      </c>
      <c r="D131" s="3">
        <f>'Dados RAW nossos'!H135-'Dados RAW nossos'!J135</f>
        <v>355.18100000000004</v>
      </c>
      <c r="E131" s="3">
        <f t="shared" si="8"/>
        <v>364.99229332035219</v>
      </c>
      <c r="F131" s="3">
        <f>'Dados RAW nossos'!K135-'Dados RAW nossos'!I135</f>
        <v>31.706000000000131</v>
      </c>
      <c r="G131" s="3">
        <f>'Dados RAW nossos'!L135-'Dados RAW nossos'!J135</f>
        <v>-277.48500000000001</v>
      </c>
      <c r="H131" s="3">
        <f t="shared" si="9"/>
        <v>279.29052196771738</v>
      </c>
      <c r="I131" s="3">
        <f t="shared" si="10"/>
        <v>-0.94068360717475852</v>
      </c>
      <c r="J131" s="3">
        <f t="shared" si="11"/>
        <v>-0.33928505889986421</v>
      </c>
      <c r="K131" s="3">
        <f t="shared" si="12"/>
        <v>2.7954358832529627</v>
      </c>
      <c r="L131" s="3">
        <f t="shared" si="13"/>
        <v>160.16667800982029</v>
      </c>
      <c r="M131" s="3">
        <f t="shared" si="14"/>
        <v>-2.7954358832529635</v>
      </c>
      <c r="N131" s="3">
        <f t="shared" si="15"/>
        <v>199.83332199017966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D141" s="1"/>
      <c r="F141" s="1"/>
      <c r="G141" s="1"/>
    </row>
    <row r="142" spans="3:14" x14ac:dyDescent="0.25">
      <c r="C142" s="1"/>
      <c r="D142" s="1"/>
      <c r="F142" s="1"/>
      <c r="G142" s="1"/>
    </row>
    <row r="143" spans="3:14" x14ac:dyDescent="0.25">
      <c r="C143" s="1"/>
      <c r="D143" s="1"/>
      <c r="F143" s="1"/>
      <c r="G143" s="1"/>
    </row>
    <row r="144" spans="3:14" x14ac:dyDescent="0.25">
      <c r="C144" s="1"/>
      <c r="D144" s="1"/>
      <c r="F144" s="1"/>
      <c r="G144" s="1"/>
    </row>
    <row r="145" spans="3:7" x14ac:dyDescent="0.25">
      <c r="C145" s="1"/>
      <c r="D145" s="1"/>
      <c r="F145" s="1"/>
      <c r="G145" s="1"/>
    </row>
    <row r="146" spans="3:7" x14ac:dyDescent="0.25">
      <c r="C146" s="1"/>
      <c r="D146" s="1"/>
      <c r="F146" s="1"/>
      <c r="G146" s="1"/>
    </row>
    <row r="147" spans="3:7" x14ac:dyDescent="0.25">
      <c r="C147" s="1"/>
      <c r="D147" s="1"/>
      <c r="F147" s="1"/>
      <c r="G147" s="1"/>
    </row>
    <row r="148" spans="3:7" x14ac:dyDescent="0.25">
      <c r="C148" s="1"/>
      <c r="D148" s="1"/>
      <c r="F148" s="1"/>
      <c r="G148" s="1"/>
    </row>
    <row r="149" spans="3:7" x14ac:dyDescent="0.25">
      <c r="C149" s="1"/>
      <c r="D149" s="1"/>
    </row>
    <row r="150" spans="3:7" x14ac:dyDescent="0.25">
      <c r="C150" s="1"/>
      <c r="D150" s="1"/>
    </row>
    <row r="151" spans="3:7" x14ac:dyDescent="0.25">
      <c r="C151" s="1"/>
      <c r="D151" s="1"/>
    </row>
    <row r="152" spans="3:7" x14ac:dyDescent="0.25">
      <c r="C152" s="1"/>
      <c r="D152" s="1"/>
    </row>
    <row r="153" spans="3:7" x14ac:dyDescent="0.25">
      <c r="C153" s="1"/>
      <c r="D153" s="1"/>
    </row>
    <row r="154" spans="3:7" x14ac:dyDescent="0.25">
      <c r="C154" s="1"/>
      <c r="D154" s="1"/>
    </row>
    <row r="155" spans="3:7" x14ac:dyDescent="0.25">
      <c r="C155" s="1"/>
      <c r="D155" s="1"/>
    </row>
    <row r="156" spans="3:7" x14ac:dyDescent="0.25">
      <c r="C156" s="1"/>
      <c r="D156" s="1"/>
    </row>
    <row r="157" spans="3:7" x14ac:dyDescent="0.25">
      <c r="C157" s="1"/>
      <c r="D157" s="1"/>
    </row>
    <row r="158" spans="3:7" x14ac:dyDescent="0.25">
      <c r="C158" s="1"/>
      <c r="D158" s="1"/>
    </row>
    <row r="159" spans="3:7" x14ac:dyDescent="0.25">
      <c r="C159" s="1"/>
      <c r="D159" s="1"/>
    </row>
    <row r="160" spans="3:7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</row>
    <row r="204" spans="3:4" x14ac:dyDescent="0.25">
      <c r="C204" s="1"/>
    </row>
    <row r="205" spans="3:4" x14ac:dyDescent="0.25">
      <c r="C205" s="1"/>
    </row>
    <row r="206" spans="3:4" x14ac:dyDescent="0.25">
      <c r="C206" s="1"/>
    </row>
    <row r="207" spans="3:4" x14ac:dyDescent="0.25">
      <c r="C207" s="1"/>
    </row>
    <row r="208" spans="3:4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55"/>
  <sheetViews>
    <sheetView tabSelected="1" topLeftCell="J4" workbookViewId="0">
      <selection activeCell="N6" sqref="N6"/>
    </sheetView>
  </sheetViews>
  <sheetFormatPr defaultRowHeight="15" x14ac:dyDescent="0.25"/>
  <sheetData>
    <row r="4" spans="3:14" x14ac:dyDescent="0.25">
      <c r="C4" t="s">
        <v>43</v>
      </c>
      <c r="F4" t="s">
        <v>44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45</v>
      </c>
      <c r="J5" t="s">
        <v>46</v>
      </c>
      <c r="K5" t="s">
        <v>47</v>
      </c>
      <c r="L5" t="s">
        <v>48</v>
      </c>
      <c r="M5" t="s">
        <v>47</v>
      </c>
      <c r="N5" t="s">
        <v>48</v>
      </c>
    </row>
    <row r="6" spans="3:14" x14ac:dyDescent="0.25">
      <c r="C6" s="3">
        <f>'Dados RAW nossos'!G10-'Dados RAW nossos'!M10</f>
        <v>-96.13300000000001</v>
      </c>
      <c r="D6" s="3">
        <f>'Dados RAW nossos'!H10-'Dados RAW nossos'!N10</f>
        <v>357.85850000000005</v>
      </c>
      <c r="E6" s="3">
        <f>SQRT(C6^2+D6^2)</f>
        <v>370.545894203741</v>
      </c>
      <c r="F6" s="3">
        <f>'Dados RAW nossos'!O10-'Dados RAW nossos'!M10</f>
        <v>205.91199999999998</v>
      </c>
      <c r="G6" s="3">
        <f>'Dados RAW nossos'!P10-'Dados RAW nossos'!N10</f>
        <v>-170.14099999999996</v>
      </c>
      <c r="H6" s="3">
        <f>SQRT(F6^2+G6^2)</f>
        <v>267.10992423532298</v>
      </c>
      <c r="I6" s="3">
        <f>(C6*F6+D6*G6)/(E6*H6)</f>
        <v>-0.81515665819322747</v>
      </c>
      <c r="J6" s="3">
        <f>(-D6*F6+C6*G6)/(E6*H6)</f>
        <v>-0.57924055676657327</v>
      </c>
      <c r="K6" s="3">
        <f>ACOS(I6)</f>
        <v>2.5237959247512167</v>
      </c>
      <c r="L6" s="3">
        <f>DEGREES(K6)</f>
        <v>144.60285484056141</v>
      </c>
      <c r="M6" s="3">
        <f>ATAN2(I6,J6)</f>
        <v>-2.5237959247512167</v>
      </c>
      <c r="N6" s="3">
        <f>IF(DEGREES(M6)&gt;0,DEGREES(M6),360+DEGREES(M6))</f>
        <v>215.39714515943859</v>
      </c>
    </row>
    <row r="7" spans="3:14" x14ac:dyDescent="0.25">
      <c r="C7" s="3">
        <f>'Dados RAW nossos'!G11-'Dados RAW nossos'!M11</f>
        <v>-99.157000000000011</v>
      </c>
      <c r="D7" s="3">
        <f>'Dados RAW nossos'!H11-'Dados RAW nossos'!N11</f>
        <v>356.76900000000001</v>
      </c>
      <c r="E7" s="3">
        <f t="shared" ref="E7:E70" si="0">SQRT(C7^2+D7^2)</f>
        <v>370.29208742558893</v>
      </c>
      <c r="F7" s="3">
        <f>'Dados RAW nossos'!O11-'Dados RAW nossos'!M11</f>
        <v>209.10599999999999</v>
      </c>
      <c r="G7" s="3">
        <f>'Dados RAW nossos'!P11-'Dados RAW nossos'!N11</f>
        <v>-166.14699999999993</v>
      </c>
      <c r="H7" s="3">
        <f t="shared" ref="H7:H70" si="1">SQRT(F7^2+G7^2)</f>
        <v>267.07703915724386</v>
      </c>
      <c r="I7" s="3">
        <f t="shared" ref="I7:I70" si="2">(C7*F7+D7*G7)/(E7*H7)</f>
        <v>-0.80903177654580738</v>
      </c>
      <c r="J7" s="3">
        <f t="shared" ref="J7:J70" si="3">(-D7*F7+C7*G7)/(E7*H7)</f>
        <v>-0.5877649058417278</v>
      </c>
      <c r="K7" s="3">
        <f t="shared" ref="K7:K70" si="4">ACOS(I7)</f>
        <v>2.5132992722382941</v>
      </c>
      <c r="L7" s="3">
        <f t="shared" ref="L7:L70" si="5">DEGREES(K7)</f>
        <v>144.00144095255555</v>
      </c>
      <c r="M7" s="3">
        <f t="shared" ref="M7:M70" si="6">ATAN2(I7,J7)</f>
        <v>-2.5132992722382936</v>
      </c>
      <c r="N7" s="3">
        <f t="shared" ref="N7:N70" si="7">IF(DEGREES(M7)&gt;0,DEGREES(M7),360+DEGREES(M7))</f>
        <v>215.99855904744447</v>
      </c>
    </row>
    <row r="8" spans="3:14" x14ac:dyDescent="0.25">
      <c r="C8" s="3">
        <f>'Dados RAW nossos'!G12-'Dados RAW nossos'!M12</f>
        <v>-102.066</v>
      </c>
      <c r="D8" s="3">
        <f>'Dados RAW nossos'!H12-'Dados RAW nossos'!N12</f>
        <v>356.16050000000018</v>
      </c>
      <c r="E8" s="3">
        <f t="shared" si="0"/>
        <v>370.49665331315765</v>
      </c>
      <c r="F8" s="3">
        <f>'Dados RAW nossos'!O12-'Dados RAW nossos'!M12</f>
        <v>211.67099999999999</v>
      </c>
      <c r="G8" s="3">
        <f>'Dados RAW nossos'!P12-'Dados RAW nossos'!N12</f>
        <v>-161.83699999999999</v>
      </c>
      <c r="H8" s="3">
        <f t="shared" si="1"/>
        <v>266.45042092291766</v>
      </c>
      <c r="I8" s="3">
        <f t="shared" si="2"/>
        <v>-0.80272660554927044</v>
      </c>
      <c r="J8" s="3">
        <f t="shared" si="3"/>
        <v>-0.59634721156667259</v>
      </c>
      <c r="K8" s="3">
        <f t="shared" si="4"/>
        <v>2.5026497546572481</v>
      </c>
      <c r="L8" s="3">
        <f t="shared" si="5"/>
        <v>143.39126854131126</v>
      </c>
      <c r="M8" s="3">
        <f t="shared" si="6"/>
        <v>-2.5026497546572481</v>
      </c>
      <c r="N8" s="3">
        <f t="shared" si="7"/>
        <v>216.60873145868874</v>
      </c>
    </row>
    <row r="9" spans="3:14" x14ac:dyDescent="0.25">
      <c r="C9" s="3">
        <f>'Dados RAW nossos'!G13-'Dados RAW nossos'!M13</f>
        <v>-104.669</v>
      </c>
      <c r="D9" s="3">
        <f>'Dados RAW nossos'!H13-'Dados RAW nossos'!N13</f>
        <v>354.7974999999999</v>
      </c>
      <c r="E9" s="3">
        <f t="shared" si="0"/>
        <v>369.91467336028984</v>
      </c>
      <c r="F9" s="3">
        <f>'Dados RAW nossos'!O13-'Dados RAW nossos'!M13</f>
        <v>213.982</v>
      </c>
      <c r="G9" s="3">
        <f>'Dados RAW nossos'!P13-'Dados RAW nossos'!N13</f>
        <v>-159.23000000000013</v>
      </c>
      <c r="H9" s="3">
        <f t="shared" si="1"/>
        <v>266.72549413957421</v>
      </c>
      <c r="I9" s="3">
        <f t="shared" si="2"/>
        <v>-0.7995859618798653</v>
      </c>
      <c r="J9" s="3">
        <f t="shared" si="3"/>
        <v>-0.60055165436842373</v>
      </c>
      <c r="K9" s="3">
        <f t="shared" si="4"/>
        <v>2.4974017983749981</v>
      </c>
      <c r="L9" s="3">
        <f t="shared" si="5"/>
        <v>143.09058279526917</v>
      </c>
      <c r="M9" s="3">
        <f t="shared" si="6"/>
        <v>-2.4974017983749977</v>
      </c>
      <c r="N9" s="3">
        <f t="shared" si="7"/>
        <v>216.90941720473086</v>
      </c>
    </row>
    <row r="10" spans="3:14" x14ac:dyDescent="0.25">
      <c r="C10" s="3">
        <f>'Dados RAW nossos'!G14-'Dados RAW nossos'!M14</f>
        <v>-106.8665</v>
      </c>
      <c r="D10" s="3">
        <f>'Dados RAW nossos'!H14-'Dados RAW nossos'!N14</f>
        <v>354.46949999999993</v>
      </c>
      <c r="E10" s="3">
        <f t="shared" si="0"/>
        <v>370.22840956968707</v>
      </c>
      <c r="F10" s="3">
        <f>'Dados RAW nossos'!O14-'Dados RAW nossos'!M14</f>
        <v>215.93199999999999</v>
      </c>
      <c r="G10" s="3">
        <f>'Dados RAW nossos'!P14-'Dados RAW nossos'!N14</f>
        <v>-155.89300000000003</v>
      </c>
      <c r="H10" s="3">
        <f t="shared" si="1"/>
        <v>266.325470192019</v>
      </c>
      <c r="I10" s="3">
        <f t="shared" si="2"/>
        <v>-0.79446464081264334</v>
      </c>
      <c r="J10" s="3">
        <f t="shared" si="3"/>
        <v>-0.60731041033267152</v>
      </c>
      <c r="K10" s="3">
        <f t="shared" si="4"/>
        <v>2.4889218725164075</v>
      </c>
      <c r="L10" s="3">
        <f t="shared" si="5"/>
        <v>142.60471883298808</v>
      </c>
      <c r="M10" s="3">
        <f t="shared" si="6"/>
        <v>-2.4889218725164071</v>
      </c>
      <c r="N10" s="3">
        <f t="shared" si="7"/>
        <v>217.39528116701194</v>
      </c>
    </row>
    <row r="11" spans="3:14" x14ac:dyDescent="0.25">
      <c r="C11" s="3">
        <f>'Dados RAW nossos'!G15-'Dados RAW nossos'!M15</f>
        <v>-108.61799999999999</v>
      </c>
      <c r="D11" s="3">
        <f>'Dados RAW nossos'!H15-'Dados RAW nossos'!N15</f>
        <v>353.64699999999993</v>
      </c>
      <c r="E11" s="3">
        <f t="shared" si="0"/>
        <v>369.95144348008688</v>
      </c>
      <c r="F11" s="3">
        <f>'Dados RAW nossos'!O15-'Dados RAW nossos'!M15</f>
        <v>217.523</v>
      </c>
      <c r="G11" s="3">
        <f>'Dados RAW nossos'!P15-'Dados RAW nossos'!N15</f>
        <v>-153.66500000000008</v>
      </c>
      <c r="H11" s="3">
        <f t="shared" si="1"/>
        <v>266.32534192975334</v>
      </c>
      <c r="I11" s="3">
        <f t="shared" si="2"/>
        <v>-0.7913539189051404</v>
      </c>
      <c r="J11" s="3">
        <f t="shared" si="3"/>
        <v>-0.6113583033160479</v>
      </c>
      <c r="K11" s="3">
        <f t="shared" si="4"/>
        <v>2.4838167686983321</v>
      </c>
      <c r="L11" s="3">
        <f t="shared" si="5"/>
        <v>142.31221793023624</v>
      </c>
      <c r="M11" s="3">
        <f t="shared" si="6"/>
        <v>-2.4838167686983321</v>
      </c>
      <c r="N11" s="3">
        <f t="shared" si="7"/>
        <v>217.68778206976376</v>
      </c>
    </row>
    <row r="12" spans="3:14" x14ac:dyDescent="0.25">
      <c r="C12" s="3">
        <f>'Dados RAW nossos'!G16-'Dados RAW nossos'!M16</f>
        <v>-109.76049999999999</v>
      </c>
      <c r="D12" s="3">
        <f>'Dados RAW nossos'!H16-'Dados RAW nossos'!N16</f>
        <v>353.11049999999977</v>
      </c>
      <c r="E12" s="3">
        <f t="shared" si="0"/>
        <v>369.77613845474104</v>
      </c>
      <c r="F12" s="3">
        <f>'Dados RAW nossos'!O16-'Dados RAW nossos'!M16</f>
        <v>218.935</v>
      </c>
      <c r="G12" s="3">
        <f>'Dados RAW nossos'!P16-'Dados RAW nossos'!N16</f>
        <v>-151.41000000000008</v>
      </c>
      <c r="H12" s="3">
        <f t="shared" si="1"/>
        <v>266.19076303470791</v>
      </c>
      <c r="I12" s="3">
        <f t="shared" si="2"/>
        <v>-0.78730157997740879</v>
      </c>
      <c r="J12" s="3">
        <f t="shared" si="3"/>
        <v>-0.6165681001844614</v>
      </c>
      <c r="K12" s="3">
        <f t="shared" si="4"/>
        <v>2.4772164965566708</v>
      </c>
      <c r="L12" s="3">
        <f t="shared" si="5"/>
        <v>141.93405019288127</v>
      </c>
      <c r="M12" s="3">
        <f t="shared" si="6"/>
        <v>-2.4772164965566708</v>
      </c>
      <c r="N12" s="3">
        <f t="shared" si="7"/>
        <v>218.06594980711873</v>
      </c>
    </row>
    <row r="13" spans="3:14" x14ac:dyDescent="0.25">
      <c r="C13" s="3">
        <f>'Dados RAW nossos'!G17-'Dados RAW nossos'!M17</f>
        <v>-110.746</v>
      </c>
      <c r="D13" s="3">
        <f>'Dados RAW nossos'!H17-'Dados RAW nossos'!N17</f>
        <v>352.82500000000005</v>
      </c>
      <c r="E13" s="3">
        <f t="shared" si="0"/>
        <v>369.79745421108572</v>
      </c>
      <c r="F13" s="3">
        <f>'Dados RAW nossos'!O17-'Dados RAW nossos'!M17</f>
        <v>219.68700000000001</v>
      </c>
      <c r="G13" s="3">
        <f>'Dados RAW nossos'!P17-'Dados RAW nossos'!N17</f>
        <v>-149.85299999999995</v>
      </c>
      <c r="H13" s="3">
        <f t="shared" si="1"/>
        <v>265.92912510291154</v>
      </c>
      <c r="I13" s="3">
        <f t="shared" si="2"/>
        <v>-0.78504585277620587</v>
      </c>
      <c r="J13" s="3">
        <f t="shared" si="3"/>
        <v>-0.619437655489945</v>
      </c>
      <c r="K13" s="3">
        <f t="shared" si="4"/>
        <v>2.4735664735911822</v>
      </c>
      <c r="L13" s="3">
        <f t="shared" si="5"/>
        <v>141.72491928183294</v>
      </c>
      <c r="M13" s="3">
        <f t="shared" si="6"/>
        <v>-2.4735664735911822</v>
      </c>
      <c r="N13" s="3">
        <f t="shared" si="7"/>
        <v>218.27508071816706</v>
      </c>
    </row>
    <row r="14" spans="3:14" x14ac:dyDescent="0.25">
      <c r="C14" s="3">
        <f>'Dados RAW nossos'!G18-'Dados RAW nossos'!M18</f>
        <v>-110.7855</v>
      </c>
      <c r="D14" s="3">
        <f>'Dados RAW nossos'!H18-'Dados RAW nossos'!N18</f>
        <v>352.12400000000002</v>
      </c>
      <c r="E14" s="3">
        <f t="shared" si="0"/>
        <v>369.14054015544002</v>
      </c>
      <c r="F14" s="3">
        <f>'Dados RAW nossos'!O18-'Dados RAW nossos'!M18</f>
        <v>220.524</v>
      </c>
      <c r="G14" s="3">
        <f>'Dados RAW nossos'!P18-'Dados RAW nossos'!N18</f>
        <v>-149.03800000000012</v>
      </c>
      <c r="H14" s="3">
        <f t="shared" si="1"/>
        <v>266.16378420063097</v>
      </c>
      <c r="I14" s="3">
        <f t="shared" si="2"/>
        <v>-0.78279160890130961</v>
      </c>
      <c r="J14" s="3">
        <f t="shared" si="3"/>
        <v>-0.62228393602414234</v>
      </c>
      <c r="K14" s="3">
        <f t="shared" si="4"/>
        <v>2.4699356413437008</v>
      </c>
      <c r="L14" s="3">
        <f t="shared" si="5"/>
        <v>141.51688791793225</v>
      </c>
      <c r="M14" s="3">
        <f t="shared" si="6"/>
        <v>-2.4699356413437008</v>
      </c>
      <c r="N14" s="3">
        <f t="shared" si="7"/>
        <v>218.48311208206775</v>
      </c>
    </row>
    <row r="15" spans="3:14" x14ac:dyDescent="0.25">
      <c r="C15" s="3">
        <f>'Dados RAW nossos'!G19-'Dados RAW nossos'!M19</f>
        <v>-110.59200000000001</v>
      </c>
      <c r="D15" s="3">
        <f>'Dados RAW nossos'!H19-'Dados RAW nossos'!N19</f>
        <v>351.51300000000015</v>
      </c>
      <c r="E15" s="3">
        <f t="shared" si="0"/>
        <v>368.49963315178496</v>
      </c>
      <c r="F15" s="3">
        <f>'Dados RAW nossos'!O19-'Dados RAW nossos'!M19</f>
        <v>220.85400000000001</v>
      </c>
      <c r="G15" s="3">
        <f>'Dados RAW nossos'!P19-'Dados RAW nossos'!N19</f>
        <v>-149.27399999999989</v>
      </c>
      <c r="H15" s="3">
        <f t="shared" si="1"/>
        <v>266.56934630973603</v>
      </c>
      <c r="I15" s="3">
        <f t="shared" si="2"/>
        <v>-0.78281466159736357</v>
      </c>
      <c r="J15" s="3">
        <f t="shared" si="3"/>
        <v>-0.62225493617022043</v>
      </c>
      <c r="K15" s="3">
        <f t="shared" si="4"/>
        <v>2.4699726875084553</v>
      </c>
      <c r="L15" s="3">
        <f t="shared" si="5"/>
        <v>141.51901050681985</v>
      </c>
      <c r="M15" s="3">
        <f t="shared" si="6"/>
        <v>-2.4699726875084553</v>
      </c>
      <c r="N15" s="3">
        <f t="shared" si="7"/>
        <v>218.48098949318015</v>
      </c>
    </row>
    <row r="16" spans="3:14" x14ac:dyDescent="0.25">
      <c r="C16" s="3">
        <f>'Dados RAW nossos'!G20-'Dados RAW nossos'!M20</f>
        <v>-109.3835</v>
      </c>
      <c r="D16" s="3">
        <f>'Dados RAW nossos'!H20-'Dados RAW nossos'!N20</f>
        <v>351.79849999999988</v>
      </c>
      <c r="E16" s="3">
        <f t="shared" si="0"/>
        <v>368.41136610384308</v>
      </c>
      <c r="F16" s="3">
        <f>'Dados RAW nossos'!O20-'Dados RAW nossos'!M20</f>
        <v>221.09899999999999</v>
      </c>
      <c r="G16" s="3">
        <f>'Dados RAW nossos'!P20-'Dados RAW nossos'!N20</f>
        <v>-148.65099999999995</v>
      </c>
      <c r="H16" s="3">
        <f t="shared" si="1"/>
        <v>266.42426241241611</v>
      </c>
      <c r="I16" s="3">
        <f t="shared" si="2"/>
        <v>-0.77918367477061823</v>
      </c>
      <c r="J16" s="3">
        <f t="shared" si="3"/>
        <v>-0.62679566125728381</v>
      </c>
      <c r="K16" s="3">
        <f t="shared" si="4"/>
        <v>2.4641587091056127</v>
      </c>
      <c r="L16" s="3">
        <f t="shared" si="5"/>
        <v>141.18589408215675</v>
      </c>
      <c r="M16" s="3">
        <f t="shared" si="6"/>
        <v>-2.4641587091056127</v>
      </c>
      <c r="N16" s="3">
        <f t="shared" si="7"/>
        <v>218.81410591784325</v>
      </c>
    </row>
    <row r="17" spans="3:14" x14ac:dyDescent="0.25">
      <c r="C17" s="3">
        <f>'Dados RAW nossos'!G21-'Dados RAW nossos'!M21</f>
        <v>-108.2105</v>
      </c>
      <c r="D17" s="3">
        <f>'Dados RAW nossos'!H21-'Dados RAW nossos'!N21</f>
        <v>351.58000000000015</v>
      </c>
      <c r="E17" s="3">
        <f t="shared" si="0"/>
        <v>367.85596190662739</v>
      </c>
      <c r="F17" s="3">
        <f>'Dados RAW nossos'!O21-'Dados RAW nossos'!M21</f>
        <v>220.62799999999999</v>
      </c>
      <c r="G17" s="3">
        <f>'Dados RAW nossos'!P21-'Dados RAW nossos'!N21</f>
        <v>-149.41799999999989</v>
      </c>
      <c r="H17" s="3">
        <f t="shared" si="1"/>
        <v>266.46285502486074</v>
      </c>
      <c r="I17" s="3">
        <f t="shared" si="2"/>
        <v>-0.77950097661578033</v>
      </c>
      <c r="J17" s="3">
        <f t="shared" si="3"/>
        <v>-0.62640101169701579</v>
      </c>
      <c r="K17" s="3">
        <f t="shared" si="4"/>
        <v>2.4646650970417276</v>
      </c>
      <c r="L17" s="3">
        <f t="shared" si="5"/>
        <v>141.21490797369248</v>
      </c>
      <c r="M17" s="3">
        <f t="shared" si="6"/>
        <v>-2.4646650970417276</v>
      </c>
      <c r="N17" s="3">
        <f t="shared" si="7"/>
        <v>218.78509202630752</v>
      </c>
    </row>
    <row r="18" spans="3:14" x14ac:dyDescent="0.25">
      <c r="C18" s="3">
        <f>'Dados RAW nossos'!G22-'Dados RAW nossos'!M22</f>
        <v>-106.2115</v>
      </c>
      <c r="D18" s="3">
        <f>'Dados RAW nossos'!H22-'Dados RAW nossos'!N22</f>
        <v>351.18599999999992</v>
      </c>
      <c r="E18" s="3">
        <f t="shared" si="0"/>
        <v>366.89574722017414</v>
      </c>
      <c r="F18" s="3">
        <f>'Dados RAW nossos'!O22-'Dados RAW nossos'!M22</f>
        <v>220.09</v>
      </c>
      <c r="G18" s="3">
        <f>'Dados RAW nossos'!P22-'Dados RAW nossos'!N22</f>
        <v>-150.90900000000011</v>
      </c>
      <c r="H18" s="3">
        <f t="shared" si="1"/>
        <v>266.85789173453355</v>
      </c>
      <c r="I18" s="3">
        <f t="shared" si="2"/>
        <v>-0.7800426635760298</v>
      </c>
      <c r="J18" s="3">
        <f t="shared" si="3"/>
        <v>-0.62572633235401953</v>
      </c>
      <c r="K18" s="3">
        <f t="shared" si="4"/>
        <v>2.465530323616373</v>
      </c>
      <c r="L18" s="3">
        <f t="shared" si="5"/>
        <v>141.26448180474222</v>
      </c>
      <c r="M18" s="3">
        <f t="shared" si="6"/>
        <v>-2.465530323616373</v>
      </c>
      <c r="N18" s="3">
        <f t="shared" si="7"/>
        <v>218.73551819525778</v>
      </c>
    </row>
    <row r="19" spans="3:14" x14ac:dyDescent="0.25">
      <c r="C19" s="3">
        <f>'Dados RAW nossos'!G23-'Dados RAW nossos'!M23</f>
        <v>-103.81800000000001</v>
      </c>
      <c r="D19" s="3">
        <f>'Dados RAW nossos'!H23-'Dados RAW nossos'!N23</f>
        <v>351.6579999999999</v>
      </c>
      <c r="E19" s="3">
        <f t="shared" si="0"/>
        <v>366.66268706810069</v>
      </c>
      <c r="F19" s="3">
        <f>'Dados RAW nossos'!O23-'Dados RAW nossos'!M23</f>
        <v>219.25800000000001</v>
      </c>
      <c r="G19" s="3">
        <f>'Dados RAW nossos'!P23-'Dados RAW nossos'!N23</f>
        <v>-152.36500000000001</v>
      </c>
      <c r="H19" s="3">
        <f t="shared" si="1"/>
        <v>267.00030672079765</v>
      </c>
      <c r="I19" s="3">
        <f t="shared" si="2"/>
        <v>-0.77981653840343534</v>
      </c>
      <c r="J19" s="3">
        <f t="shared" si="3"/>
        <v>-0.62600812010107598</v>
      </c>
      <c r="K19" s="3">
        <f t="shared" si="4"/>
        <v>2.4651690246688349</v>
      </c>
      <c r="L19" s="3">
        <f t="shared" si="5"/>
        <v>141.24378089990577</v>
      </c>
      <c r="M19" s="3">
        <f t="shared" si="6"/>
        <v>-2.4651690246688349</v>
      </c>
      <c r="N19" s="3">
        <f t="shared" si="7"/>
        <v>218.75621910009423</v>
      </c>
    </row>
    <row r="20" spans="3:14" x14ac:dyDescent="0.25">
      <c r="C20" s="3">
        <f>'Dados RAW nossos'!G24-'Dados RAW nossos'!M24</f>
        <v>-100.99600000000001</v>
      </c>
      <c r="D20" s="3">
        <f>'Dados RAW nossos'!H24-'Dados RAW nossos'!N24</f>
        <v>351.07300000000009</v>
      </c>
      <c r="E20" s="3">
        <f t="shared" si="0"/>
        <v>365.31143336200148</v>
      </c>
      <c r="F20" s="3">
        <f>'Dados RAW nossos'!O24-'Dados RAW nossos'!M24</f>
        <v>217.89499999999998</v>
      </c>
      <c r="G20" s="3">
        <f>'Dados RAW nossos'!P24-'Dados RAW nossos'!N24</f>
        <v>-155.08600000000001</v>
      </c>
      <c r="H20" s="3">
        <f t="shared" si="1"/>
        <v>267.45074017657902</v>
      </c>
      <c r="I20" s="3">
        <f t="shared" si="2"/>
        <v>-0.78250592952963083</v>
      </c>
      <c r="J20" s="3">
        <f t="shared" si="3"/>
        <v>-0.62264313234064406</v>
      </c>
      <c r="K20" s="3">
        <f t="shared" si="4"/>
        <v>2.4694766917812343</v>
      </c>
      <c r="L20" s="3">
        <f t="shared" si="5"/>
        <v>141.49059204499355</v>
      </c>
      <c r="M20" s="3">
        <f t="shared" si="6"/>
        <v>-2.4694766917812343</v>
      </c>
      <c r="N20" s="3">
        <f t="shared" si="7"/>
        <v>218.50940795500645</v>
      </c>
    </row>
    <row r="21" spans="3:14" x14ac:dyDescent="0.25">
      <c r="C21" s="3">
        <f>'Dados RAW nossos'!G25-'Dados RAW nossos'!M25</f>
        <v>-97.742500000000007</v>
      </c>
      <c r="D21" s="3">
        <f>'Dados RAW nossos'!H25-'Dados RAW nossos'!N25</f>
        <v>351.69149999999991</v>
      </c>
      <c r="E21" s="3">
        <f t="shared" si="0"/>
        <v>365.02124250309038</v>
      </c>
      <c r="F21" s="3">
        <f>'Dados RAW nossos'!O25-'Dados RAW nossos'!M25</f>
        <v>216.459</v>
      </c>
      <c r="G21" s="3">
        <f>'Dados RAW nossos'!P25-'Dados RAW nossos'!N25</f>
        <v>-157.60300000000007</v>
      </c>
      <c r="H21" s="3">
        <f t="shared" si="1"/>
        <v>267.7558669571967</v>
      </c>
      <c r="I21" s="3">
        <f t="shared" si="2"/>
        <v>-0.78358460951085984</v>
      </c>
      <c r="J21" s="3">
        <f t="shared" si="3"/>
        <v>-0.62128508732924992</v>
      </c>
      <c r="K21" s="3">
        <f t="shared" si="4"/>
        <v>2.4712110036069452</v>
      </c>
      <c r="L21" s="3">
        <f t="shared" si="5"/>
        <v>141.58996079296642</v>
      </c>
      <c r="M21" s="3">
        <f t="shared" si="6"/>
        <v>-2.4712110036069452</v>
      </c>
      <c r="N21" s="3">
        <f t="shared" si="7"/>
        <v>218.41003920703358</v>
      </c>
    </row>
    <row r="22" spans="3:14" x14ac:dyDescent="0.25">
      <c r="C22" s="3">
        <f>'Dados RAW nossos'!G26-'Dados RAW nossos'!M26</f>
        <v>-93.608000000000004</v>
      </c>
      <c r="D22" s="3">
        <f>'Dados RAW nossos'!H26-'Dados RAW nossos'!N26</f>
        <v>351.9860000000001</v>
      </c>
      <c r="E22" s="3">
        <f t="shared" si="0"/>
        <v>364.22054014017391</v>
      </c>
      <c r="F22" s="3">
        <f>'Dados RAW nossos'!O26-'Dados RAW nossos'!M26</f>
        <v>214.43700000000001</v>
      </c>
      <c r="G22" s="3">
        <f>'Dados RAW nossos'!P26-'Dados RAW nossos'!N26</f>
        <v>-160.83600000000001</v>
      </c>
      <c r="H22" s="3">
        <f t="shared" si="1"/>
        <v>268.05120008125317</v>
      </c>
      <c r="I22" s="3">
        <f t="shared" si="2"/>
        <v>-0.78546792069817373</v>
      </c>
      <c r="J22" s="3">
        <f t="shared" si="3"/>
        <v>-0.6189023715854447</v>
      </c>
      <c r="K22" s="3">
        <f t="shared" si="4"/>
        <v>2.4742481408173016</v>
      </c>
      <c r="L22" s="3">
        <f t="shared" si="5"/>
        <v>141.76397593692198</v>
      </c>
      <c r="M22" s="3">
        <f t="shared" si="6"/>
        <v>-2.4742481408173012</v>
      </c>
      <c r="N22" s="3">
        <f t="shared" si="7"/>
        <v>218.23602406307805</v>
      </c>
    </row>
    <row r="23" spans="3:14" x14ac:dyDescent="0.25">
      <c r="C23" s="3">
        <f>'Dados RAW nossos'!G27-'Dados RAW nossos'!M27</f>
        <v>-89.531000000000006</v>
      </c>
      <c r="D23" s="3">
        <f>'Dados RAW nossos'!H27-'Dados RAW nossos'!N27</f>
        <v>352.30249999999978</v>
      </c>
      <c r="E23" s="3">
        <f t="shared" si="0"/>
        <v>363.50082732677492</v>
      </c>
      <c r="F23" s="3">
        <f>'Dados RAW nossos'!O27-'Dados RAW nossos'!M27</f>
        <v>211.83300000000003</v>
      </c>
      <c r="G23" s="3">
        <f>'Dados RAW nossos'!P27-'Dados RAW nossos'!N27</f>
        <v>-164.54899999999998</v>
      </c>
      <c r="H23" s="3">
        <f t="shared" si="1"/>
        <v>268.23421349633981</v>
      </c>
      <c r="I23" s="3">
        <f t="shared" si="2"/>
        <v>-0.78906660817372043</v>
      </c>
      <c r="J23" s="3">
        <f t="shared" si="3"/>
        <v>-0.61430764919966629</v>
      </c>
      <c r="K23" s="3">
        <f t="shared" si="4"/>
        <v>2.4800844172016578</v>
      </c>
      <c r="L23" s="3">
        <f t="shared" si="5"/>
        <v>142.09836994181745</v>
      </c>
      <c r="M23" s="3">
        <f t="shared" si="6"/>
        <v>-2.4800844172016578</v>
      </c>
      <c r="N23" s="3">
        <f t="shared" si="7"/>
        <v>217.90163005818255</v>
      </c>
    </row>
    <row r="24" spans="3:14" x14ac:dyDescent="0.25">
      <c r="C24" s="3">
        <f>'Dados RAW nossos'!G28-'Dados RAW nossos'!M28</f>
        <v>-84.92949999999999</v>
      </c>
      <c r="D24" s="3">
        <f>'Dados RAW nossos'!H28-'Dados RAW nossos'!N28</f>
        <v>352.81399999999985</v>
      </c>
      <c r="E24" s="3">
        <f t="shared" si="0"/>
        <v>362.89218587102408</v>
      </c>
      <c r="F24" s="3">
        <f>'Dados RAW nossos'!O28-'Dados RAW nossos'!M28</f>
        <v>209.08600000000001</v>
      </c>
      <c r="G24" s="3">
        <f>'Dados RAW nossos'!P28-'Dados RAW nossos'!N28</f>
        <v>-168.54099999999994</v>
      </c>
      <c r="H24" s="3">
        <f t="shared" si="1"/>
        <v>268.55730129154927</v>
      </c>
      <c r="I24" s="3">
        <f t="shared" si="2"/>
        <v>-0.7923588821502765</v>
      </c>
      <c r="J24" s="3">
        <f t="shared" si="3"/>
        <v>-0.61005524493898455</v>
      </c>
      <c r="K24" s="3">
        <f t="shared" si="4"/>
        <v>2.4854623424187032</v>
      </c>
      <c r="L24" s="3">
        <f t="shared" si="5"/>
        <v>142.40650235929112</v>
      </c>
      <c r="M24" s="3">
        <f t="shared" si="6"/>
        <v>-2.4854623424187028</v>
      </c>
      <c r="N24" s="3">
        <f t="shared" si="7"/>
        <v>217.59349764070888</v>
      </c>
    </row>
    <row r="25" spans="3:14" x14ac:dyDescent="0.25">
      <c r="C25" s="3">
        <f>'Dados RAW nossos'!G29-'Dados RAW nossos'!M29</f>
        <v>-82.366000000000014</v>
      </c>
      <c r="D25" s="3">
        <f>'Dados RAW nossos'!H29-'Dados RAW nossos'!N29</f>
        <v>354.54449999999997</v>
      </c>
      <c r="E25" s="3">
        <f t="shared" si="0"/>
        <v>363.98620912920586</v>
      </c>
      <c r="F25" s="3">
        <f>'Dados RAW nossos'!O29-'Dados RAW nossos'!M29</f>
        <v>203.54000000000002</v>
      </c>
      <c r="G25" s="3">
        <f>'Dados RAW nossos'!P29-'Dados RAW nossos'!N29</f>
        <v>-171.4079999999999</v>
      </c>
      <c r="H25" s="3">
        <f t="shared" si="1"/>
        <v>266.10004521608028</v>
      </c>
      <c r="I25" s="3">
        <f t="shared" si="2"/>
        <v>-0.80052801618771519</v>
      </c>
      <c r="J25" s="3">
        <f t="shared" si="3"/>
        <v>-0.59929533228497711</v>
      </c>
      <c r="K25" s="3">
        <f t="shared" si="4"/>
        <v>2.4989720887949454</v>
      </c>
      <c r="L25" s="3">
        <f t="shared" si="5"/>
        <v>143.18055380894197</v>
      </c>
      <c r="M25" s="3">
        <f t="shared" si="6"/>
        <v>-2.4989720887949458</v>
      </c>
      <c r="N25" s="3">
        <f t="shared" si="7"/>
        <v>216.81944619105801</v>
      </c>
    </row>
    <row r="26" spans="3:14" x14ac:dyDescent="0.25">
      <c r="C26" s="3">
        <f>'Dados RAW nossos'!G30-'Dados RAW nossos'!M30</f>
        <v>-75.094500000000011</v>
      </c>
      <c r="D26" s="3">
        <f>'Dados RAW nossos'!H30-'Dados RAW nossos'!N30</f>
        <v>353.72299999999996</v>
      </c>
      <c r="E26" s="3">
        <f t="shared" si="0"/>
        <v>361.60633935157989</v>
      </c>
      <c r="F26" s="3">
        <f>'Dados RAW nossos'!O30-'Dados RAW nossos'!M30</f>
        <v>202.43099999999998</v>
      </c>
      <c r="G26" s="3">
        <f>'Dados RAW nossos'!P30-'Dados RAW nossos'!N30</f>
        <v>-177.25300000000004</v>
      </c>
      <c r="H26" s="3">
        <f t="shared" si="1"/>
        <v>269.06678682067025</v>
      </c>
      <c r="I26" s="3">
        <f t="shared" si="2"/>
        <v>-0.80064661265036408</v>
      </c>
      <c r="J26" s="3">
        <f t="shared" si="3"/>
        <v>-0.59913688056361369</v>
      </c>
      <c r="K26" s="3">
        <f t="shared" si="4"/>
        <v>2.4991700081448935</v>
      </c>
      <c r="L26" s="3">
        <f t="shared" si="5"/>
        <v>143.19189375237798</v>
      </c>
      <c r="M26" s="3">
        <f t="shared" si="6"/>
        <v>-2.4991700081448931</v>
      </c>
      <c r="N26" s="3">
        <f t="shared" si="7"/>
        <v>216.80810624762205</v>
      </c>
    </row>
    <row r="27" spans="3:14" x14ac:dyDescent="0.25">
      <c r="C27" s="3">
        <f>'Dados RAW nossos'!G31-'Dados RAW nossos'!M31</f>
        <v>-69.972500000000011</v>
      </c>
      <c r="D27" s="3">
        <f>'Dados RAW nossos'!H31-'Dados RAW nossos'!N31</f>
        <v>354.24749999999972</v>
      </c>
      <c r="E27" s="3">
        <f t="shared" si="0"/>
        <v>361.09201322169923</v>
      </c>
      <c r="F27" s="3">
        <f>'Dados RAW nossos'!O31-'Dados RAW nossos'!M31</f>
        <v>198.48399999999998</v>
      </c>
      <c r="G27" s="3">
        <f>'Dados RAW nossos'!P31-'Dados RAW nossos'!N31</f>
        <v>-181.66100000000006</v>
      </c>
      <c r="H27" s="3">
        <f t="shared" si="1"/>
        <v>269.06619478671047</v>
      </c>
      <c r="I27" s="3">
        <f t="shared" si="2"/>
        <v>-0.80530327353658793</v>
      </c>
      <c r="J27" s="3">
        <f t="shared" si="3"/>
        <v>-0.59286308506370644</v>
      </c>
      <c r="K27" s="3">
        <f t="shared" si="4"/>
        <v>2.5069831580300219</v>
      </c>
      <c r="L27" s="3">
        <f t="shared" si="5"/>
        <v>143.63955426549896</v>
      </c>
      <c r="M27" s="3">
        <f t="shared" si="6"/>
        <v>-2.5069831580300215</v>
      </c>
      <c r="N27" s="3">
        <f t="shared" si="7"/>
        <v>216.36044573450107</v>
      </c>
    </row>
    <row r="28" spans="3:14" x14ac:dyDescent="0.25">
      <c r="C28" s="3">
        <f>'Dados RAW nossos'!G32-'Dados RAW nossos'!M32</f>
        <v>-64.618499999999997</v>
      </c>
      <c r="D28" s="3">
        <f>'Dados RAW nossos'!H32-'Dados RAW nossos'!N32</f>
        <v>354.27050000000008</v>
      </c>
      <c r="E28" s="3">
        <f t="shared" si="0"/>
        <v>360.11545053288125</v>
      </c>
      <c r="F28" s="3">
        <f>'Dados RAW nossos'!O32-'Dados RAW nossos'!M32</f>
        <v>194.59700000000004</v>
      </c>
      <c r="G28" s="3">
        <f>'Dados RAW nossos'!P32-'Dados RAW nossos'!N32</f>
        <v>-186.39099999999996</v>
      </c>
      <c r="H28" s="3">
        <f t="shared" si="1"/>
        <v>269.46168055959276</v>
      </c>
      <c r="I28" s="3">
        <f t="shared" si="2"/>
        <v>-0.8100739330867156</v>
      </c>
      <c r="J28" s="3">
        <f t="shared" si="3"/>
        <v>-0.58632774361564988</v>
      </c>
      <c r="K28" s="3">
        <f t="shared" si="4"/>
        <v>2.5150745261208409</v>
      </c>
      <c r="L28" s="3">
        <f t="shared" si="5"/>
        <v>144.10315550758972</v>
      </c>
      <c r="M28" s="3">
        <f t="shared" si="6"/>
        <v>-2.5150745261208409</v>
      </c>
      <c r="N28" s="3">
        <f t="shared" si="7"/>
        <v>215.89684449241028</v>
      </c>
    </row>
    <row r="29" spans="3:14" x14ac:dyDescent="0.25">
      <c r="C29" s="3">
        <f>'Dados RAW nossos'!G33-'Dados RAW nossos'!M33</f>
        <v>-59.083499999999994</v>
      </c>
      <c r="D29" s="3">
        <f>'Dados RAW nossos'!H33-'Dados RAW nossos'!N33</f>
        <v>354.62400000000002</v>
      </c>
      <c r="E29" s="3">
        <f t="shared" si="0"/>
        <v>359.51222698018216</v>
      </c>
      <c r="F29" s="3">
        <f>'Dados RAW nossos'!O33-'Dados RAW nossos'!M33</f>
        <v>190.499</v>
      </c>
      <c r="G29" s="3">
        <f>'Dados RAW nossos'!P33-'Dados RAW nossos'!N33</f>
        <v>-190.98199999999997</v>
      </c>
      <c r="H29" s="3">
        <f t="shared" si="1"/>
        <v>269.74801820402683</v>
      </c>
      <c r="I29" s="3">
        <f t="shared" si="2"/>
        <v>-0.81443609903023273</v>
      </c>
      <c r="J29" s="3">
        <f t="shared" si="3"/>
        <v>-0.58025325556727136</v>
      </c>
      <c r="K29" s="3">
        <f t="shared" si="4"/>
        <v>2.522553039170333</v>
      </c>
      <c r="L29" s="3">
        <f t="shared" si="5"/>
        <v>144.53164274235911</v>
      </c>
      <c r="M29" s="3">
        <f t="shared" si="6"/>
        <v>-2.522553039170333</v>
      </c>
      <c r="N29" s="3">
        <f t="shared" si="7"/>
        <v>215.46835725764089</v>
      </c>
    </row>
    <row r="30" spans="3:14" x14ac:dyDescent="0.25">
      <c r="C30" s="3">
        <f>'Dados RAW nossos'!G34-'Dados RAW nossos'!M34</f>
        <v>-53.33</v>
      </c>
      <c r="D30" s="3">
        <f>'Dados RAW nossos'!H34-'Dados RAW nossos'!N34</f>
        <v>355.06799999999998</v>
      </c>
      <c r="E30" s="3">
        <f t="shared" si="0"/>
        <v>359.0506559303297</v>
      </c>
      <c r="F30" s="3">
        <f>'Dados RAW nossos'!O34-'Dados RAW nossos'!M34</f>
        <v>186.05600000000004</v>
      </c>
      <c r="G30" s="3">
        <f>'Dados RAW nossos'!P34-'Dados RAW nossos'!N34</f>
        <v>-195.74600000000009</v>
      </c>
      <c r="H30" s="3">
        <f t="shared" si="1"/>
        <v>270.06171822751935</v>
      </c>
      <c r="I30" s="3">
        <f t="shared" si="2"/>
        <v>-0.81910814784827957</v>
      </c>
      <c r="J30" s="3">
        <f t="shared" si="3"/>
        <v>-0.57363912186021704</v>
      </c>
      <c r="K30" s="3">
        <f t="shared" si="4"/>
        <v>2.5306508884646863</v>
      </c>
      <c r="L30" s="3">
        <f t="shared" si="5"/>
        <v>144.99561533005854</v>
      </c>
      <c r="M30" s="3">
        <f t="shared" si="6"/>
        <v>-2.5306508884646863</v>
      </c>
      <c r="N30" s="3">
        <f t="shared" si="7"/>
        <v>215.00438466994146</v>
      </c>
    </row>
    <row r="31" spans="3:14" x14ac:dyDescent="0.25">
      <c r="C31" s="3">
        <f>'Dados RAW nossos'!G35-'Dados RAW nossos'!M35</f>
        <v>-47.584999999999994</v>
      </c>
      <c r="D31" s="3">
        <f>'Dados RAW nossos'!H35-'Dados RAW nossos'!N35</f>
        <v>355.95650000000023</v>
      </c>
      <c r="E31" s="3">
        <f t="shared" si="0"/>
        <v>359.1230459288991</v>
      </c>
      <c r="F31" s="3">
        <f>'Dados RAW nossos'!O35-'Dados RAW nossos'!M35</f>
        <v>181.21100000000001</v>
      </c>
      <c r="G31" s="3">
        <f>'Dados RAW nossos'!P35-'Dados RAW nossos'!N35</f>
        <v>-199.73699999999985</v>
      </c>
      <c r="H31" s="3">
        <f t="shared" si="1"/>
        <v>269.68925764664772</v>
      </c>
      <c r="I31" s="3">
        <f t="shared" si="2"/>
        <v>-0.82312100272654598</v>
      </c>
      <c r="J31" s="3">
        <f t="shared" si="3"/>
        <v>-0.56786601841494766</v>
      </c>
      <c r="K31" s="3">
        <f t="shared" si="4"/>
        <v>2.5376816730076657</v>
      </c>
      <c r="L31" s="3">
        <f t="shared" si="5"/>
        <v>145.39844961103708</v>
      </c>
      <c r="M31" s="3">
        <f t="shared" si="6"/>
        <v>-2.5376816730076652</v>
      </c>
      <c r="N31" s="3">
        <f t="shared" si="7"/>
        <v>214.60155038896295</v>
      </c>
    </row>
    <row r="32" spans="3:14" x14ac:dyDescent="0.25">
      <c r="C32" s="3">
        <f>'Dados RAW nossos'!G36-'Dados RAW nossos'!M36</f>
        <v>-41.591000000000008</v>
      </c>
      <c r="D32" s="3">
        <f>'Dados RAW nossos'!H36-'Dados RAW nossos'!N36</f>
        <v>357.1585</v>
      </c>
      <c r="E32" s="3">
        <f t="shared" si="0"/>
        <v>359.57197527511789</v>
      </c>
      <c r="F32" s="3">
        <f>'Dados RAW nossos'!O36-'Dados RAW nossos'!M36</f>
        <v>176.24399999999997</v>
      </c>
      <c r="G32" s="3">
        <f>'Dados RAW nossos'!P36-'Dados RAW nossos'!N36</f>
        <v>-204.05100000000004</v>
      </c>
      <c r="H32" s="3">
        <f t="shared" si="1"/>
        <v>269.62707233695954</v>
      </c>
      <c r="I32" s="3">
        <f t="shared" si="2"/>
        <v>-0.82731751250043473</v>
      </c>
      <c r="J32" s="3">
        <f t="shared" si="3"/>
        <v>-0.56173457567617568</v>
      </c>
      <c r="K32" s="3">
        <f t="shared" si="4"/>
        <v>2.545111715962566</v>
      </c>
      <c r="L32" s="3">
        <f t="shared" si="5"/>
        <v>145.82415971395378</v>
      </c>
      <c r="M32" s="3">
        <f t="shared" si="6"/>
        <v>-2.545111715962566</v>
      </c>
      <c r="N32" s="3">
        <f t="shared" si="7"/>
        <v>214.17584028604622</v>
      </c>
    </row>
    <row r="33" spans="3:14" x14ac:dyDescent="0.25">
      <c r="C33" s="3">
        <f>'Dados RAW nossos'!G37-'Dados RAW nossos'!M37</f>
        <v>-35.549499999999995</v>
      </c>
      <c r="D33" s="3">
        <f>'Dados RAW nossos'!H37-'Dados RAW nossos'!N37</f>
        <v>357.47</v>
      </c>
      <c r="E33" s="3">
        <f t="shared" si="0"/>
        <v>359.23330559714259</v>
      </c>
      <c r="F33" s="3">
        <f>'Dados RAW nossos'!O37-'Dados RAW nossos'!M37</f>
        <v>170.64500000000001</v>
      </c>
      <c r="G33" s="3">
        <f>'Dados RAW nossos'!P37-'Dados RAW nossos'!N37</f>
        <v>-209.02600000000007</v>
      </c>
      <c r="H33" s="3">
        <f t="shared" si="1"/>
        <v>269.83621828991011</v>
      </c>
      <c r="I33" s="3">
        <f t="shared" si="2"/>
        <v>-0.83342003918974794</v>
      </c>
      <c r="J33" s="3">
        <f t="shared" si="3"/>
        <v>-0.55264006213534589</v>
      </c>
      <c r="K33" s="3">
        <f t="shared" si="4"/>
        <v>2.5560639854797786</v>
      </c>
      <c r="L33" s="3">
        <f t="shared" si="5"/>
        <v>146.45167853337986</v>
      </c>
      <c r="M33" s="3">
        <f t="shared" si="6"/>
        <v>-2.5560639854797786</v>
      </c>
      <c r="N33" s="3">
        <f t="shared" si="7"/>
        <v>213.54832146662014</v>
      </c>
    </row>
    <row r="34" spans="3:14" x14ac:dyDescent="0.25">
      <c r="C34" s="3">
        <f>'Dados RAW nossos'!G38-'Dados RAW nossos'!M38</f>
        <v>-29.362500000000011</v>
      </c>
      <c r="D34" s="3">
        <f>'Dados RAW nossos'!H38-'Dados RAW nossos'!N38</f>
        <v>358.06950000000006</v>
      </c>
      <c r="E34" s="3">
        <f t="shared" si="0"/>
        <v>359.27137825952684</v>
      </c>
      <c r="F34" s="3">
        <f>'Dados RAW nossos'!O38-'Dados RAW nossos'!M38</f>
        <v>164.72199999999998</v>
      </c>
      <c r="G34" s="3">
        <f>'Dados RAW nossos'!P38-'Dados RAW nossos'!N38</f>
        <v>-213.76799999999992</v>
      </c>
      <c r="H34" s="3">
        <f t="shared" si="1"/>
        <v>269.87051544768639</v>
      </c>
      <c r="I34" s="3">
        <f t="shared" si="2"/>
        <v>-0.83934794526083578</v>
      </c>
      <c r="J34" s="3">
        <f t="shared" si="3"/>
        <v>-0.54359454263854901</v>
      </c>
      <c r="K34" s="3">
        <f t="shared" si="4"/>
        <v>2.5668789118952287</v>
      </c>
      <c r="L34" s="3">
        <f t="shared" si="5"/>
        <v>147.07132817272969</v>
      </c>
      <c r="M34" s="3">
        <f t="shared" si="6"/>
        <v>-2.5668789118952287</v>
      </c>
      <c r="N34" s="3">
        <f t="shared" si="7"/>
        <v>212.92867182727031</v>
      </c>
    </row>
    <row r="35" spans="3:14" x14ac:dyDescent="0.25">
      <c r="C35" s="3">
        <f>'Dados RAW nossos'!G39-'Dados RAW nossos'!M39</f>
        <v>-23.06049999999999</v>
      </c>
      <c r="D35" s="3">
        <f>'Dados RAW nossos'!H39-'Dados RAW nossos'!N39</f>
        <v>358.89200000000005</v>
      </c>
      <c r="E35" s="3">
        <f t="shared" si="0"/>
        <v>359.6321096957974</v>
      </c>
      <c r="F35" s="3">
        <f>'Dados RAW nossos'!O39-'Dados RAW nossos'!M39</f>
        <v>158.43099999999998</v>
      </c>
      <c r="G35" s="3">
        <f>'Dados RAW nossos'!P39-'Dados RAW nossos'!N39</f>
        <v>-218.37200000000007</v>
      </c>
      <c r="H35" s="3">
        <f t="shared" si="1"/>
        <v>269.79012610731331</v>
      </c>
      <c r="I35" s="3">
        <f t="shared" si="2"/>
        <v>-0.84540375563014225</v>
      </c>
      <c r="J35" s="3">
        <f t="shared" si="3"/>
        <v>-0.53412778430488972</v>
      </c>
      <c r="K35" s="3">
        <f t="shared" si="4"/>
        <v>2.5781169580664192</v>
      </c>
      <c r="L35" s="3">
        <f t="shared" si="5"/>
        <v>147.71522078831205</v>
      </c>
      <c r="M35" s="3">
        <f t="shared" si="6"/>
        <v>-2.5781169580664192</v>
      </c>
      <c r="N35" s="3">
        <f t="shared" si="7"/>
        <v>212.28477921168795</v>
      </c>
    </row>
    <row r="36" spans="3:14" x14ac:dyDescent="0.25">
      <c r="C36" s="3">
        <f>'Dados RAW nossos'!G40-'Dados RAW nossos'!M40</f>
        <v>-16.854000000000013</v>
      </c>
      <c r="D36" s="3">
        <f>'Dados RAW nossos'!H40-'Dados RAW nossos'!N40</f>
        <v>359.46800000000007</v>
      </c>
      <c r="E36" s="3">
        <f t="shared" si="0"/>
        <v>359.86289102934751</v>
      </c>
      <c r="F36" s="3">
        <f>'Dados RAW nossos'!O40-'Dados RAW nossos'!M40</f>
        <v>151.77899999999997</v>
      </c>
      <c r="G36" s="3">
        <f>'Dados RAW nossos'!P40-'Dados RAW nossos'!N40</f>
        <v>-222.69699999999989</v>
      </c>
      <c r="H36" s="3">
        <f t="shared" si="1"/>
        <v>269.50105500721133</v>
      </c>
      <c r="I36" s="3">
        <f t="shared" si="2"/>
        <v>-0.85180045181302355</v>
      </c>
      <c r="J36" s="3">
        <f t="shared" si="3"/>
        <v>-0.52386638591450851</v>
      </c>
      <c r="K36" s="3">
        <f t="shared" si="4"/>
        <v>2.5902089306334526</v>
      </c>
      <c r="L36" s="3">
        <f t="shared" si="5"/>
        <v>148.40803978239106</v>
      </c>
      <c r="M36" s="3">
        <f t="shared" si="6"/>
        <v>-2.5902089306334526</v>
      </c>
      <c r="N36" s="3">
        <f t="shared" si="7"/>
        <v>211.59196021760894</v>
      </c>
    </row>
    <row r="37" spans="3:14" x14ac:dyDescent="0.25">
      <c r="C37" s="3">
        <f>'Dados RAW nossos'!G41-'Dados RAW nossos'!M41</f>
        <v>-10.69599999999997</v>
      </c>
      <c r="D37" s="3">
        <f>'Dados RAW nossos'!H41-'Dados RAW nossos'!N41</f>
        <v>359.95399999999995</v>
      </c>
      <c r="E37" s="3">
        <f t="shared" si="0"/>
        <v>360.11288026395277</v>
      </c>
      <c r="F37" s="3">
        <f>'Dados RAW nossos'!O41-'Dados RAW nossos'!M41</f>
        <v>144.70600000000002</v>
      </c>
      <c r="G37" s="3">
        <f>'Dados RAW nossos'!P41-'Dados RAW nossos'!N41</f>
        <v>-227.20200000000011</v>
      </c>
      <c r="H37" s="3">
        <f t="shared" si="1"/>
        <v>269.37070226734022</v>
      </c>
      <c r="I37" s="3">
        <f t="shared" si="2"/>
        <v>-0.85903843985762951</v>
      </c>
      <c r="J37" s="3">
        <f t="shared" si="3"/>
        <v>-0.51191108490339388</v>
      </c>
      <c r="K37" s="3">
        <f t="shared" si="4"/>
        <v>2.6041846550285044</v>
      </c>
      <c r="L37" s="3">
        <f t="shared" si="5"/>
        <v>149.20878980586554</v>
      </c>
      <c r="M37" s="3">
        <f t="shared" si="6"/>
        <v>-2.6041846550285044</v>
      </c>
      <c r="N37" s="3">
        <f t="shared" si="7"/>
        <v>210.79121019413446</v>
      </c>
    </row>
    <row r="38" spans="3:14" x14ac:dyDescent="0.25">
      <c r="C38" s="3">
        <f>'Dados RAW nossos'!G42-'Dados RAW nossos'!M42</f>
        <v>-4.7280000000000086</v>
      </c>
      <c r="D38" s="3">
        <f>'Dados RAW nossos'!H42-'Dados RAW nossos'!N42</f>
        <v>360.24099999999999</v>
      </c>
      <c r="E38" s="3">
        <f t="shared" si="0"/>
        <v>360.27202509353953</v>
      </c>
      <c r="F38" s="3">
        <f>'Dados RAW nossos'!O42-'Dados RAW nossos'!M42</f>
        <v>137.286</v>
      </c>
      <c r="G38" s="3">
        <f>'Dados RAW nossos'!P42-'Dados RAW nossos'!N42</f>
        <v>-231.49699999999996</v>
      </c>
      <c r="H38" s="3">
        <f t="shared" si="1"/>
        <v>269.14365458802848</v>
      </c>
      <c r="I38" s="3">
        <f t="shared" si="2"/>
        <v>-0.86674429029274747</v>
      </c>
      <c r="J38" s="3">
        <f t="shared" si="3"/>
        <v>-0.49875277968641091</v>
      </c>
      <c r="K38" s="3">
        <f t="shared" si="4"/>
        <v>2.6194334462185491</v>
      </c>
      <c r="L38" s="3">
        <f t="shared" si="5"/>
        <v>150.08248118373137</v>
      </c>
      <c r="M38" s="3">
        <f t="shared" si="6"/>
        <v>-2.6194334462185491</v>
      </c>
      <c r="N38" s="3">
        <f t="shared" si="7"/>
        <v>209.91751881626863</v>
      </c>
    </row>
    <row r="39" spans="3:14" x14ac:dyDescent="0.25">
      <c r="C39" s="3">
        <f>'Dados RAW nossos'!G43-'Dados RAW nossos'!M43</f>
        <v>2.2230000000000132</v>
      </c>
      <c r="D39" s="3">
        <f>'Dados RAW nossos'!H43-'Dados RAW nossos'!N43</f>
        <v>360.23599999999988</v>
      </c>
      <c r="E39" s="3">
        <f t="shared" si="0"/>
        <v>360.24285895073604</v>
      </c>
      <c r="F39" s="3">
        <f>'Dados RAW nossos'!O43-'Dados RAW nossos'!M43</f>
        <v>130.53400000000002</v>
      </c>
      <c r="G39" s="3">
        <f>'Dados RAW nossos'!P43-'Dados RAW nossos'!N43</f>
        <v>-235.62699999999995</v>
      </c>
      <c r="H39" s="3">
        <f t="shared" si="1"/>
        <v>269.36816494344686</v>
      </c>
      <c r="I39" s="3">
        <f t="shared" si="2"/>
        <v>-0.87173259582770923</v>
      </c>
      <c r="J39" s="3">
        <f t="shared" si="3"/>
        <v>-0.48998191943324199</v>
      </c>
      <c r="K39" s="3">
        <f t="shared" si="4"/>
        <v>2.6295236417317955</v>
      </c>
      <c r="L39" s="3">
        <f t="shared" si="5"/>
        <v>150.66060680110223</v>
      </c>
      <c r="M39" s="3">
        <f t="shared" si="6"/>
        <v>-2.6295236417317955</v>
      </c>
      <c r="N39" s="3">
        <f t="shared" si="7"/>
        <v>209.33939319889777</v>
      </c>
    </row>
    <row r="40" spans="3:14" x14ac:dyDescent="0.25">
      <c r="C40" s="3">
        <f>'Dados RAW nossos'!G44-'Dados RAW nossos'!M44</f>
        <v>8.3914999999999793</v>
      </c>
      <c r="D40" s="3">
        <f>'Dados RAW nossos'!H44-'Dados RAW nossos'!N44</f>
        <v>360.92849999999999</v>
      </c>
      <c r="E40" s="3">
        <f t="shared" si="0"/>
        <v>361.02603698971626</v>
      </c>
      <c r="F40" s="3">
        <f>'Dados RAW nossos'!O44-'Dados RAW nossos'!M44</f>
        <v>122.95000000000002</v>
      </c>
      <c r="G40" s="3">
        <f>'Dados RAW nossos'!P44-'Dados RAW nossos'!N44</f>
        <v>-239.30300000000011</v>
      </c>
      <c r="H40" s="3">
        <f t="shared" si="1"/>
        <v>269.04019831430406</v>
      </c>
      <c r="I40" s="3">
        <f t="shared" si="2"/>
        <v>-0.87860685712387254</v>
      </c>
      <c r="J40" s="3">
        <f t="shared" si="3"/>
        <v>-0.47754579949457332</v>
      </c>
      <c r="K40" s="3">
        <f t="shared" si="4"/>
        <v>2.6437333547823147</v>
      </c>
      <c r="L40" s="3">
        <f t="shared" si="5"/>
        <v>151.47476338698894</v>
      </c>
      <c r="M40" s="3">
        <f t="shared" si="6"/>
        <v>-2.6437333547823143</v>
      </c>
      <c r="N40" s="3">
        <f t="shared" si="7"/>
        <v>208.52523661301109</v>
      </c>
    </row>
    <row r="41" spans="3:14" x14ac:dyDescent="0.25">
      <c r="C41" s="3">
        <f>'Dados RAW nossos'!G45-'Dados RAW nossos'!M45</f>
        <v>14.317499999999995</v>
      </c>
      <c r="D41" s="3">
        <f>'Dados RAW nossos'!H45-'Dados RAW nossos'!N45</f>
        <v>360.70499999999993</v>
      </c>
      <c r="E41" s="3">
        <f t="shared" si="0"/>
        <v>360.98904115118228</v>
      </c>
      <c r="F41" s="3">
        <f>'Dados RAW nossos'!O45-'Dados RAW nossos'!M45</f>
        <v>114.625</v>
      </c>
      <c r="G41" s="3">
        <f>'Dados RAW nossos'!P45-'Dados RAW nossos'!N45</f>
        <v>-243.09399999999994</v>
      </c>
      <c r="H41" s="3">
        <f t="shared" si="1"/>
        <v>268.76306193560151</v>
      </c>
      <c r="I41" s="3">
        <f t="shared" si="2"/>
        <v>-0.88686473552541722</v>
      </c>
      <c r="J41" s="3">
        <f t="shared" si="3"/>
        <v>-0.46202915587810212</v>
      </c>
      <c r="K41" s="3">
        <f t="shared" si="4"/>
        <v>2.6613108045339287</v>
      </c>
      <c r="L41" s="3">
        <f t="shared" si="5"/>
        <v>152.48187707235971</v>
      </c>
      <c r="M41" s="3">
        <f t="shared" si="6"/>
        <v>-2.6613108045339287</v>
      </c>
      <c r="N41" s="3">
        <f t="shared" si="7"/>
        <v>207.51812292764029</v>
      </c>
    </row>
    <row r="42" spans="3:14" x14ac:dyDescent="0.25">
      <c r="C42" s="3">
        <f>'Dados RAW nossos'!G46-'Dados RAW nossos'!M46</f>
        <v>20.52600000000001</v>
      </c>
      <c r="D42" s="3">
        <f>'Dados RAW nossos'!H46-'Dados RAW nossos'!N46</f>
        <v>361.20049999999992</v>
      </c>
      <c r="E42" s="3">
        <f t="shared" si="0"/>
        <v>361.78324709174962</v>
      </c>
      <c r="F42" s="3">
        <f>'Dados RAW nossos'!O46-'Dados RAW nossos'!M46</f>
        <v>106.767</v>
      </c>
      <c r="G42" s="3">
        <f>'Dados RAW nossos'!P46-'Dados RAW nossos'!N46</f>
        <v>-245.82899999999984</v>
      </c>
      <c r="H42" s="3">
        <f t="shared" si="1"/>
        <v>268.01322640869779</v>
      </c>
      <c r="I42" s="3">
        <f t="shared" si="2"/>
        <v>-0.89314821532489075</v>
      </c>
      <c r="J42" s="3">
        <f t="shared" si="3"/>
        <v>-0.44976245448232205</v>
      </c>
      <c r="K42" s="3">
        <f t="shared" si="4"/>
        <v>2.6750932966336625</v>
      </c>
      <c r="L42" s="3">
        <f t="shared" si="5"/>
        <v>153.27155570084685</v>
      </c>
      <c r="M42" s="3">
        <f t="shared" si="6"/>
        <v>-2.675093296633662</v>
      </c>
      <c r="N42" s="3">
        <f t="shared" si="7"/>
        <v>206.72844429915318</v>
      </c>
    </row>
    <row r="43" spans="3:14" x14ac:dyDescent="0.25">
      <c r="C43" s="3">
        <f>'Dados RAW nossos'!G47-'Dados RAW nossos'!M47</f>
        <v>26.318000000000012</v>
      </c>
      <c r="D43" s="3">
        <f>'Dados RAW nossos'!H47-'Dados RAW nossos'!N47</f>
        <v>361.80749999999989</v>
      </c>
      <c r="E43" s="3">
        <f t="shared" si="0"/>
        <v>362.76342729146489</v>
      </c>
      <c r="F43" s="3">
        <f>'Dados RAW nossos'!O47-'Dados RAW nossos'!M47</f>
        <v>98.603000000000009</v>
      </c>
      <c r="G43" s="3">
        <f>'Dados RAW nossos'!P47-'Dados RAW nossos'!N47</f>
        <v>-248.67499999999995</v>
      </c>
      <c r="H43" s="3">
        <f t="shared" si="1"/>
        <v>267.510387151602</v>
      </c>
      <c r="I43" s="3">
        <f t="shared" si="2"/>
        <v>-0.90039940977995059</v>
      </c>
      <c r="J43" s="3">
        <f t="shared" si="3"/>
        <v>-0.43506425142490901</v>
      </c>
      <c r="K43" s="3">
        <f t="shared" si="4"/>
        <v>2.6914830192451502</v>
      </c>
      <c r="L43" s="3">
        <f t="shared" si="5"/>
        <v>154.21061763387524</v>
      </c>
      <c r="M43" s="3">
        <f t="shared" si="6"/>
        <v>-2.6914830192451502</v>
      </c>
      <c r="N43" s="3">
        <f t="shared" si="7"/>
        <v>205.78938236612476</v>
      </c>
    </row>
    <row r="44" spans="3:14" x14ac:dyDescent="0.25">
      <c r="C44" s="3">
        <f>'Dados RAW nossos'!G48-'Dados RAW nossos'!M48</f>
        <v>32.271999999999991</v>
      </c>
      <c r="D44" s="3">
        <f>'Dados RAW nossos'!H48-'Dados RAW nossos'!N48</f>
        <v>361.53250000000003</v>
      </c>
      <c r="E44" s="3">
        <f t="shared" si="0"/>
        <v>362.97001327967854</v>
      </c>
      <c r="F44" s="3">
        <f>'Dados RAW nossos'!O48-'Dados RAW nossos'!M48</f>
        <v>90.625</v>
      </c>
      <c r="G44" s="3">
        <f>'Dados RAW nossos'!P48-'Dados RAW nossos'!N48</f>
        <v>-251.26899999999989</v>
      </c>
      <c r="H44" s="3">
        <f t="shared" si="1"/>
        <v>267.11233776446932</v>
      </c>
      <c r="I44" s="3">
        <f t="shared" si="2"/>
        <v>-0.90679569080986988</v>
      </c>
      <c r="J44" s="3">
        <f t="shared" si="3"/>
        <v>-0.42157036794425101</v>
      </c>
      <c r="K44" s="3">
        <f t="shared" si="4"/>
        <v>2.7064162522008632</v>
      </c>
      <c r="L44" s="3">
        <f t="shared" si="5"/>
        <v>155.06622885672326</v>
      </c>
      <c r="M44" s="3">
        <f t="shared" si="6"/>
        <v>-2.7064162522008628</v>
      </c>
      <c r="N44" s="3">
        <f t="shared" si="7"/>
        <v>204.93377114327677</v>
      </c>
    </row>
    <row r="45" spans="3:14" x14ac:dyDescent="0.25">
      <c r="C45" s="3">
        <f>'Dados RAW nossos'!G49-'Dados RAW nossos'!M49</f>
        <v>38.198000000000008</v>
      </c>
      <c r="D45" s="3">
        <f>'Dados RAW nossos'!H49-'Dados RAW nossos'!N49</f>
        <v>362.00649999999996</v>
      </c>
      <c r="E45" s="3">
        <f t="shared" si="0"/>
        <v>364.01619915362284</v>
      </c>
      <c r="F45" s="3">
        <f>'Dados RAW nossos'!O49-'Dados RAW nossos'!M49</f>
        <v>82.806000000000012</v>
      </c>
      <c r="G45" s="3">
        <f>'Dados RAW nossos'!P49-'Dados RAW nossos'!N49</f>
        <v>-253.45299999999997</v>
      </c>
      <c r="H45" s="3">
        <f t="shared" si="1"/>
        <v>266.63693826062433</v>
      </c>
      <c r="I45" s="3">
        <f t="shared" si="2"/>
        <v>-0.91271851867511267</v>
      </c>
      <c r="J45" s="3">
        <f t="shared" si="3"/>
        <v>-0.40858892014775428</v>
      </c>
      <c r="K45" s="3">
        <f t="shared" si="4"/>
        <v>2.7206851460349872</v>
      </c>
      <c r="L45" s="3">
        <f t="shared" si="5"/>
        <v>155.88377625173882</v>
      </c>
      <c r="M45" s="3">
        <f t="shared" si="6"/>
        <v>-2.7206851460349877</v>
      </c>
      <c r="N45" s="3">
        <f t="shared" si="7"/>
        <v>204.11622374826118</v>
      </c>
    </row>
    <row r="46" spans="3:14" x14ac:dyDescent="0.25">
      <c r="C46" s="3">
        <f>'Dados RAW nossos'!G50-'Dados RAW nossos'!M50</f>
        <v>43.714000000000027</v>
      </c>
      <c r="D46" s="3">
        <f>'Dados RAW nossos'!H50-'Dados RAW nossos'!N50</f>
        <v>362.22850000000017</v>
      </c>
      <c r="E46" s="3">
        <f t="shared" si="0"/>
        <v>364.85668420388043</v>
      </c>
      <c r="F46" s="3">
        <f>'Dados RAW nossos'!O50-'Dados RAW nossos'!M50</f>
        <v>74.599000000000018</v>
      </c>
      <c r="G46" s="3">
        <f>'Dados RAW nossos'!P50-'Dados RAW nossos'!N50</f>
        <v>-255.14800000000002</v>
      </c>
      <c r="H46" s="3">
        <f t="shared" si="1"/>
        <v>265.82985668468473</v>
      </c>
      <c r="I46" s="3">
        <f t="shared" si="2"/>
        <v>-0.91928075493994876</v>
      </c>
      <c r="J46" s="3">
        <f t="shared" si="3"/>
        <v>-0.39360245628938584</v>
      </c>
      <c r="K46" s="3">
        <f t="shared" si="4"/>
        <v>2.737045555993519</v>
      </c>
      <c r="L46" s="3">
        <f t="shared" si="5"/>
        <v>156.82115869346649</v>
      </c>
      <c r="M46" s="3">
        <f t="shared" si="6"/>
        <v>-2.7370455559935185</v>
      </c>
      <c r="N46" s="3">
        <f t="shared" si="7"/>
        <v>203.17884130653354</v>
      </c>
    </row>
    <row r="47" spans="3:14" x14ac:dyDescent="0.25">
      <c r="C47" s="3">
        <f>'Dados RAW nossos'!G51-'Dados RAW nossos'!M51</f>
        <v>49.211000000000013</v>
      </c>
      <c r="D47" s="3">
        <f>'Dados RAW nossos'!H51-'Dados RAW nossos'!N51</f>
        <v>361.97350000000006</v>
      </c>
      <c r="E47" s="3">
        <f t="shared" si="0"/>
        <v>365.30334959215753</v>
      </c>
      <c r="F47" s="3">
        <f>'Dados RAW nossos'!O51-'Dados RAW nossos'!M51</f>
        <v>66.259999999999991</v>
      </c>
      <c r="G47" s="3">
        <f>'Dados RAW nossos'!P51-'Dados RAW nossos'!N51</f>
        <v>-257.11599999999999</v>
      </c>
      <c r="H47" s="3">
        <f t="shared" si="1"/>
        <v>265.51652501492254</v>
      </c>
      <c r="I47" s="3">
        <f t="shared" si="2"/>
        <v>-0.92591693541177877</v>
      </c>
      <c r="J47" s="3">
        <f t="shared" si="3"/>
        <v>-0.377727188216125</v>
      </c>
      <c r="K47" s="3">
        <f t="shared" si="4"/>
        <v>2.754252250399591</v>
      </c>
      <c r="L47" s="3">
        <f t="shared" si="5"/>
        <v>157.80702966230578</v>
      </c>
      <c r="M47" s="3">
        <f t="shared" si="6"/>
        <v>-2.7542522503995914</v>
      </c>
      <c r="N47" s="3">
        <f t="shared" si="7"/>
        <v>202.19297033769419</v>
      </c>
    </row>
    <row r="48" spans="3:14" x14ac:dyDescent="0.25">
      <c r="C48" s="3">
        <f>'Dados RAW nossos'!G52-'Dados RAW nossos'!M52</f>
        <v>54.629499999999979</v>
      </c>
      <c r="D48" s="3">
        <f>'Dados RAW nossos'!H52-'Dados RAW nossos'!N52</f>
        <v>361.95600000000013</v>
      </c>
      <c r="E48" s="3">
        <f t="shared" si="0"/>
        <v>366.05536221485687</v>
      </c>
      <c r="F48" s="3">
        <f>'Dados RAW nossos'!O52-'Dados RAW nossos'!M52</f>
        <v>58.508999999999986</v>
      </c>
      <c r="G48" s="3">
        <f>'Dados RAW nossos'!P52-'Dados RAW nossos'!N52</f>
        <v>-258.82000000000005</v>
      </c>
      <c r="H48" s="3">
        <f t="shared" si="1"/>
        <v>265.3508912383752</v>
      </c>
      <c r="I48" s="3">
        <f t="shared" si="2"/>
        <v>-0.9315580274362637</v>
      </c>
      <c r="J48" s="3">
        <f t="shared" si="3"/>
        <v>-0.36359268628378283</v>
      </c>
      <c r="K48" s="3">
        <f t="shared" si="4"/>
        <v>2.7694710064051336</v>
      </c>
      <c r="L48" s="3">
        <f t="shared" si="5"/>
        <v>158.67900015086272</v>
      </c>
      <c r="M48" s="3">
        <f t="shared" si="6"/>
        <v>-2.7694710064051331</v>
      </c>
      <c r="N48" s="3">
        <f t="shared" si="7"/>
        <v>201.32099984913728</v>
      </c>
    </row>
    <row r="49" spans="3:14" x14ac:dyDescent="0.25">
      <c r="C49" s="3">
        <f>'Dados RAW nossos'!G53-'Dados RAW nossos'!M53</f>
        <v>59.529500000000041</v>
      </c>
      <c r="D49" s="3">
        <f>'Dados RAW nossos'!H53-'Dados RAW nossos'!N53</f>
        <v>361.8889999999999</v>
      </c>
      <c r="E49" s="3">
        <f t="shared" si="0"/>
        <v>366.75251831616634</v>
      </c>
      <c r="F49" s="3">
        <f>'Dados RAW nossos'!O53-'Dados RAW nossos'!M53</f>
        <v>50.269000000000005</v>
      </c>
      <c r="G49" s="3">
        <f>'Dados RAW nossos'!P53-'Dados RAW nossos'!N53</f>
        <v>-259.88700000000006</v>
      </c>
      <c r="H49" s="3">
        <f t="shared" si="1"/>
        <v>264.70403308223325</v>
      </c>
      <c r="I49" s="3">
        <f t="shared" si="2"/>
        <v>-0.93795778109673345</v>
      </c>
      <c r="J49" s="3">
        <f t="shared" si="3"/>
        <v>-0.34674947855777971</v>
      </c>
      <c r="K49" s="3">
        <f t="shared" si="4"/>
        <v>2.7874893103474609</v>
      </c>
      <c r="L49" s="3">
        <f t="shared" si="5"/>
        <v>159.71137292074204</v>
      </c>
      <c r="M49" s="3">
        <f t="shared" si="6"/>
        <v>-2.7874893103474609</v>
      </c>
      <c r="N49" s="3">
        <f t="shared" si="7"/>
        <v>200.28862707925796</v>
      </c>
    </row>
    <row r="50" spans="3:14" x14ac:dyDescent="0.25">
      <c r="C50" s="3">
        <f>'Dados RAW nossos'!G54-'Dados RAW nossos'!M54</f>
        <v>64.258000000000038</v>
      </c>
      <c r="D50" s="3">
        <f>'Dados RAW nossos'!H54-'Dados RAW nossos'!N54</f>
        <v>362.05849999999987</v>
      </c>
      <c r="E50" s="3">
        <f t="shared" si="0"/>
        <v>367.71653210897375</v>
      </c>
      <c r="F50" s="3">
        <f>'Dados RAW nossos'!O54-'Dados RAW nossos'!M54</f>
        <v>42.095000000000027</v>
      </c>
      <c r="G50" s="3">
        <f>'Dados RAW nossos'!P54-'Dados RAW nossos'!N54</f>
        <v>-260.53499999999997</v>
      </c>
      <c r="H50" s="3">
        <f t="shared" si="1"/>
        <v>263.91376479827647</v>
      </c>
      <c r="I50" s="3">
        <f t="shared" si="2"/>
        <v>-0.94413459532665878</v>
      </c>
      <c r="J50" s="3">
        <f t="shared" si="3"/>
        <v>-0.32956010970286775</v>
      </c>
      <c r="K50" s="3">
        <f t="shared" si="4"/>
        <v>2.8057550353995726</v>
      </c>
      <c r="L50" s="3">
        <f t="shared" si="5"/>
        <v>160.7579218759744</v>
      </c>
      <c r="M50" s="3">
        <f t="shared" si="6"/>
        <v>-2.805755035399573</v>
      </c>
      <c r="N50" s="3">
        <f t="shared" si="7"/>
        <v>199.24207812402557</v>
      </c>
    </row>
    <row r="51" spans="3:14" x14ac:dyDescent="0.25">
      <c r="C51" s="3">
        <f>'Dados RAW nossos'!G55-'Dados RAW nossos'!M55</f>
        <v>68.872500000000002</v>
      </c>
      <c r="D51" s="3">
        <f>'Dados RAW nossos'!H55-'Dados RAW nossos'!N55</f>
        <v>361.62899999999991</v>
      </c>
      <c r="E51" s="3">
        <f t="shared" si="0"/>
        <v>368.12899219872634</v>
      </c>
      <c r="F51" s="3">
        <f>'Dados RAW nossos'!O55-'Dados RAW nossos'!M55</f>
        <v>33.956000000000017</v>
      </c>
      <c r="G51" s="3">
        <f>'Dados RAW nossos'!P55-'Dados RAW nossos'!N55</f>
        <v>-261.34300000000007</v>
      </c>
      <c r="H51" s="3">
        <f t="shared" si="1"/>
        <v>263.53970020662928</v>
      </c>
      <c r="I51" s="3">
        <f t="shared" si="2"/>
        <v>-0.95004946686897218</v>
      </c>
      <c r="J51" s="3">
        <f t="shared" si="3"/>
        <v>-0.31209935998329419</v>
      </c>
      <c r="K51" s="3">
        <f t="shared" si="4"/>
        <v>2.8241906832636161</v>
      </c>
      <c r="L51" s="3">
        <f t="shared" si="5"/>
        <v>161.81420669117347</v>
      </c>
      <c r="M51" s="3">
        <f t="shared" si="6"/>
        <v>-2.8241906832636152</v>
      </c>
      <c r="N51" s="3">
        <f t="shared" si="7"/>
        <v>198.18579330882659</v>
      </c>
    </row>
    <row r="52" spans="3:14" x14ac:dyDescent="0.25">
      <c r="C52" s="3">
        <f>'Dados RAW nossos'!G56-'Dados RAW nossos'!M56</f>
        <v>72.759000000000015</v>
      </c>
      <c r="D52" s="3">
        <f>'Dados RAW nossos'!H56-'Dados RAW nossos'!N56</f>
        <v>361.03099999999995</v>
      </c>
      <c r="E52" s="3">
        <f t="shared" si="0"/>
        <v>368.2896347197406</v>
      </c>
      <c r="F52" s="3">
        <f>'Dados RAW nossos'!O56-'Dados RAW nossos'!M56</f>
        <v>25.80400000000003</v>
      </c>
      <c r="G52" s="3">
        <f>'Dados RAW nossos'!P56-'Dados RAW nossos'!N56</f>
        <v>-261.83800000000008</v>
      </c>
      <c r="H52" s="3">
        <f t="shared" si="1"/>
        <v>263.10641318675613</v>
      </c>
      <c r="I52" s="3">
        <f t="shared" si="2"/>
        <v>-0.95618956768689012</v>
      </c>
      <c r="J52" s="3">
        <f t="shared" si="3"/>
        <v>-0.29274820349023184</v>
      </c>
      <c r="K52" s="3">
        <f t="shared" si="4"/>
        <v>2.8444929553859541</v>
      </c>
      <c r="L52" s="3">
        <f t="shared" si="5"/>
        <v>162.97744119830955</v>
      </c>
      <c r="M52" s="3">
        <f t="shared" si="6"/>
        <v>-2.8444929553859541</v>
      </c>
      <c r="N52" s="3">
        <f t="shared" si="7"/>
        <v>197.02255880169045</v>
      </c>
    </row>
    <row r="53" spans="3:14" x14ac:dyDescent="0.25">
      <c r="C53" s="3">
        <f>'Dados RAW nossos'!G57-'Dados RAW nossos'!M57</f>
        <v>77.042499999999961</v>
      </c>
      <c r="D53" s="3">
        <f>'Dados RAW nossos'!H57-'Dados RAW nossos'!N57</f>
        <v>360.24599999999987</v>
      </c>
      <c r="E53" s="3">
        <f t="shared" si="0"/>
        <v>368.39208368564317</v>
      </c>
      <c r="F53" s="3">
        <f>'Dados RAW nossos'!O57-'Dados RAW nossos'!M57</f>
        <v>17.581999999999994</v>
      </c>
      <c r="G53" s="3">
        <f>'Dados RAW nossos'!P57-'Dados RAW nossos'!N57</f>
        <v>-262.28300000000002</v>
      </c>
      <c r="H53" s="3">
        <f t="shared" si="1"/>
        <v>262.87163942312225</v>
      </c>
      <c r="I53" s="3">
        <f t="shared" si="2"/>
        <v>-0.96171006735473985</v>
      </c>
      <c r="J53" s="3">
        <f t="shared" si="3"/>
        <v>-0.27406887154243176</v>
      </c>
      <c r="K53" s="3">
        <f t="shared" si="4"/>
        <v>2.8639712857597064</v>
      </c>
      <c r="L53" s="3">
        <f t="shared" si="5"/>
        <v>164.09346732068701</v>
      </c>
      <c r="M53" s="3">
        <f t="shared" si="6"/>
        <v>-2.8639712857597059</v>
      </c>
      <c r="N53" s="3">
        <f t="shared" si="7"/>
        <v>195.90653267931299</v>
      </c>
    </row>
    <row r="54" spans="3:14" x14ac:dyDescent="0.25">
      <c r="C54" s="3">
        <f>'Dados RAW nossos'!G58-'Dados RAW nossos'!M58</f>
        <v>80.694000000000017</v>
      </c>
      <c r="D54" s="3">
        <f>'Dados RAW nossos'!H58-'Dados RAW nossos'!N58</f>
        <v>359.49099999999999</v>
      </c>
      <c r="E54" s="3">
        <f t="shared" si="0"/>
        <v>368.43629125942516</v>
      </c>
      <c r="F54" s="3">
        <f>'Dados RAW nossos'!O58-'Dados RAW nossos'!M58</f>
        <v>10.884000000000015</v>
      </c>
      <c r="G54" s="3">
        <f>'Dados RAW nossos'!P58-'Dados RAW nossos'!N58</f>
        <v>-262.45900000000006</v>
      </c>
      <c r="H54" s="3">
        <f t="shared" si="1"/>
        <v>262.68457917624329</v>
      </c>
      <c r="I54" s="3">
        <f t="shared" si="2"/>
        <v>-0.96580832122121718</v>
      </c>
      <c r="J54" s="3">
        <f t="shared" si="3"/>
        <v>-0.25925718246531648</v>
      </c>
      <c r="K54" s="3">
        <f t="shared" si="4"/>
        <v>2.8793396450314446</v>
      </c>
      <c r="L54" s="3">
        <f t="shared" si="5"/>
        <v>164.97400944499836</v>
      </c>
      <c r="M54" s="3">
        <f t="shared" si="6"/>
        <v>-2.8793396450314441</v>
      </c>
      <c r="N54" s="3">
        <f t="shared" si="7"/>
        <v>195.02599055500167</v>
      </c>
    </row>
    <row r="55" spans="3:14" x14ac:dyDescent="0.25">
      <c r="C55" s="3">
        <f>'Dados RAW nossos'!G59-'Dados RAW nossos'!M59</f>
        <v>84.08099999999996</v>
      </c>
      <c r="D55" s="3">
        <f>'Dados RAW nossos'!H59-'Dados RAW nossos'!N59</f>
        <v>358.70650000000001</v>
      </c>
      <c r="E55" s="3">
        <f t="shared" si="0"/>
        <v>368.42905382617425</v>
      </c>
      <c r="F55" s="3">
        <f>'Dados RAW nossos'!O59-'Dados RAW nossos'!M59</f>
        <v>3.8929999999999723</v>
      </c>
      <c r="G55" s="3">
        <f>'Dados RAW nossos'!P59-'Dados RAW nossos'!N59</f>
        <v>-262.3900000000001</v>
      </c>
      <c r="H55" s="3">
        <f t="shared" si="1"/>
        <v>262.41887803471769</v>
      </c>
      <c r="I55" s="3">
        <f t="shared" si="2"/>
        <v>-0.97011806067847883</v>
      </c>
      <c r="J55" s="3">
        <f t="shared" si="3"/>
        <v>-0.24263336197940197</v>
      </c>
      <c r="K55" s="3">
        <f t="shared" si="4"/>
        <v>2.8965132442590855</v>
      </c>
      <c r="L55" s="3">
        <f t="shared" si="5"/>
        <v>165.95798419979133</v>
      </c>
      <c r="M55" s="3">
        <f t="shared" si="6"/>
        <v>-2.8965132442590842</v>
      </c>
      <c r="N55" s="3">
        <f t="shared" si="7"/>
        <v>194.04201580020876</v>
      </c>
    </row>
    <row r="56" spans="3:14" x14ac:dyDescent="0.25">
      <c r="C56" s="3">
        <f>'Dados RAW nossos'!G60-'Dados RAW nossos'!M60</f>
        <v>87.523499999999956</v>
      </c>
      <c r="D56" s="3">
        <f>'Dados RAW nossos'!H60-'Dados RAW nossos'!N60</f>
        <v>358.50249999999983</v>
      </c>
      <c r="E56" s="3">
        <f t="shared" si="0"/>
        <v>369.03171348611744</v>
      </c>
      <c r="F56" s="3">
        <f>'Dados RAW nossos'!O60-'Dados RAW nossos'!M60</f>
        <v>-2.3210000000000264</v>
      </c>
      <c r="G56" s="3">
        <f>'Dados RAW nossos'!P60-'Dados RAW nossos'!N60</f>
        <v>-261.77200000000005</v>
      </c>
      <c r="H56" s="3">
        <f t="shared" si="1"/>
        <v>261.78228936465513</v>
      </c>
      <c r="I56" s="3">
        <f t="shared" si="2"/>
        <v>-0.97353260450019419</v>
      </c>
      <c r="J56" s="3">
        <f t="shared" si="3"/>
        <v>-0.22854817429826102</v>
      </c>
      <c r="K56" s="3">
        <f t="shared" si="4"/>
        <v>2.9110065288569014</v>
      </c>
      <c r="L56" s="3">
        <f t="shared" si="5"/>
        <v>166.78838823852814</v>
      </c>
      <c r="M56" s="3">
        <f t="shared" si="6"/>
        <v>-2.9110065288569018</v>
      </c>
      <c r="N56" s="3">
        <f t="shared" si="7"/>
        <v>193.21161176147183</v>
      </c>
    </row>
    <row r="57" spans="3:14" x14ac:dyDescent="0.25">
      <c r="C57" s="3">
        <f>'Dados RAW nossos'!G61-'Dados RAW nossos'!M61</f>
        <v>90.634000000000015</v>
      </c>
      <c r="D57" s="3">
        <f>'Dados RAW nossos'!H61-'Dados RAW nossos'!N61</f>
        <v>357.44249999999988</v>
      </c>
      <c r="E57" s="3">
        <f t="shared" si="0"/>
        <v>368.75420372146255</v>
      </c>
      <c r="F57" s="3">
        <f>'Dados RAW nossos'!O61-'Dados RAW nossos'!M61</f>
        <v>-7.8870000000000005</v>
      </c>
      <c r="G57" s="3">
        <f>'Dados RAW nossos'!P61-'Dados RAW nossos'!N61</f>
        <v>-261.61400000000003</v>
      </c>
      <c r="H57" s="3">
        <f t="shared" si="1"/>
        <v>261.73285954384869</v>
      </c>
      <c r="I57" s="3">
        <f t="shared" si="2"/>
        <v>-0.97629075822792521</v>
      </c>
      <c r="J57" s="3">
        <f t="shared" si="3"/>
        <v>-0.21646328880145768</v>
      </c>
      <c r="K57" s="3">
        <f t="shared" si="4"/>
        <v>2.9234022473477781</v>
      </c>
      <c r="L57" s="3">
        <f t="shared" si="5"/>
        <v>167.49861059208766</v>
      </c>
      <c r="M57" s="3">
        <f t="shared" si="6"/>
        <v>-2.9234022473477772</v>
      </c>
      <c r="N57" s="3">
        <f t="shared" si="7"/>
        <v>192.5013894079124</v>
      </c>
    </row>
    <row r="58" spans="3:14" x14ac:dyDescent="0.25">
      <c r="C58" s="3">
        <f>'Dados RAW nossos'!G62-'Dados RAW nossos'!M62</f>
        <v>93.817999999999984</v>
      </c>
      <c r="D58" s="3">
        <f>'Dados RAW nossos'!H62-'Dados RAW nossos'!N62</f>
        <v>357.10200000000009</v>
      </c>
      <c r="E58" s="3">
        <f t="shared" si="0"/>
        <v>369.22033466210939</v>
      </c>
      <c r="F58" s="3">
        <f>'Dados RAW nossos'!O62-'Dados RAW nossos'!M62</f>
        <v>-12.967999999999961</v>
      </c>
      <c r="G58" s="3">
        <f>'Dados RAW nossos'!P62-'Dados RAW nossos'!N62</f>
        <v>-261.11800000000005</v>
      </c>
      <c r="H58" s="3">
        <f t="shared" si="1"/>
        <v>261.43981897943559</v>
      </c>
      <c r="I58" s="3">
        <f t="shared" si="2"/>
        <v>-0.97859184501204499</v>
      </c>
      <c r="J58" s="3">
        <f t="shared" si="3"/>
        <v>-0.20581059466393209</v>
      </c>
      <c r="K58" s="3">
        <f t="shared" si="4"/>
        <v>2.9343006907420079</v>
      </c>
      <c r="L58" s="3">
        <f t="shared" si="5"/>
        <v>168.12304540183925</v>
      </c>
      <c r="M58" s="3">
        <f t="shared" si="6"/>
        <v>-2.9343006907420088</v>
      </c>
      <c r="N58" s="3">
        <f t="shared" si="7"/>
        <v>191.87695459816069</v>
      </c>
    </row>
    <row r="59" spans="3:14" x14ac:dyDescent="0.25">
      <c r="C59" s="3">
        <f>'Dados RAW nossos'!G63-'Dados RAW nossos'!M63</f>
        <v>96.724500000000035</v>
      </c>
      <c r="D59" s="3">
        <f>'Dados RAW nossos'!H63-'Dados RAW nossos'!N63</f>
        <v>356.35449999999992</v>
      </c>
      <c r="E59" s="3">
        <f t="shared" si="0"/>
        <v>369.24809893958826</v>
      </c>
      <c r="F59" s="3">
        <f>'Dados RAW nossos'!O63-'Dados RAW nossos'!M63</f>
        <v>-17.632000000000005</v>
      </c>
      <c r="G59" s="3">
        <f>'Dados RAW nossos'!P63-'Dados RAW nossos'!N63</f>
        <v>-260.74200000000008</v>
      </c>
      <c r="H59" s="3">
        <f t="shared" si="1"/>
        <v>261.33747911082338</v>
      </c>
      <c r="I59" s="3">
        <f t="shared" si="2"/>
        <v>-0.98055577548105055</v>
      </c>
      <c r="J59" s="3">
        <f t="shared" si="3"/>
        <v>-0.19624059511414921</v>
      </c>
      <c r="K59" s="3">
        <f t="shared" si="4"/>
        <v>2.9440701673593193</v>
      </c>
      <c r="L59" s="3">
        <f t="shared" si="5"/>
        <v>168.68279518006293</v>
      </c>
      <c r="M59" s="3">
        <f t="shared" si="6"/>
        <v>-2.9440701673593193</v>
      </c>
      <c r="N59" s="3">
        <f t="shared" si="7"/>
        <v>191.31720481993707</v>
      </c>
    </row>
    <row r="60" spans="3:14" x14ac:dyDescent="0.25">
      <c r="C60" s="3">
        <f>'Dados RAW nossos'!G64-'Dados RAW nossos'!M64</f>
        <v>99.050999999999931</v>
      </c>
      <c r="D60" s="3">
        <f>'Dados RAW nossos'!H64-'Dados RAW nossos'!N64</f>
        <v>355.73199999999974</v>
      </c>
      <c r="E60" s="3">
        <f t="shared" si="0"/>
        <v>369.26461572292544</v>
      </c>
      <c r="F60" s="3">
        <f>'Dados RAW nossos'!O64-'Dados RAW nossos'!M64</f>
        <v>-21.295000000000016</v>
      </c>
      <c r="G60" s="3">
        <f>'Dados RAW nossos'!P64-'Dados RAW nossos'!N64</f>
        <v>-260.28600000000006</v>
      </c>
      <c r="H60" s="3">
        <f t="shared" si="1"/>
        <v>261.15566013586613</v>
      </c>
      <c r="I60" s="3">
        <f t="shared" si="2"/>
        <v>-0.98201706542729772</v>
      </c>
      <c r="J60" s="3">
        <f t="shared" si="3"/>
        <v>-0.18879216935444851</v>
      </c>
      <c r="K60" s="3">
        <f t="shared" si="4"/>
        <v>2.9516606015514659</v>
      </c>
      <c r="L60" s="3">
        <f t="shared" si="5"/>
        <v>169.11769502394472</v>
      </c>
      <c r="M60" s="3">
        <f t="shared" si="6"/>
        <v>-2.9516606015514655</v>
      </c>
      <c r="N60" s="3">
        <f t="shared" si="7"/>
        <v>190.88230497605531</v>
      </c>
    </row>
    <row r="61" spans="3:14" x14ac:dyDescent="0.25">
      <c r="C61" s="3">
        <f>'Dados RAW nossos'!G65-'Dados RAW nossos'!M65</f>
        <v>101.654</v>
      </c>
      <c r="D61" s="3">
        <f>'Dados RAW nossos'!H65-'Dados RAW nossos'!N65</f>
        <v>355.83900000000017</v>
      </c>
      <c r="E61" s="3">
        <f t="shared" si="0"/>
        <v>370.07422179476396</v>
      </c>
      <c r="F61" s="3">
        <f>'Dados RAW nossos'!O65-'Dados RAW nossos'!M65</f>
        <v>-24.451999999999998</v>
      </c>
      <c r="G61" s="3">
        <f>'Dados RAW nossos'!P65-'Dados RAW nossos'!N65</f>
        <v>-259.69099999999992</v>
      </c>
      <c r="H61" s="3">
        <f t="shared" si="1"/>
        <v>260.83963614642607</v>
      </c>
      <c r="I61" s="3">
        <f t="shared" si="2"/>
        <v>-0.9830498749273715</v>
      </c>
      <c r="J61" s="3">
        <f t="shared" si="3"/>
        <v>-0.18333833043114359</v>
      </c>
      <c r="K61" s="3">
        <f t="shared" si="4"/>
        <v>2.9572113792965395</v>
      </c>
      <c r="L61" s="3">
        <f t="shared" si="5"/>
        <v>169.43573116175259</v>
      </c>
      <c r="M61" s="3">
        <f t="shared" si="6"/>
        <v>-2.95721137929654</v>
      </c>
      <c r="N61" s="3">
        <f t="shared" si="7"/>
        <v>190.56426883824739</v>
      </c>
    </row>
    <row r="62" spans="3:14" x14ac:dyDescent="0.25">
      <c r="C62" s="3">
        <f>'Dados RAW nossos'!G66-'Dados RAW nossos'!M66</f>
        <v>103.45300000000003</v>
      </c>
      <c r="D62" s="3">
        <f>'Dados RAW nossos'!H66-'Dados RAW nossos'!N66</f>
        <v>355.39900000000011</v>
      </c>
      <c r="E62" s="3">
        <f t="shared" si="0"/>
        <v>370.1499323382352</v>
      </c>
      <c r="F62" s="3">
        <f>'Dados RAW nossos'!O66-'Dados RAW nossos'!M66</f>
        <v>-27.262999999999977</v>
      </c>
      <c r="G62" s="3">
        <f>'Dados RAW nossos'!P66-'Dados RAW nossos'!N66</f>
        <v>-259.31399999999996</v>
      </c>
      <c r="H62" s="3">
        <f t="shared" si="1"/>
        <v>260.74321039098982</v>
      </c>
      <c r="I62" s="3">
        <f t="shared" si="2"/>
        <v>-0.98410898977516481</v>
      </c>
      <c r="J62" s="3">
        <f t="shared" si="3"/>
        <v>-0.17756547030237685</v>
      </c>
      <c r="K62" s="3">
        <f t="shared" si="4"/>
        <v>2.9630805987688564</v>
      </c>
      <c r="L62" s="3">
        <f t="shared" si="5"/>
        <v>169.77201266655234</v>
      </c>
      <c r="M62" s="3">
        <f t="shared" si="6"/>
        <v>-2.9630805987688569</v>
      </c>
      <c r="N62" s="3">
        <f t="shared" si="7"/>
        <v>190.22798733344763</v>
      </c>
    </row>
    <row r="63" spans="3:14" x14ac:dyDescent="0.25">
      <c r="C63" s="3">
        <f>'Dados RAW nossos'!G67-'Dados RAW nossos'!M67</f>
        <v>105.1465</v>
      </c>
      <c r="D63" s="3">
        <f>'Dados RAW nossos'!H67-'Dados RAW nossos'!N67</f>
        <v>354.78400000000011</v>
      </c>
      <c r="E63" s="3">
        <f t="shared" si="0"/>
        <v>370.03712397305503</v>
      </c>
      <c r="F63" s="3">
        <f>'Dados RAW nossos'!O67-'Dados RAW nossos'!M67</f>
        <v>-29.221000000000004</v>
      </c>
      <c r="G63" s="3">
        <f>'Dados RAW nossos'!P67-'Dados RAW nossos'!N67</f>
        <v>-259.37400000000002</v>
      </c>
      <c r="H63" s="3">
        <f t="shared" si="1"/>
        <v>261.01482470733345</v>
      </c>
      <c r="I63" s="3">
        <f t="shared" si="2"/>
        <v>-0.98456342854091394</v>
      </c>
      <c r="J63" s="3">
        <f t="shared" si="3"/>
        <v>-0.17502815539152761</v>
      </c>
      <c r="K63" s="3">
        <f t="shared" si="4"/>
        <v>2.9656582886702476</v>
      </c>
      <c r="L63" s="3">
        <f t="shared" si="5"/>
        <v>169.91970341879556</v>
      </c>
      <c r="M63" s="3">
        <f t="shared" si="6"/>
        <v>-2.9656582886702472</v>
      </c>
      <c r="N63" s="3">
        <f t="shared" si="7"/>
        <v>190.08029658120446</v>
      </c>
    </row>
    <row r="64" spans="3:14" x14ac:dyDescent="0.25">
      <c r="C64" s="3">
        <f>'Dados RAW nossos'!G68-'Dados RAW nossos'!M68</f>
        <v>106.59749999999997</v>
      </c>
      <c r="D64" s="3">
        <f>'Dados RAW nossos'!H68-'Dados RAW nossos'!N68</f>
        <v>355.18550000000005</v>
      </c>
      <c r="E64" s="3">
        <f t="shared" si="0"/>
        <v>370.83657642754179</v>
      </c>
      <c r="F64" s="3">
        <f>'Dados RAW nossos'!O68-'Dados RAW nossos'!M68</f>
        <v>-30.947000000000003</v>
      </c>
      <c r="G64" s="3">
        <f>'Dados RAW nossos'!P68-'Dados RAW nossos'!N68</f>
        <v>-258.67899999999997</v>
      </c>
      <c r="H64" s="3">
        <f t="shared" si="1"/>
        <v>260.52359173403084</v>
      </c>
      <c r="I64" s="3">
        <f t="shared" si="2"/>
        <v>-0.98515941243137872</v>
      </c>
      <c r="J64" s="3">
        <f t="shared" si="3"/>
        <v>-0.1716418716335284</v>
      </c>
      <c r="K64" s="3">
        <f t="shared" si="4"/>
        <v>2.9690966205527545</v>
      </c>
      <c r="L64" s="3">
        <f t="shared" si="5"/>
        <v>170.11670532422846</v>
      </c>
      <c r="M64" s="3">
        <f t="shared" si="6"/>
        <v>-2.9690966205527549</v>
      </c>
      <c r="N64" s="3">
        <f t="shared" si="7"/>
        <v>189.88329467577151</v>
      </c>
    </row>
    <row r="65" spans="3:14" x14ac:dyDescent="0.25">
      <c r="C65" s="3">
        <f>'Dados RAW nossos'!G69-'Dados RAW nossos'!M69</f>
        <v>107.55549999999999</v>
      </c>
      <c r="D65" s="3">
        <f>'Dados RAW nossos'!H69-'Dados RAW nossos'!N69</f>
        <v>354.72849999999994</v>
      </c>
      <c r="E65" s="3">
        <f t="shared" si="0"/>
        <v>370.67572660278142</v>
      </c>
      <c r="F65" s="3">
        <f>'Dados RAW nossos'!O69-'Dados RAW nossos'!M69</f>
        <v>-32.074999999999989</v>
      </c>
      <c r="G65" s="3">
        <f>'Dados RAW nossos'!P69-'Dados RAW nossos'!N69</f>
        <v>-258.94799999999998</v>
      </c>
      <c r="H65" s="3">
        <f t="shared" si="1"/>
        <v>260.92694826138592</v>
      </c>
      <c r="I65" s="3">
        <f t="shared" si="2"/>
        <v>-0.98538856196133084</v>
      </c>
      <c r="J65" s="3">
        <f t="shared" si="3"/>
        <v>-0.17032140780236846</v>
      </c>
      <c r="K65" s="3">
        <f t="shared" si="4"/>
        <v>2.9704368199801987</v>
      </c>
      <c r="L65" s="3">
        <f t="shared" si="5"/>
        <v>170.19349309512688</v>
      </c>
      <c r="M65" s="3">
        <f t="shared" si="6"/>
        <v>-2.9704368199801983</v>
      </c>
      <c r="N65" s="3">
        <f t="shared" si="7"/>
        <v>189.80650690487315</v>
      </c>
    </row>
    <row r="66" spans="3:14" x14ac:dyDescent="0.25">
      <c r="C66" s="3">
        <f>'Dados RAW nossos'!G70-'Dados RAW nossos'!M70</f>
        <v>108.11899999999991</v>
      </c>
      <c r="D66" s="3">
        <f>'Dados RAW nossos'!H70-'Dados RAW nossos'!N70</f>
        <v>355.21600000000012</v>
      </c>
      <c r="E66" s="3">
        <f t="shared" si="0"/>
        <v>371.30597196517061</v>
      </c>
      <c r="F66" s="3">
        <f>'Dados RAW nossos'!O70-'Dados RAW nossos'!M70</f>
        <v>-32.807999999999993</v>
      </c>
      <c r="G66" s="3">
        <f>'Dados RAW nossos'!P70-'Dados RAW nossos'!N70</f>
        <v>-258.94900000000007</v>
      </c>
      <c r="H66" s="3">
        <f t="shared" si="1"/>
        <v>261.01905958186279</v>
      </c>
      <c r="I66" s="3">
        <f t="shared" si="2"/>
        <v>-0.98567922980811673</v>
      </c>
      <c r="J66" s="3">
        <f t="shared" si="3"/>
        <v>-0.16863112383210241</v>
      </c>
      <c r="K66" s="3">
        <f t="shared" si="4"/>
        <v>2.9721519142686716</v>
      </c>
      <c r="L66" s="3">
        <f t="shared" si="5"/>
        <v>170.29176075932335</v>
      </c>
      <c r="M66" s="3">
        <f t="shared" si="6"/>
        <v>-2.9721519142686712</v>
      </c>
      <c r="N66" s="3">
        <f t="shared" si="7"/>
        <v>189.70823924067665</v>
      </c>
    </row>
    <row r="67" spans="3:14" x14ac:dyDescent="0.25">
      <c r="C67" s="3">
        <f>'Dados RAW nossos'!G71-'Dados RAW nossos'!M71</f>
        <v>108.23350000000005</v>
      </c>
      <c r="D67" s="3">
        <f>'Dados RAW nossos'!H71-'Dados RAW nossos'!N71</f>
        <v>355.42550000000006</v>
      </c>
      <c r="E67" s="3">
        <f t="shared" si="0"/>
        <v>371.53973754162564</v>
      </c>
      <c r="F67" s="3">
        <f>'Dados RAW nossos'!O71-'Dados RAW nossos'!M71</f>
        <v>-32.88900000000001</v>
      </c>
      <c r="G67" s="3">
        <f>'Dados RAW nossos'!P71-'Dados RAW nossos'!N71</f>
        <v>-258.91199999999992</v>
      </c>
      <c r="H67" s="3">
        <f t="shared" si="1"/>
        <v>260.99254791085502</v>
      </c>
      <c r="I67" s="3">
        <f t="shared" si="2"/>
        <v>-0.98571210752382399</v>
      </c>
      <c r="J67" s="3">
        <f t="shared" si="3"/>
        <v>-0.16843883483609395</v>
      </c>
      <c r="K67" s="3">
        <f t="shared" si="4"/>
        <v>2.9723469937455427</v>
      </c>
      <c r="L67" s="3">
        <f t="shared" si="5"/>
        <v>170.30293799001768</v>
      </c>
      <c r="M67" s="3">
        <f t="shared" si="6"/>
        <v>-2.9723469937455436</v>
      </c>
      <c r="N67" s="3">
        <f t="shared" si="7"/>
        <v>189.69706200998226</v>
      </c>
    </row>
    <row r="68" spans="3:14" x14ac:dyDescent="0.25">
      <c r="C68" s="3">
        <f>'Dados RAW nossos'!G72-'Dados RAW nossos'!M72</f>
        <v>108.15549999999996</v>
      </c>
      <c r="D68" s="3">
        <f>'Dados RAW nossos'!H72-'Dados RAW nossos'!N72</f>
        <v>355.99049999999988</v>
      </c>
      <c r="E68" s="3">
        <f t="shared" si="0"/>
        <v>372.05758730403539</v>
      </c>
      <c r="F68" s="3">
        <f>'Dados RAW nossos'!O72-'Dados RAW nossos'!M72</f>
        <v>-32.607000000000028</v>
      </c>
      <c r="G68" s="3">
        <f>'Dados RAW nossos'!P72-'Dados RAW nossos'!N72</f>
        <v>-259.01300000000015</v>
      </c>
      <c r="H68" s="3">
        <f t="shared" si="1"/>
        <v>261.05737035755203</v>
      </c>
      <c r="I68" s="3">
        <f t="shared" si="2"/>
        <v>-0.98563157683891378</v>
      </c>
      <c r="J68" s="3">
        <f t="shared" si="3"/>
        <v>-0.16890942761739502</v>
      </c>
      <c r="K68" s="3">
        <f t="shared" si="4"/>
        <v>2.9718695602304273</v>
      </c>
      <c r="L68" s="3">
        <f t="shared" si="5"/>
        <v>170.2755830646035</v>
      </c>
      <c r="M68" s="3">
        <f t="shared" si="6"/>
        <v>-2.971869560230429</v>
      </c>
      <c r="N68" s="3">
        <f t="shared" si="7"/>
        <v>189.72441693539642</v>
      </c>
    </row>
    <row r="69" spans="3:14" x14ac:dyDescent="0.25">
      <c r="C69" s="3">
        <f>'Dados RAW nossos'!G73-'Dados RAW nossos'!M73</f>
        <v>107.43650000000008</v>
      </c>
      <c r="D69" s="3">
        <f>'Dados RAW nossos'!H73-'Dados RAW nossos'!N73</f>
        <v>356.76299999999992</v>
      </c>
      <c r="E69" s="3">
        <f t="shared" si="0"/>
        <v>372.58883464383354</v>
      </c>
      <c r="F69" s="3">
        <f>'Dados RAW nossos'!O73-'Dados RAW nossos'!M73</f>
        <v>-32.139999999999986</v>
      </c>
      <c r="G69" s="3">
        <f>'Dados RAW nossos'!P73-'Dados RAW nossos'!N73</f>
        <v>-259.03200000000015</v>
      </c>
      <c r="H69" s="3">
        <f t="shared" si="1"/>
        <v>261.01830706676515</v>
      </c>
      <c r="I69" s="3">
        <f t="shared" si="2"/>
        <v>-0.98574366492330545</v>
      </c>
      <c r="J69" s="3">
        <f t="shared" si="3"/>
        <v>-0.16825405511775959</v>
      </c>
      <c r="K69" s="3">
        <f t="shared" si="4"/>
        <v>2.9725344488438283</v>
      </c>
      <c r="L69" s="3">
        <f t="shared" si="5"/>
        <v>170.31367837599768</v>
      </c>
      <c r="M69" s="3">
        <f t="shared" si="6"/>
        <v>-2.9725344488438274</v>
      </c>
      <c r="N69" s="3">
        <f t="shared" si="7"/>
        <v>189.68632162400237</v>
      </c>
    </row>
    <row r="70" spans="3:14" x14ac:dyDescent="0.25">
      <c r="C70" s="3">
        <f>'Dados RAW nossos'!G74-'Dados RAW nossos'!M74</f>
        <v>106.52550000000002</v>
      </c>
      <c r="D70" s="3">
        <f>'Dados RAW nossos'!H74-'Dados RAW nossos'!N74</f>
        <v>357.49</v>
      </c>
      <c r="E70" s="3">
        <f t="shared" si="0"/>
        <v>373.02383603497782</v>
      </c>
      <c r="F70" s="3">
        <f>'Dados RAW nossos'!O74-'Dados RAW nossos'!M74</f>
        <v>-31.092999999999961</v>
      </c>
      <c r="G70" s="3">
        <f>'Dados RAW nossos'!P74-'Dados RAW nossos'!N74</f>
        <v>-259.32600000000002</v>
      </c>
      <c r="H70" s="3">
        <f t="shared" si="1"/>
        <v>261.18336264969099</v>
      </c>
      <c r="I70" s="3">
        <f t="shared" si="2"/>
        <v>-0.98553828231812468</v>
      </c>
      <c r="J70" s="3">
        <f t="shared" si="3"/>
        <v>-0.16945292586863267</v>
      </c>
      <c r="K70" s="3">
        <f t="shared" si="4"/>
        <v>2.9713181128399975</v>
      </c>
      <c r="L70" s="3">
        <f t="shared" si="5"/>
        <v>170.24398745650836</v>
      </c>
      <c r="M70" s="3">
        <f t="shared" si="6"/>
        <v>-2.9713181128399975</v>
      </c>
      <c r="N70" s="3">
        <f t="shared" si="7"/>
        <v>189.75601254349164</v>
      </c>
    </row>
    <row r="71" spans="3:14" x14ac:dyDescent="0.25">
      <c r="C71" s="3">
        <f>'Dados RAW nossos'!G75-'Dados RAW nossos'!M75</f>
        <v>105.29899999999998</v>
      </c>
      <c r="D71" s="3">
        <f>'Dados RAW nossos'!H75-'Dados RAW nossos'!N75</f>
        <v>358.154</v>
      </c>
      <c r="E71" s="3">
        <f t="shared" ref="E71:E131" si="8">SQRT(C71^2+D71^2)</f>
        <v>373.31242561291737</v>
      </c>
      <c r="F71" s="3">
        <f>'Dados RAW nossos'!O75-'Dados RAW nossos'!M75</f>
        <v>-29.24799999999999</v>
      </c>
      <c r="G71" s="3">
        <f>'Dados RAW nossos'!P75-'Dados RAW nossos'!N75</f>
        <v>-260.09299999999996</v>
      </c>
      <c r="H71" s="3">
        <f t="shared" ref="H71:H131" si="9">SQRT(F71^2+G71^2)</f>
        <v>261.73233302937564</v>
      </c>
      <c r="I71" s="3">
        <f t="shared" ref="I71:I131" si="10">(C71*F71+D71*G71)/(E71*H71)</f>
        <v>-0.9849060501152922</v>
      </c>
      <c r="J71" s="3">
        <f t="shared" ref="J71:J131" si="11">(-D71*F71+C71*G71)/(E71*H71)</f>
        <v>-0.17308978146122198</v>
      </c>
      <c r="K71" s="3">
        <f t="shared" ref="K71:K131" si="12">ACOS(I71)</f>
        <v>2.9676267104461926</v>
      </c>
      <c r="L71" s="3">
        <f t="shared" ref="L71:L131" si="13">DEGREES(K71)</f>
        <v>170.03248567885885</v>
      </c>
      <c r="M71" s="3">
        <f t="shared" ref="M71:M131" si="14">ATAN2(I71,J71)</f>
        <v>-2.9676267104461926</v>
      </c>
      <c r="N71" s="3">
        <f t="shared" ref="N71:N131" si="15">IF(DEGREES(M71)&gt;0,DEGREES(M71),360+DEGREES(M71))</f>
        <v>189.96751432114115</v>
      </c>
    </row>
    <row r="72" spans="3:14" x14ac:dyDescent="0.25">
      <c r="C72" s="3">
        <f>'Dados RAW nossos'!G76-'Dados RAW nossos'!M76</f>
        <v>103.416</v>
      </c>
      <c r="D72" s="3">
        <f>'Dados RAW nossos'!H76-'Dados RAW nossos'!N76</f>
        <v>359.07850000000008</v>
      </c>
      <c r="E72" s="3">
        <f t="shared" si="8"/>
        <v>373.67397316143126</v>
      </c>
      <c r="F72" s="3">
        <f>'Dados RAW nossos'!O76-'Dados RAW nossos'!M76</f>
        <v>-27.346000000000004</v>
      </c>
      <c r="G72" s="3">
        <f>'Dados RAW nossos'!P76-'Dados RAW nossos'!N76</f>
        <v>-260.51900000000001</v>
      </c>
      <c r="H72" s="3">
        <f t="shared" si="9"/>
        <v>261.95028741537965</v>
      </c>
      <c r="I72" s="3">
        <f t="shared" si="10"/>
        <v>-0.98458155653844692</v>
      </c>
      <c r="J72" s="3">
        <f t="shared" si="11"/>
        <v>-0.17492615163070732</v>
      </c>
      <c r="K72" s="3">
        <f t="shared" si="12"/>
        <v>2.9657618907528791</v>
      </c>
      <c r="L72" s="3">
        <f t="shared" si="13"/>
        <v>169.92563938087912</v>
      </c>
      <c r="M72" s="3">
        <f t="shared" si="14"/>
        <v>-2.9657618907528791</v>
      </c>
      <c r="N72" s="3">
        <f t="shared" si="15"/>
        <v>190.07436061912088</v>
      </c>
    </row>
    <row r="73" spans="3:14" x14ac:dyDescent="0.25">
      <c r="C73" s="3">
        <f>'Dados RAW nossos'!G77-'Dados RAW nossos'!M77</f>
        <v>101.44750000000005</v>
      </c>
      <c r="D73" s="3">
        <f>'Dados RAW nossos'!H77-'Dados RAW nossos'!N77</f>
        <v>360.41150000000016</v>
      </c>
      <c r="E73" s="3">
        <f t="shared" si="8"/>
        <v>374.41693950527952</v>
      </c>
      <c r="F73" s="3">
        <f>'Dados RAW nossos'!O77-'Dados RAW nossos'!M77</f>
        <v>-24.815999999999974</v>
      </c>
      <c r="G73" s="3">
        <f>'Dados RAW nossos'!P77-'Dados RAW nossos'!N77</f>
        <v>-260.90899999999999</v>
      </c>
      <c r="H73" s="3">
        <f t="shared" si="9"/>
        <v>262.08651269571271</v>
      </c>
      <c r="I73" s="3">
        <f t="shared" si="10"/>
        <v>-0.98392427693718609</v>
      </c>
      <c r="J73" s="3">
        <f t="shared" si="11"/>
        <v>-0.17858616198808785</v>
      </c>
      <c r="K73" s="3">
        <f t="shared" si="12"/>
        <v>2.9620433280972081</v>
      </c>
      <c r="L73" s="3">
        <f t="shared" si="13"/>
        <v>169.7125814348542</v>
      </c>
      <c r="M73" s="3">
        <f t="shared" si="14"/>
        <v>-2.9620433280972081</v>
      </c>
      <c r="N73" s="3">
        <f t="shared" si="15"/>
        <v>190.2874185651458</v>
      </c>
    </row>
    <row r="74" spans="3:14" x14ac:dyDescent="0.25">
      <c r="C74" s="3">
        <f>'Dados RAW nossos'!G78-'Dados RAW nossos'!M78</f>
        <v>98.997999999999934</v>
      </c>
      <c r="D74" s="3">
        <f>'Dados RAW nossos'!H78-'Dados RAW nossos'!N78</f>
        <v>361.7505000000001</v>
      </c>
      <c r="E74" s="3">
        <f t="shared" si="8"/>
        <v>375.05203406227525</v>
      </c>
      <c r="F74" s="3">
        <f>'Dados RAW nossos'!O78-'Dados RAW nossos'!M78</f>
        <v>-21.90500000000003</v>
      </c>
      <c r="G74" s="3">
        <f>'Dados RAW nossos'!P78-'Dados RAW nossos'!N78</f>
        <v>-261.17199999999991</v>
      </c>
      <c r="H74" s="3">
        <f t="shared" si="9"/>
        <v>262.08899749703335</v>
      </c>
      <c r="I74" s="3">
        <f t="shared" si="10"/>
        <v>-0.98322066140689957</v>
      </c>
      <c r="J74" s="3">
        <f t="shared" si="11"/>
        <v>-0.18242020442532852</v>
      </c>
      <c r="K74" s="3">
        <f t="shared" si="12"/>
        <v>2.958145254795483</v>
      </c>
      <c r="L74" s="3">
        <f t="shared" si="13"/>
        <v>169.48923828643271</v>
      </c>
      <c r="M74" s="3">
        <f t="shared" si="14"/>
        <v>-2.958145254795483</v>
      </c>
      <c r="N74" s="3">
        <f t="shared" si="15"/>
        <v>190.51076171356729</v>
      </c>
    </row>
    <row r="75" spans="3:14" x14ac:dyDescent="0.25">
      <c r="C75" s="3">
        <f>'Dados RAW nossos'!G79-'Dados RAW nossos'!M79</f>
        <v>96.08949999999993</v>
      </c>
      <c r="D75" s="3">
        <f>'Dados RAW nossos'!H79-'Dados RAW nossos'!N79</f>
        <v>363.01749999999993</v>
      </c>
      <c r="E75" s="3">
        <f t="shared" si="8"/>
        <v>375.51950324383949</v>
      </c>
      <c r="F75" s="3">
        <f>'Dados RAW nossos'!O79-'Dados RAW nossos'!M79</f>
        <v>-18.746000000000095</v>
      </c>
      <c r="G75" s="3">
        <f>'Dados RAW nossos'!P79-'Dados RAW nossos'!N79</f>
        <v>-261.5680000000001</v>
      </c>
      <c r="H75" s="3">
        <f t="shared" si="9"/>
        <v>262.23888182342461</v>
      </c>
      <c r="I75" s="3">
        <f t="shared" si="10"/>
        <v>-0.98252607066054154</v>
      </c>
      <c r="J75" s="3">
        <f t="shared" si="11"/>
        <v>-0.18612501302177631</v>
      </c>
      <c r="K75" s="3">
        <f t="shared" si="12"/>
        <v>2.9543758941250644</v>
      </c>
      <c r="L75" s="3">
        <f t="shared" si="13"/>
        <v>169.27326982855513</v>
      </c>
      <c r="M75" s="3">
        <f t="shared" si="14"/>
        <v>-2.9543758941250653</v>
      </c>
      <c r="N75" s="3">
        <f t="shared" si="15"/>
        <v>190.72673017144481</v>
      </c>
    </row>
    <row r="76" spans="3:14" x14ac:dyDescent="0.25">
      <c r="C76" s="3">
        <f>'Dados RAW nossos'!G80-'Dados RAW nossos'!M80</f>
        <v>92.801500000000033</v>
      </c>
      <c r="D76" s="3">
        <f>'Dados RAW nossos'!H80-'Dados RAW nossos'!N80</f>
        <v>364.49549999999977</v>
      </c>
      <c r="E76" s="3">
        <f t="shared" si="8"/>
        <v>376.12376676102218</v>
      </c>
      <c r="F76" s="3">
        <f>'Dados RAW nossos'!O80-'Dados RAW nossos'!M80</f>
        <v>-15.033999999999992</v>
      </c>
      <c r="G76" s="3">
        <f>'Dados RAW nossos'!P80-'Dados RAW nossos'!N80</f>
        <v>-262.18200000000013</v>
      </c>
      <c r="H76" s="3">
        <f t="shared" si="9"/>
        <v>262.61268491830333</v>
      </c>
      <c r="I76" s="3">
        <f t="shared" si="10"/>
        <v>-0.98161946173830728</v>
      </c>
      <c r="J76" s="3">
        <f t="shared" si="11"/>
        <v>-0.19084871583690521</v>
      </c>
      <c r="K76" s="3">
        <f t="shared" si="12"/>
        <v>2.9495659718151721</v>
      </c>
      <c r="L76" s="3">
        <f t="shared" si="13"/>
        <v>168.99768158041249</v>
      </c>
      <c r="M76" s="3">
        <f t="shared" si="14"/>
        <v>-2.9495659718151721</v>
      </c>
      <c r="N76" s="3">
        <f t="shared" si="15"/>
        <v>191.00231841958751</v>
      </c>
    </row>
    <row r="77" spans="3:14" x14ac:dyDescent="0.25">
      <c r="C77" s="3">
        <f>'Dados RAW nossos'!G81-'Dados RAW nossos'!M81</f>
        <v>88.948500000000081</v>
      </c>
      <c r="D77" s="3">
        <f>'Dados RAW nossos'!H81-'Dados RAW nossos'!N81</f>
        <v>365.89900000000011</v>
      </c>
      <c r="E77" s="3">
        <f t="shared" si="8"/>
        <v>376.55532641731429</v>
      </c>
      <c r="F77" s="3">
        <f>'Dados RAW nossos'!O81-'Dados RAW nossos'!M81</f>
        <v>-11.036999999999921</v>
      </c>
      <c r="G77" s="3">
        <f>'Dados RAW nossos'!P81-'Dados RAW nossos'!N81</f>
        <v>-262.42399999999998</v>
      </c>
      <c r="H77" s="3">
        <f t="shared" si="9"/>
        <v>262.65599392551462</v>
      </c>
      <c r="I77" s="3">
        <f t="shared" si="10"/>
        <v>-0.98076822088563109</v>
      </c>
      <c r="J77" s="3">
        <f t="shared" si="11"/>
        <v>-0.19517606641397897</v>
      </c>
      <c r="K77" s="3">
        <f t="shared" si="12"/>
        <v>2.9451556877502485</v>
      </c>
      <c r="L77" s="3">
        <f t="shared" si="13"/>
        <v>168.74499091703856</v>
      </c>
      <c r="M77" s="3">
        <f t="shared" si="14"/>
        <v>-2.9451556877502489</v>
      </c>
      <c r="N77" s="3">
        <f t="shared" si="15"/>
        <v>191.25500908296141</v>
      </c>
    </row>
    <row r="78" spans="3:14" x14ac:dyDescent="0.25">
      <c r="C78" s="3">
        <f>'Dados RAW nossos'!G82-'Dados RAW nossos'!M82</f>
        <v>84.544000000000096</v>
      </c>
      <c r="D78" s="3">
        <f>'Dados RAW nossos'!H82-'Dados RAW nossos'!N82</f>
        <v>367.38699999999994</v>
      </c>
      <c r="E78" s="3">
        <f t="shared" si="8"/>
        <v>376.98925144491847</v>
      </c>
      <c r="F78" s="3">
        <f>'Dados RAW nossos'!O82-'Dados RAW nossos'!M82</f>
        <v>-6.7309999999999945</v>
      </c>
      <c r="G78" s="3">
        <f>'Dados RAW nossos'!P82-'Dados RAW nossos'!N82</f>
        <v>-262.428</v>
      </c>
      <c r="H78" s="3">
        <f t="shared" si="9"/>
        <v>262.51430731485857</v>
      </c>
      <c r="I78" s="3">
        <f t="shared" si="10"/>
        <v>-0.97995887979511509</v>
      </c>
      <c r="J78" s="3">
        <f t="shared" si="11"/>
        <v>-0.19919988431397953</v>
      </c>
      <c r="K78" s="3">
        <f t="shared" si="12"/>
        <v>2.9410512794929478</v>
      </c>
      <c r="L78" s="3">
        <f t="shared" si="13"/>
        <v>168.50982564649658</v>
      </c>
      <c r="M78" s="3">
        <f t="shared" si="14"/>
        <v>-2.9410512794929486</v>
      </c>
      <c r="N78" s="3">
        <f t="shared" si="15"/>
        <v>191.49017435350336</v>
      </c>
    </row>
    <row r="79" spans="3:14" x14ac:dyDescent="0.25">
      <c r="C79" s="3">
        <f>'Dados RAW nossos'!G83-'Dados RAW nossos'!M83</f>
        <v>79.802999999999997</v>
      </c>
      <c r="D79" s="3">
        <f>'Dados RAW nossos'!H83-'Dados RAW nossos'!N83</f>
        <v>368.61649999999986</v>
      </c>
      <c r="E79" s="3">
        <f t="shared" si="8"/>
        <v>377.15599276857563</v>
      </c>
      <c r="F79" s="3">
        <f>'Dados RAW nossos'!O83-'Dados RAW nossos'!M83</f>
        <v>-1.9669999999999845</v>
      </c>
      <c r="G79" s="3">
        <f>'Dados RAW nossos'!P83-'Dados RAW nossos'!N83</f>
        <v>-262.78100000000006</v>
      </c>
      <c r="H79" s="3">
        <f t="shared" si="9"/>
        <v>262.78836170957044</v>
      </c>
      <c r="I79" s="3">
        <f t="shared" si="10"/>
        <v>-0.97891460035984801</v>
      </c>
      <c r="J79" s="3">
        <f t="shared" si="11"/>
        <v>-0.20426993220324782</v>
      </c>
      <c r="K79" s="3">
        <f t="shared" si="12"/>
        <v>2.9358747975820716</v>
      </c>
      <c r="L79" s="3">
        <f t="shared" si="13"/>
        <v>168.21323508027757</v>
      </c>
      <c r="M79" s="3">
        <f t="shared" si="14"/>
        <v>-2.9358747975820698</v>
      </c>
      <c r="N79" s="3">
        <f t="shared" si="15"/>
        <v>191.78676491972254</v>
      </c>
    </row>
    <row r="80" spans="3:14" x14ac:dyDescent="0.25">
      <c r="C80" s="3">
        <f>'Dados RAW nossos'!G84-'Dados RAW nossos'!M84</f>
        <v>74.549000000000092</v>
      </c>
      <c r="D80" s="3">
        <f>'Dados RAW nossos'!H84-'Dados RAW nossos'!N84</f>
        <v>369.91100000000006</v>
      </c>
      <c r="E80" s="3">
        <f t="shared" si="8"/>
        <v>377.34824939570086</v>
      </c>
      <c r="F80" s="3">
        <f>'Dados RAW nossos'!O84-'Dados RAW nossos'!M84</f>
        <v>3.2490000000000236</v>
      </c>
      <c r="G80" s="3">
        <f>'Dados RAW nossos'!P84-'Dados RAW nossos'!N84</f>
        <v>-263.15700000000004</v>
      </c>
      <c r="H80" s="3">
        <f t="shared" si="9"/>
        <v>263.17705570584991</v>
      </c>
      <c r="I80" s="3">
        <f t="shared" si="10"/>
        <v>-0.97777710974086529</v>
      </c>
      <c r="J80" s="3">
        <f t="shared" si="11"/>
        <v>-0.20964714085052449</v>
      </c>
      <c r="K80" s="3">
        <f t="shared" si="12"/>
        <v>2.9303785867245944</v>
      </c>
      <c r="L80" s="3">
        <f t="shared" si="13"/>
        <v>167.89832539483015</v>
      </c>
      <c r="M80" s="3">
        <f t="shared" si="14"/>
        <v>-2.9303785867245944</v>
      </c>
      <c r="N80" s="3">
        <f t="shared" si="15"/>
        <v>192.10167460516985</v>
      </c>
    </row>
    <row r="81" spans="3:14" x14ac:dyDescent="0.25">
      <c r="C81" s="3">
        <f>'Dados RAW nossos'!G85-'Dados RAW nossos'!M85</f>
        <v>69.154999999999973</v>
      </c>
      <c r="D81" s="3">
        <f>'Dados RAW nossos'!H85-'Dados RAW nossos'!N85</f>
        <v>371.38799999999992</v>
      </c>
      <c r="E81" s="3">
        <f t="shared" si="8"/>
        <v>377.77170429903822</v>
      </c>
      <c r="F81" s="3">
        <f>'Dados RAW nossos'!O85-'Dados RAW nossos'!M85</f>
        <v>8.6549999999999727</v>
      </c>
      <c r="G81" s="3">
        <f>'Dados RAW nossos'!P85-'Dados RAW nossos'!N85</f>
        <v>-262.92400000000009</v>
      </c>
      <c r="H81" s="3">
        <f t="shared" si="9"/>
        <v>263.06641519015699</v>
      </c>
      <c r="I81" s="3">
        <f t="shared" si="10"/>
        <v>-0.97654670607244898</v>
      </c>
      <c r="J81" s="3">
        <f t="shared" si="11"/>
        <v>-0.21530566843223037</v>
      </c>
      <c r="K81" s="3">
        <f t="shared" si="12"/>
        <v>2.9245878250057165</v>
      </c>
      <c r="L81" s="3">
        <f t="shared" si="13"/>
        <v>167.56653918817253</v>
      </c>
      <c r="M81" s="3">
        <f t="shared" si="14"/>
        <v>-2.9245878250057178</v>
      </c>
      <c r="N81" s="3">
        <f t="shared" si="15"/>
        <v>192.43346081182742</v>
      </c>
    </row>
    <row r="82" spans="3:14" x14ac:dyDescent="0.25">
      <c r="C82" s="3">
        <f>'Dados RAW nossos'!G86-'Dados RAW nossos'!M86</f>
        <v>63.113499999999931</v>
      </c>
      <c r="D82" s="3">
        <f>'Dados RAW nossos'!H86-'Dados RAW nossos'!N86</f>
        <v>372.71699999999987</v>
      </c>
      <c r="E82" s="3">
        <f t="shared" si="8"/>
        <v>378.02285112311648</v>
      </c>
      <c r="F82" s="3">
        <f>'Dados RAW nossos'!O86-'Dados RAW nossos'!M86</f>
        <v>14.317000000000007</v>
      </c>
      <c r="G82" s="3">
        <f>'Dados RAW nossos'!P86-'Dados RAW nossos'!N86</f>
        <v>-262.48200000000008</v>
      </c>
      <c r="H82" s="3">
        <f t="shared" si="9"/>
        <v>262.87216819777638</v>
      </c>
      <c r="I82" s="3">
        <f t="shared" si="10"/>
        <v>-0.97540769433892893</v>
      </c>
      <c r="J82" s="3">
        <f t="shared" si="11"/>
        <v>-0.22040832521575651</v>
      </c>
      <c r="K82" s="3">
        <f t="shared" si="12"/>
        <v>2.9193595828303636</v>
      </c>
      <c r="L82" s="3">
        <f t="shared" si="13"/>
        <v>167.2669829772525</v>
      </c>
      <c r="M82" s="3">
        <f t="shared" si="14"/>
        <v>-2.9193595828303636</v>
      </c>
      <c r="N82" s="3">
        <f t="shared" si="15"/>
        <v>192.7330170227475</v>
      </c>
    </row>
    <row r="83" spans="3:14" x14ac:dyDescent="0.25">
      <c r="C83" s="3">
        <f>'Dados RAW nossos'!G87-'Dados RAW nossos'!M87</f>
        <v>56.893499999999904</v>
      </c>
      <c r="D83" s="3">
        <f>'Dados RAW nossos'!H87-'Dados RAW nossos'!N87</f>
        <v>373.69149999999968</v>
      </c>
      <c r="E83" s="3">
        <f t="shared" si="8"/>
        <v>377.99762897999739</v>
      </c>
      <c r="F83" s="3">
        <f>'Dados RAW nossos'!O87-'Dados RAW nossos'!M87</f>
        <v>20.177999999999997</v>
      </c>
      <c r="G83" s="3">
        <f>'Dados RAW nossos'!P87-'Dados RAW nossos'!N87</f>
        <v>-262.55200000000013</v>
      </c>
      <c r="H83" s="3">
        <f t="shared" si="9"/>
        <v>263.32623186458289</v>
      </c>
      <c r="I83" s="3">
        <f t="shared" si="10"/>
        <v>-0.9741679415434924</v>
      </c>
      <c r="J83" s="3">
        <f t="shared" si="11"/>
        <v>-0.22582475875978408</v>
      </c>
      <c r="K83" s="3">
        <f t="shared" si="12"/>
        <v>2.9138030714456509</v>
      </c>
      <c r="L83" s="3">
        <f t="shared" si="13"/>
        <v>166.94861832609206</v>
      </c>
      <c r="M83" s="3">
        <f t="shared" si="14"/>
        <v>-2.9138030714456504</v>
      </c>
      <c r="N83" s="3">
        <f t="shared" si="15"/>
        <v>193.05138167390794</v>
      </c>
    </row>
    <row r="84" spans="3:14" x14ac:dyDescent="0.25">
      <c r="C84" s="3">
        <f>'Dados RAW nossos'!G88-'Dados RAW nossos'!M88</f>
        <v>50.599000000000046</v>
      </c>
      <c r="D84" s="3">
        <f>'Dados RAW nossos'!H88-'Dados RAW nossos'!N88</f>
        <v>374.56799999999998</v>
      </c>
      <c r="E84" s="3">
        <f t="shared" si="8"/>
        <v>377.9701647286463</v>
      </c>
      <c r="F84" s="3">
        <f>'Dados RAW nossos'!O88-'Dados RAW nossos'!M88</f>
        <v>26.980000000000018</v>
      </c>
      <c r="G84" s="3">
        <f>'Dados RAW nossos'!P88-'Dados RAW nossos'!N88</f>
        <v>-262.43999999999994</v>
      </c>
      <c r="H84" s="3">
        <f t="shared" si="9"/>
        <v>263.82318700220412</v>
      </c>
      <c r="I84" s="3">
        <f t="shared" si="10"/>
        <v>-0.97211287576872396</v>
      </c>
      <c r="J84" s="3">
        <f t="shared" si="11"/>
        <v>-0.23451344687386563</v>
      </c>
      <c r="K84" s="3">
        <f t="shared" si="12"/>
        <v>2.9048746266734988</v>
      </c>
      <c r="L84" s="3">
        <f t="shared" si="13"/>
        <v>166.43705612303211</v>
      </c>
      <c r="M84" s="3">
        <f t="shared" si="14"/>
        <v>-2.9048746266734993</v>
      </c>
      <c r="N84" s="3">
        <f t="shared" si="15"/>
        <v>193.56294387696786</v>
      </c>
    </row>
    <row r="85" spans="3:14" x14ac:dyDescent="0.25">
      <c r="C85" s="3">
        <f>'Dados RAW nossos'!G89-'Dados RAW nossos'!M89</f>
        <v>43.834500000000048</v>
      </c>
      <c r="D85" s="3">
        <f>'Dados RAW nossos'!H89-'Dados RAW nossos'!N89</f>
        <v>375.40900000000011</v>
      </c>
      <c r="E85" s="3">
        <f t="shared" si="8"/>
        <v>377.95949607233058</v>
      </c>
      <c r="F85" s="3">
        <f>'Dados RAW nossos'!O89-'Dados RAW nossos'!M89</f>
        <v>33.661999999999921</v>
      </c>
      <c r="G85" s="3">
        <f>'Dados RAW nossos'!P89-'Dados RAW nossos'!N89</f>
        <v>-261.7059999999999</v>
      </c>
      <c r="H85" s="3">
        <f t="shared" si="9"/>
        <v>263.86201067982472</v>
      </c>
      <c r="I85" s="3">
        <f t="shared" si="10"/>
        <v>-0.97034045013534564</v>
      </c>
      <c r="J85" s="3">
        <f t="shared" si="11"/>
        <v>-0.24174244730939393</v>
      </c>
      <c r="K85" s="3">
        <f t="shared" si="12"/>
        <v>2.8974314959016141</v>
      </c>
      <c r="L85" s="3">
        <f t="shared" si="13"/>
        <v>166.01059614343916</v>
      </c>
      <c r="M85" s="3">
        <f t="shared" si="14"/>
        <v>-2.8974314959016136</v>
      </c>
      <c r="N85" s="3">
        <f t="shared" si="15"/>
        <v>193.98940385656087</v>
      </c>
    </row>
    <row r="86" spans="3:14" x14ac:dyDescent="0.25">
      <c r="C86" s="3">
        <f>'Dados RAW nossos'!G90-'Dados RAW nossos'!M90</f>
        <v>36.90300000000002</v>
      </c>
      <c r="D86" s="3">
        <f>'Dados RAW nossos'!H90-'Dados RAW nossos'!N90</f>
        <v>375.9994999999999</v>
      </c>
      <c r="E86" s="3">
        <f t="shared" si="8"/>
        <v>377.8061082212011</v>
      </c>
      <c r="F86" s="3">
        <f>'Dados RAW nossos'!O90-'Dados RAW nossos'!M90</f>
        <v>40.129000000000019</v>
      </c>
      <c r="G86" s="3">
        <f>'Dados RAW nossos'!P90-'Dados RAW nossos'!N90</f>
        <v>-260.92500000000007</v>
      </c>
      <c r="H86" s="3">
        <f t="shared" si="9"/>
        <v>263.99278828407421</v>
      </c>
      <c r="I86" s="3">
        <f t="shared" si="10"/>
        <v>-0.96880530844506374</v>
      </c>
      <c r="J86" s="3">
        <f t="shared" si="11"/>
        <v>-0.24782307061422867</v>
      </c>
      <c r="K86" s="3">
        <f t="shared" si="12"/>
        <v>2.89116007112781</v>
      </c>
      <c r="L86" s="3">
        <f t="shared" si="13"/>
        <v>165.65126997236641</v>
      </c>
      <c r="M86" s="3">
        <f t="shared" si="14"/>
        <v>-2.8911600711278096</v>
      </c>
      <c r="N86" s="3">
        <f t="shared" si="15"/>
        <v>194.34873002763362</v>
      </c>
    </row>
    <row r="87" spans="3:14" x14ac:dyDescent="0.25">
      <c r="C87" s="3">
        <f>'Dados RAW nossos'!G91-'Dados RAW nossos'!M91</f>
        <v>29.749000000000024</v>
      </c>
      <c r="D87" s="3">
        <f>'Dados RAW nossos'!H91-'Dados RAW nossos'!N91</f>
        <v>376.50400000000013</v>
      </c>
      <c r="E87" s="3">
        <f t="shared" si="8"/>
        <v>377.67746162168601</v>
      </c>
      <c r="F87" s="3">
        <f>'Dados RAW nossos'!O91-'Dados RAW nossos'!M91</f>
        <v>46.863999999999919</v>
      </c>
      <c r="G87" s="3">
        <f>'Dados RAW nossos'!P91-'Dados RAW nossos'!N91</f>
        <v>-260.21500000000003</v>
      </c>
      <c r="H87" s="3">
        <f t="shared" si="9"/>
        <v>264.40136293332529</v>
      </c>
      <c r="I87" s="3">
        <f t="shared" si="10"/>
        <v>-0.96714744870379699</v>
      </c>
      <c r="J87" s="3">
        <f t="shared" si="11"/>
        <v>-0.25421607436536447</v>
      </c>
      <c r="K87" s="3">
        <f t="shared" si="12"/>
        <v>2.8845555912515382</v>
      </c>
      <c r="L87" s="3">
        <f t="shared" si="13"/>
        <v>165.27286114957695</v>
      </c>
      <c r="M87" s="3">
        <f t="shared" si="14"/>
        <v>-2.8845555912515382</v>
      </c>
      <c r="N87" s="3">
        <f t="shared" si="15"/>
        <v>194.72713885042305</v>
      </c>
    </row>
    <row r="88" spans="3:14" x14ac:dyDescent="0.25">
      <c r="C88" s="3">
        <f>'Dados RAW nossos'!G92-'Dados RAW nossos'!M92</f>
        <v>22.476999999999975</v>
      </c>
      <c r="D88" s="3">
        <f>'Dados RAW nossos'!H92-'Dados RAW nossos'!N92</f>
        <v>377.42800000000011</v>
      </c>
      <c r="E88" s="3">
        <f t="shared" si="8"/>
        <v>378.09669492472437</v>
      </c>
      <c r="F88" s="3">
        <f>'Dados RAW nossos'!O92-'Dados RAW nossos'!M92</f>
        <v>53.913000000000011</v>
      </c>
      <c r="G88" s="3">
        <f>'Dados RAW nossos'!P92-'Dados RAW nossos'!N92</f>
        <v>-258.99400000000003</v>
      </c>
      <c r="H88" s="3">
        <f t="shared" si="9"/>
        <v>264.54584405165019</v>
      </c>
      <c r="I88" s="3">
        <f t="shared" si="10"/>
        <v>-0.96516708469342849</v>
      </c>
      <c r="J88" s="3">
        <f t="shared" si="11"/>
        <v>-0.26163428411503759</v>
      </c>
      <c r="K88" s="3">
        <f t="shared" si="12"/>
        <v>2.8768775728148355</v>
      </c>
      <c r="L88" s="3">
        <f t="shared" si="13"/>
        <v>164.83294309813024</v>
      </c>
      <c r="M88" s="3">
        <f t="shared" si="14"/>
        <v>-2.8768775728148359</v>
      </c>
      <c r="N88" s="3">
        <f t="shared" si="15"/>
        <v>195.16705690186973</v>
      </c>
    </row>
    <row r="89" spans="3:14" x14ac:dyDescent="0.25">
      <c r="C89" s="3">
        <f>'Dados RAW nossos'!G93-'Dados RAW nossos'!M93</f>
        <v>14.98700000000008</v>
      </c>
      <c r="D89" s="3">
        <f>'Dados RAW nossos'!H93-'Dados RAW nossos'!N93</f>
        <v>377.48299999999995</v>
      </c>
      <c r="E89" s="3">
        <f t="shared" si="8"/>
        <v>377.78039316248265</v>
      </c>
      <c r="F89" s="3">
        <f>'Dados RAW nossos'!O93-'Dados RAW nossos'!M93</f>
        <v>60.492000000000075</v>
      </c>
      <c r="G89" s="3">
        <f>'Dados RAW nossos'!P93-'Dados RAW nossos'!N93</f>
        <v>-258.05000000000007</v>
      </c>
      <c r="H89" s="3">
        <f t="shared" si="9"/>
        <v>265.04543867797469</v>
      </c>
      <c r="I89" s="3">
        <f t="shared" si="10"/>
        <v>-0.96378595043359749</v>
      </c>
      <c r="J89" s="3">
        <f t="shared" si="11"/>
        <v>-0.26667703640697543</v>
      </c>
      <c r="K89" s="3">
        <f t="shared" si="12"/>
        <v>2.8716490983913374</v>
      </c>
      <c r="L89" s="3">
        <f t="shared" si="13"/>
        <v>164.53337358037172</v>
      </c>
      <c r="M89" s="3">
        <f t="shared" si="14"/>
        <v>-2.8716490983913374</v>
      </c>
      <c r="N89" s="3">
        <f t="shared" si="15"/>
        <v>195.46662641962828</v>
      </c>
    </row>
    <row r="90" spans="3:14" x14ac:dyDescent="0.25">
      <c r="C90" s="3">
        <f>'Dados RAW nossos'!G94-'Dados RAW nossos'!M94</f>
        <v>7.7259999999999991</v>
      </c>
      <c r="D90" s="3">
        <f>'Dados RAW nossos'!H94-'Dados RAW nossos'!N94</f>
        <v>377.66750000000025</v>
      </c>
      <c r="E90" s="3">
        <f t="shared" si="8"/>
        <v>377.74651769705326</v>
      </c>
      <c r="F90" s="3">
        <f>'Dados RAW nossos'!O94-'Dados RAW nossos'!M94</f>
        <v>67.990000000000009</v>
      </c>
      <c r="G90" s="3">
        <f>'Dados RAW nossos'!P94-'Dados RAW nossos'!N94</f>
        <v>-256.11399999999992</v>
      </c>
      <c r="H90" s="3">
        <f t="shared" si="9"/>
        <v>264.98494503650574</v>
      </c>
      <c r="I90" s="3">
        <f t="shared" si="10"/>
        <v>-0.96107284518075065</v>
      </c>
      <c r="J90" s="3">
        <f t="shared" si="11"/>
        <v>-0.27629510718826877</v>
      </c>
      <c r="K90" s="3">
        <f t="shared" si="12"/>
        <v>2.8616556476951764</v>
      </c>
      <c r="L90" s="3">
        <f t="shared" si="13"/>
        <v>163.96079103270961</v>
      </c>
      <c r="M90" s="3">
        <f t="shared" si="14"/>
        <v>-2.861655647695176</v>
      </c>
      <c r="N90" s="3">
        <f t="shared" si="15"/>
        <v>196.03920896729042</v>
      </c>
    </row>
    <row r="91" spans="3:14" x14ac:dyDescent="0.25">
      <c r="C91" s="3">
        <f>'Dados RAW nossos'!G95-'Dados RAW nossos'!M95</f>
        <v>0.16250000000002274</v>
      </c>
      <c r="D91" s="3">
        <f>'Dados RAW nossos'!H95-'Dados RAW nossos'!N95</f>
        <v>378.10100000000011</v>
      </c>
      <c r="E91" s="3">
        <f t="shared" si="8"/>
        <v>378.10103491957022</v>
      </c>
      <c r="F91" s="3">
        <f>'Dados RAW nossos'!O95-'Dados RAW nossos'!M95</f>
        <v>75.232999999999947</v>
      </c>
      <c r="G91" s="3">
        <f>'Dados RAW nossos'!P95-'Dados RAW nossos'!N95</f>
        <v>-254.08600000000001</v>
      </c>
      <c r="H91" s="3">
        <f t="shared" si="9"/>
        <v>264.98999921695156</v>
      </c>
      <c r="I91" s="3">
        <f t="shared" si="10"/>
        <v>-0.95872917354667841</v>
      </c>
      <c r="J91" s="3">
        <f t="shared" si="11"/>
        <v>-0.28432089580349718</v>
      </c>
      <c r="K91" s="3">
        <f t="shared" si="12"/>
        <v>2.8532946377761048</v>
      </c>
      <c r="L91" s="3">
        <f t="shared" si="13"/>
        <v>163.4817404518798</v>
      </c>
      <c r="M91" s="3">
        <f t="shared" si="14"/>
        <v>-2.8532946377761048</v>
      </c>
      <c r="N91" s="3">
        <f t="shared" si="15"/>
        <v>196.5182595481202</v>
      </c>
    </row>
    <row r="92" spans="3:14" x14ac:dyDescent="0.25">
      <c r="C92" s="3">
        <f>'Dados RAW nossos'!G96-'Dados RAW nossos'!M96</f>
        <v>-7.3355000000000246</v>
      </c>
      <c r="D92" s="3">
        <f>'Dados RAW nossos'!H96-'Dados RAW nossos'!N96</f>
        <v>377.85150000000021</v>
      </c>
      <c r="E92" s="3">
        <f t="shared" si="8"/>
        <v>377.92269793239484</v>
      </c>
      <c r="F92" s="3">
        <f>'Dados RAW nossos'!O96-'Dados RAW nossos'!M96</f>
        <v>82.307999999999993</v>
      </c>
      <c r="G92" s="3">
        <f>'Dados RAW nossos'!P96-'Dados RAW nossos'!N96</f>
        <v>-252.24399999999991</v>
      </c>
      <c r="H92" s="3">
        <f t="shared" si="9"/>
        <v>265.33307822433289</v>
      </c>
      <c r="I92" s="3">
        <f t="shared" si="10"/>
        <v>-0.95651127806491654</v>
      </c>
      <c r="J92" s="3">
        <f t="shared" si="11"/>
        <v>-0.29169534609695108</v>
      </c>
      <c r="K92" s="3">
        <f t="shared" si="12"/>
        <v>2.845593866999268</v>
      </c>
      <c r="L92" s="3">
        <f t="shared" si="13"/>
        <v>163.04051878736936</v>
      </c>
      <c r="M92" s="3">
        <f t="shared" si="14"/>
        <v>-2.845593866999268</v>
      </c>
      <c r="N92" s="3">
        <f t="shared" si="15"/>
        <v>196.95948121263064</v>
      </c>
    </row>
    <row r="93" spans="3:14" x14ac:dyDescent="0.25">
      <c r="C93" s="3">
        <f>'Dados RAW nossos'!G97-'Dados RAW nossos'!M97</f>
        <v>-14.502999999999929</v>
      </c>
      <c r="D93" s="3">
        <f>'Dados RAW nossos'!H97-'Dados RAW nossos'!N97</f>
        <v>377.49900000000002</v>
      </c>
      <c r="E93" s="3">
        <f t="shared" si="8"/>
        <v>377.7774900784853</v>
      </c>
      <c r="F93" s="3">
        <f>'Dados RAW nossos'!O97-'Dados RAW nossos'!M97</f>
        <v>90.165000000000077</v>
      </c>
      <c r="G93" s="3">
        <f>'Dados RAW nossos'!P97-'Dados RAW nossos'!N97</f>
        <v>-250.06400000000008</v>
      </c>
      <c r="H93" s="3">
        <f t="shared" si="9"/>
        <v>265.8227441755127</v>
      </c>
      <c r="I93" s="3">
        <f t="shared" si="10"/>
        <v>-0.9530453162171294</v>
      </c>
      <c r="J93" s="3">
        <f t="shared" si="11"/>
        <v>-0.30282771543666753</v>
      </c>
      <c r="K93" s="3">
        <f t="shared" si="12"/>
        <v>2.8339343610618251</v>
      </c>
      <c r="L93" s="3">
        <f t="shared" si="13"/>
        <v>162.37247830594615</v>
      </c>
      <c r="M93" s="3">
        <f t="shared" si="14"/>
        <v>-2.8339343610618259</v>
      </c>
      <c r="N93" s="3">
        <f t="shared" si="15"/>
        <v>197.6275216940538</v>
      </c>
    </row>
    <row r="94" spans="3:14" x14ac:dyDescent="0.25">
      <c r="C94" s="3">
        <f>'Dados RAW nossos'!G98-'Dados RAW nossos'!M98</f>
        <v>-22.161500000000046</v>
      </c>
      <c r="D94" s="3">
        <f>'Dados RAW nossos'!H98-'Dados RAW nossos'!N98</f>
        <v>377.27449999999999</v>
      </c>
      <c r="E94" s="3">
        <f t="shared" si="8"/>
        <v>377.92483436855537</v>
      </c>
      <c r="F94" s="3">
        <f>'Dados RAW nossos'!O98-'Dados RAW nossos'!M98</f>
        <v>97.475999999999999</v>
      </c>
      <c r="G94" s="3">
        <f>'Dados RAW nossos'!P98-'Dados RAW nossos'!N98</f>
        <v>-247.43999999999994</v>
      </c>
      <c r="H94" s="3">
        <f t="shared" si="9"/>
        <v>265.94759667272791</v>
      </c>
      <c r="I94" s="3">
        <f t="shared" si="10"/>
        <v>-0.95030072473170057</v>
      </c>
      <c r="J94" s="3">
        <f t="shared" si="11"/>
        <v>-0.3113334748696398</v>
      </c>
      <c r="K94" s="3">
        <f t="shared" si="12"/>
        <v>2.8249967295129563</v>
      </c>
      <c r="L94" s="3">
        <f t="shared" si="13"/>
        <v>161.860389739353</v>
      </c>
      <c r="M94" s="3">
        <f t="shared" si="14"/>
        <v>-2.8249967295129563</v>
      </c>
      <c r="N94" s="3">
        <f t="shared" si="15"/>
        <v>198.139610260647</v>
      </c>
    </row>
    <row r="95" spans="3:14" x14ac:dyDescent="0.25">
      <c r="C95" s="3">
        <f>'Dados RAW nossos'!G99-'Dados RAW nossos'!M99</f>
        <v>-29.227500000000077</v>
      </c>
      <c r="D95" s="3">
        <f>'Dados RAW nossos'!H99-'Dados RAW nossos'!N99</f>
        <v>376.65449999999987</v>
      </c>
      <c r="E95" s="3">
        <f t="shared" si="8"/>
        <v>377.78679056645154</v>
      </c>
      <c r="F95" s="3">
        <f>'Dados RAW nossos'!O99-'Dados RAW nossos'!M99</f>
        <v>105.33900000000006</v>
      </c>
      <c r="G95" s="3">
        <f>'Dados RAW nossos'!P99-'Dados RAW nossos'!N99</f>
        <v>-244.05000000000007</v>
      </c>
      <c r="H95" s="3">
        <f t="shared" si="9"/>
        <v>265.81329428943172</v>
      </c>
      <c r="I95" s="3">
        <f t="shared" si="10"/>
        <v>-0.94603281772232295</v>
      </c>
      <c r="J95" s="3">
        <f t="shared" si="11"/>
        <v>-0.32407083761480643</v>
      </c>
      <c r="K95" s="3">
        <f t="shared" si="12"/>
        <v>2.8115632581191425</v>
      </c>
      <c r="L95" s="3">
        <f t="shared" si="13"/>
        <v>161.09070852427774</v>
      </c>
      <c r="M95" s="3">
        <f t="shared" si="14"/>
        <v>-2.8115632581191421</v>
      </c>
      <c r="N95" s="3">
        <f t="shared" si="15"/>
        <v>198.90929147572228</v>
      </c>
    </row>
    <row r="96" spans="3:14" x14ac:dyDescent="0.25">
      <c r="C96" s="3">
        <f>'Dados RAW nossos'!G100-'Dados RAW nossos'!M100</f>
        <v>-36.518500000000017</v>
      </c>
      <c r="D96" s="3">
        <f>'Dados RAW nossos'!H100-'Dados RAW nossos'!N100</f>
        <v>375.94899999999984</v>
      </c>
      <c r="E96" s="3">
        <f t="shared" si="8"/>
        <v>377.71848173375082</v>
      </c>
      <c r="F96" s="3">
        <f>'Dados RAW nossos'!O100-'Dados RAW nossos'!M100</f>
        <v>112.91699999999992</v>
      </c>
      <c r="G96" s="3">
        <f>'Dados RAW nossos'!P100-'Dados RAW nossos'!N100</f>
        <v>-241.47900000000004</v>
      </c>
      <c r="H96" s="3">
        <f t="shared" si="9"/>
        <v>266.57523577781939</v>
      </c>
      <c r="I96" s="3">
        <f t="shared" si="10"/>
        <v>-0.94256606713609914</v>
      </c>
      <c r="J96" s="3">
        <f t="shared" si="11"/>
        <v>-0.33401977349191031</v>
      </c>
      <c r="K96" s="3">
        <f t="shared" si="12"/>
        <v>2.8010275706013217</v>
      </c>
      <c r="L96" s="3">
        <f t="shared" si="13"/>
        <v>160.48705809523796</v>
      </c>
      <c r="M96" s="3">
        <f t="shared" si="14"/>
        <v>-2.8010275706013212</v>
      </c>
      <c r="N96" s="3">
        <f t="shared" si="15"/>
        <v>199.51294190476207</v>
      </c>
    </row>
    <row r="97" spans="3:14" x14ac:dyDescent="0.25">
      <c r="C97" s="3">
        <f>'Dados RAW nossos'!G101-'Dados RAW nossos'!M101</f>
        <v>-44.034500000000094</v>
      </c>
      <c r="D97" s="3">
        <f>'Dados RAW nossos'!H101-'Dados RAW nossos'!N101</f>
        <v>375.51149999999984</v>
      </c>
      <c r="E97" s="3">
        <f t="shared" si="8"/>
        <v>378.08454586573612</v>
      </c>
      <c r="F97" s="3">
        <f>'Dados RAW nossos'!O101-'Dados RAW nossos'!M101</f>
        <v>120.38600000000008</v>
      </c>
      <c r="G97" s="3">
        <f>'Dados RAW nossos'!P101-'Dados RAW nossos'!N101</f>
        <v>-237.91700000000014</v>
      </c>
      <c r="H97" s="3">
        <f t="shared" si="9"/>
        <v>266.64074685801512</v>
      </c>
      <c r="I97" s="3">
        <f t="shared" si="10"/>
        <v>-0.93878711684047922</v>
      </c>
      <c r="J97" s="3">
        <f t="shared" si="11"/>
        <v>-0.34449782184266409</v>
      </c>
      <c r="K97" s="3">
        <f t="shared" si="12"/>
        <v>2.7898888433231095</v>
      </c>
      <c r="L97" s="3">
        <f t="shared" si="13"/>
        <v>159.84885603304915</v>
      </c>
      <c r="M97" s="3">
        <f t="shared" si="14"/>
        <v>-2.7898888433231104</v>
      </c>
      <c r="N97" s="3">
        <f t="shared" si="15"/>
        <v>200.1511439669508</v>
      </c>
    </row>
    <row r="98" spans="3:14" x14ac:dyDescent="0.25">
      <c r="C98" s="3">
        <f>'Dados RAW nossos'!G102-'Dados RAW nossos'!M102</f>
        <v>-50.264999999999986</v>
      </c>
      <c r="D98" s="3">
        <f>'Dados RAW nossos'!H102-'Dados RAW nossos'!N102</f>
        <v>374.83449999999993</v>
      </c>
      <c r="E98" s="3">
        <f t="shared" si="8"/>
        <v>378.18973097540601</v>
      </c>
      <c r="F98" s="3">
        <f>'Dados RAW nossos'!O102-'Dados RAW nossos'!M102</f>
        <v>128.43500000000006</v>
      </c>
      <c r="G98" s="3">
        <f>'Dados RAW nossos'!P102-'Dados RAW nossos'!N102</f>
        <v>-233.74500000000012</v>
      </c>
      <c r="H98" s="3">
        <f t="shared" si="9"/>
        <v>266.70634460019897</v>
      </c>
      <c r="I98" s="3">
        <f t="shared" si="10"/>
        <v>-0.93264180069117719</v>
      </c>
      <c r="J98" s="3">
        <f t="shared" si="11"/>
        <v>-0.36080364688223177</v>
      </c>
      <c r="K98" s="3">
        <f t="shared" si="12"/>
        <v>2.7724632149425879</v>
      </c>
      <c r="L98" s="3">
        <f t="shared" si="13"/>
        <v>158.85044107148187</v>
      </c>
      <c r="M98" s="3">
        <f t="shared" si="14"/>
        <v>-2.7724632149425883</v>
      </c>
      <c r="N98" s="3">
        <f t="shared" si="15"/>
        <v>201.1495589285181</v>
      </c>
    </row>
    <row r="99" spans="3:14" x14ac:dyDescent="0.25">
      <c r="C99" s="3">
        <f>'Dados RAW nossos'!G103-'Dados RAW nossos'!M103</f>
        <v>-56.909500000000094</v>
      </c>
      <c r="D99" s="3">
        <f>'Dados RAW nossos'!H103-'Dados RAW nossos'!N103</f>
        <v>374.07249999999999</v>
      </c>
      <c r="E99" s="3">
        <f t="shared" si="8"/>
        <v>378.37669913262363</v>
      </c>
      <c r="F99" s="3">
        <f>'Dados RAW nossos'!O103-'Dados RAW nossos'!M103</f>
        <v>135.94299999999987</v>
      </c>
      <c r="G99" s="3">
        <f>'Dados RAW nossos'!P103-'Dados RAW nossos'!N103</f>
        <v>-229.64899999999989</v>
      </c>
      <c r="H99" s="3">
        <f t="shared" si="9"/>
        <v>266.869186025663</v>
      </c>
      <c r="I99" s="3">
        <f t="shared" si="10"/>
        <v>-0.92735719953990581</v>
      </c>
      <c r="J99" s="3">
        <f t="shared" si="11"/>
        <v>-0.37417726342136748</v>
      </c>
      <c r="K99" s="3">
        <f t="shared" si="12"/>
        <v>2.7580832221766718</v>
      </c>
      <c r="L99" s="3">
        <f t="shared" si="13"/>
        <v>158.02652817656625</v>
      </c>
      <c r="M99" s="3">
        <f t="shared" si="14"/>
        <v>-2.7580832221766718</v>
      </c>
      <c r="N99" s="3">
        <f t="shared" si="15"/>
        <v>201.97347182343375</v>
      </c>
    </row>
    <row r="100" spans="3:14" x14ac:dyDescent="0.25">
      <c r="C100" s="3">
        <f>'Dados RAW nossos'!G104-'Dados RAW nossos'!M104</f>
        <v>-63.363999999999919</v>
      </c>
      <c r="D100" s="3">
        <f>'Dados RAW nossos'!H104-'Dados RAW nossos'!N104</f>
        <v>373.36850000000004</v>
      </c>
      <c r="E100" s="3">
        <f t="shared" si="8"/>
        <v>378.70705471148807</v>
      </c>
      <c r="F100" s="3">
        <f>'Dados RAW nossos'!O104-'Dados RAW nossos'!M104</f>
        <v>143.21699999999998</v>
      </c>
      <c r="G100" s="3">
        <f>'Dados RAW nossos'!P104-'Dados RAW nossos'!N104</f>
        <v>-225.6579999999999</v>
      </c>
      <c r="H100" s="3">
        <f t="shared" si="9"/>
        <v>267.26885724490973</v>
      </c>
      <c r="I100" s="3">
        <f t="shared" si="10"/>
        <v>-0.92206603811567733</v>
      </c>
      <c r="J100" s="3">
        <f t="shared" si="11"/>
        <v>-0.38703258435648374</v>
      </c>
      <c r="K100" s="3">
        <f t="shared" si="12"/>
        <v>2.7441814676847036</v>
      </c>
      <c r="L100" s="3">
        <f t="shared" si="13"/>
        <v>157.23001631634943</v>
      </c>
      <c r="M100" s="3">
        <f t="shared" si="14"/>
        <v>-2.7441814676847032</v>
      </c>
      <c r="N100" s="3">
        <f t="shared" si="15"/>
        <v>202.76998368365059</v>
      </c>
    </row>
    <row r="101" spans="3:14" x14ac:dyDescent="0.25">
      <c r="C101" s="3">
        <f>'Dados RAW nossos'!G105-'Dados RAW nossos'!M105</f>
        <v>-70.303499999999872</v>
      </c>
      <c r="D101" s="3">
        <f>'Dados RAW nossos'!H105-'Dados RAW nossos'!N105</f>
        <v>371.63049999999998</v>
      </c>
      <c r="E101" s="3">
        <f t="shared" si="8"/>
        <v>378.22190661369677</v>
      </c>
      <c r="F101" s="3">
        <f>'Dados RAW nossos'!O105-'Dados RAW nossos'!M105</f>
        <v>149.53900000000021</v>
      </c>
      <c r="G101" s="3">
        <f>'Dados RAW nossos'!P105-'Dados RAW nossos'!N105</f>
        <v>-221.34700000000009</v>
      </c>
      <c r="H101" s="3">
        <f t="shared" si="9"/>
        <v>267.12620038101863</v>
      </c>
      <c r="I101" s="3">
        <f t="shared" si="10"/>
        <v>-0.91823888221469685</v>
      </c>
      <c r="J101" s="3">
        <f t="shared" si="11"/>
        <v>-0.39602696270469251</v>
      </c>
      <c r="K101" s="3">
        <f t="shared" si="12"/>
        <v>2.7344066671791465</v>
      </c>
      <c r="L101" s="3">
        <f t="shared" si="13"/>
        <v>156.66996150179867</v>
      </c>
      <c r="M101" s="3">
        <f t="shared" si="14"/>
        <v>-2.7344066671791465</v>
      </c>
      <c r="N101" s="3">
        <f t="shared" si="15"/>
        <v>203.33003849820133</v>
      </c>
    </row>
    <row r="102" spans="3:14" x14ac:dyDescent="0.25">
      <c r="C102" s="3">
        <f>'Dados RAW nossos'!G106-'Dados RAW nossos'!M106</f>
        <v>-76.321500000000015</v>
      </c>
      <c r="D102" s="3">
        <f>'Dados RAW nossos'!H106-'Dados RAW nossos'!N106</f>
        <v>371.18200000000024</v>
      </c>
      <c r="E102" s="3">
        <f t="shared" si="8"/>
        <v>378.94728985209827</v>
      </c>
      <c r="F102" s="3">
        <f>'Dados RAW nossos'!O106-'Dados RAW nossos'!M106</f>
        <v>156.33299999999986</v>
      </c>
      <c r="G102" s="3">
        <f>'Dados RAW nossos'!P106-'Dados RAW nossos'!N106</f>
        <v>-216.46199999999988</v>
      </c>
      <c r="H102" s="3">
        <f t="shared" si="9"/>
        <v>267.01274189259192</v>
      </c>
      <c r="I102" s="3">
        <f t="shared" si="10"/>
        <v>-0.91198796919709768</v>
      </c>
      <c r="J102" s="3">
        <f t="shared" si="11"/>
        <v>-0.41021694752868726</v>
      </c>
      <c r="K102" s="3">
        <f t="shared" si="12"/>
        <v>2.7189007199261752</v>
      </c>
      <c r="L102" s="3">
        <f t="shared" si="13"/>
        <v>155.78153616685094</v>
      </c>
      <c r="M102" s="3">
        <f t="shared" si="14"/>
        <v>-2.7189007199261752</v>
      </c>
      <c r="N102" s="3">
        <f t="shared" si="15"/>
        <v>204.21846383314906</v>
      </c>
    </row>
    <row r="103" spans="3:14" x14ac:dyDescent="0.25">
      <c r="C103" s="3">
        <f>'Dados RAW nossos'!G107-'Dados RAW nossos'!M107</f>
        <v>-81.981499999999869</v>
      </c>
      <c r="D103" s="3">
        <f>'Dados RAW nossos'!H107-'Dados RAW nossos'!N107</f>
        <v>369.66899999999987</v>
      </c>
      <c r="E103" s="3">
        <f t="shared" si="8"/>
        <v>378.65041384270251</v>
      </c>
      <c r="F103" s="3">
        <f>'Dados RAW nossos'!O107-'Dados RAW nossos'!M107</f>
        <v>162.81700000000001</v>
      </c>
      <c r="G103" s="3">
        <f>'Dados RAW nossos'!P107-'Dados RAW nossos'!N107</f>
        <v>-212.07100000000014</v>
      </c>
      <c r="H103" s="3">
        <f t="shared" si="9"/>
        <v>267.36395518094815</v>
      </c>
      <c r="I103" s="3">
        <f t="shared" si="10"/>
        <v>-0.90622626505809278</v>
      </c>
      <c r="J103" s="3">
        <f t="shared" si="11"/>
        <v>-0.42279304218359548</v>
      </c>
      <c r="K103" s="3">
        <f t="shared" si="12"/>
        <v>2.7050674830367258</v>
      </c>
      <c r="L103" s="3">
        <f t="shared" si="13"/>
        <v>154.98895007608081</v>
      </c>
      <c r="M103" s="3">
        <f t="shared" si="14"/>
        <v>-2.7050674830367254</v>
      </c>
      <c r="N103" s="3">
        <f t="shared" si="15"/>
        <v>205.01104992391922</v>
      </c>
    </row>
    <row r="104" spans="3:14" x14ac:dyDescent="0.25">
      <c r="C104" s="3">
        <f>'Dados RAW nossos'!G108-'Dados RAW nossos'!M108</f>
        <v>-87.339000000000055</v>
      </c>
      <c r="D104" s="3">
        <f>'Dados RAW nossos'!H108-'Dados RAW nossos'!N108</f>
        <v>368.92999999999984</v>
      </c>
      <c r="E104" s="3">
        <f t="shared" si="8"/>
        <v>379.12721588010521</v>
      </c>
      <c r="F104" s="3">
        <f>'Dados RAW nossos'!O108-'Dados RAW nossos'!M108</f>
        <v>168.99900000000002</v>
      </c>
      <c r="G104" s="3">
        <f>'Dados RAW nossos'!P108-'Dados RAW nossos'!N108</f>
        <v>-207.19100000000003</v>
      </c>
      <c r="H104" s="3">
        <f t="shared" si="9"/>
        <v>267.37384404986216</v>
      </c>
      <c r="I104" s="3">
        <f t="shared" si="10"/>
        <v>-0.89967789176486623</v>
      </c>
      <c r="J104" s="3">
        <f t="shared" si="11"/>
        <v>-0.43655433919447606</v>
      </c>
      <c r="K104" s="3">
        <f t="shared" si="12"/>
        <v>2.6898274376454787</v>
      </c>
      <c r="L104" s="3">
        <f t="shared" si="13"/>
        <v>154.11575979557455</v>
      </c>
      <c r="M104" s="3">
        <f t="shared" si="14"/>
        <v>-2.6898274376454783</v>
      </c>
      <c r="N104" s="3">
        <f t="shared" si="15"/>
        <v>205.88424020442548</v>
      </c>
    </row>
    <row r="105" spans="3:14" x14ac:dyDescent="0.25">
      <c r="C105" s="3">
        <f>'Dados RAW nossos'!G109-'Dados RAW nossos'!M109</f>
        <v>-92.542500000000018</v>
      </c>
      <c r="D105" s="3">
        <f>'Dados RAW nossos'!H109-'Dados RAW nossos'!N109</f>
        <v>367.98350000000005</v>
      </c>
      <c r="E105" s="3">
        <f t="shared" si="8"/>
        <v>379.44165635641542</v>
      </c>
      <c r="F105" s="3">
        <f>'Dados RAW nossos'!O109-'Dados RAW nossos'!M109</f>
        <v>174.67399999999998</v>
      </c>
      <c r="G105" s="3">
        <f>'Dados RAW nossos'!P109-'Dados RAW nossos'!N109</f>
        <v>-202.33300000000008</v>
      </c>
      <c r="H105" s="3">
        <f t="shared" si="9"/>
        <v>267.30067183791368</v>
      </c>
      <c r="I105" s="3">
        <f t="shared" si="10"/>
        <v>-0.89346773983756667</v>
      </c>
      <c r="J105" s="3">
        <f t="shared" si="11"/>
        <v>-0.44912737377001438</v>
      </c>
      <c r="K105" s="3">
        <f t="shared" si="12"/>
        <v>2.6758042280274221</v>
      </c>
      <c r="L105" s="3">
        <f t="shared" si="13"/>
        <v>153.31228906923263</v>
      </c>
      <c r="M105" s="3">
        <f t="shared" si="14"/>
        <v>-2.6758042280274221</v>
      </c>
      <c r="N105" s="3">
        <f t="shared" si="15"/>
        <v>206.68771093076737</v>
      </c>
    </row>
    <row r="106" spans="3:14" x14ac:dyDescent="0.25">
      <c r="C106" s="3">
        <f>'Dados RAW nossos'!G110-'Dados RAW nossos'!M110</f>
        <v>-97.206499999999892</v>
      </c>
      <c r="D106" s="3">
        <f>'Dados RAW nossos'!H110-'Dados RAW nossos'!N110</f>
        <v>366.91849999999999</v>
      </c>
      <c r="E106" s="3">
        <f t="shared" si="8"/>
        <v>379.57646039302801</v>
      </c>
      <c r="F106" s="3">
        <f>'Dados RAW nossos'!O110-'Dados RAW nossos'!M110</f>
        <v>180.35599999999999</v>
      </c>
      <c r="G106" s="3">
        <f>'Dados RAW nossos'!P110-'Dados RAW nossos'!N110</f>
        <v>-197.47200000000009</v>
      </c>
      <c r="H106" s="3">
        <f t="shared" si="9"/>
        <v>267.43873601256797</v>
      </c>
      <c r="I106" s="3">
        <f t="shared" si="10"/>
        <v>-0.88646289354480345</v>
      </c>
      <c r="J106" s="3">
        <f t="shared" si="11"/>
        <v>-0.46279967412280532</v>
      </c>
      <c r="K106" s="3">
        <f t="shared" si="12"/>
        <v>2.660441796254148</v>
      </c>
      <c r="L106" s="3">
        <f t="shared" si="13"/>
        <v>152.43208656556635</v>
      </c>
      <c r="M106" s="3">
        <f t="shared" si="14"/>
        <v>-2.6604417962541476</v>
      </c>
      <c r="N106" s="3">
        <f t="shared" si="15"/>
        <v>207.56791343443368</v>
      </c>
    </row>
    <row r="107" spans="3:14" x14ac:dyDescent="0.25">
      <c r="C107" s="3">
        <f>'Dados RAW nossos'!G111-'Dados RAW nossos'!M111</f>
        <v>-101.62850000000003</v>
      </c>
      <c r="D107" s="3">
        <f>'Dados RAW nossos'!H111-'Dados RAW nossos'!N111</f>
        <v>365.95700000000011</v>
      </c>
      <c r="E107" s="3">
        <f t="shared" si="8"/>
        <v>379.80636890559128</v>
      </c>
      <c r="F107" s="3">
        <f>'Dados RAW nossos'!O111-'Dados RAW nossos'!M111</f>
        <v>185.42899999999986</v>
      </c>
      <c r="G107" s="3">
        <f>'Dados RAW nossos'!P111-'Dados RAW nossos'!N111</f>
        <v>-192.577</v>
      </c>
      <c r="H107" s="3">
        <f t="shared" si="9"/>
        <v>267.33839037818706</v>
      </c>
      <c r="I107" s="3">
        <f t="shared" si="10"/>
        <v>-0.87967861703955696</v>
      </c>
      <c r="J107" s="3">
        <f t="shared" si="11"/>
        <v>-0.47556863933965676</v>
      </c>
      <c r="K107" s="3">
        <f t="shared" si="12"/>
        <v>2.6459823175936705</v>
      </c>
      <c r="L107" s="3">
        <f t="shared" si="13"/>
        <v>151.60361946436151</v>
      </c>
      <c r="M107" s="3">
        <f t="shared" si="14"/>
        <v>-2.6459823175936705</v>
      </c>
      <c r="N107" s="3">
        <f t="shared" si="15"/>
        <v>208.39638053563849</v>
      </c>
    </row>
    <row r="108" spans="3:14" x14ac:dyDescent="0.25">
      <c r="C108" s="3">
        <f>'Dados RAW nossos'!G112-'Dados RAW nossos'!M112</f>
        <v>-105.4815000000001</v>
      </c>
      <c r="D108" s="3">
        <f>'Dados RAW nossos'!H112-'Dados RAW nossos'!N112</f>
        <v>365.10850000000005</v>
      </c>
      <c r="E108" s="3">
        <f t="shared" si="8"/>
        <v>380.0402131544767</v>
      </c>
      <c r="F108" s="3">
        <f>'Dados RAW nossos'!O112-'Dados RAW nossos'!M112</f>
        <v>190.13999999999987</v>
      </c>
      <c r="G108" s="3">
        <f>'Dados RAW nossos'!P112-'Dados RAW nossos'!N112</f>
        <v>-187.67899999999997</v>
      </c>
      <c r="H108" s="3">
        <f t="shared" si="9"/>
        <v>267.16404443899251</v>
      </c>
      <c r="I108" s="3">
        <f t="shared" si="10"/>
        <v>-0.87241961177766292</v>
      </c>
      <c r="J108" s="3">
        <f t="shared" si="11"/>
        <v>-0.48875763010485201</v>
      </c>
      <c r="K108" s="3">
        <f t="shared" si="12"/>
        <v>2.6309275205010616</v>
      </c>
      <c r="L108" s="3">
        <f t="shared" si="13"/>
        <v>150.7410431295292</v>
      </c>
      <c r="M108" s="3">
        <f t="shared" si="14"/>
        <v>-2.6309275205010616</v>
      </c>
      <c r="N108" s="3">
        <f t="shared" si="15"/>
        <v>209.2589568704708</v>
      </c>
    </row>
    <row r="109" spans="3:14" x14ac:dyDescent="0.25">
      <c r="C109" s="3">
        <f>'Dados RAW nossos'!G113-'Dados RAW nossos'!M113</f>
        <v>-109.22199999999998</v>
      </c>
      <c r="D109" s="3">
        <f>'Dados RAW nossos'!H113-'Dados RAW nossos'!N113</f>
        <v>364.19349999999986</v>
      </c>
      <c r="E109" s="3">
        <f t="shared" si="8"/>
        <v>380.21881953192411</v>
      </c>
      <c r="F109" s="3">
        <f>'Dados RAW nossos'!O113-'Dados RAW nossos'!M113</f>
        <v>194.48800000000006</v>
      </c>
      <c r="G109" s="3">
        <f>'Dados RAW nossos'!P113-'Dados RAW nossos'!N113</f>
        <v>-182.97000000000003</v>
      </c>
      <c r="H109" s="3">
        <f t="shared" si="9"/>
        <v>267.02734512405283</v>
      </c>
      <c r="I109" s="3">
        <f t="shared" si="10"/>
        <v>-0.86555572444151407</v>
      </c>
      <c r="J109" s="3">
        <f t="shared" si="11"/>
        <v>-0.5008126275230349</v>
      </c>
      <c r="K109" s="3">
        <f t="shared" si="12"/>
        <v>2.6170552821034585</v>
      </c>
      <c r="L109" s="3">
        <f t="shared" si="13"/>
        <v>149.94622241694722</v>
      </c>
      <c r="M109" s="3">
        <f t="shared" si="14"/>
        <v>-2.6170552821034581</v>
      </c>
      <c r="N109" s="3">
        <f t="shared" si="15"/>
        <v>210.05377758305281</v>
      </c>
    </row>
    <row r="110" spans="3:14" x14ac:dyDescent="0.25">
      <c r="C110" s="3">
        <f>'Dados RAW nossos'!G114-'Dados RAW nossos'!M114</f>
        <v>-112.62549999999987</v>
      </c>
      <c r="D110" s="3">
        <f>'Dados RAW nossos'!H114-'Dados RAW nossos'!N114</f>
        <v>362.74900000000002</v>
      </c>
      <c r="E110" s="3">
        <f t="shared" si="8"/>
        <v>379.83067313113349</v>
      </c>
      <c r="F110" s="3">
        <f>'Dados RAW nossos'!O114-'Dados RAW nossos'!M114</f>
        <v>198.30500000000006</v>
      </c>
      <c r="G110" s="3">
        <f>'Dados RAW nossos'!P114-'Dados RAW nossos'!N114</f>
        <v>-178.96300000000008</v>
      </c>
      <c r="H110" s="3">
        <f t="shared" si="9"/>
        <v>267.11912772019912</v>
      </c>
      <c r="I110" s="3">
        <f t="shared" si="10"/>
        <v>-0.8599725636676876</v>
      </c>
      <c r="J110" s="3">
        <f t="shared" si="11"/>
        <v>-0.51034026858442705</v>
      </c>
      <c r="K110" s="3">
        <f t="shared" si="12"/>
        <v>2.6060122359788629</v>
      </c>
      <c r="L110" s="3">
        <f t="shared" si="13"/>
        <v>149.31350248103959</v>
      </c>
      <c r="M110" s="3">
        <f t="shared" si="14"/>
        <v>-2.6060122359788624</v>
      </c>
      <c r="N110" s="3">
        <f t="shared" si="15"/>
        <v>210.68649751896044</v>
      </c>
    </row>
    <row r="111" spans="3:14" x14ac:dyDescent="0.25">
      <c r="C111" s="3">
        <f>'Dados RAW nossos'!G115-'Dados RAW nossos'!M115</f>
        <v>-115.39150000000018</v>
      </c>
      <c r="D111" s="3">
        <f>'Dados RAW nossos'!H115-'Dados RAW nossos'!N115</f>
        <v>362.39400000000001</v>
      </c>
      <c r="E111" s="3">
        <f t="shared" si="8"/>
        <v>380.32171842829337</v>
      </c>
      <c r="F111" s="3">
        <f>'Dados RAW nossos'!O115-'Dados RAW nossos'!M115</f>
        <v>202.02199999999993</v>
      </c>
      <c r="G111" s="3">
        <f>'Dados RAW nossos'!P115-'Dados RAW nossos'!N115</f>
        <v>-174.78999999999996</v>
      </c>
      <c r="H111" s="3">
        <f t="shared" si="9"/>
        <v>267.14122217284245</v>
      </c>
      <c r="I111" s="3">
        <f t="shared" si="10"/>
        <v>-0.85290160069504428</v>
      </c>
      <c r="J111" s="3">
        <f t="shared" si="11"/>
        <v>-0.52207169960823485</v>
      </c>
      <c r="K111" s="3">
        <f t="shared" si="12"/>
        <v>2.5923145016809932</v>
      </c>
      <c r="L111" s="3">
        <f t="shared" si="13"/>
        <v>148.52868011688005</v>
      </c>
      <c r="M111" s="3">
        <f t="shared" si="14"/>
        <v>-2.5923145016809936</v>
      </c>
      <c r="N111" s="3">
        <f t="shared" si="15"/>
        <v>211.47131988311992</v>
      </c>
    </row>
    <row r="112" spans="3:14" x14ac:dyDescent="0.25">
      <c r="C112" s="3">
        <f>'Dados RAW nossos'!G116-'Dados RAW nossos'!M116</f>
        <v>-118.14199999999983</v>
      </c>
      <c r="D112" s="3">
        <f>'Dados RAW nossos'!H116-'Dados RAW nossos'!N116</f>
        <v>361.1110000000001</v>
      </c>
      <c r="E112" s="3">
        <f t="shared" si="8"/>
        <v>379.94563622313132</v>
      </c>
      <c r="F112" s="3">
        <f>'Dados RAW nossos'!O116-'Dados RAW nossos'!M116</f>
        <v>204.88200000000006</v>
      </c>
      <c r="G112" s="3">
        <f>'Dados RAW nossos'!P116-'Dados RAW nossos'!N116</f>
        <v>-170.95499999999993</v>
      </c>
      <c r="H112" s="3">
        <f t="shared" si="9"/>
        <v>266.83748977420697</v>
      </c>
      <c r="I112" s="3">
        <f t="shared" si="10"/>
        <v>-0.84765959907576927</v>
      </c>
      <c r="J112" s="3">
        <f t="shared" si="11"/>
        <v>-0.53054048299324541</v>
      </c>
      <c r="K112" s="3">
        <f t="shared" si="12"/>
        <v>2.5823545974121633</v>
      </c>
      <c r="L112" s="3">
        <f t="shared" si="13"/>
        <v>147.95801963792178</v>
      </c>
      <c r="M112" s="3">
        <f t="shared" si="14"/>
        <v>-2.5823545974121633</v>
      </c>
      <c r="N112" s="3">
        <f t="shared" si="15"/>
        <v>212.04198036207822</v>
      </c>
    </row>
    <row r="113" spans="3:14" x14ac:dyDescent="0.25">
      <c r="C113" s="3">
        <f>'Dados RAW nossos'!G117-'Dados RAW nossos'!M117</f>
        <v>-120.20150000000012</v>
      </c>
      <c r="D113" s="3">
        <f>'Dados RAW nossos'!H117-'Dados RAW nossos'!N117</f>
        <v>360.76149999999984</v>
      </c>
      <c r="E113" s="3">
        <f t="shared" si="8"/>
        <v>380.25946468759975</v>
      </c>
      <c r="F113" s="3">
        <f>'Dados RAW nossos'!O117-'Dados RAW nossos'!M117</f>
        <v>207.82499999999982</v>
      </c>
      <c r="G113" s="3">
        <f>'Dados RAW nossos'!P117-'Dados RAW nossos'!N117</f>
        <v>-166.70100000000002</v>
      </c>
      <c r="H113" s="3">
        <f t="shared" si="9"/>
        <v>266.42157199821474</v>
      </c>
      <c r="I113" s="3">
        <f t="shared" si="10"/>
        <v>-0.8402008412921903</v>
      </c>
      <c r="J113" s="3">
        <f t="shared" si="11"/>
        <v>-0.54227534177011572</v>
      </c>
      <c r="K113" s="3">
        <f t="shared" si="12"/>
        <v>2.5684498107077074</v>
      </c>
      <c r="L113" s="3">
        <f t="shared" si="13"/>
        <v>147.16133404472683</v>
      </c>
      <c r="M113" s="3">
        <f t="shared" si="14"/>
        <v>-2.5684498107077069</v>
      </c>
      <c r="N113" s="3">
        <f t="shared" si="15"/>
        <v>212.8386659552732</v>
      </c>
    </row>
    <row r="114" spans="3:14" x14ac:dyDescent="0.25">
      <c r="C114" s="3">
        <f>'Dados RAW nossos'!G118-'Dados RAW nossos'!M118</f>
        <v>-122.26199999999994</v>
      </c>
      <c r="D114" s="3">
        <f>'Dados RAW nossos'!H118-'Dados RAW nossos'!N118</f>
        <v>359.91300000000024</v>
      </c>
      <c r="E114" s="3">
        <f t="shared" si="8"/>
        <v>380.11230473769217</v>
      </c>
      <c r="F114" s="3">
        <f>'Dados RAW nossos'!O118-'Dados RAW nossos'!M118</f>
        <v>210.44200000000001</v>
      </c>
      <c r="G114" s="3">
        <f>'Dados RAW nossos'!P118-'Dados RAW nossos'!N118</f>
        <v>-163.46699999999987</v>
      </c>
      <c r="H114" s="3">
        <f t="shared" si="9"/>
        <v>266.47194121145282</v>
      </c>
      <c r="I114" s="3">
        <f t="shared" si="10"/>
        <v>-0.83486595782993889</v>
      </c>
      <c r="J114" s="3">
        <f t="shared" si="11"/>
        <v>-0.55045329725299907</v>
      </c>
      <c r="K114" s="3">
        <f t="shared" si="12"/>
        <v>2.5586855547237235</v>
      </c>
      <c r="L114" s="3">
        <f t="shared" si="13"/>
        <v>146.6018833867592</v>
      </c>
      <c r="M114" s="3">
        <f t="shared" si="14"/>
        <v>-2.5586855547237235</v>
      </c>
      <c r="N114" s="3">
        <f t="shared" si="15"/>
        <v>213.3981166132408</v>
      </c>
    </row>
    <row r="115" spans="3:14" x14ac:dyDescent="0.25">
      <c r="C115" s="3">
        <f>'Dados RAW nossos'!G119-'Dados RAW nossos'!M119</f>
        <v>-123.75949999999989</v>
      </c>
      <c r="D115" s="3">
        <f>'Dados RAW nossos'!H119-'Dados RAW nossos'!N119</f>
        <v>359.32600000000025</v>
      </c>
      <c r="E115" s="3">
        <f t="shared" si="8"/>
        <v>380.04156103806611</v>
      </c>
      <c r="F115" s="3">
        <f>'Dados RAW nossos'!O119-'Dados RAW nossos'!M119</f>
        <v>212.44700000000012</v>
      </c>
      <c r="G115" s="3">
        <f>'Dados RAW nossos'!P119-'Dados RAW nossos'!N119</f>
        <v>-160.43299999999988</v>
      </c>
      <c r="H115" s="3">
        <f t="shared" si="9"/>
        <v>266.21884850250558</v>
      </c>
      <c r="I115" s="3">
        <f t="shared" si="10"/>
        <v>-0.8296587514468543</v>
      </c>
      <c r="J115" s="3">
        <f t="shared" si="11"/>
        <v>-0.55827086270702586</v>
      </c>
      <c r="K115" s="3">
        <f t="shared" si="12"/>
        <v>2.5492924734053886</v>
      </c>
      <c r="L115" s="3">
        <f t="shared" si="13"/>
        <v>146.06369947059542</v>
      </c>
      <c r="M115" s="3">
        <f t="shared" si="14"/>
        <v>-2.5492924734053886</v>
      </c>
      <c r="N115" s="3">
        <f t="shared" si="15"/>
        <v>213.93630052940458</v>
      </c>
    </row>
    <row r="116" spans="3:14" x14ac:dyDescent="0.25">
      <c r="C116" s="3">
        <f>'Dados RAW nossos'!G120-'Dados RAW nossos'!M120</f>
        <v>-124.84949999999981</v>
      </c>
      <c r="D116" s="3">
        <f>'Dados RAW nossos'!H120-'Dados RAW nossos'!N120</f>
        <v>358.9855</v>
      </c>
      <c r="E116" s="3">
        <f t="shared" si="8"/>
        <v>380.07629084237806</v>
      </c>
      <c r="F116" s="3">
        <f>'Dados RAW nossos'!O120-'Dados RAW nossos'!M120</f>
        <v>214.625</v>
      </c>
      <c r="G116" s="3">
        <f>'Dados RAW nossos'!P120-'Dados RAW nossos'!N120</f>
        <v>-157.25300000000004</v>
      </c>
      <c r="H116" s="3">
        <f t="shared" si="9"/>
        <v>266.0684059297534</v>
      </c>
      <c r="I116" s="3">
        <f t="shared" si="10"/>
        <v>-0.82320204206340597</v>
      </c>
      <c r="J116" s="3">
        <f t="shared" si="11"/>
        <v>-0.5677485340735261</v>
      </c>
      <c r="K116" s="3">
        <f t="shared" si="12"/>
        <v>2.5378243963226224</v>
      </c>
      <c r="L116" s="3">
        <f t="shared" si="13"/>
        <v>145.40662705462222</v>
      </c>
      <c r="M116" s="3">
        <f t="shared" si="14"/>
        <v>-2.5378243963226228</v>
      </c>
      <c r="N116" s="3">
        <f t="shared" si="15"/>
        <v>214.59337294537775</v>
      </c>
    </row>
    <row r="117" spans="3:14" x14ac:dyDescent="0.25">
      <c r="C117" s="3">
        <f>'Dados RAW nossos'!G121-'Dados RAW nossos'!M121</f>
        <v>-125.60249999999996</v>
      </c>
      <c r="D117" s="3">
        <f>'Dados RAW nossos'!H121-'Dados RAW nossos'!N121</f>
        <v>358.59500000000025</v>
      </c>
      <c r="E117" s="3">
        <f t="shared" si="8"/>
        <v>379.95573693688345</v>
      </c>
      <c r="F117" s="3">
        <f>'Dados RAW nossos'!O121-'Dados RAW nossos'!M121</f>
        <v>216.12300000000005</v>
      </c>
      <c r="G117" s="3">
        <f>'Dados RAW nossos'!P121-'Dados RAW nossos'!N121</f>
        <v>-155.12599999999986</v>
      </c>
      <c r="H117" s="3">
        <f t="shared" si="9"/>
        <v>266.03237961759464</v>
      </c>
      <c r="I117" s="3">
        <f t="shared" si="10"/>
        <v>-0.81888171759621753</v>
      </c>
      <c r="J117" s="3">
        <f t="shared" si="11"/>
        <v>-0.5739623093781232</v>
      </c>
      <c r="K117" s="3">
        <f t="shared" si="12"/>
        <v>2.5302562736742891</v>
      </c>
      <c r="L117" s="3">
        <f t="shared" si="13"/>
        <v>144.97300556803535</v>
      </c>
      <c r="M117" s="3">
        <f t="shared" si="14"/>
        <v>-2.5302562736742891</v>
      </c>
      <c r="N117" s="3">
        <f t="shared" si="15"/>
        <v>215.02699443196465</v>
      </c>
    </row>
    <row r="118" spans="3:14" x14ac:dyDescent="0.25">
      <c r="C118" s="3">
        <f>'Dados RAW nossos'!G122-'Dados RAW nossos'!M122</f>
        <v>-125.81700000000001</v>
      </c>
      <c r="D118" s="3">
        <f>'Dados RAW nossos'!H122-'Dados RAW nossos'!N122</f>
        <v>358.49500000000012</v>
      </c>
      <c r="E118" s="3">
        <f t="shared" si="8"/>
        <v>379.93233938952881</v>
      </c>
      <c r="F118" s="3">
        <f>'Dados RAW nossos'!O122-'Dados RAW nossos'!M122</f>
        <v>217.33600000000001</v>
      </c>
      <c r="G118" s="3">
        <f>'Dados RAW nossos'!P122-'Dados RAW nossos'!N122</f>
        <v>-152.91199999999992</v>
      </c>
      <c r="H118" s="3">
        <f t="shared" si="9"/>
        <v>265.73862466717173</v>
      </c>
      <c r="I118" s="3">
        <f t="shared" si="10"/>
        <v>-0.8137931445967862</v>
      </c>
      <c r="J118" s="3">
        <f t="shared" si="11"/>
        <v>-0.58115464190460864</v>
      </c>
      <c r="K118" s="3">
        <f t="shared" si="12"/>
        <v>2.5214458409686271</v>
      </c>
      <c r="L118" s="3">
        <f t="shared" si="13"/>
        <v>144.4682049583169</v>
      </c>
      <c r="M118" s="3">
        <f t="shared" si="14"/>
        <v>-2.5214458409686271</v>
      </c>
      <c r="N118" s="3">
        <f t="shared" si="15"/>
        <v>215.5317950416831</v>
      </c>
    </row>
    <row r="119" spans="3:14" x14ac:dyDescent="0.25">
      <c r="C119" s="3">
        <f>'Dados RAW nossos'!G123-'Dados RAW nossos'!M123</f>
        <v>-125.78199999999993</v>
      </c>
      <c r="D119" s="3">
        <f>'Dados RAW nossos'!H123-'Dados RAW nossos'!N123</f>
        <v>358.46100000000001</v>
      </c>
      <c r="E119" s="3">
        <f t="shared" si="8"/>
        <v>379.88866796075922</v>
      </c>
      <c r="F119" s="3">
        <f>'Dados RAW nossos'!O123-'Dados RAW nossos'!M123</f>
        <v>218.3610000000001</v>
      </c>
      <c r="G119" s="3">
        <f>'Dados RAW nossos'!P123-'Dados RAW nossos'!N123</f>
        <v>-151.42100000000005</v>
      </c>
      <c r="H119" s="3">
        <f t="shared" si="9"/>
        <v>265.72513159654295</v>
      </c>
      <c r="I119" s="3">
        <f t="shared" si="10"/>
        <v>-0.80978378226105874</v>
      </c>
      <c r="J119" s="3">
        <f t="shared" si="11"/>
        <v>-0.58672840905053703</v>
      </c>
      <c r="K119" s="3">
        <f t="shared" si="12"/>
        <v>2.5145798339970575</v>
      </c>
      <c r="L119" s="3">
        <f t="shared" si="13"/>
        <v>144.07481173673855</v>
      </c>
      <c r="M119" s="3">
        <f t="shared" si="14"/>
        <v>-2.5145798339970575</v>
      </c>
      <c r="N119" s="3">
        <f t="shared" si="15"/>
        <v>215.92518826326145</v>
      </c>
    </row>
    <row r="120" spans="3:14" x14ac:dyDescent="0.25">
      <c r="C120" s="3">
        <f>'Dados RAW nossos'!G124-'Dados RAW nossos'!M124</f>
        <v>-125.39999999999986</v>
      </c>
      <c r="D120" s="3">
        <f>'Dados RAW nossos'!H124-'Dados RAW nossos'!N124</f>
        <v>358.26949999999988</v>
      </c>
      <c r="E120" s="3">
        <f t="shared" si="8"/>
        <v>379.58160470477213</v>
      </c>
      <c r="F120" s="3">
        <f>'Dados RAW nossos'!O124-'Dados RAW nossos'!M124</f>
        <v>219.0440000000001</v>
      </c>
      <c r="G120" s="3">
        <f>'Dados RAW nossos'!P124-'Dados RAW nossos'!N124</f>
        <v>-150.48599999999999</v>
      </c>
      <c r="H120" s="3">
        <f t="shared" si="9"/>
        <v>265.75611024396039</v>
      </c>
      <c r="I120" s="3">
        <f t="shared" si="10"/>
        <v>-0.80675835742790547</v>
      </c>
      <c r="J120" s="3">
        <f t="shared" si="11"/>
        <v>-0.59088150480466728</v>
      </c>
      <c r="K120" s="3">
        <f t="shared" si="12"/>
        <v>2.5094415991006755</v>
      </c>
      <c r="L120" s="3">
        <f t="shared" si="13"/>
        <v>143.78041256302902</v>
      </c>
      <c r="M120" s="3">
        <f t="shared" si="14"/>
        <v>-2.5094415991006755</v>
      </c>
      <c r="N120" s="3">
        <f t="shared" si="15"/>
        <v>216.21958743697098</v>
      </c>
    </row>
    <row r="121" spans="3:14" x14ac:dyDescent="0.25">
      <c r="C121" s="3">
        <f>'Dados RAW nossos'!G125-'Dados RAW nossos'!M125</f>
        <v>-124.56050000000027</v>
      </c>
      <c r="D121" s="3">
        <f>'Dados RAW nossos'!H125-'Dados RAW nossos'!N125</f>
        <v>358.40599999999995</v>
      </c>
      <c r="E121" s="3">
        <f t="shared" si="8"/>
        <v>379.43402456323025</v>
      </c>
      <c r="F121" s="3">
        <f>'Dados RAW nossos'!O125-'Dados RAW nossos'!M125</f>
        <v>219.45399999999995</v>
      </c>
      <c r="G121" s="3">
        <f>'Dados RAW nossos'!P125-'Dados RAW nossos'!N125</f>
        <v>-150.31900000000007</v>
      </c>
      <c r="H121" s="3">
        <f t="shared" si="9"/>
        <v>265.99973661077183</v>
      </c>
      <c r="I121" s="3">
        <f t="shared" si="10"/>
        <v>-0.80462750431127583</v>
      </c>
      <c r="J121" s="3">
        <f t="shared" si="11"/>
        <v>-0.59377990813584103</v>
      </c>
      <c r="K121" s="3">
        <f t="shared" si="12"/>
        <v>2.5058441985348194</v>
      </c>
      <c r="L121" s="3">
        <f t="shared" si="13"/>
        <v>143.57429669338751</v>
      </c>
      <c r="M121" s="3">
        <f t="shared" si="14"/>
        <v>-2.5058441985348194</v>
      </c>
      <c r="N121" s="3">
        <f t="shared" si="15"/>
        <v>216.42570330661249</v>
      </c>
    </row>
    <row r="122" spans="3:14" x14ac:dyDescent="0.25">
      <c r="C122" s="3">
        <f>'Dados RAW nossos'!G126-'Dados RAW nossos'!M126</f>
        <v>-123.42499999999995</v>
      </c>
      <c r="D122" s="3">
        <f>'Dados RAW nossos'!H126-'Dados RAW nossos'!N126</f>
        <v>359.02449999999999</v>
      </c>
      <c r="E122" s="3">
        <f t="shared" si="8"/>
        <v>379.64762902624585</v>
      </c>
      <c r="F122" s="3">
        <f>'Dados RAW nossos'!O126-'Dados RAW nossos'!M126</f>
        <v>219.17000000000007</v>
      </c>
      <c r="G122" s="3">
        <f>'Dados RAW nossos'!P126-'Dados RAW nossos'!N126</f>
        <v>-149.97200000000009</v>
      </c>
      <c r="H122" s="3">
        <f t="shared" si="9"/>
        <v>265.56936887374655</v>
      </c>
      <c r="I122" s="3">
        <f t="shared" si="10"/>
        <v>-0.80234524948798613</v>
      </c>
      <c r="J122" s="3">
        <f t="shared" si="11"/>
        <v>-0.59686020191001243</v>
      </c>
      <c r="K122" s="3">
        <f t="shared" si="12"/>
        <v>2.5020105429929687</v>
      </c>
      <c r="L122" s="3">
        <f t="shared" si="13"/>
        <v>143.3546444107325</v>
      </c>
      <c r="M122" s="3">
        <f t="shared" si="14"/>
        <v>-2.5020105429929691</v>
      </c>
      <c r="N122" s="3">
        <f t="shared" si="15"/>
        <v>216.64535558926747</v>
      </c>
    </row>
    <row r="123" spans="3:14" x14ac:dyDescent="0.25">
      <c r="C123" s="3">
        <f>'Dados RAW nossos'!G127-'Dados RAW nossos'!M127</f>
        <v>-122.12049999999999</v>
      </c>
      <c r="D123" s="3">
        <f>'Dados RAW nossos'!H127-'Dados RAW nossos'!N127</f>
        <v>359.46950000000015</v>
      </c>
      <c r="E123" s="3">
        <f t="shared" si="8"/>
        <v>379.64685952935275</v>
      </c>
      <c r="F123" s="3">
        <f>'Dados RAW nossos'!O127-'Dados RAW nossos'!M127</f>
        <v>218.77699999999982</v>
      </c>
      <c r="G123" s="3">
        <f>'Dados RAW nossos'!P127-'Dados RAW nossos'!N127</f>
        <v>-150.52699999999993</v>
      </c>
      <c r="H123" s="3">
        <f t="shared" si="9"/>
        <v>265.55932191885091</v>
      </c>
      <c r="I123" s="3">
        <f t="shared" si="10"/>
        <v>-0.80170615054579375</v>
      </c>
      <c r="J123" s="3">
        <f t="shared" si="11"/>
        <v>-0.59771836861271488</v>
      </c>
      <c r="K123" s="3">
        <f t="shared" si="12"/>
        <v>2.5009405440879364</v>
      </c>
      <c r="L123" s="3">
        <f t="shared" si="13"/>
        <v>143.29333798939055</v>
      </c>
      <c r="M123" s="3">
        <f t="shared" si="14"/>
        <v>-2.5009405440879364</v>
      </c>
      <c r="N123" s="3">
        <f t="shared" si="15"/>
        <v>216.70666201060945</v>
      </c>
    </row>
    <row r="124" spans="3:14" x14ac:dyDescent="0.25">
      <c r="C124" s="3">
        <f>'Dados RAW nossos'!G128-'Dados RAW nossos'!M128</f>
        <v>-120.06950000000006</v>
      </c>
      <c r="D124" s="3">
        <f>'Dados RAW nossos'!H128-'Dados RAW nossos'!N128</f>
        <v>359.8125</v>
      </c>
      <c r="E124" s="3">
        <f t="shared" si="8"/>
        <v>379.31743960237316</v>
      </c>
      <c r="F124" s="3">
        <f>'Dados RAW nossos'!O128-'Dados RAW nossos'!M128</f>
        <v>217.41599999999994</v>
      </c>
      <c r="G124" s="3">
        <f>'Dados RAW nossos'!P128-'Dados RAW nossos'!N128</f>
        <v>-152.00199999999995</v>
      </c>
      <c r="H124" s="3">
        <f t="shared" si="9"/>
        <v>265.28159578078527</v>
      </c>
      <c r="I124" s="3">
        <f t="shared" si="10"/>
        <v>-0.80294657124747859</v>
      </c>
      <c r="J124" s="3">
        <f t="shared" si="11"/>
        <v>-0.59605100765112196</v>
      </c>
      <c r="K124" s="3">
        <f t="shared" si="12"/>
        <v>2.5030187013600655</v>
      </c>
      <c r="L124" s="3">
        <f t="shared" si="13"/>
        <v>143.41240763024797</v>
      </c>
      <c r="M124" s="3">
        <f t="shared" si="14"/>
        <v>-2.5030187013600655</v>
      </c>
      <c r="N124" s="3">
        <f t="shared" si="15"/>
        <v>216.58759236975203</v>
      </c>
    </row>
    <row r="125" spans="3:14" x14ac:dyDescent="0.25">
      <c r="C125" s="3">
        <f>'Dados RAW nossos'!G129-'Dados RAW nossos'!M129</f>
        <v>-118.14149999999995</v>
      </c>
      <c r="D125" s="3">
        <f>'Dados RAW nossos'!H129-'Dados RAW nossos'!N129</f>
        <v>360.56099999999992</v>
      </c>
      <c r="E125" s="3">
        <f t="shared" si="8"/>
        <v>379.4227836375274</v>
      </c>
      <c r="F125" s="3">
        <f>'Dados RAW nossos'!O129-'Dados RAW nossos'!M129</f>
        <v>216.79599999999982</v>
      </c>
      <c r="G125" s="3">
        <f>'Dados RAW nossos'!P129-'Dados RAW nossos'!N129</f>
        <v>-153.20899999999995</v>
      </c>
      <c r="H125" s="3">
        <f t="shared" si="9"/>
        <v>265.46846007953542</v>
      </c>
      <c r="I125" s="3">
        <f t="shared" si="10"/>
        <v>-0.80271997818446872</v>
      </c>
      <c r="J125" s="3">
        <f t="shared" si="11"/>
        <v>-0.596356132376893</v>
      </c>
      <c r="K125" s="3">
        <f t="shared" si="12"/>
        <v>2.5026386414750217</v>
      </c>
      <c r="L125" s="3">
        <f t="shared" si="13"/>
        <v>143.39063180287272</v>
      </c>
      <c r="M125" s="3">
        <f t="shared" si="14"/>
        <v>-2.5026386414750212</v>
      </c>
      <c r="N125" s="3">
        <f t="shared" si="15"/>
        <v>216.60936819712731</v>
      </c>
    </row>
    <row r="126" spans="3:14" x14ac:dyDescent="0.25">
      <c r="C126" s="3">
        <f>'Dados RAW nossos'!G130-'Dados RAW nossos'!M130</f>
        <v>-115.59699999999998</v>
      </c>
      <c r="D126" s="3">
        <f>'Dados RAW nossos'!H130-'Dados RAW nossos'!N130</f>
        <v>361.95649999999978</v>
      </c>
      <c r="E126" s="3">
        <f t="shared" si="8"/>
        <v>379.96733320280288</v>
      </c>
      <c r="F126" s="3">
        <f>'Dados RAW nossos'!O130-'Dados RAW nossos'!M130</f>
        <v>215.21499999999992</v>
      </c>
      <c r="G126" s="3">
        <f>'Dados RAW nossos'!P130-'Dados RAW nossos'!N130</f>
        <v>-155.07200000000012</v>
      </c>
      <c r="H126" s="3">
        <f t="shared" si="9"/>
        <v>265.26368279317848</v>
      </c>
      <c r="I126" s="3">
        <f t="shared" si="10"/>
        <v>-0.80371359964888944</v>
      </c>
      <c r="J126" s="3">
        <f t="shared" si="11"/>
        <v>-0.59501634409436566</v>
      </c>
      <c r="K126" s="3">
        <f t="shared" si="12"/>
        <v>2.5043066693230092</v>
      </c>
      <c r="L126" s="3">
        <f t="shared" si="13"/>
        <v>143.4862027586727</v>
      </c>
      <c r="M126" s="3">
        <f t="shared" si="14"/>
        <v>-2.5043066693230092</v>
      </c>
      <c r="N126" s="3">
        <f t="shared" si="15"/>
        <v>216.5137972413273</v>
      </c>
    </row>
    <row r="127" spans="3:14" x14ac:dyDescent="0.25">
      <c r="C127" s="3">
        <f>'Dados RAW nossos'!G131-'Dados RAW nossos'!M131</f>
        <v>-113.10249999999996</v>
      </c>
      <c r="D127" s="3">
        <f>'Dados RAW nossos'!H131-'Dados RAW nossos'!N131</f>
        <v>362.8119999999999</v>
      </c>
      <c r="E127" s="3">
        <f t="shared" si="8"/>
        <v>380.03252867386226</v>
      </c>
      <c r="F127" s="3">
        <f>'Dados RAW nossos'!O131-'Dados RAW nossos'!M131</f>
        <v>213.2650000000001</v>
      </c>
      <c r="G127" s="3">
        <f>'Dados RAW nossos'!P131-'Dados RAW nossos'!N131</f>
        <v>-157.98099999999999</v>
      </c>
      <c r="H127" s="3">
        <f t="shared" si="9"/>
        <v>265.4052685724231</v>
      </c>
      <c r="I127" s="3">
        <f t="shared" si="10"/>
        <v>-0.80741700790219539</v>
      </c>
      <c r="J127" s="3">
        <f t="shared" si="11"/>
        <v>-0.58998116525043931</v>
      </c>
      <c r="K127" s="3">
        <f t="shared" si="12"/>
        <v>2.5105571401753295</v>
      </c>
      <c r="L127" s="3">
        <f t="shared" si="13"/>
        <v>143.8443283584802</v>
      </c>
      <c r="M127" s="3">
        <f t="shared" si="14"/>
        <v>-2.5105571401753295</v>
      </c>
      <c r="N127" s="3">
        <f t="shared" si="15"/>
        <v>216.1556716415198</v>
      </c>
    </row>
    <row r="128" spans="3:14" x14ac:dyDescent="0.25">
      <c r="C128" s="3">
        <f>'Dados RAW nossos'!G132-'Dados RAW nossos'!M132</f>
        <v>-109.74800000000005</v>
      </c>
      <c r="D128" s="3">
        <f>'Dados RAW nossos'!H132-'Dados RAW nossos'!N132</f>
        <v>363.25600000000009</v>
      </c>
      <c r="E128" s="3">
        <f t="shared" si="8"/>
        <v>379.472719757297</v>
      </c>
      <c r="F128" s="3">
        <f>'Dados RAW nossos'!O132-'Dados RAW nossos'!M132</f>
        <v>211.02600000000007</v>
      </c>
      <c r="G128" s="3">
        <f>'Dados RAW nossos'!P132-'Dados RAW nossos'!N132</f>
        <v>-161.72599999999989</v>
      </c>
      <c r="H128" s="3">
        <f t="shared" si="9"/>
        <v>265.87078017713793</v>
      </c>
      <c r="I128" s="3">
        <f t="shared" si="10"/>
        <v>-0.8118450438177599</v>
      </c>
      <c r="J128" s="3">
        <f t="shared" si="11"/>
        <v>-0.58387295264341499</v>
      </c>
      <c r="K128" s="3">
        <f t="shared" si="12"/>
        <v>2.5181015442799297</v>
      </c>
      <c r="L128" s="3">
        <f t="shared" si="13"/>
        <v>144.27659087261495</v>
      </c>
      <c r="M128" s="3">
        <f t="shared" si="14"/>
        <v>-2.5181015442799297</v>
      </c>
      <c r="N128" s="3">
        <f t="shared" si="15"/>
        <v>215.72340912738505</v>
      </c>
    </row>
    <row r="129" spans="3:14" x14ac:dyDescent="0.25">
      <c r="C129" s="3">
        <f>'Dados RAW nossos'!G133-'Dados RAW nossos'!M133</f>
        <v>-106.04600000000005</v>
      </c>
      <c r="D129" s="3">
        <f>'Dados RAW nossos'!H133-'Dados RAW nossos'!N133</f>
        <v>364.16149999999993</v>
      </c>
      <c r="E129" s="3">
        <f t="shared" si="8"/>
        <v>379.28795419608298</v>
      </c>
      <c r="F129" s="3">
        <f>'Dados RAW nossos'!O133-'Dados RAW nossos'!M133</f>
        <v>208.25</v>
      </c>
      <c r="G129" s="3">
        <f>'Dados RAW nossos'!P133-'Dados RAW nossos'!N133</f>
        <v>-165.56900000000007</v>
      </c>
      <c r="H129" s="3">
        <f t="shared" si="9"/>
        <v>266.04728200265458</v>
      </c>
      <c r="I129" s="3">
        <f t="shared" si="10"/>
        <v>-0.81636245673794305</v>
      </c>
      <c r="J129" s="3">
        <f t="shared" si="11"/>
        <v>-0.5775399027156396</v>
      </c>
      <c r="K129" s="3">
        <f t="shared" si="12"/>
        <v>2.5258806731546217</v>
      </c>
      <c r="L129" s="3">
        <f t="shared" si="13"/>
        <v>144.72230212542317</v>
      </c>
      <c r="M129" s="3">
        <f t="shared" si="14"/>
        <v>-2.5258806731546217</v>
      </c>
      <c r="N129" s="3">
        <f t="shared" si="15"/>
        <v>215.27769787457683</v>
      </c>
    </row>
    <row r="130" spans="3:14" x14ac:dyDescent="0.25">
      <c r="C130" s="3">
        <f>'Dados RAW nossos'!G134-'Dados RAW nossos'!M134</f>
        <v>-101.99350000000004</v>
      </c>
      <c r="D130" s="3">
        <f>'Dados RAW nossos'!H134-'Dados RAW nossos'!N134</f>
        <v>364.32799999999997</v>
      </c>
      <c r="E130" s="3">
        <f t="shared" si="8"/>
        <v>378.33525559515328</v>
      </c>
      <c r="F130" s="3">
        <f>'Dados RAW nossos'!O134-'Dados RAW nossos'!M134</f>
        <v>205.14999999999986</v>
      </c>
      <c r="G130" s="3">
        <f>'Dados RAW nossos'!P134-'Dados RAW nossos'!N134</f>
        <v>-170.41300000000001</v>
      </c>
      <c r="H130" s="3">
        <f t="shared" si="9"/>
        <v>266.6966686499851</v>
      </c>
      <c r="I130" s="3">
        <f t="shared" si="10"/>
        <v>-0.82269152703774273</v>
      </c>
      <c r="J130" s="3">
        <f t="shared" si="11"/>
        <v>-0.56848803975132767</v>
      </c>
      <c r="K130" s="3">
        <f t="shared" si="12"/>
        <v>2.5369257894601596</v>
      </c>
      <c r="L130" s="3">
        <f t="shared" si="13"/>
        <v>145.35514067396161</v>
      </c>
      <c r="M130" s="3">
        <f t="shared" si="14"/>
        <v>-2.5369257894601596</v>
      </c>
      <c r="N130" s="3">
        <f t="shared" si="15"/>
        <v>214.64485932603839</v>
      </c>
    </row>
    <row r="131" spans="3:14" x14ac:dyDescent="0.25">
      <c r="C131" s="3">
        <f>'Dados RAW nossos'!G135-'Dados RAW nossos'!M135</f>
        <v>-98.216500000000224</v>
      </c>
      <c r="D131" s="3">
        <f>'Dados RAW nossos'!H135-'Dados RAW nossos'!N135</f>
        <v>364.99299999999994</v>
      </c>
      <c r="E131" s="3">
        <f t="shared" si="8"/>
        <v>377.976680393447</v>
      </c>
      <c r="F131" s="3">
        <f>'Dados RAW nossos'!O135-'Dados RAW nossos'!M135</f>
        <v>201.221</v>
      </c>
      <c r="G131" s="3">
        <f>'Dados RAW nossos'!P135-'Dados RAW nossos'!N135</f>
        <v>-174.82100000000003</v>
      </c>
      <c r="H131" s="3">
        <f t="shared" si="9"/>
        <v>266.55632215725069</v>
      </c>
      <c r="I131" s="3">
        <f t="shared" si="10"/>
        <v>-0.8294783467809832</v>
      </c>
      <c r="J131" s="3">
        <f t="shared" si="11"/>
        <v>-0.5585388726145093</v>
      </c>
      <c r="K131" s="3">
        <f t="shared" si="12"/>
        <v>2.5489694019660982</v>
      </c>
      <c r="L131" s="3">
        <f t="shared" si="13"/>
        <v>146.04518884064288</v>
      </c>
      <c r="M131" s="3">
        <f t="shared" si="14"/>
        <v>-2.5489694019660982</v>
      </c>
      <c r="N131" s="3">
        <f t="shared" si="15"/>
        <v>213.95481115935712</v>
      </c>
    </row>
    <row r="132" spans="3:14" x14ac:dyDescent="0.25">
      <c r="C132" s="1"/>
      <c r="D132" s="1"/>
      <c r="F132" s="1"/>
      <c r="G132" s="1"/>
      <c r="J132" s="3"/>
    </row>
    <row r="133" spans="3:14" x14ac:dyDescent="0.25">
      <c r="C133" s="1"/>
      <c r="D133" s="1"/>
      <c r="F133" s="1"/>
      <c r="G133" s="1"/>
      <c r="J133" s="3"/>
    </row>
    <row r="134" spans="3:14" x14ac:dyDescent="0.25">
      <c r="C134" s="1"/>
      <c r="D134" s="1"/>
      <c r="F134" s="1"/>
      <c r="G134" s="1"/>
      <c r="J134" s="3"/>
    </row>
    <row r="135" spans="3:14" x14ac:dyDescent="0.25">
      <c r="C135" s="1"/>
      <c r="D135" s="1"/>
      <c r="F135" s="1"/>
      <c r="G135" s="1"/>
      <c r="J135" s="3"/>
    </row>
    <row r="136" spans="3:14" x14ac:dyDescent="0.25">
      <c r="C136" s="1"/>
      <c r="D136" s="1"/>
      <c r="F136" s="1"/>
      <c r="G136" s="1"/>
      <c r="J136" s="3"/>
    </row>
    <row r="137" spans="3:14" x14ac:dyDescent="0.25">
      <c r="C137" s="1"/>
      <c r="D137" s="1"/>
      <c r="F137" s="1"/>
      <c r="G137" s="1"/>
      <c r="J137" s="3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F141" s="1"/>
      <c r="G141" s="1"/>
    </row>
    <row r="142" spans="3:14" x14ac:dyDescent="0.25">
      <c r="C142" s="1"/>
      <c r="F142" s="1"/>
      <c r="G142" s="1"/>
    </row>
    <row r="143" spans="3:14" x14ac:dyDescent="0.25">
      <c r="C143" s="1"/>
      <c r="F143" s="1"/>
      <c r="G143" s="1"/>
    </row>
    <row r="144" spans="3:14" x14ac:dyDescent="0.25">
      <c r="C144" s="1"/>
      <c r="F144" s="1"/>
      <c r="G144" s="1"/>
    </row>
    <row r="145" spans="3:10" x14ac:dyDescent="0.25">
      <c r="C145" s="1"/>
      <c r="F145" s="1"/>
      <c r="G145" s="1"/>
    </row>
    <row r="146" spans="3:10" x14ac:dyDescent="0.25">
      <c r="C146" s="1"/>
      <c r="F146" s="1"/>
      <c r="G146" s="1"/>
    </row>
    <row r="147" spans="3:10" x14ac:dyDescent="0.25">
      <c r="C147" s="1"/>
      <c r="F147" s="1"/>
      <c r="G147" s="1"/>
    </row>
    <row r="148" spans="3:10" x14ac:dyDescent="0.25">
      <c r="C148" s="1"/>
      <c r="F148" s="1"/>
      <c r="G148" s="1"/>
    </row>
    <row r="149" spans="3:10" x14ac:dyDescent="0.25">
      <c r="C149" s="1"/>
      <c r="F149" s="1"/>
      <c r="G149" s="1"/>
    </row>
    <row r="150" spans="3:10" x14ac:dyDescent="0.25">
      <c r="C150" s="1"/>
      <c r="F150" s="1"/>
      <c r="G150" s="1"/>
    </row>
    <row r="151" spans="3:10" x14ac:dyDescent="0.25">
      <c r="C151" s="1"/>
      <c r="F151" s="1"/>
      <c r="G151" s="1"/>
    </row>
    <row r="152" spans="3:10" x14ac:dyDescent="0.25">
      <c r="C152" s="1"/>
      <c r="F152" s="1"/>
      <c r="G152" s="1"/>
    </row>
    <row r="153" spans="3:10" x14ac:dyDescent="0.25">
      <c r="C153" s="1"/>
      <c r="F153" s="1"/>
      <c r="G153" s="1"/>
    </row>
    <row r="154" spans="3:10" x14ac:dyDescent="0.25">
      <c r="C154" s="1"/>
    </row>
    <row r="155" spans="3:10" x14ac:dyDescent="0.25">
      <c r="E155">
        <f t="shared" ref="E155" si="16">SQRT(C155^2+D155^2)</f>
        <v>0</v>
      </c>
      <c r="J155" t="e">
        <f t="shared" ref="J155" si="17">(-D155*F155+-C155*G155)/(E155*H155)</f>
        <v>#DIV/0!</v>
      </c>
    </row>
  </sheetData>
  <pageMargins left="0.7" right="0.7" top="0.75" bottom="0.75" header="0.3" footer="0.3"/>
  <ignoredErrors>
    <ignoredError sqref="M6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75"/>
  <sheetViews>
    <sheetView workbookViewId="0">
      <selection activeCell="C6" sqref="C6:N131"/>
    </sheetView>
  </sheetViews>
  <sheetFormatPr defaultRowHeight="15" x14ac:dyDescent="0.25"/>
  <sheetData>
    <row r="4" spans="3:14" x14ac:dyDescent="0.25">
      <c r="C4" t="s">
        <v>53</v>
      </c>
      <c r="F4" t="s">
        <v>54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49</v>
      </c>
      <c r="J5" t="s">
        <v>50</v>
      </c>
      <c r="K5" t="s">
        <v>51</v>
      </c>
      <c r="L5" t="s">
        <v>52</v>
      </c>
      <c r="M5" t="s">
        <v>56</v>
      </c>
      <c r="N5" t="s">
        <v>52</v>
      </c>
    </row>
    <row r="6" spans="3:14" x14ac:dyDescent="0.25">
      <c r="C6" s="3">
        <f>'Dados RAW nossos'!G10-'Dados RAW nossos'!Q10</f>
        <v>-27.039500000000004</v>
      </c>
      <c r="D6" s="3">
        <f>'Dados RAW nossos'!H10-'Dados RAW nossos'!R10</f>
        <v>518.93899999999996</v>
      </c>
      <c r="E6" s="3">
        <f>SQRT(C6^2+D6^2)</f>
        <v>519.64297385921611</v>
      </c>
      <c r="F6" s="3">
        <v>1</v>
      </c>
      <c r="G6" s="3">
        <v>0</v>
      </c>
      <c r="H6" s="3">
        <v>1</v>
      </c>
      <c r="I6" s="3">
        <f>(C6*F6+D6*G6)/(E6*H6)</f>
        <v>-5.2034764944836262E-2</v>
      </c>
      <c r="J6" s="3">
        <f>(D6*F6+-C6*G6)/(E6*H6)</f>
        <v>0.99864527397726954</v>
      </c>
      <c r="K6" s="3">
        <f>ACOS(I6)</f>
        <v>1.6228546020969823</v>
      </c>
      <c r="L6" s="3">
        <f>DEGREES(K6)</f>
        <v>92.982719463539638</v>
      </c>
      <c r="M6" s="3">
        <f>ATAN2(I6,J6)</f>
        <v>1.6228546020969823</v>
      </c>
      <c r="N6" s="3">
        <f>IF(DEGREES(M6)&gt;0,DEGREES(M6),360+DEGREES(M6))</f>
        <v>92.982719463539638</v>
      </c>
    </row>
    <row r="7" spans="3:14" x14ac:dyDescent="0.25">
      <c r="C7" s="3">
        <f>'Dados RAW nossos'!G11-'Dados RAW nossos'!Q11</f>
        <v>-27.122500000000002</v>
      </c>
      <c r="D7" s="3">
        <f>'Dados RAW nossos'!H11-'Dados RAW nossos'!R11</f>
        <v>518.67999999999995</v>
      </c>
      <c r="E7" s="3">
        <f t="shared" ref="E7:E70" si="0">SQRT(C7^2+D7^2)</f>
        <v>519.38865255822634</v>
      </c>
      <c r="F7" s="3">
        <v>1</v>
      </c>
      <c r="G7" s="3">
        <v>0</v>
      </c>
      <c r="H7" s="3">
        <v>1</v>
      </c>
      <c r="I7" s="3">
        <f t="shared" ref="I7:I70" si="1">(C7*F7+D7*G7)/(E7*H7)</f>
        <v>-5.2220047292926598E-2</v>
      </c>
      <c r="J7" s="3">
        <f t="shared" ref="J7:J70" si="2">(D7*F7+-C7*G7)/(E7*H7)</f>
        <v>0.99863560254014805</v>
      </c>
      <c r="K7" s="3">
        <f t="shared" ref="K7:K70" si="3">ACOS(I7)</f>
        <v>1.623040136690276</v>
      </c>
      <c r="L7" s="3">
        <f t="shared" ref="L7:L70" si="4">DEGREES(K7)</f>
        <v>92.993349812689047</v>
      </c>
      <c r="M7" s="3">
        <f t="shared" ref="M7:M70" si="5">ATAN2(I7,J7)</f>
        <v>1.6230401366902758</v>
      </c>
      <c r="N7" s="3">
        <f t="shared" ref="N7:N70" si="6">IF(DEGREES(M7)&gt;0,DEGREES(M7),360+DEGREES(M7))</f>
        <v>92.993349812689033</v>
      </c>
    </row>
    <row r="8" spans="3:14" x14ac:dyDescent="0.25">
      <c r="C8" s="3">
        <f>'Dados RAW nossos'!G12-'Dados RAW nossos'!Q12</f>
        <v>-27.5505</v>
      </c>
      <c r="D8" s="3">
        <f>'Dados RAW nossos'!H12-'Dados RAW nossos'!R12</f>
        <v>518.6400000000001</v>
      </c>
      <c r="E8" s="3">
        <f t="shared" si="0"/>
        <v>519.37123490837473</v>
      </c>
      <c r="F8" s="3">
        <v>1</v>
      </c>
      <c r="G8" s="3">
        <v>0</v>
      </c>
      <c r="H8" s="3">
        <v>1</v>
      </c>
      <c r="I8" s="3">
        <f t="shared" si="1"/>
        <v>-5.3045871908674998E-2</v>
      </c>
      <c r="J8" s="3">
        <f t="shared" si="2"/>
        <v>0.99859207661259175</v>
      </c>
      <c r="K8" s="3">
        <f t="shared" si="3"/>
        <v>1.62386710757327</v>
      </c>
      <c r="L8" s="3">
        <f t="shared" si="4"/>
        <v>93.040731754064808</v>
      </c>
      <c r="M8" s="3">
        <f t="shared" si="5"/>
        <v>1.62386710757327</v>
      </c>
      <c r="N8" s="3">
        <f t="shared" si="6"/>
        <v>93.040731754064808</v>
      </c>
    </row>
    <row r="9" spans="3:14" x14ac:dyDescent="0.25">
      <c r="C9" s="3">
        <f>'Dados RAW nossos'!G13-'Dados RAW nossos'!Q13</f>
        <v>-27.274000000000001</v>
      </c>
      <c r="D9" s="3">
        <f>'Dados RAW nossos'!H13-'Dados RAW nossos'!R13</f>
        <v>518.63</v>
      </c>
      <c r="E9" s="3">
        <f t="shared" si="0"/>
        <v>519.34665491942849</v>
      </c>
      <c r="F9" s="3">
        <v>1</v>
      </c>
      <c r="G9" s="3">
        <v>0</v>
      </c>
      <c r="H9" s="3">
        <v>1</v>
      </c>
      <c r="I9" s="3">
        <f t="shared" si="1"/>
        <v>-5.2515982805802983E-2</v>
      </c>
      <c r="J9" s="3">
        <f t="shared" si="2"/>
        <v>0.99862008369045974</v>
      </c>
      <c r="K9" s="3">
        <f t="shared" si="3"/>
        <v>1.6233364788288924</v>
      </c>
      <c r="L9" s="3">
        <f t="shared" si="4"/>
        <v>93.010328966523645</v>
      </c>
      <c r="M9" s="3">
        <f t="shared" si="5"/>
        <v>1.6233364788288922</v>
      </c>
      <c r="N9" s="3">
        <f t="shared" si="6"/>
        <v>93.010328966523645</v>
      </c>
    </row>
    <row r="10" spans="3:14" x14ac:dyDescent="0.25">
      <c r="C10" s="3">
        <f>'Dados RAW nossos'!G14-'Dados RAW nossos'!Q14</f>
        <v>-27.375</v>
      </c>
      <c r="D10" s="3">
        <f>'Dados RAW nossos'!H14-'Dados RAW nossos'!R14</f>
        <v>518.78399999999988</v>
      </c>
      <c r="E10" s="3">
        <f t="shared" si="0"/>
        <v>519.50575481028102</v>
      </c>
      <c r="F10" s="3">
        <v>1</v>
      </c>
      <c r="G10" s="3">
        <v>0</v>
      </c>
      <c r="H10" s="3">
        <v>1</v>
      </c>
      <c r="I10" s="3">
        <f t="shared" si="1"/>
        <v>-5.2694315215039554E-2</v>
      </c>
      <c r="J10" s="3">
        <f t="shared" si="2"/>
        <v>0.99861068948014886</v>
      </c>
      <c r="K10" s="3">
        <f t="shared" si="3"/>
        <v>1.6235150585014653</v>
      </c>
      <c r="L10" s="3">
        <f t="shared" si="4"/>
        <v>93.020560828068909</v>
      </c>
      <c r="M10" s="3">
        <f t="shared" si="5"/>
        <v>1.623515058501465</v>
      </c>
      <c r="N10" s="3">
        <f t="shared" si="6"/>
        <v>93.020560828068895</v>
      </c>
    </row>
    <row r="11" spans="3:14" x14ac:dyDescent="0.25">
      <c r="C11" s="3">
        <f>'Dados RAW nossos'!G15-'Dados RAW nossos'!Q15</f>
        <v>-27.584000000000003</v>
      </c>
      <c r="D11" s="3">
        <f>'Dados RAW nossos'!H15-'Dados RAW nossos'!R15</f>
        <v>518.87350000000004</v>
      </c>
      <c r="E11" s="3">
        <f t="shared" si="0"/>
        <v>519.60618362202933</v>
      </c>
      <c r="F11" s="3">
        <v>1</v>
      </c>
      <c r="G11" s="3">
        <v>0</v>
      </c>
      <c r="H11" s="3">
        <v>1</v>
      </c>
      <c r="I11" s="3">
        <f t="shared" si="1"/>
        <v>-5.3086358225607817E-2</v>
      </c>
      <c r="J11" s="3">
        <f t="shared" si="2"/>
        <v>0.9985899251296011</v>
      </c>
      <c r="K11" s="3">
        <f t="shared" si="3"/>
        <v>1.6239076510158725</v>
      </c>
      <c r="L11" s="3">
        <f t="shared" si="4"/>
        <v>93.043054722212872</v>
      </c>
      <c r="M11" s="3">
        <f t="shared" si="5"/>
        <v>1.6239076510158725</v>
      </c>
      <c r="N11" s="3">
        <f t="shared" si="6"/>
        <v>93.043054722212872</v>
      </c>
    </row>
    <row r="12" spans="3:14" x14ac:dyDescent="0.25">
      <c r="C12" s="3">
        <f>'Dados RAW nossos'!G16-'Dados RAW nossos'!Q16</f>
        <v>-27.428999999999974</v>
      </c>
      <c r="D12" s="3">
        <f>'Dados RAW nossos'!H16-'Dados RAW nossos'!R16</f>
        <v>518.82299999999987</v>
      </c>
      <c r="E12" s="3">
        <f t="shared" si="0"/>
        <v>519.54754870945146</v>
      </c>
      <c r="F12" s="3">
        <v>1</v>
      </c>
      <c r="G12" s="3">
        <v>0</v>
      </c>
      <c r="H12" s="3">
        <v>1</v>
      </c>
      <c r="I12" s="3">
        <f t="shared" si="1"/>
        <v>-5.2794012921691592E-2</v>
      </c>
      <c r="J12" s="3">
        <f t="shared" si="2"/>
        <v>0.99860542367825356</v>
      </c>
      <c r="K12" s="3">
        <f t="shared" si="3"/>
        <v>1.6236148951750353</v>
      </c>
      <c r="L12" s="3">
        <f t="shared" si="4"/>
        <v>93.026281048105091</v>
      </c>
      <c r="M12" s="3">
        <f t="shared" si="5"/>
        <v>1.6236148951750353</v>
      </c>
      <c r="N12" s="3">
        <f t="shared" si="6"/>
        <v>93.026281048105091</v>
      </c>
    </row>
    <row r="13" spans="3:14" x14ac:dyDescent="0.25">
      <c r="C13" s="3">
        <f>'Dados RAW nossos'!G17-'Dados RAW nossos'!Q17</f>
        <v>-27.736999999999995</v>
      </c>
      <c r="D13" s="3">
        <f>'Dados RAW nossos'!H17-'Dados RAW nossos'!R17</f>
        <v>518.49</v>
      </c>
      <c r="E13" s="3">
        <f t="shared" si="0"/>
        <v>519.23137546666032</v>
      </c>
      <c r="F13" s="3">
        <v>1</v>
      </c>
      <c r="G13" s="3">
        <v>0</v>
      </c>
      <c r="H13" s="3">
        <v>1</v>
      </c>
      <c r="I13" s="3">
        <f t="shared" si="1"/>
        <v>-5.3419345036827381E-2</v>
      </c>
      <c r="J13" s="3">
        <f t="shared" si="2"/>
        <v>0.99857216743500143</v>
      </c>
      <c r="K13" s="3">
        <f t="shared" si="3"/>
        <v>1.6242411109882742</v>
      </c>
      <c r="L13" s="3">
        <f t="shared" si="4"/>
        <v>93.062160571268038</v>
      </c>
      <c r="M13" s="3">
        <f t="shared" si="5"/>
        <v>1.6242411109882742</v>
      </c>
      <c r="N13" s="3">
        <f t="shared" si="6"/>
        <v>93.062160571268038</v>
      </c>
    </row>
    <row r="14" spans="3:14" x14ac:dyDescent="0.25">
      <c r="C14" s="3">
        <f>'Dados RAW nossos'!G18-'Dados RAW nossos'!Q18</f>
        <v>-28.419000000000011</v>
      </c>
      <c r="D14" s="3">
        <f>'Dados RAW nossos'!H18-'Dados RAW nossos'!R18</f>
        <v>518.00450000000012</v>
      </c>
      <c r="E14" s="3">
        <f t="shared" si="0"/>
        <v>518.78348237125874</v>
      </c>
      <c r="F14" s="3">
        <v>1</v>
      </c>
      <c r="G14" s="3">
        <v>0</v>
      </c>
      <c r="H14" s="3">
        <v>1</v>
      </c>
      <c r="I14" s="3">
        <f t="shared" si="1"/>
        <v>-5.4780078714345856E-2</v>
      </c>
      <c r="J14" s="3">
        <f t="shared" si="2"/>
        <v>0.99849844415304423</v>
      </c>
      <c r="K14" s="3">
        <f t="shared" si="3"/>
        <v>1.6256038404371436</v>
      </c>
      <c r="L14" s="3">
        <f t="shared" si="4"/>
        <v>93.14023921730643</v>
      </c>
      <c r="M14" s="3">
        <f t="shared" si="5"/>
        <v>1.6256038404371436</v>
      </c>
      <c r="N14" s="3">
        <f t="shared" si="6"/>
        <v>93.14023921730643</v>
      </c>
    </row>
    <row r="15" spans="3:14" x14ac:dyDescent="0.25">
      <c r="C15" s="3">
        <f>'Dados RAW nossos'!G19-'Dados RAW nossos'!Q19</f>
        <v>-29.072500000000019</v>
      </c>
      <c r="D15" s="3">
        <f>'Dados RAW nossos'!H19-'Dados RAW nossos'!R19</f>
        <v>518.01400000000012</v>
      </c>
      <c r="E15" s="3">
        <f t="shared" si="0"/>
        <v>518.82917656223822</v>
      </c>
      <c r="F15" s="3">
        <v>1</v>
      </c>
      <c r="G15" s="3">
        <v>0</v>
      </c>
      <c r="H15" s="3">
        <v>1</v>
      </c>
      <c r="I15" s="3">
        <f t="shared" si="1"/>
        <v>-5.6034820926290974E-2</v>
      </c>
      <c r="J15" s="3">
        <f t="shared" si="2"/>
        <v>0.99842881511090131</v>
      </c>
      <c r="K15" s="3">
        <f t="shared" si="3"/>
        <v>1.626860513198755</v>
      </c>
      <c r="L15" s="3">
        <f t="shared" si="4"/>
        <v>93.212241262775819</v>
      </c>
      <c r="M15" s="3">
        <f t="shared" si="5"/>
        <v>1.626860513198755</v>
      </c>
      <c r="N15" s="3">
        <f t="shared" si="6"/>
        <v>93.212241262775819</v>
      </c>
    </row>
    <row r="16" spans="3:14" x14ac:dyDescent="0.25">
      <c r="C16" s="3">
        <f>'Dados RAW nossos'!G20-'Dados RAW nossos'!Q20</f>
        <v>-29.5685</v>
      </c>
      <c r="D16" s="3">
        <f>'Dados RAW nossos'!H20-'Dados RAW nossos'!R20</f>
        <v>518.15399999999977</v>
      </c>
      <c r="E16" s="3">
        <f t="shared" si="0"/>
        <v>518.99697870820955</v>
      </c>
      <c r="F16" s="3">
        <v>1</v>
      </c>
      <c r="G16" s="3">
        <v>0</v>
      </c>
      <c r="H16" s="3">
        <v>1</v>
      </c>
      <c r="I16" s="3">
        <f t="shared" si="1"/>
        <v>-5.6972393314497501E-2</v>
      </c>
      <c r="J16" s="3">
        <f t="shared" si="2"/>
        <v>0.99837575411265789</v>
      </c>
      <c r="K16" s="3">
        <f t="shared" si="3"/>
        <v>1.6277995858889489</v>
      </c>
      <c r="L16" s="3">
        <f t="shared" si="4"/>
        <v>93.266046164579933</v>
      </c>
      <c r="M16" s="3">
        <f t="shared" si="5"/>
        <v>1.6277995858889489</v>
      </c>
      <c r="N16" s="3">
        <f t="shared" si="6"/>
        <v>93.266046164579933</v>
      </c>
    </row>
    <row r="17" spans="3:14" x14ac:dyDescent="0.25">
      <c r="C17" s="3">
        <f>'Dados RAW nossos'!G21-'Dados RAW nossos'!Q21</f>
        <v>-31.054000000000002</v>
      </c>
      <c r="D17" s="3">
        <f>'Dados RAW nossos'!H21-'Dados RAW nossos'!R21</f>
        <v>517.97100000000012</v>
      </c>
      <c r="E17" s="3">
        <f t="shared" si="0"/>
        <v>518.90105777209601</v>
      </c>
      <c r="F17" s="3">
        <v>1</v>
      </c>
      <c r="G17" s="3">
        <v>0</v>
      </c>
      <c r="H17" s="3">
        <v>1</v>
      </c>
      <c r="I17" s="3">
        <f t="shared" si="1"/>
        <v>-5.9845705717638135E-2</v>
      </c>
      <c r="J17" s="3">
        <f t="shared" si="2"/>
        <v>0.99820763947545399</v>
      </c>
      <c r="K17" s="3">
        <f t="shared" si="3"/>
        <v>1.6306778131934316</v>
      </c>
      <c r="L17" s="3">
        <f t="shared" si="4"/>
        <v>93.430956441606099</v>
      </c>
      <c r="M17" s="3">
        <f t="shared" si="5"/>
        <v>1.6306778131934316</v>
      </c>
      <c r="N17" s="3">
        <f t="shared" si="6"/>
        <v>93.430956441606099</v>
      </c>
    </row>
    <row r="18" spans="3:14" x14ac:dyDescent="0.25">
      <c r="C18" s="3">
        <f>'Dados RAW nossos'!G22-'Dados RAW nossos'!Q22</f>
        <v>-32.424500000000002</v>
      </c>
      <c r="D18" s="3">
        <f>'Dados RAW nossos'!H22-'Dados RAW nossos'!R22</f>
        <v>518.30000000000007</v>
      </c>
      <c r="E18" s="3">
        <f t="shared" si="0"/>
        <v>519.31323707397451</v>
      </c>
      <c r="F18" s="3">
        <v>1</v>
      </c>
      <c r="G18" s="3">
        <v>0</v>
      </c>
      <c r="H18" s="3">
        <v>1</v>
      </c>
      <c r="I18" s="3">
        <f t="shared" si="1"/>
        <v>-6.2437268463813943E-2</v>
      </c>
      <c r="J18" s="3">
        <f t="shared" si="2"/>
        <v>0.99804889033893407</v>
      </c>
      <c r="K18" s="3">
        <f t="shared" si="3"/>
        <v>1.6332742342962037</v>
      </c>
      <c r="L18" s="3">
        <f t="shared" si="4"/>
        <v>93.579720412633648</v>
      </c>
      <c r="M18" s="3">
        <f t="shared" si="5"/>
        <v>1.6332742342962037</v>
      </c>
      <c r="N18" s="3">
        <f t="shared" si="6"/>
        <v>93.579720412633648</v>
      </c>
    </row>
    <row r="19" spans="3:14" x14ac:dyDescent="0.25">
      <c r="C19" s="3">
        <f>'Dados RAW nossos'!G23-'Dados RAW nossos'!Q23</f>
        <v>-34.02450000000001</v>
      </c>
      <c r="D19" s="3">
        <f>'Dados RAW nossos'!H23-'Dados RAW nossos'!R23</f>
        <v>517.79399999999998</v>
      </c>
      <c r="E19" s="3">
        <f t="shared" si="0"/>
        <v>518.91067924667925</v>
      </c>
      <c r="F19" s="3">
        <v>1</v>
      </c>
      <c r="G19" s="3">
        <v>0</v>
      </c>
      <c r="H19" s="3">
        <v>1</v>
      </c>
      <c r="I19" s="3">
        <f t="shared" si="1"/>
        <v>-6.5569088016061969E-2</v>
      </c>
      <c r="J19" s="3">
        <f t="shared" si="2"/>
        <v>0.99784803186494375</v>
      </c>
      <c r="K19" s="3">
        <f t="shared" si="3"/>
        <v>1.6364124895307885</v>
      </c>
      <c r="L19" s="3">
        <f t="shared" si="4"/>
        <v>93.759529192610202</v>
      </c>
      <c r="M19" s="3">
        <f t="shared" si="5"/>
        <v>1.6364124895307885</v>
      </c>
      <c r="N19" s="3">
        <f t="shared" si="6"/>
        <v>93.759529192610202</v>
      </c>
    </row>
    <row r="20" spans="3:14" x14ac:dyDescent="0.25">
      <c r="C20" s="3">
        <f>'Dados RAW nossos'!G24-'Dados RAW nossos'!Q24</f>
        <v>-36.08550000000001</v>
      </c>
      <c r="D20" s="3">
        <f>'Dados RAW nossos'!H24-'Dados RAW nossos'!R24</f>
        <v>518.10600000000011</v>
      </c>
      <c r="E20" s="3">
        <f t="shared" si="0"/>
        <v>519.36113692328775</v>
      </c>
      <c r="F20" s="3">
        <v>1</v>
      </c>
      <c r="G20" s="3">
        <v>0</v>
      </c>
      <c r="H20" s="3">
        <v>1</v>
      </c>
      <c r="I20" s="3">
        <f t="shared" si="1"/>
        <v>-6.9480554925175353E-2</v>
      </c>
      <c r="J20" s="3">
        <f t="shared" si="2"/>
        <v>0.99758330603879386</v>
      </c>
      <c r="K20" s="3">
        <f t="shared" si="3"/>
        <v>1.6403329069613284</v>
      </c>
      <c r="L20" s="3">
        <f t="shared" si="4"/>
        <v>93.984152565309657</v>
      </c>
      <c r="M20" s="3">
        <f t="shared" si="5"/>
        <v>1.6403329069613284</v>
      </c>
      <c r="N20" s="3">
        <f t="shared" si="6"/>
        <v>93.984152565309657</v>
      </c>
    </row>
    <row r="21" spans="3:14" x14ac:dyDescent="0.25">
      <c r="C21" s="3">
        <f>'Dados RAW nossos'!G25-'Dados RAW nossos'!Q25</f>
        <v>-37.725499999999997</v>
      </c>
      <c r="D21" s="3">
        <f>'Dados RAW nossos'!H25-'Dados RAW nossos'!R25</f>
        <v>517.54549999999995</v>
      </c>
      <c r="E21" s="3">
        <f t="shared" si="0"/>
        <v>518.91864287236774</v>
      </c>
      <c r="F21" s="3">
        <v>1</v>
      </c>
      <c r="G21" s="3">
        <v>0</v>
      </c>
      <c r="H21" s="3">
        <v>1</v>
      </c>
      <c r="I21" s="3">
        <f t="shared" si="1"/>
        <v>-7.2700220965618484E-2</v>
      </c>
      <c r="J21" s="3">
        <f t="shared" si="2"/>
        <v>0.99735383784870968</v>
      </c>
      <c r="K21" s="3">
        <f t="shared" si="3"/>
        <v>1.6435607412365643</v>
      </c>
      <c r="L21" s="3">
        <f t="shared" si="4"/>
        <v>94.16909384624833</v>
      </c>
      <c r="M21" s="3">
        <f t="shared" si="5"/>
        <v>1.6435607412365643</v>
      </c>
      <c r="N21" s="3">
        <f t="shared" si="6"/>
        <v>94.16909384624833</v>
      </c>
    </row>
    <row r="22" spans="3:14" x14ac:dyDescent="0.25">
      <c r="C22" s="3">
        <f>'Dados RAW nossos'!G26-'Dados RAW nossos'!Q26</f>
        <v>-39.220999999999997</v>
      </c>
      <c r="D22" s="3">
        <f>'Dados RAW nossos'!H26-'Dados RAW nossos'!R26</f>
        <v>517.1305000000001</v>
      </c>
      <c r="E22" s="3">
        <f t="shared" si="0"/>
        <v>518.61569670735003</v>
      </c>
      <c r="F22" s="3">
        <v>1</v>
      </c>
      <c r="G22" s="3">
        <v>0</v>
      </c>
      <c r="H22" s="3">
        <v>1</v>
      </c>
      <c r="I22" s="3">
        <f t="shared" si="1"/>
        <v>-7.56263264860879E-2</v>
      </c>
      <c r="J22" s="3">
        <f t="shared" si="2"/>
        <v>0.99713622877830477</v>
      </c>
      <c r="K22" s="3">
        <f t="shared" si="3"/>
        <v>1.6464949282451466</v>
      </c>
      <c r="L22" s="3">
        <f t="shared" si="4"/>
        <v>94.337210378142217</v>
      </c>
      <c r="M22" s="3">
        <f t="shared" si="5"/>
        <v>1.6464949282451464</v>
      </c>
      <c r="N22" s="3">
        <f t="shared" si="6"/>
        <v>94.337210378142217</v>
      </c>
    </row>
    <row r="23" spans="3:14" x14ac:dyDescent="0.25">
      <c r="C23" s="3">
        <f>'Dados RAW nossos'!G27-'Dados RAW nossos'!Q27</f>
        <v>-40.29</v>
      </c>
      <c r="D23" s="3">
        <f>'Dados RAW nossos'!H27-'Dados RAW nossos'!R27</f>
        <v>516.86599999999976</v>
      </c>
      <c r="E23" s="3">
        <f t="shared" si="0"/>
        <v>518.43393605743029</v>
      </c>
      <c r="F23" s="3">
        <v>1</v>
      </c>
      <c r="G23" s="3">
        <v>0</v>
      </c>
      <c r="H23" s="3">
        <v>1</v>
      </c>
      <c r="I23" s="3">
        <f t="shared" si="1"/>
        <v>-7.7714819956417394E-2</v>
      </c>
      <c r="J23" s="3">
        <f t="shared" si="2"/>
        <v>0.99697562997253941</v>
      </c>
      <c r="K23" s="3">
        <f t="shared" si="3"/>
        <v>1.648589587777451</v>
      </c>
      <c r="L23" s="3">
        <f t="shared" si="4"/>
        <v>94.457225528860107</v>
      </c>
      <c r="M23" s="3">
        <f t="shared" si="5"/>
        <v>1.648589587777451</v>
      </c>
      <c r="N23" s="3">
        <f t="shared" si="6"/>
        <v>94.457225528860107</v>
      </c>
    </row>
    <row r="24" spans="3:14" x14ac:dyDescent="0.25">
      <c r="C24" s="3">
        <f>'Dados RAW nossos'!G28-'Dados RAW nossos'!Q28</f>
        <v>-42.305500000000002</v>
      </c>
      <c r="D24" s="3">
        <f>'Dados RAW nossos'!H28-'Dados RAW nossos'!R28</f>
        <v>517.13149999999985</v>
      </c>
      <c r="E24" s="3">
        <f t="shared" si="0"/>
        <v>518.85907877043053</v>
      </c>
      <c r="F24" s="3">
        <v>1</v>
      </c>
      <c r="G24" s="3">
        <v>0</v>
      </c>
      <c r="H24" s="3">
        <v>1</v>
      </c>
      <c r="I24" s="3">
        <f t="shared" si="1"/>
        <v>-8.1535626398315547E-2</v>
      </c>
      <c r="J24" s="3">
        <f t="shared" si="2"/>
        <v>0.9966704277883609</v>
      </c>
      <c r="K24" s="3">
        <f t="shared" si="3"/>
        <v>1.6524225668051666</v>
      </c>
      <c r="L24" s="3">
        <f t="shared" si="4"/>
        <v>94.676839050110374</v>
      </c>
      <c r="M24" s="3">
        <f t="shared" si="5"/>
        <v>1.6524225668051666</v>
      </c>
      <c r="N24" s="3">
        <f t="shared" si="6"/>
        <v>94.676839050110374</v>
      </c>
    </row>
    <row r="25" spans="3:14" x14ac:dyDescent="0.25">
      <c r="C25" s="3">
        <f>'Dados RAW nossos'!G29-'Dados RAW nossos'!Q29</f>
        <v>-43.494999999999997</v>
      </c>
      <c r="D25" s="3">
        <f>'Dados RAW nossos'!H29-'Dados RAW nossos'!R29</f>
        <v>517.5524999999999</v>
      </c>
      <c r="E25" s="3">
        <f t="shared" si="0"/>
        <v>519.3769394969803</v>
      </c>
      <c r="F25" s="3">
        <v>1</v>
      </c>
      <c r="G25" s="3">
        <v>0</v>
      </c>
      <c r="H25" s="3">
        <v>1</v>
      </c>
      <c r="I25" s="3">
        <f t="shared" si="1"/>
        <v>-8.3744572953364405E-2</v>
      </c>
      <c r="J25" s="3">
        <f t="shared" si="2"/>
        <v>0.99648725355664158</v>
      </c>
      <c r="K25" s="3">
        <f t="shared" si="3"/>
        <v>1.6546390955538393</v>
      </c>
      <c r="L25" s="3">
        <f t="shared" si="4"/>
        <v>94.803836792578721</v>
      </c>
      <c r="M25" s="3">
        <f t="shared" si="5"/>
        <v>1.6546390955538393</v>
      </c>
      <c r="N25" s="3">
        <f t="shared" si="6"/>
        <v>94.803836792578721</v>
      </c>
    </row>
    <row r="26" spans="3:14" x14ac:dyDescent="0.25">
      <c r="C26" s="3">
        <f>'Dados RAW nossos'!G30-'Dados RAW nossos'!Q30</f>
        <v>-43.728500000000004</v>
      </c>
      <c r="D26" s="3">
        <f>'Dados RAW nossos'!H30-'Dados RAW nossos'!R30</f>
        <v>517.63350000000003</v>
      </c>
      <c r="E26" s="3">
        <f t="shared" si="0"/>
        <v>519.47725843823036</v>
      </c>
      <c r="F26" s="3">
        <v>1</v>
      </c>
      <c r="G26" s="3">
        <v>0</v>
      </c>
      <c r="H26" s="3">
        <v>1</v>
      </c>
      <c r="I26" s="3">
        <f t="shared" si="1"/>
        <v>-8.4177890927249588E-2</v>
      </c>
      <c r="J26" s="3">
        <f t="shared" si="2"/>
        <v>0.99645074272592127</v>
      </c>
      <c r="K26" s="3">
        <f t="shared" si="3"/>
        <v>1.6550739489891846</v>
      </c>
      <c r="L26" s="3">
        <f t="shared" si="4"/>
        <v>94.828752059130778</v>
      </c>
      <c r="M26" s="3">
        <f t="shared" si="5"/>
        <v>1.6550739489891846</v>
      </c>
      <c r="N26" s="3">
        <f t="shared" si="6"/>
        <v>94.828752059130778</v>
      </c>
    </row>
    <row r="27" spans="3:14" x14ac:dyDescent="0.25">
      <c r="C27" s="3">
        <f>'Dados RAW nossos'!G31-'Dados RAW nossos'!Q31</f>
        <v>-45.591499999999996</v>
      </c>
      <c r="D27" s="3">
        <f>'Dados RAW nossos'!H31-'Dados RAW nossos'!R31</f>
        <v>518.05849999999987</v>
      </c>
      <c r="E27" s="3">
        <f t="shared" si="0"/>
        <v>520.0607601949024</v>
      </c>
      <c r="F27" s="3">
        <v>1</v>
      </c>
      <c r="G27" s="3">
        <v>0</v>
      </c>
      <c r="H27" s="3">
        <v>1</v>
      </c>
      <c r="I27" s="3">
        <f t="shared" si="1"/>
        <v>-8.766571810361877E-2</v>
      </c>
      <c r="J27" s="3">
        <f t="shared" si="2"/>
        <v>0.99614994949022462</v>
      </c>
      <c r="K27" s="3">
        <f t="shared" si="3"/>
        <v>1.6585747242603419</v>
      </c>
      <c r="L27" s="3">
        <f t="shared" si="4"/>
        <v>95.029331707191858</v>
      </c>
      <c r="M27" s="3">
        <f t="shared" si="5"/>
        <v>1.6585747242603419</v>
      </c>
      <c r="N27" s="3">
        <f t="shared" si="6"/>
        <v>95.029331707191858</v>
      </c>
    </row>
    <row r="28" spans="3:14" x14ac:dyDescent="0.25">
      <c r="C28" s="3">
        <f>'Dados RAW nossos'!G32-'Dados RAW nossos'!Q32</f>
        <v>-46.8095</v>
      </c>
      <c r="D28" s="3">
        <f>'Dados RAW nossos'!H32-'Dados RAW nossos'!R32</f>
        <v>518.21450000000004</v>
      </c>
      <c r="E28" s="3">
        <f t="shared" si="0"/>
        <v>520.32431934371482</v>
      </c>
      <c r="F28" s="3">
        <v>1</v>
      </c>
      <c r="G28" s="3">
        <v>0</v>
      </c>
      <c r="H28" s="3">
        <v>1</v>
      </c>
      <c r="I28" s="3">
        <f t="shared" si="1"/>
        <v>-8.9962160636736788E-2</v>
      </c>
      <c r="J28" s="3">
        <f t="shared" si="2"/>
        <v>0.99594518406063381</v>
      </c>
      <c r="K28" s="3">
        <f t="shared" si="3"/>
        <v>1.6608802783247014</v>
      </c>
      <c r="L28" s="3">
        <f t="shared" si="4"/>
        <v>95.161430224518895</v>
      </c>
      <c r="M28" s="3">
        <f t="shared" si="5"/>
        <v>1.6608802783247014</v>
      </c>
      <c r="N28" s="3">
        <f t="shared" si="6"/>
        <v>95.161430224518895</v>
      </c>
    </row>
    <row r="29" spans="3:14" x14ac:dyDescent="0.25">
      <c r="C29" s="3">
        <f>'Dados RAW nossos'!G33-'Dados RAW nossos'!Q33</f>
        <v>-46.964499999999994</v>
      </c>
      <c r="D29" s="3">
        <f>'Dados RAW nossos'!H33-'Dados RAW nossos'!R33</f>
        <v>517.83549999999991</v>
      </c>
      <c r="E29" s="3">
        <f t="shared" si="0"/>
        <v>519.96083441015048</v>
      </c>
      <c r="F29" s="3">
        <v>1</v>
      </c>
      <c r="G29" s="3">
        <v>0</v>
      </c>
      <c r="H29" s="3">
        <v>1</v>
      </c>
      <c r="I29" s="3">
        <f t="shared" si="1"/>
        <v>-9.032314915271851E-2</v>
      </c>
      <c r="J29" s="3">
        <f t="shared" si="2"/>
        <v>0.99591251057868313</v>
      </c>
      <c r="K29" s="3">
        <f t="shared" si="3"/>
        <v>1.6612427424836631</v>
      </c>
      <c r="L29" s="3">
        <f t="shared" si="4"/>
        <v>95.182197891052155</v>
      </c>
      <c r="M29" s="3">
        <f t="shared" si="5"/>
        <v>1.6612427424836631</v>
      </c>
      <c r="N29" s="3">
        <f t="shared" si="6"/>
        <v>95.182197891052155</v>
      </c>
    </row>
    <row r="30" spans="3:14" x14ac:dyDescent="0.25">
      <c r="C30" s="3">
        <f>'Dados RAW nossos'!G34-'Dados RAW nossos'!Q34</f>
        <v>-47.738500000000002</v>
      </c>
      <c r="D30" s="3">
        <f>'Dados RAW nossos'!H34-'Dados RAW nossos'!R34</f>
        <v>519.15300000000002</v>
      </c>
      <c r="E30" s="3">
        <f t="shared" si="0"/>
        <v>521.34326675545549</v>
      </c>
      <c r="F30" s="3">
        <v>1</v>
      </c>
      <c r="G30" s="3">
        <v>0</v>
      </c>
      <c r="H30" s="3">
        <v>1</v>
      </c>
      <c r="I30" s="3">
        <f t="shared" si="1"/>
        <v>-9.1568268057046792E-2</v>
      </c>
      <c r="J30" s="3">
        <f t="shared" si="2"/>
        <v>0.99579880110644481</v>
      </c>
      <c r="K30" s="3">
        <f t="shared" si="3"/>
        <v>1.6624930429010183</v>
      </c>
      <c r="L30" s="3">
        <f t="shared" si="4"/>
        <v>95.253834828090049</v>
      </c>
      <c r="M30" s="3">
        <f t="shared" si="5"/>
        <v>1.6624930429010183</v>
      </c>
      <c r="N30" s="3">
        <f t="shared" si="6"/>
        <v>95.253834828090049</v>
      </c>
    </row>
    <row r="31" spans="3:14" x14ac:dyDescent="0.25">
      <c r="C31" s="3">
        <f>'Dados RAW nossos'!G35-'Dados RAW nossos'!Q35</f>
        <v>-47.955499999999986</v>
      </c>
      <c r="D31" s="3">
        <f>'Dados RAW nossos'!H35-'Dados RAW nossos'!R35</f>
        <v>518.68300000000022</v>
      </c>
      <c r="E31" s="3">
        <f t="shared" si="0"/>
        <v>520.89517608560197</v>
      </c>
      <c r="F31" s="3">
        <v>1</v>
      </c>
      <c r="G31" s="3">
        <v>0</v>
      </c>
      <c r="H31" s="3">
        <v>1</v>
      </c>
      <c r="I31" s="3">
        <f t="shared" si="1"/>
        <v>-9.2063628541108153E-2</v>
      </c>
      <c r="J31" s="3">
        <f t="shared" si="2"/>
        <v>0.9957531261813064</v>
      </c>
      <c r="K31" s="3">
        <f t="shared" si="3"/>
        <v>1.6629905046714684</v>
      </c>
      <c r="L31" s="3">
        <f t="shared" si="4"/>
        <v>95.282337288005948</v>
      </c>
      <c r="M31" s="3">
        <f t="shared" si="5"/>
        <v>1.6629905046714684</v>
      </c>
      <c r="N31" s="3">
        <f t="shared" si="6"/>
        <v>95.282337288005948</v>
      </c>
    </row>
    <row r="32" spans="3:14" x14ac:dyDescent="0.25">
      <c r="C32" s="3">
        <f>'Dados RAW nossos'!G36-'Dados RAW nossos'!Q36</f>
        <v>-48.066000000000003</v>
      </c>
      <c r="D32" s="3">
        <f>'Dados RAW nossos'!H36-'Dados RAW nossos'!R36</f>
        <v>518.89350000000013</v>
      </c>
      <c r="E32" s="3">
        <f t="shared" si="0"/>
        <v>521.11496303430988</v>
      </c>
      <c r="F32" s="3">
        <v>1</v>
      </c>
      <c r="G32" s="3">
        <v>0</v>
      </c>
      <c r="H32" s="3">
        <v>1</v>
      </c>
      <c r="I32" s="3">
        <f t="shared" si="1"/>
        <v>-9.2236844860728681E-2</v>
      </c>
      <c r="J32" s="3">
        <f t="shared" si="2"/>
        <v>0.99573709605002558</v>
      </c>
      <c r="K32" s="3">
        <f t="shared" si="3"/>
        <v>1.6631644611561651</v>
      </c>
      <c r="L32" s="3">
        <f t="shared" si="4"/>
        <v>95.292304260398012</v>
      </c>
      <c r="M32" s="3">
        <f t="shared" si="5"/>
        <v>1.6631644611561651</v>
      </c>
      <c r="N32" s="3">
        <f t="shared" si="6"/>
        <v>95.292304260398012</v>
      </c>
    </row>
    <row r="33" spans="3:14" x14ac:dyDescent="0.25">
      <c r="C33" s="3">
        <f>'Dados RAW nossos'!G37-'Dados RAW nossos'!Q37</f>
        <v>-47.283500000000004</v>
      </c>
      <c r="D33" s="3">
        <f>'Dados RAW nossos'!H37-'Dados RAW nossos'!R37</f>
        <v>519.15650000000005</v>
      </c>
      <c r="E33" s="3">
        <f t="shared" si="0"/>
        <v>521.30528566714156</v>
      </c>
      <c r="F33" s="3">
        <v>1</v>
      </c>
      <c r="G33" s="3">
        <v>0</v>
      </c>
      <c r="H33" s="3">
        <v>1</v>
      </c>
      <c r="I33" s="3">
        <f t="shared" si="1"/>
        <v>-9.0702130402320474E-2</v>
      </c>
      <c r="J33" s="3">
        <f t="shared" si="2"/>
        <v>0.99587806660277467</v>
      </c>
      <c r="K33" s="3">
        <f t="shared" si="3"/>
        <v>1.6616232857489746</v>
      </c>
      <c r="L33" s="3">
        <f t="shared" si="4"/>
        <v>95.204001414076629</v>
      </c>
      <c r="M33" s="3">
        <f t="shared" si="5"/>
        <v>1.6616232857489743</v>
      </c>
      <c r="N33" s="3">
        <f t="shared" si="6"/>
        <v>95.204001414076615</v>
      </c>
    </row>
    <row r="34" spans="3:14" x14ac:dyDescent="0.25">
      <c r="C34" s="3">
        <f>'Dados RAW nossos'!G38-'Dados RAW nossos'!Q38</f>
        <v>-46.336000000000013</v>
      </c>
      <c r="D34" s="3">
        <f>'Dados RAW nossos'!H38-'Dados RAW nossos'!R38</f>
        <v>519.53399999999999</v>
      </c>
      <c r="E34" s="3">
        <f t="shared" si="0"/>
        <v>521.59620594095577</v>
      </c>
      <c r="F34" s="3">
        <v>1</v>
      </c>
      <c r="G34" s="3">
        <v>0</v>
      </c>
      <c r="H34" s="3">
        <v>1</v>
      </c>
      <c r="I34" s="3">
        <f t="shared" si="1"/>
        <v>-8.8835002003916433E-2</v>
      </c>
      <c r="J34" s="3">
        <f t="shared" si="2"/>
        <v>0.99604635555729248</v>
      </c>
      <c r="K34" s="3">
        <f t="shared" si="3"/>
        <v>1.6597485882646739</v>
      </c>
      <c r="L34" s="3">
        <f t="shared" si="4"/>
        <v>95.096589160362413</v>
      </c>
      <c r="M34" s="3">
        <f t="shared" si="5"/>
        <v>1.6597485882646739</v>
      </c>
      <c r="N34" s="3">
        <f t="shared" si="6"/>
        <v>95.096589160362413</v>
      </c>
    </row>
    <row r="35" spans="3:14" x14ac:dyDescent="0.25">
      <c r="C35" s="3">
        <f>'Dados RAW nossos'!G39-'Dados RAW nossos'!Q39</f>
        <v>-45.808499999999981</v>
      </c>
      <c r="D35" s="3">
        <f>'Dados RAW nossos'!H39-'Dados RAW nossos'!R39</f>
        <v>519.68700000000013</v>
      </c>
      <c r="E35" s="3">
        <f t="shared" si="0"/>
        <v>521.70201901205076</v>
      </c>
      <c r="F35" s="3">
        <v>1</v>
      </c>
      <c r="G35" s="3">
        <v>0</v>
      </c>
      <c r="H35" s="3">
        <v>1</v>
      </c>
      <c r="I35" s="3">
        <f t="shared" si="1"/>
        <v>-8.780587065150279E-2</v>
      </c>
      <c r="J35" s="3">
        <f t="shared" si="2"/>
        <v>0.9961376054939054</v>
      </c>
      <c r="K35" s="3">
        <f t="shared" si="3"/>
        <v>1.6587154193596034</v>
      </c>
      <c r="L35" s="3">
        <f t="shared" si="4"/>
        <v>95.037392942577725</v>
      </c>
      <c r="M35" s="3">
        <f t="shared" si="5"/>
        <v>1.6587154193596032</v>
      </c>
      <c r="N35" s="3">
        <f t="shared" si="6"/>
        <v>95.037392942577711</v>
      </c>
    </row>
    <row r="36" spans="3:14" x14ac:dyDescent="0.25">
      <c r="C36" s="3">
        <f>'Dados RAW nossos'!G40-'Dados RAW nossos'!Q40</f>
        <v>-45.193000000000012</v>
      </c>
      <c r="D36" s="3">
        <f>'Dados RAW nossos'!H40-'Dados RAW nossos'!R40</f>
        <v>520.02250000000004</v>
      </c>
      <c r="E36" s="3">
        <f t="shared" si="0"/>
        <v>521.98257418734772</v>
      </c>
      <c r="F36" s="3">
        <v>1</v>
      </c>
      <c r="G36" s="3">
        <v>0</v>
      </c>
      <c r="H36" s="3">
        <v>1</v>
      </c>
      <c r="I36" s="3">
        <f t="shared" si="1"/>
        <v>-8.6579518617760476E-2</v>
      </c>
      <c r="J36" s="3">
        <f t="shared" si="2"/>
        <v>0.99624494325236956</v>
      </c>
      <c r="K36" s="3">
        <f t="shared" si="3"/>
        <v>1.6574843787849507</v>
      </c>
      <c r="L36" s="3">
        <f t="shared" si="4"/>
        <v>94.966859513240763</v>
      </c>
      <c r="M36" s="3">
        <f t="shared" si="5"/>
        <v>1.6574843787849507</v>
      </c>
      <c r="N36" s="3">
        <f t="shared" si="6"/>
        <v>94.966859513240763</v>
      </c>
    </row>
    <row r="37" spans="3:14" x14ac:dyDescent="0.25">
      <c r="C37" s="3">
        <f>'Dados RAW nossos'!G41-'Dados RAW nossos'!Q41</f>
        <v>-44.769999999999982</v>
      </c>
      <c r="D37" s="3">
        <f>'Dados RAW nossos'!H41-'Dados RAW nossos'!R41</f>
        <v>520.19399999999996</v>
      </c>
      <c r="E37" s="3">
        <f t="shared" si="0"/>
        <v>522.11698931944363</v>
      </c>
      <c r="F37" s="3">
        <v>1</v>
      </c>
      <c r="G37" s="3">
        <v>0</v>
      </c>
      <c r="H37" s="3">
        <v>1</v>
      </c>
      <c r="I37" s="3">
        <f t="shared" si="1"/>
        <v>-8.5747066109370801E-2</v>
      </c>
      <c r="J37" s="3">
        <f t="shared" si="2"/>
        <v>0.99631693785342978</v>
      </c>
      <c r="K37" s="3">
        <f t="shared" si="3"/>
        <v>1.656648818827841</v>
      </c>
      <c r="L37" s="3">
        <f t="shared" si="4"/>
        <v>94.918985454168237</v>
      </c>
      <c r="M37" s="3">
        <f t="shared" si="5"/>
        <v>1.656648818827841</v>
      </c>
      <c r="N37" s="3">
        <f t="shared" si="6"/>
        <v>94.918985454168237</v>
      </c>
    </row>
    <row r="38" spans="3:14" x14ac:dyDescent="0.25">
      <c r="C38" s="3">
        <f>'Dados RAW nossos'!G42-'Dados RAW nossos'!Q42</f>
        <v>-43.897999999999996</v>
      </c>
      <c r="D38" s="3">
        <f>'Dados RAW nossos'!H42-'Dados RAW nossos'!R42</f>
        <v>520.2684999999999</v>
      </c>
      <c r="E38" s="3">
        <f t="shared" si="0"/>
        <v>522.11717697874099</v>
      </c>
      <c r="F38" s="3">
        <v>1</v>
      </c>
      <c r="G38" s="3">
        <v>0</v>
      </c>
      <c r="H38" s="3">
        <v>1</v>
      </c>
      <c r="I38" s="3">
        <f t="shared" si="1"/>
        <v>-8.4076912110071012E-2</v>
      </c>
      <c r="J38" s="3">
        <f t="shared" si="2"/>
        <v>0.99645926803358864</v>
      </c>
      <c r="K38" s="3">
        <f t="shared" si="3"/>
        <v>1.6549726109292151</v>
      </c>
      <c r="L38" s="3">
        <f t="shared" si="4"/>
        <v>94.822945815990479</v>
      </c>
      <c r="M38" s="3">
        <f t="shared" si="5"/>
        <v>1.6549726109292149</v>
      </c>
      <c r="N38" s="3">
        <f t="shared" si="6"/>
        <v>94.822945815990465</v>
      </c>
    </row>
    <row r="39" spans="3:14" x14ac:dyDescent="0.25">
      <c r="C39" s="3">
        <f>'Dados RAW nossos'!G43-'Dados RAW nossos'!Q43</f>
        <v>-43.526499999999999</v>
      </c>
      <c r="D39" s="3">
        <f>'Dados RAW nossos'!H43-'Dados RAW nossos'!R43</f>
        <v>520.38049999999987</v>
      </c>
      <c r="E39" s="3">
        <f t="shared" si="0"/>
        <v>522.19768381571737</v>
      </c>
      <c r="F39" s="3">
        <v>1</v>
      </c>
      <c r="G39" s="3">
        <v>0</v>
      </c>
      <c r="H39" s="3">
        <v>1</v>
      </c>
      <c r="I39" s="3">
        <f t="shared" si="1"/>
        <v>-8.3352533626634057E-2</v>
      </c>
      <c r="J39" s="3">
        <f t="shared" si="2"/>
        <v>0.99652012279633395</v>
      </c>
      <c r="K39" s="3">
        <f t="shared" si="3"/>
        <v>1.6542456807312698</v>
      </c>
      <c r="L39" s="3">
        <f t="shared" si="4"/>
        <v>94.781295783647607</v>
      </c>
      <c r="M39" s="3">
        <f t="shared" si="5"/>
        <v>1.6542456807312695</v>
      </c>
      <c r="N39" s="3">
        <f t="shared" si="6"/>
        <v>94.781295783647593</v>
      </c>
    </row>
    <row r="40" spans="3:14" x14ac:dyDescent="0.25">
      <c r="C40" s="3">
        <f>'Dados RAW nossos'!G44-'Dados RAW nossos'!Q44</f>
        <v>-43.658999999999992</v>
      </c>
      <c r="D40" s="3">
        <f>'Dados RAW nossos'!H44-'Dados RAW nossos'!R44</f>
        <v>520.74600000000009</v>
      </c>
      <c r="E40" s="3">
        <f t="shared" si="0"/>
        <v>522.57296600283496</v>
      </c>
      <c r="F40" s="3">
        <v>1</v>
      </c>
      <c r="G40" s="3">
        <v>0</v>
      </c>
      <c r="H40" s="3">
        <v>1</v>
      </c>
      <c r="I40" s="3">
        <f t="shared" si="1"/>
        <v>-8.3546227685576721E-2</v>
      </c>
      <c r="J40" s="3">
        <f t="shared" si="2"/>
        <v>0.99650390257113886</v>
      </c>
      <c r="K40" s="3">
        <f t="shared" si="3"/>
        <v>1.654440052756762</v>
      </c>
      <c r="L40" s="3">
        <f t="shared" si="4"/>
        <v>94.792432480363715</v>
      </c>
      <c r="M40" s="3">
        <f t="shared" si="5"/>
        <v>1.654440052756762</v>
      </c>
      <c r="N40" s="3">
        <f t="shared" si="6"/>
        <v>94.792432480363715</v>
      </c>
    </row>
    <row r="41" spans="3:14" x14ac:dyDescent="0.25">
      <c r="C41" s="3">
        <f>'Dados RAW nossos'!G45-'Dados RAW nossos'!Q45</f>
        <v>-42.550999999999988</v>
      </c>
      <c r="D41" s="3">
        <f>'Dados RAW nossos'!H45-'Dados RAW nossos'!R45</f>
        <v>520.77099999999984</v>
      </c>
      <c r="E41" s="3">
        <f t="shared" si="0"/>
        <v>522.50648038277939</v>
      </c>
      <c r="F41" s="3">
        <v>1</v>
      </c>
      <c r="G41" s="3">
        <v>0</v>
      </c>
      <c r="H41" s="3">
        <v>1</v>
      </c>
      <c r="I41" s="3">
        <f t="shared" si="1"/>
        <v>-8.1436310548393287E-2</v>
      </c>
      <c r="J41" s="3">
        <f t="shared" si="2"/>
        <v>0.99667854763924046</v>
      </c>
      <c r="K41" s="3">
        <f t="shared" si="3"/>
        <v>1.652322919577246</v>
      </c>
      <c r="L41" s="3">
        <f t="shared" si="4"/>
        <v>94.671129684510333</v>
      </c>
      <c r="M41" s="3">
        <f t="shared" si="5"/>
        <v>1.6523229195772458</v>
      </c>
      <c r="N41" s="3">
        <f t="shared" si="6"/>
        <v>94.671129684510333</v>
      </c>
    </row>
    <row r="42" spans="3:14" x14ac:dyDescent="0.25">
      <c r="C42" s="3">
        <f>'Dados RAW nossos'!G46-'Dados RAW nossos'!Q46</f>
        <v>-42.656999999999982</v>
      </c>
      <c r="D42" s="3">
        <f>'Dados RAW nossos'!H46-'Dados RAW nossos'!R46</f>
        <v>520.46699999999987</v>
      </c>
      <c r="E42" s="3">
        <f t="shared" si="0"/>
        <v>522.21213863524838</v>
      </c>
      <c r="F42" s="3">
        <v>1</v>
      </c>
      <c r="G42" s="3">
        <v>0</v>
      </c>
      <c r="H42" s="3">
        <v>1</v>
      </c>
      <c r="I42" s="3">
        <f t="shared" si="1"/>
        <v>-8.1685194280393378E-2</v>
      </c>
      <c r="J42" s="3">
        <f t="shared" si="2"/>
        <v>0.99665818063936762</v>
      </c>
      <c r="K42" s="3">
        <f t="shared" si="3"/>
        <v>1.6525726352697088</v>
      </c>
      <c r="L42" s="3">
        <f t="shared" si="4"/>
        <v>94.685437339766651</v>
      </c>
      <c r="M42" s="3">
        <f t="shared" si="5"/>
        <v>1.6525726352697085</v>
      </c>
      <c r="N42" s="3">
        <f t="shared" si="6"/>
        <v>94.685437339766636</v>
      </c>
    </row>
    <row r="43" spans="3:14" x14ac:dyDescent="0.25">
      <c r="C43" s="3">
        <f>'Dados RAW nossos'!G47-'Dados RAW nossos'!Q47</f>
        <v>-42.079999999999956</v>
      </c>
      <c r="D43" s="3">
        <f>'Dados RAW nossos'!H47-'Dados RAW nossos'!R47</f>
        <v>520.38099999999986</v>
      </c>
      <c r="E43" s="3">
        <f t="shared" si="0"/>
        <v>522.07960270537274</v>
      </c>
      <c r="F43" s="3">
        <v>1</v>
      </c>
      <c r="G43" s="3">
        <v>0</v>
      </c>
      <c r="H43" s="3">
        <v>1</v>
      </c>
      <c r="I43" s="3">
        <f t="shared" si="1"/>
        <v>-8.0600735562057824E-2</v>
      </c>
      <c r="J43" s="3">
        <f t="shared" si="2"/>
        <v>0.99674646797811894</v>
      </c>
      <c r="K43" s="3">
        <f t="shared" si="3"/>
        <v>1.6514845886334157</v>
      </c>
      <c r="L43" s="3">
        <f t="shared" si="4"/>
        <v>94.623096859593645</v>
      </c>
      <c r="M43" s="3">
        <f t="shared" si="5"/>
        <v>1.6514845886334155</v>
      </c>
      <c r="N43" s="3">
        <f t="shared" si="6"/>
        <v>94.62309685959363</v>
      </c>
    </row>
    <row r="44" spans="3:14" x14ac:dyDescent="0.25">
      <c r="C44" s="3">
        <f>'Dados RAW nossos'!G48-'Dados RAW nossos'!Q48</f>
        <v>-41.786000000000001</v>
      </c>
      <c r="D44" s="3">
        <f>'Dados RAW nossos'!H48-'Dados RAW nossos'!R48</f>
        <v>520.2204999999999</v>
      </c>
      <c r="E44" s="3">
        <f t="shared" si="0"/>
        <v>521.89600344920245</v>
      </c>
      <c r="F44" s="3">
        <v>1</v>
      </c>
      <c r="G44" s="3">
        <v>0</v>
      </c>
      <c r="H44" s="3">
        <v>1</v>
      </c>
      <c r="I44" s="3">
        <f t="shared" si="1"/>
        <v>-8.0065759698938074E-2</v>
      </c>
      <c r="J44" s="3">
        <f t="shared" si="2"/>
        <v>0.99678958367542736</v>
      </c>
      <c r="K44" s="3">
        <f t="shared" si="3"/>
        <v>1.6509478781487128</v>
      </c>
      <c r="L44" s="3">
        <f t="shared" si="4"/>
        <v>94.592345613999754</v>
      </c>
      <c r="M44" s="3">
        <f t="shared" si="5"/>
        <v>1.6509478781487128</v>
      </c>
      <c r="N44" s="3">
        <f t="shared" si="6"/>
        <v>94.592345613999754</v>
      </c>
    </row>
    <row r="45" spans="3:14" x14ac:dyDescent="0.25">
      <c r="C45" s="3">
        <f>'Dados RAW nossos'!G49-'Dados RAW nossos'!Q49</f>
        <v>-40.940499999999986</v>
      </c>
      <c r="D45" s="3">
        <f>'Dados RAW nossos'!H49-'Dados RAW nossos'!R49</f>
        <v>520.25149999999985</v>
      </c>
      <c r="E45" s="3">
        <f t="shared" si="0"/>
        <v>521.8598928759518</v>
      </c>
      <c r="F45" s="3">
        <v>1</v>
      </c>
      <c r="G45" s="3">
        <v>0</v>
      </c>
      <c r="H45" s="3">
        <v>1</v>
      </c>
      <c r="I45" s="3">
        <f t="shared" si="1"/>
        <v>-7.8451133261800032E-2</v>
      </c>
      <c r="J45" s="3">
        <f t="shared" si="2"/>
        <v>0.99691796036080071</v>
      </c>
      <c r="K45" s="3">
        <f t="shared" si="3"/>
        <v>1.6493281560495814</v>
      </c>
      <c r="L45" s="3">
        <f t="shared" si="4"/>
        <v>94.499542373735451</v>
      </c>
      <c r="M45" s="3">
        <f t="shared" si="5"/>
        <v>1.6493281560495812</v>
      </c>
      <c r="N45" s="3">
        <f t="shared" si="6"/>
        <v>94.499542373735437</v>
      </c>
    </row>
    <row r="46" spans="3:14" x14ac:dyDescent="0.25">
      <c r="C46" s="3">
        <f>'Dados RAW nossos'!G50-'Dados RAW nossos'!Q50</f>
        <v>-40.560499999999934</v>
      </c>
      <c r="D46" s="3">
        <f>'Dados RAW nossos'!H50-'Dados RAW nossos'!R50</f>
        <v>519.90300000000013</v>
      </c>
      <c r="E46" s="3">
        <f t="shared" si="0"/>
        <v>521.4827739909058</v>
      </c>
      <c r="F46" s="3">
        <v>1</v>
      </c>
      <c r="G46" s="3">
        <v>0</v>
      </c>
      <c r="H46" s="3">
        <v>1</v>
      </c>
      <c r="I46" s="3">
        <f t="shared" si="1"/>
        <v>-7.7779175119420674E-2</v>
      </c>
      <c r="J46" s="3">
        <f t="shared" si="2"/>
        <v>0.99697061136110854</v>
      </c>
      <c r="K46" s="3">
        <f t="shared" si="3"/>
        <v>1.6486541383271567</v>
      </c>
      <c r="L46" s="3">
        <f t="shared" si="4"/>
        <v>94.460924002923491</v>
      </c>
      <c r="M46" s="3">
        <f t="shared" si="5"/>
        <v>1.6486541383271567</v>
      </c>
      <c r="N46" s="3">
        <f t="shared" si="6"/>
        <v>94.460924002923491</v>
      </c>
    </row>
    <row r="47" spans="3:14" x14ac:dyDescent="0.25">
      <c r="C47" s="3">
        <f>'Dados RAW nossos'!G51-'Dados RAW nossos'!Q51</f>
        <v>-39.895500000000027</v>
      </c>
      <c r="D47" s="3">
        <f>'Dados RAW nossos'!H51-'Dados RAW nossos'!R51</f>
        <v>519.68849999999998</v>
      </c>
      <c r="E47" s="3">
        <f t="shared" si="0"/>
        <v>521.2176013456376</v>
      </c>
      <c r="F47" s="3">
        <v>1</v>
      </c>
      <c r="G47" s="3">
        <v>0</v>
      </c>
      <c r="H47" s="3">
        <v>1</v>
      </c>
      <c r="I47" s="3">
        <f t="shared" si="1"/>
        <v>-7.6542887072502994E-2</v>
      </c>
      <c r="J47" s="3">
        <f t="shared" si="2"/>
        <v>0.99706628989180346</v>
      </c>
      <c r="K47" s="3">
        <f t="shared" si="3"/>
        <v>1.6474141533622497</v>
      </c>
      <c r="L47" s="3">
        <f t="shared" si="4"/>
        <v>94.389878097774641</v>
      </c>
      <c r="M47" s="3">
        <f t="shared" si="5"/>
        <v>1.6474141533622495</v>
      </c>
      <c r="N47" s="3">
        <f t="shared" si="6"/>
        <v>94.389878097774641</v>
      </c>
    </row>
    <row r="48" spans="3:14" x14ac:dyDescent="0.25">
      <c r="C48" s="3">
        <f>'Dados RAW nossos'!G52-'Dados RAW nossos'!Q52</f>
        <v>-39.465000000000032</v>
      </c>
      <c r="D48" s="3">
        <f>'Dados RAW nossos'!H52-'Dados RAW nossos'!R52</f>
        <v>519.75000000000023</v>
      </c>
      <c r="E48" s="3">
        <f t="shared" si="0"/>
        <v>521.24614984189589</v>
      </c>
      <c r="F48" s="3">
        <v>1</v>
      </c>
      <c r="G48" s="3">
        <v>0</v>
      </c>
      <c r="H48" s="3">
        <v>1</v>
      </c>
      <c r="I48" s="3">
        <f t="shared" si="1"/>
        <v>-7.571278946035484E-2</v>
      </c>
      <c r="J48" s="3">
        <f t="shared" si="2"/>
        <v>0.99712966735130903</v>
      </c>
      <c r="K48" s="3">
        <f t="shared" si="3"/>
        <v>1.6465816398259649</v>
      </c>
      <c r="L48" s="3">
        <f t="shared" si="4"/>
        <v>94.34217858575802</v>
      </c>
      <c r="M48" s="3">
        <f t="shared" si="5"/>
        <v>1.6465816398259649</v>
      </c>
      <c r="N48" s="3">
        <f t="shared" si="6"/>
        <v>94.34217858575802</v>
      </c>
    </row>
    <row r="49" spans="3:14" x14ac:dyDescent="0.25">
      <c r="C49" s="3">
        <f>'Dados RAW nossos'!G53-'Dados RAW nossos'!Q53</f>
        <v>-38.689999999999941</v>
      </c>
      <c r="D49" s="3">
        <f>'Dados RAW nossos'!H53-'Dados RAW nossos'!R53</f>
        <v>519.50949999999989</v>
      </c>
      <c r="E49" s="3">
        <f t="shared" si="0"/>
        <v>520.94820922069584</v>
      </c>
      <c r="F49" s="3">
        <v>1</v>
      </c>
      <c r="G49" s="3">
        <v>0</v>
      </c>
      <c r="H49" s="3">
        <v>1</v>
      </c>
      <c r="I49" s="3">
        <f t="shared" si="1"/>
        <v>-7.4268419230920535E-2</v>
      </c>
      <c r="J49" s="3">
        <f t="shared" si="2"/>
        <v>0.99723828742429466</v>
      </c>
      <c r="K49" s="3">
        <f t="shared" si="3"/>
        <v>1.6451331909843647</v>
      </c>
      <c r="L49" s="3">
        <f t="shared" si="4"/>
        <v>94.25918858029371</v>
      </c>
      <c r="M49" s="3">
        <f t="shared" si="5"/>
        <v>1.6451331909843645</v>
      </c>
      <c r="N49" s="3">
        <f t="shared" si="6"/>
        <v>94.259188580293696</v>
      </c>
    </row>
    <row r="50" spans="3:14" x14ac:dyDescent="0.25">
      <c r="C50" s="3">
        <f>'Dados RAW nossos'!G54-'Dados RAW nossos'!Q54</f>
        <v>-38.141499999999951</v>
      </c>
      <c r="D50" s="3">
        <f>'Dados RAW nossos'!H54-'Dados RAW nossos'!R54</f>
        <v>519.7639999999999</v>
      </c>
      <c r="E50" s="3">
        <f t="shared" si="0"/>
        <v>521.16157736181003</v>
      </c>
      <c r="F50" s="3">
        <v>1</v>
      </c>
      <c r="G50" s="3">
        <v>0</v>
      </c>
      <c r="H50" s="3">
        <v>1</v>
      </c>
      <c r="I50" s="3">
        <f t="shared" si="1"/>
        <v>-7.318555637404689E-2</v>
      </c>
      <c r="J50" s="3">
        <f t="shared" si="2"/>
        <v>0.99731834152301702</v>
      </c>
      <c r="K50" s="3">
        <f t="shared" si="3"/>
        <v>1.6440473729787322</v>
      </c>
      <c r="L50" s="3">
        <f t="shared" si="4"/>
        <v>94.19697579125166</v>
      </c>
      <c r="M50" s="3">
        <f t="shared" si="5"/>
        <v>1.6440473729787322</v>
      </c>
      <c r="N50" s="3">
        <f t="shared" si="6"/>
        <v>94.19697579125166</v>
      </c>
    </row>
    <row r="51" spans="3:14" x14ac:dyDescent="0.25">
      <c r="C51" s="3">
        <f>'Dados RAW nossos'!G55-'Dados RAW nossos'!Q55</f>
        <v>-36.751500000000021</v>
      </c>
      <c r="D51" s="3">
        <f>'Dados RAW nossos'!H55-'Dados RAW nossos'!R55</f>
        <v>519.79300000000001</v>
      </c>
      <c r="E51" s="3">
        <f t="shared" si="0"/>
        <v>521.09062129465542</v>
      </c>
      <c r="F51" s="3">
        <v>1</v>
      </c>
      <c r="G51" s="3">
        <v>0</v>
      </c>
      <c r="H51" s="3">
        <v>1</v>
      </c>
      <c r="I51" s="3">
        <f t="shared" si="1"/>
        <v>-7.0528039650167781E-2</v>
      </c>
      <c r="J51" s="3">
        <f t="shared" si="2"/>
        <v>0.99750979725670086</v>
      </c>
      <c r="K51" s="3">
        <f t="shared" si="3"/>
        <v>1.6413829678602543</v>
      </c>
      <c r="L51" s="3">
        <f t="shared" si="4"/>
        <v>94.044316623049824</v>
      </c>
      <c r="M51" s="3">
        <f t="shared" si="5"/>
        <v>1.6413829678602543</v>
      </c>
      <c r="N51" s="3">
        <f t="shared" si="6"/>
        <v>94.044316623049824</v>
      </c>
    </row>
    <row r="52" spans="3:14" x14ac:dyDescent="0.25">
      <c r="C52" s="3">
        <f>'Dados RAW nossos'!G56-'Dados RAW nossos'!Q56</f>
        <v>-35.719499999999982</v>
      </c>
      <c r="D52" s="3">
        <f>'Dados RAW nossos'!H56-'Dados RAW nossos'!R56</f>
        <v>519.69100000000003</v>
      </c>
      <c r="E52" s="3">
        <f t="shared" si="0"/>
        <v>520.91709336635324</v>
      </c>
      <c r="F52" s="3">
        <v>1</v>
      </c>
      <c r="G52" s="3">
        <v>0</v>
      </c>
      <c r="H52" s="3">
        <v>1</v>
      </c>
      <c r="I52" s="3">
        <f t="shared" si="1"/>
        <v>-6.8570412556761676E-2</v>
      </c>
      <c r="J52" s="3">
        <f t="shared" si="2"/>
        <v>0.99764627926023741</v>
      </c>
      <c r="K52" s="3">
        <f t="shared" si="3"/>
        <v>1.6394205885875515</v>
      </c>
      <c r="L52" s="3">
        <f t="shared" si="4"/>
        <v>93.931880572919994</v>
      </c>
      <c r="M52" s="3">
        <f t="shared" si="5"/>
        <v>1.6394205885875515</v>
      </c>
      <c r="N52" s="3">
        <f t="shared" si="6"/>
        <v>93.931880572919994</v>
      </c>
    </row>
    <row r="53" spans="3:14" x14ac:dyDescent="0.25">
      <c r="C53" s="3">
        <f>'Dados RAW nossos'!G57-'Dados RAW nossos'!Q57</f>
        <v>-34.759000000000015</v>
      </c>
      <c r="D53" s="3">
        <f>'Dados RAW nossos'!H57-'Dados RAW nossos'!R57</f>
        <v>519.55799999999988</v>
      </c>
      <c r="E53" s="3">
        <f t="shared" si="0"/>
        <v>520.71940951437546</v>
      </c>
      <c r="F53" s="3">
        <v>1</v>
      </c>
      <c r="G53" s="3">
        <v>0</v>
      </c>
      <c r="H53" s="3">
        <v>1</v>
      </c>
      <c r="I53" s="3">
        <f t="shared" si="1"/>
        <v>-6.6751880888051326E-2</v>
      </c>
      <c r="J53" s="3">
        <f t="shared" si="2"/>
        <v>0.9977696058699661</v>
      </c>
      <c r="K53" s="3">
        <f t="shared" si="3"/>
        <v>1.6375978796687829</v>
      </c>
      <c r="L53" s="3">
        <f t="shared" si="4"/>
        <v>93.827447044593697</v>
      </c>
      <c r="M53" s="3">
        <f t="shared" si="5"/>
        <v>1.6375978796687829</v>
      </c>
      <c r="N53" s="3">
        <f t="shared" si="6"/>
        <v>93.827447044593697</v>
      </c>
    </row>
    <row r="54" spans="3:14" x14ac:dyDescent="0.25">
      <c r="C54" s="3">
        <f>'Dados RAW nossos'!G58-'Dados RAW nossos'!Q58</f>
        <v>-33.837499999999977</v>
      </c>
      <c r="D54" s="3">
        <f>'Dados RAW nossos'!H58-'Dados RAW nossos'!R58</f>
        <v>519.37050000000011</v>
      </c>
      <c r="E54" s="3">
        <f t="shared" si="0"/>
        <v>520.47160602332576</v>
      </c>
      <c r="F54" s="3">
        <v>1</v>
      </c>
      <c r="G54" s="3">
        <v>0</v>
      </c>
      <c r="H54" s="3">
        <v>1</v>
      </c>
      <c r="I54" s="3">
        <f t="shared" si="1"/>
        <v>-6.5013152703057339E-2</v>
      </c>
      <c r="J54" s="3">
        <f t="shared" si="2"/>
        <v>0.9978844071211902</v>
      </c>
      <c r="K54" s="3">
        <f t="shared" si="3"/>
        <v>1.6358553654516637</v>
      </c>
      <c r="L54" s="3">
        <f t="shared" si="4"/>
        <v>93.727608334211226</v>
      </c>
      <c r="M54" s="3">
        <f t="shared" si="5"/>
        <v>1.6358553654516637</v>
      </c>
      <c r="N54" s="3">
        <f t="shared" si="6"/>
        <v>93.727608334211226</v>
      </c>
    </row>
    <row r="55" spans="3:14" x14ac:dyDescent="0.25">
      <c r="C55" s="3">
        <f>'Dados RAW nossos'!G59-'Dados RAW nossos'!Q59</f>
        <v>-32.765500000000031</v>
      </c>
      <c r="D55" s="3">
        <f>'Dados RAW nossos'!H59-'Dados RAW nossos'!R59</f>
        <v>519.36300000000006</v>
      </c>
      <c r="E55" s="3">
        <f t="shared" si="0"/>
        <v>520.39552626752095</v>
      </c>
      <c r="F55" s="3">
        <v>1</v>
      </c>
      <c r="G55" s="3">
        <v>0</v>
      </c>
      <c r="H55" s="3">
        <v>1</v>
      </c>
      <c r="I55" s="3">
        <f t="shared" si="1"/>
        <v>-6.2962685776733973E-2</v>
      </c>
      <c r="J55" s="3">
        <f t="shared" si="2"/>
        <v>0.99801588173724975</v>
      </c>
      <c r="K55" s="3">
        <f t="shared" si="3"/>
        <v>1.6338006874535713</v>
      </c>
      <c r="L55" s="3">
        <f t="shared" si="4"/>
        <v>93.609883956662145</v>
      </c>
      <c r="M55" s="3">
        <f t="shared" si="5"/>
        <v>1.6338006874535713</v>
      </c>
      <c r="N55" s="3">
        <f t="shared" si="6"/>
        <v>93.609883956662145</v>
      </c>
    </row>
    <row r="56" spans="3:14" x14ac:dyDescent="0.25">
      <c r="C56" s="3">
        <f>'Dados RAW nossos'!G60-'Dados RAW nossos'!Q60</f>
        <v>-31.831999999999994</v>
      </c>
      <c r="D56" s="3">
        <f>'Dados RAW nossos'!H60-'Dados RAW nossos'!R60</f>
        <v>519.08899999999994</v>
      </c>
      <c r="E56" s="3">
        <f t="shared" si="0"/>
        <v>520.06409811195385</v>
      </c>
      <c r="F56" s="3">
        <v>1</v>
      </c>
      <c r="G56" s="3">
        <v>0</v>
      </c>
      <c r="H56" s="3">
        <v>1</v>
      </c>
      <c r="I56" s="3">
        <f t="shared" si="1"/>
        <v>-6.120783979429309E-2</v>
      </c>
      <c r="J56" s="3">
        <f t="shared" si="2"/>
        <v>0.99812504244093392</v>
      </c>
      <c r="K56" s="3">
        <f t="shared" si="3"/>
        <v>1.6320424493361043</v>
      </c>
      <c r="L56" s="3">
        <f t="shared" si="4"/>
        <v>93.509144333152264</v>
      </c>
      <c r="M56" s="3">
        <f t="shared" si="5"/>
        <v>1.6320424493361041</v>
      </c>
      <c r="N56" s="3">
        <f t="shared" si="6"/>
        <v>93.50914433315225</v>
      </c>
    </row>
    <row r="57" spans="3:14" x14ac:dyDescent="0.25">
      <c r="C57" s="3">
        <f>'Dados RAW nossos'!G61-'Dados RAW nossos'!Q61</f>
        <v>-31.119500000000016</v>
      </c>
      <c r="D57" s="3">
        <f>'Dados RAW nossos'!H61-'Dados RAW nossos'!R61</f>
        <v>519.19399999999996</v>
      </c>
      <c r="E57" s="3">
        <f t="shared" si="0"/>
        <v>520.12578566751517</v>
      </c>
      <c r="F57" s="3">
        <v>1</v>
      </c>
      <c r="G57" s="3">
        <v>0</v>
      </c>
      <c r="H57" s="3">
        <v>1</v>
      </c>
      <c r="I57" s="3">
        <f t="shared" si="1"/>
        <v>-5.9830719525012788E-2</v>
      </c>
      <c r="J57" s="3">
        <f t="shared" si="2"/>
        <v>0.99820853783221042</v>
      </c>
      <c r="K57" s="3">
        <f t="shared" si="3"/>
        <v>1.6306628000986718</v>
      </c>
      <c r="L57" s="3">
        <f t="shared" si="4"/>
        <v>93.43009625463894</v>
      </c>
      <c r="M57" s="3">
        <f t="shared" si="5"/>
        <v>1.6306628000986716</v>
      </c>
      <c r="N57" s="3">
        <f t="shared" si="6"/>
        <v>93.430096254638926</v>
      </c>
    </row>
    <row r="58" spans="3:14" x14ac:dyDescent="0.25">
      <c r="C58" s="3">
        <f>'Dados RAW nossos'!G62-'Dados RAW nossos'!Q62</f>
        <v>-30.192499999999995</v>
      </c>
      <c r="D58" s="3">
        <f>'Dados RAW nossos'!H62-'Dados RAW nossos'!R62</f>
        <v>519.42700000000013</v>
      </c>
      <c r="E58" s="3">
        <f t="shared" si="0"/>
        <v>520.30375299938987</v>
      </c>
      <c r="F58" s="3">
        <v>1</v>
      </c>
      <c r="G58" s="3">
        <v>0</v>
      </c>
      <c r="H58" s="3">
        <v>1</v>
      </c>
      <c r="I58" s="3">
        <f t="shared" si="1"/>
        <v>-5.8028603149505635E-2</v>
      </c>
      <c r="J58" s="3">
        <f t="shared" si="2"/>
        <v>0.99831492086240869</v>
      </c>
      <c r="K58" s="3">
        <f t="shared" si="3"/>
        <v>1.6288575461926953</v>
      </c>
      <c r="L58" s="3">
        <f t="shared" si="4"/>
        <v>93.326662824876976</v>
      </c>
      <c r="M58" s="3">
        <f t="shared" si="5"/>
        <v>1.6288575461926951</v>
      </c>
      <c r="N58" s="3">
        <f t="shared" si="6"/>
        <v>93.326662824876962</v>
      </c>
    </row>
    <row r="59" spans="3:14" x14ac:dyDescent="0.25">
      <c r="C59" s="3">
        <f>'Dados RAW nossos'!G63-'Dados RAW nossos'!Q63</f>
        <v>-29.500999999999976</v>
      </c>
      <c r="D59" s="3">
        <f>'Dados RAW nossos'!H63-'Dados RAW nossos'!R63</f>
        <v>519.16</v>
      </c>
      <c r="E59" s="3">
        <f t="shared" si="0"/>
        <v>519.99751403348068</v>
      </c>
      <c r="F59" s="3">
        <v>1</v>
      </c>
      <c r="G59" s="3">
        <v>0</v>
      </c>
      <c r="H59" s="3">
        <v>1</v>
      </c>
      <c r="I59" s="3">
        <f t="shared" si="1"/>
        <v>-5.6732963531245878E-2</v>
      </c>
      <c r="J59" s="3">
        <f t="shared" si="2"/>
        <v>0.99838938838960145</v>
      </c>
      <c r="K59" s="3">
        <f t="shared" si="3"/>
        <v>1.6275597682188507</v>
      </c>
      <c r="L59" s="3">
        <f t="shared" si="4"/>
        <v>93.252305624230644</v>
      </c>
      <c r="M59" s="3">
        <f t="shared" si="5"/>
        <v>1.6275597682188507</v>
      </c>
      <c r="N59" s="3">
        <f t="shared" si="6"/>
        <v>93.252305624230644</v>
      </c>
    </row>
    <row r="60" spans="3:14" x14ac:dyDescent="0.25">
      <c r="C60" s="3">
        <f>'Dados RAW nossos'!G64-'Dados RAW nossos'!Q64</f>
        <v>-29.684000000000083</v>
      </c>
      <c r="D60" s="3">
        <f>'Dados RAW nossos'!H64-'Dados RAW nossos'!R64</f>
        <v>518.60349999999983</v>
      </c>
      <c r="E60" s="3">
        <f t="shared" si="0"/>
        <v>519.45233666646436</v>
      </c>
      <c r="F60" s="3">
        <v>1</v>
      </c>
      <c r="G60" s="3">
        <v>0</v>
      </c>
      <c r="H60" s="3">
        <v>1</v>
      </c>
      <c r="I60" s="3">
        <f t="shared" si="1"/>
        <v>-5.7144800214961607E-2</v>
      </c>
      <c r="J60" s="3">
        <f t="shared" si="2"/>
        <v>0.99836590076403953</v>
      </c>
      <c r="K60" s="3">
        <f t="shared" si="3"/>
        <v>1.6279722741279252</v>
      </c>
      <c r="L60" s="3">
        <f t="shared" si="4"/>
        <v>93.27594047184482</v>
      </c>
      <c r="M60" s="3">
        <f t="shared" si="5"/>
        <v>1.6279722741279252</v>
      </c>
      <c r="N60" s="3">
        <f t="shared" si="6"/>
        <v>93.27594047184482</v>
      </c>
    </row>
    <row r="61" spans="3:14" x14ac:dyDescent="0.25">
      <c r="C61" s="3">
        <f>'Dados RAW nossos'!G65-'Dados RAW nossos'!Q65</f>
        <v>-29.067999999999984</v>
      </c>
      <c r="D61" s="3">
        <f>'Dados RAW nossos'!H65-'Dados RAW nossos'!R65</f>
        <v>518.74450000000002</v>
      </c>
      <c r="E61" s="3">
        <f t="shared" si="0"/>
        <v>519.55827864085666</v>
      </c>
      <c r="F61" s="3">
        <v>1</v>
      </c>
      <c r="G61" s="3">
        <v>0</v>
      </c>
      <c r="H61" s="3">
        <v>1</v>
      </c>
      <c r="I61" s="3">
        <f t="shared" si="1"/>
        <v>-5.5947525417246145E-2</v>
      </c>
      <c r="J61" s="3">
        <f t="shared" si="2"/>
        <v>0.99843371056855168</v>
      </c>
      <c r="K61" s="3">
        <f t="shared" si="3"/>
        <v>1.6267730805308909</v>
      </c>
      <c r="L61" s="3">
        <f t="shared" si="4"/>
        <v>93.207231739915642</v>
      </c>
      <c r="M61" s="3">
        <f t="shared" si="5"/>
        <v>1.6267730805308906</v>
      </c>
      <c r="N61" s="3">
        <f t="shared" si="6"/>
        <v>93.207231739915628</v>
      </c>
    </row>
    <row r="62" spans="3:14" x14ac:dyDescent="0.25">
      <c r="C62" s="3">
        <f>'Dados RAW nossos'!G66-'Dados RAW nossos'!Q66</f>
        <v>-28.914499999999975</v>
      </c>
      <c r="D62" s="3">
        <f>'Dados RAW nossos'!H66-'Dados RAW nossos'!R66</f>
        <v>518.32550000000015</v>
      </c>
      <c r="E62" s="3">
        <f t="shared" si="0"/>
        <v>519.13136320251363</v>
      </c>
      <c r="F62" s="3">
        <v>1</v>
      </c>
      <c r="G62" s="3">
        <v>0</v>
      </c>
      <c r="H62" s="3">
        <v>1</v>
      </c>
      <c r="I62" s="3">
        <f t="shared" si="1"/>
        <v>-5.5697848462914777E-2</v>
      </c>
      <c r="J62" s="3">
        <f t="shared" si="2"/>
        <v>0.99844766997404644</v>
      </c>
      <c r="K62" s="3">
        <f t="shared" si="3"/>
        <v>1.6265230136461344</v>
      </c>
      <c r="L62" s="3">
        <f t="shared" si="4"/>
        <v>93.19290396282311</v>
      </c>
      <c r="M62" s="3">
        <f t="shared" si="5"/>
        <v>1.6265230136461342</v>
      </c>
      <c r="N62" s="3">
        <f t="shared" si="6"/>
        <v>93.192903962823095</v>
      </c>
    </row>
    <row r="63" spans="3:14" x14ac:dyDescent="0.25">
      <c r="C63" s="3">
        <f>'Dados RAW nossos'!G67-'Dados RAW nossos'!Q67</f>
        <v>-28.753000000000043</v>
      </c>
      <c r="D63" s="3">
        <f>'Dados RAW nossos'!H67-'Dados RAW nossos'!R67</f>
        <v>518.1545000000001</v>
      </c>
      <c r="E63" s="3">
        <f t="shared" si="0"/>
        <v>518.95165562820023</v>
      </c>
      <c r="F63" s="3">
        <v>1</v>
      </c>
      <c r="G63" s="3">
        <v>0</v>
      </c>
      <c r="H63" s="3">
        <v>1</v>
      </c>
      <c r="I63" s="3">
        <f t="shared" si="1"/>
        <v>-5.5405931724399303E-2</v>
      </c>
      <c r="J63" s="3">
        <f t="shared" si="2"/>
        <v>0.99846391158106018</v>
      </c>
      <c r="K63" s="3">
        <f t="shared" si="3"/>
        <v>1.6262306454320057</v>
      </c>
      <c r="L63" s="3">
        <f t="shared" si="4"/>
        <v>93.176152498089749</v>
      </c>
      <c r="M63" s="3">
        <f t="shared" si="5"/>
        <v>1.6262306454320055</v>
      </c>
      <c r="N63" s="3">
        <f t="shared" si="6"/>
        <v>93.176152498089735</v>
      </c>
    </row>
    <row r="64" spans="3:14" x14ac:dyDescent="0.25">
      <c r="C64" s="3">
        <f>'Dados RAW nossos'!G68-'Dados RAW nossos'!Q68</f>
        <v>-28.664500000000032</v>
      </c>
      <c r="D64" s="3">
        <f>'Dados RAW nossos'!H68-'Dados RAW nossos'!R68</f>
        <v>518.12950000000001</v>
      </c>
      <c r="E64" s="3">
        <f t="shared" si="0"/>
        <v>518.92179789492366</v>
      </c>
      <c r="F64" s="3">
        <v>1</v>
      </c>
      <c r="G64" s="3">
        <v>0</v>
      </c>
      <c r="H64" s="3">
        <v>1</v>
      </c>
      <c r="I64" s="3">
        <f t="shared" si="1"/>
        <v>-5.5238573743252736E-2</v>
      </c>
      <c r="J64" s="3">
        <f t="shared" si="2"/>
        <v>0.99847318440247124</v>
      </c>
      <c r="K64" s="3">
        <f t="shared" si="3"/>
        <v>1.6260630307574209</v>
      </c>
      <c r="L64" s="3">
        <f t="shared" si="4"/>
        <v>93.16654888465159</v>
      </c>
      <c r="M64" s="3">
        <f t="shared" si="5"/>
        <v>1.6260630307574209</v>
      </c>
      <c r="N64" s="3">
        <f t="shared" si="6"/>
        <v>93.16654888465159</v>
      </c>
    </row>
    <row r="65" spans="3:14" x14ac:dyDescent="0.25">
      <c r="C65" s="3">
        <f>'Dados RAW nossos'!G69-'Dados RAW nossos'!Q69</f>
        <v>-28.68199999999996</v>
      </c>
      <c r="D65" s="3">
        <f>'Dados RAW nossos'!H69-'Dados RAW nossos'!R69</f>
        <v>517.82600000000002</v>
      </c>
      <c r="E65" s="3">
        <f t="shared" si="0"/>
        <v>518.61972908866471</v>
      </c>
      <c r="F65" s="3">
        <v>1</v>
      </c>
      <c r="G65" s="3">
        <v>0</v>
      </c>
      <c r="H65" s="3">
        <v>1</v>
      </c>
      <c r="I65" s="3">
        <f t="shared" si="1"/>
        <v>-5.5304490730425725E-2</v>
      </c>
      <c r="J65" s="3">
        <f t="shared" si="2"/>
        <v>0.99846953549171868</v>
      </c>
      <c r="K65" s="3">
        <f t="shared" si="3"/>
        <v>1.6261290486621833</v>
      </c>
      <c r="L65" s="3">
        <f t="shared" si="4"/>
        <v>93.170331431966773</v>
      </c>
      <c r="M65" s="3">
        <f t="shared" si="5"/>
        <v>1.6261290486621833</v>
      </c>
      <c r="N65" s="3">
        <f t="shared" si="6"/>
        <v>93.170331431966773</v>
      </c>
    </row>
    <row r="66" spans="3:14" x14ac:dyDescent="0.25">
      <c r="C66" s="3">
        <f>'Dados RAW nossos'!G70-'Dados RAW nossos'!Q70</f>
        <v>-29.105000000000018</v>
      </c>
      <c r="D66" s="3">
        <f>'Dados RAW nossos'!H70-'Dados RAW nossos'!R70</f>
        <v>517.9050000000002</v>
      </c>
      <c r="E66" s="3">
        <f t="shared" si="0"/>
        <v>518.7221703860364</v>
      </c>
      <c r="F66" s="3">
        <v>1</v>
      </c>
      <c r="G66" s="3">
        <v>0</v>
      </c>
      <c r="H66" s="3">
        <v>1</v>
      </c>
      <c r="I66" s="3">
        <f t="shared" si="1"/>
        <v>-5.6109034202914229E-2</v>
      </c>
      <c r="J66" s="3">
        <f t="shared" si="2"/>
        <v>0.99842464727229985</v>
      </c>
      <c r="K66" s="3">
        <f t="shared" si="3"/>
        <v>1.6269348434167576</v>
      </c>
      <c r="L66" s="3">
        <f t="shared" si="4"/>
        <v>93.216500070557657</v>
      </c>
      <c r="M66" s="3">
        <f t="shared" si="5"/>
        <v>1.6269348434167576</v>
      </c>
      <c r="N66" s="3">
        <f t="shared" si="6"/>
        <v>93.216500070557657</v>
      </c>
    </row>
    <row r="67" spans="3:14" x14ac:dyDescent="0.25">
      <c r="C67" s="3">
        <f>'Dados RAW nossos'!G71-'Dados RAW nossos'!Q71</f>
        <v>-29.863999999999919</v>
      </c>
      <c r="D67" s="3">
        <f>'Dados RAW nossos'!H71-'Dados RAW nossos'!R71</f>
        <v>517.92849999999999</v>
      </c>
      <c r="E67" s="3">
        <f t="shared" si="0"/>
        <v>518.78877166747736</v>
      </c>
      <c r="F67" s="3">
        <v>1</v>
      </c>
      <c r="G67" s="3">
        <v>0</v>
      </c>
      <c r="H67" s="3">
        <v>1</v>
      </c>
      <c r="I67" s="3">
        <f t="shared" si="1"/>
        <v>-5.7564854196847454E-2</v>
      </c>
      <c r="J67" s="3">
        <f t="shared" si="2"/>
        <v>0.9983417689154831</v>
      </c>
      <c r="K67" s="3">
        <f t="shared" si="3"/>
        <v>1.6283930207219988</v>
      </c>
      <c r="L67" s="3">
        <f t="shared" si="4"/>
        <v>93.30004747592973</v>
      </c>
      <c r="M67" s="3">
        <f t="shared" si="5"/>
        <v>1.6283930207219988</v>
      </c>
      <c r="N67" s="3">
        <f t="shared" si="6"/>
        <v>93.30004747592973</v>
      </c>
    </row>
    <row r="68" spans="3:14" x14ac:dyDescent="0.25">
      <c r="C68" s="3">
        <f>'Dados RAW nossos'!G72-'Dados RAW nossos'!Q72</f>
        <v>-30.625500000000102</v>
      </c>
      <c r="D68" s="3">
        <f>'Dados RAW nossos'!H72-'Dados RAW nossos'!R72</f>
        <v>517.86900000000003</v>
      </c>
      <c r="E68" s="3">
        <f t="shared" si="0"/>
        <v>518.77376804465553</v>
      </c>
      <c r="F68" s="3">
        <v>1</v>
      </c>
      <c r="G68" s="3">
        <v>0</v>
      </c>
      <c r="H68" s="3">
        <v>1</v>
      </c>
      <c r="I68" s="3">
        <f t="shared" si="1"/>
        <v>-5.9034403600306734E-2</v>
      </c>
      <c r="J68" s="3">
        <f t="shared" si="2"/>
        <v>0.99825594873837642</v>
      </c>
      <c r="K68" s="3">
        <f t="shared" si="3"/>
        <v>1.6298650740305813</v>
      </c>
      <c r="L68" s="3">
        <f t="shared" si="4"/>
        <v>93.384389917729791</v>
      </c>
      <c r="M68" s="3">
        <f t="shared" si="5"/>
        <v>1.6298650740305813</v>
      </c>
      <c r="N68" s="3">
        <f t="shared" si="6"/>
        <v>93.384389917729791</v>
      </c>
    </row>
    <row r="69" spans="3:14" x14ac:dyDescent="0.25">
      <c r="C69" s="3">
        <f>'Dados RAW nossos'!G73-'Dados RAW nossos'!Q73</f>
        <v>-31.877499999999941</v>
      </c>
      <c r="D69" s="3">
        <f>'Dados RAW nossos'!H73-'Dados RAW nossos'!R73</f>
        <v>517.88699999999994</v>
      </c>
      <c r="E69" s="3">
        <f t="shared" si="0"/>
        <v>518.86715041063246</v>
      </c>
      <c r="F69" s="3">
        <v>1</v>
      </c>
      <c r="G69" s="3">
        <v>0</v>
      </c>
      <c r="H69" s="3">
        <v>1</v>
      </c>
      <c r="I69" s="3">
        <f t="shared" si="1"/>
        <v>-6.1436728023294647E-2</v>
      </c>
      <c r="J69" s="3">
        <f t="shared" si="2"/>
        <v>0.99811098002666609</v>
      </c>
      <c r="K69" s="3">
        <f t="shared" si="3"/>
        <v>1.6322717691414002</v>
      </c>
      <c r="L69" s="3">
        <f t="shared" si="4"/>
        <v>93.52228339015447</v>
      </c>
      <c r="M69" s="3">
        <f t="shared" si="5"/>
        <v>1.6322717691414002</v>
      </c>
      <c r="N69" s="3">
        <f t="shared" si="6"/>
        <v>93.52228339015447</v>
      </c>
    </row>
    <row r="70" spans="3:14" x14ac:dyDescent="0.25">
      <c r="C70" s="3">
        <f>'Dados RAW nossos'!G74-'Dados RAW nossos'!Q74</f>
        <v>-33.24350000000004</v>
      </c>
      <c r="D70" s="3">
        <f>'Dados RAW nossos'!H74-'Dados RAW nossos'!R74</f>
        <v>518.20050000000015</v>
      </c>
      <c r="E70" s="3">
        <f t="shared" si="0"/>
        <v>519.26572050588913</v>
      </c>
      <c r="F70" s="3">
        <v>1</v>
      </c>
      <c r="G70" s="3">
        <v>0</v>
      </c>
      <c r="H70" s="3">
        <v>1</v>
      </c>
      <c r="I70" s="3">
        <f t="shared" si="1"/>
        <v>-6.4020209089891228E-2</v>
      </c>
      <c r="J70" s="3">
        <f t="shared" si="2"/>
        <v>0.99794860229777693</v>
      </c>
      <c r="K70" s="3">
        <f t="shared" si="3"/>
        <v>1.634860348807929</v>
      </c>
      <c r="L70" s="3">
        <f t="shared" si="4"/>
        <v>93.670598079979953</v>
      </c>
      <c r="M70" s="3">
        <f t="shared" si="5"/>
        <v>1.634860348807929</v>
      </c>
      <c r="N70" s="3">
        <f t="shared" si="6"/>
        <v>93.670598079979953</v>
      </c>
    </row>
    <row r="71" spans="3:14" x14ac:dyDescent="0.25">
      <c r="C71" s="3">
        <f>'Dados RAW nossos'!G75-'Dados RAW nossos'!Q75</f>
        <v>-34.963000000000079</v>
      </c>
      <c r="D71" s="3">
        <f>'Dados RAW nossos'!H75-'Dados RAW nossos'!R75</f>
        <v>517.96799999999996</v>
      </c>
      <c r="E71" s="3">
        <f t="shared" ref="E71:E131" si="7">SQRT(C71^2+D71^2)</f>
        <v>519.14666558979252</v>
      </c>
      <c r="F71" s="3">
        <v>1</v>
      </c>
      <c r="G71" s="3">
        <v>0</v>
      </c>
      <c r="H71" s="3">
        <v>1</v>
      </c>
      <c r="I71" s="3">
        <f t="shared" ref="I71:I131" si="8">(C71*F71+D71*G71)/(E71*H71)</f>
        <v>-6.7347056848143849E-2</v>
      </c>
      <c r="J71" s="3">
        <f t="shared" ref="J71:J131" si="9">(D71*F71+-C71*G71)/(E71*H71)</f>
        <v>0.99772960963073221</v>
      </c>
      <c r="K71" s="3">
        <f t="shared" ref="K71:K131" si="10">ACOS(I71)</f>
        <v>1.6381943980114819</v>
      </c>
      <c r="L71" s="3">
        <f t="shared" ref="L71:L131" si="11">DEGREES(K71)</f>
        <v>93.861625028032492</v>
      </c>
      <c r="M71" s="3">
        <f t="shared" ref="M71:M131" si="12">ATAN2(I71,J71)</f>
        <v>1.6381943980114819</v>
      </c>
      <c r="N71" s="3">
        <f t="shared" ref="N71:N131" si="13">IF(DEGREES(M71)&gt;0,DEGREES(M71),360+DEGREES(M71))</f>
        <v>93.861625028032492</v>
      </c>
    </row>
    <row r="72" spans="3:14" x14ac:dyDescent="0.25">
      <c r="C72" s="3">
        <f>'Dados RAW nossos'!G76-'Dados RAW nossos'!Q76</f>
        <v>-36.996500000000083</v>
      </c>
      <c r="D72" s="3">
        <f>'Dados RAW nossos'!H76-'Dados RAW nossos'!R76</f>
        <v>517.9380000000001</v>
      </c>
      <c r="E72" s="3">
        <f t="shared" si="7"/>
        <v>519.25765555863507</v>
      </c>
      <c r="F72" s="3">
        <v>1</v>
      </c>
      <c r="G72" s="3">
        <v>0</v>
      </c>
      <c r="H72" s="3">
        <v>1</v>
      </c>
      <c r="I72" s="3">
        <f t="shared" si="8"/>
        <v>-7.1248829177487982E-2</v>
      </c>
      <c r="J72" s="3">
        <f t="shared" si="9"/>
        <v>0.99745857274417027</v>
      </c>
      <c r="K72" s="3">
        <f t="shared" si="10"/>
        <v>1.6421055753028533</v>
      </c>
      <c r="L72" s="3">
        <f t="shared" si="11"/>
        <v>94.085718979755484</v>
      </c>
      <c r="M72" s="3">
        <f t="shared" si="12"/>
        <v>1.6421055753028533</v>
      </c>
      <c r="N72" s="3">
        <f t="shared" si="13"/>
        <v>94.085718979755484</v>
      </c>
    </row>
    <row r="73" spans="3:14" x14ac:dyDescent="0.25">
      <c r="C73" s="3">
        <f>'Dados RAW nossos'!G77-'Dados RAW nossos'!Q77</f>
        <v>-38.432500000000005</v>
      </c>
      <c r="D73" s="3">
        <f>'Dados RAW nossos'!H77-'Dados RAW nossos'!R77</f>
        <v>517.63250000000016</v>
      </c>
      <c r="E73" s="3">
        <f t="shared" si="7"/>
        <v>519.05728211104042</v>
      </c>
      <c r="F73" s="3">
        <v>1</v>
      </c>
      <c r="G73" s="3">
        <v>0</v>
      </c>
      <c r="H73" s="3">
        <v>1</v>
      </c>
      <c r="I73" s="3">
        <f t="shared" si="8"/>
        <v>-7.4042887605183919E-2</v>
      </c>
      <c r="J73" s="3">
        <f t="shared" si="9"/>
        <v>0.99725505804437309</v>
      </c>
      <c r="K73" s="3">
        <f t="shared" si="10"/>
        <v>1.6449070366827845</v>
      </c>
      <c r="L73" s="3">
        <f t="shared" si="11"/>
        <v>94.246230893294438</v>
      </c>
      <c r="M73" s="3">
        <f t="shared" si="12"/>
        <v>1.6449070366827845</v>
      </c>
      <c r="N73" s="3">
        <f t="shared" si="13"/>
        <v>94.246230893294438</v>
      </c>
    </row>
    <row r="74" spans="3:14" x14ac:dyDescent="0.25">
      <c r="C74" s="3">
        <f>'Dados RAW nossos'!G78-'Dados RAW nossos'!Q78</f>
        <v>-40.012000000000057</v>
      </c>
      <c r="D74" s="3">
        <f>'Dados RAW nossos'!H78-'Dados RAW nossos'!R78</f>
        <v>517.72649999999999</v>
      </c>
      <c r="E74" s="3">
        <f t="shared" si="7"/>
        <v>519.27034283333569</v>
      </c>
      <c r="F74" s="3">
        <v>1</v>
      </c>
      <c r="G74" s="3">
        <v>0</v>
      </c>
      <c r="H74" s="3">
        <v>1</v>
      </c>
      <c r="I74" s="3">
        <f t="shared" si="8"/>
        <v>-7.7054275392812593E-2</v>
      </c>
      <c r="J74" s="3">
        <f t="shared" si="9"/>
        <v>0.99702689965902558</v>
      </c>
      <c r="K74" s="3">
        <f t="shared" si="10"/>
        <v>1.6479270564821022</v>
      </c>
      <c r="L74" s="3">
        <f t="shared" si="11"/>
        <v>94.419265281841291</v>
      </c>
      <c r="M74" s="3">
        <f t="shared" si="12"/>
        <v>1.6479270564821022</v>
      </c>
      <c r="N74" s="3">
        <f t="shared" si="13"/>
        <v>94.419265281841291</v>
      </c>
    </row>
    <row r="75" spans="3:14" x14ac:dyDescent="0.25">
      <c r="C75" s="3">
        <f>'Dados RAW nossos'!G79-'Dados RAW nossos'!Q79</f>
        <v>-41.567999999999984</v>
      </c>
      <c r="D75" s="3">
        <f>'Dados RAW nossos'!H79-'Dados RAW nossos'!R79</f>
        <v>517.50800000000004</v>
      </c>
      <c r="E75" s="3">
        <f t="shared" si="7"/>
        <v>519.17475736788288</v>
      </c>
      <c r="F75" s="3">
        <v>1</v>
      </c>
      <c r="G75" s="3">
        <v>0</v>
      </c>
      <c r="H75" s="3">
        <v>1</v>
      </c>
      <c r="I75" s="3">
        <f t="shared" si="8"/>
        <v>-8.0065525933390572E-2</v>
      </c>
      <c r="J75" s="3">
        <f t="shared" si="9"/>
        <v>0.99678960245229764</v>
      </c>
      <c r="K75" s="3">
        <f t="shared" si="10"/>
        <v>1.6509476436302657</v>
      </c>
      <c r="L75" s="3">
        <f t="shared" si="11"/>
        <v>94.592332177082511</v>
      </c>
      <c r="M75" s="3">
        <f t="shared" si="12"/>
        <v>1.6509476436302657</v>
      </c>
      <c r="N75" s="3">
        <f t="shared" si="13"/>
        <v>94.592332177082511</v>
      </c>
    </row>
    <row r="76" spans="3:14" x14ac:dyDescent="0.25">
      <c r="C76" s="3">
        <f>'Dados RAW nossos'!G80-'Dados RAW nossos'!Q80</f>
        <v>-42.792999999999893</v>
      </c>
      <c r="D76" s="3">
        <f>'Dados RAW nossos'!H80-'Dados RAW nossos'!R80</f>
        <v>517.63849999999979</v>
      </c>
      <c r="E76" s="3">
        <f t="shared" si="7"/>
        <v>519.40432952686263</v>
      </c>
      <c r="F76" s="3">
        <v>1</v>
      </c>
      <c r="G76" s="3">
        <v>0</v>
      </c>
      <c r="H76" s="3">
        <v>1</v>
      </c>
      <c r="I76" s="3">
        <f t="shared" si="8"/>
        <v>-8.2388608579718664E-2</v>
      </c>
      <c r="J76" s="3">
        <f t="shared" si="9"/>
        <v>0.99660027953854102</v>
      </c>
      <c r="K76" s="3">
        <f t="shared" si="10"/>
        <v>1.6532784286067779</v>
      </c>
      <c r="L76" s="3">
        <f t="shared" si="11"/>
        <v>94.725876319189155</v>
      </c>
      <c r="M76" s="3">
        <f t="shared" si="12"/>
        <v>1.6532784286067777</v>
      </c>
      <c r="N76" s="3">
        <f t="shared" si="13"/>
        <v>94.72587631918914</v>
      </c>
    </row>
    <row r="77" spans="3:14" x14ac:dyDescent="0.25">
      <c r="C77" s="3">
        <f>'Dados RAW nossos'!G81-'Dados RAW nossos'!Q81</f>
        <v>-43.957499999999982</v>
      </c>
      <c r="D77" s="3">
        <f>'Dados RAW nossos'!H81-'Dados RAW nossos'!R81</f>
        <v>518.05100000000016</v>
      </c>
      <c r="E77" s="3">
        <f t="shared" si="7"/>
        <v>519.91258919865572</v>
      </c>
      <c r="F77" s="3">
        <v>1</v>
      </c>
      <c r="G77" s="3">
        <v>0</v>
      </c>
      <c r="H77" s="3">
        <v>1</v>
      </c>
      <c r="I77" s="3">
        <f t="shared" si="8"/>
        <v>-8.4547866147561324E-2</v>
      </c>
      <c r="J77" s="3">
        <f t="shared" si="9"/>
        <v>0.99641941888438434</v>
      </c>
      <c r="K77" s="3">
        <f t="shared" si="10"/>
        <v>1.655445247855702</v>
      </c>
      <c r="L77" s="3">
        <f t="shared" si="11"/>
        <v>94.85002591712022</v>
      </c>
      <c r="M77" s="3">
        <f t="shared" si="12"/>
        <v>1.655445247855702</v>
      </c>
      <c r="N77" s="3">
        <f t="shared" si="13"/>
        <v>94.85002591712022</v>
      </c>
    </row>
    <row r="78" spans="3:14" x14ac:dyDescent="0.25">
      <c r="C78" s="3">
        <f>'Dados RAW nossos'!G82-'Dados RAW nossos'!Q82</f>
        <v>-45.127499999999941</v>
      </c>
      <c r="D78" s="3">
        <f>'Dados RAW nossos'!H82-'Dados RAW nossos'!R82</f>
        <v>518.06049999999993</v>
      </c>
      <c r="E78" s="3">
        <f t="shared" si="7"/>
        <v>520.02228117312427</v>
      </c>
      <c r="F78" s="3">
        <v>1</v>
      </c>
      <c r="G78" s="3">
        <v>0</v>
      </c>
      <c r="H78" s="3">
        <v>1</v>
      </c>
      <c r="I78" s="3">
        <f t="shared" si="8"/>
        <v>-8.6779935463911842E-2</v>
      </c>
      <c r="J78" s="3">
        <f t="shared" si="9"/>
        <v>0.99622750554322648</v>
      </c>
      <c r="K78" s="3">
        <f t="shared" si="10"/>
        <v>1.657685552804292</v>
      </c>
      <c r="L78" s="3">
        <f t="shared" si="11"/>
        <v>94.978385935496703</v>
      </c>
      <c r="M78" s="3">
        <f t="shared" si="12"/>
        <v>1.657685552804292</v>
      </c>
      <c r="N78" s="3">
        <f t="shared" si="13"/>
        <v>94.978385935496703</v>
      </c>
    </row>
    <row r="79" spans="3:14" x14ac:dyDescent="0.25">
      <c r="C79" s="3">
        <f>'Dados RAW nossos'!G83-'Dados RAW nossos'!Q83</f>
        <v>-46.139499999999998</v>
      </c>
      <c r="D79" s="3">
        <f>'Dados RAW nossos'!H83-'Dados RAW nossos'!R83</f>
        <v>518.34949999999992</v>
      </c>
      <c r="E79" s="3">
        <f t="shared" si="7"/>
        <v>520.39894082376827</v>
      </c>
      <c r="F79" s="3">
        <v>1</v>
      </c>
      <c r="G79" s="3">
        <v>0</v>
      </c>
      <c r="H79" s="3">
        <v>1</v>
      </c>
      <c r="I79" s="3">
        <f t="shared" si="8"/>
        <v>-8.8661786910948032E-2</v>
      </c>
      <c r="J79" s="3">
        <f t="shared" si="9"/>
        <v>0.99606178901800957</v>
      </c>
      <c r="K79" s="3">
        <f t="shared" si="10"/>
        <v>1.6595746869702048</v>
      </c>
      <c r="L79" s="3">
        <f t="shared" si="11"/>
        <v>95.086625350137467</v>
      </c>
      <c r="M79" s="3">
        <f t="shared" si="12"/>
        <v>1.6595746869702048</v>
      </c>
      <c r="N79" s="3">
        <f t="shared" si="13"/>
        <v>95.086625350137467</v>
      </c>
    </row>
    <row r="80" spans="3:14" x14ac:dyDescent="0.25">
      <c r="C80" s="3">
        <f>'Dados RAW nossos'!G84-'Dados RAW nossos'!Q84</f>
        <v>-46.967999999999961</v>
      </c>
      <c r="D80" s="3">
        <f>'Dados RAW nossos'!H84-'Dados RAW nossos'!R84</f>
        <v>518.8275000000001</v>
      </c>
      <c r="E80" s="3">
        <f t="shared" si="7"/>
        <v>520.94910286922482</v>
      </c>
      <c r="F80" s="3">
        <v>1</v>
      </c>
      <c r="G80" s="3">
        <v>0</v>
      </c>
      <c r="H80" s="3">
        <v>1</v>
      </c>
      <c r="I80" s="3">
        <f t="shared" si="8"/>
        <v>-9.0158519788814104E-2</v>
      </c>
      <c r="J80" s="3">
        <f t="shared" si="9"/>
        <v>0.99592742773230702</v>
      </c>
      <c r="K80" s="3">
        <f t="shared" si="10"/>
        <v>1.6610774386754976</v>
      </c>
      <c r="L80" s="3">
        <f t="shared" si="11"/>
        <v>95.172726680506841</v>
      </c>
      <c r="M80" s="3">
        <f t="shared" si="12"/>
        <v>1.6610774386754976</v>
      </c>
      <c r="N80" s="3">
        <f t="shared" si="13"/>
        <v>95.172726680506841</v>
      </c>
    </row>
    <row r="81" spans="3:14" x14ac:dyDescent="0.25">
      <c r="C81" s="3">
        <f>'Dados RAW nossos'!G85-'Dados RAW nossos'!Q85</f>
        <v>-47.228000000000065</v>
      </c>
      <c r="D81" s="3">
        <f>'Dados RAW nossos'!H85-'Dados RAW nossos'!R85</f>
        <v>519.66499999999996</v>
      </c>
      <c r="E81" s="3">
        <f t="shared" si="7"/>
        <v>521.80666554673292</v>
      </c>
      <c r="F81" s="3">
        <v>1</v>
      </c>
      <c r="G81" s="3">
        <v>0</v>
      </c>
      <c r="H81" s="3">
        <v>1</v>
      </c>
      <c r="I81" s="3">
        <f t="shared" si="8"/>
        <v>-9.05086176898795E-2</v>
      </c>
      <c r="J81" s="3">
        <f t="shared" si="9"/>
        <v>0.9958956723090362</v>
      </c>
      <c r="K81" s="3">
        <f t="shared" si="10"/>
        <v>1.6614289738067578</v>
      </c>
      <c r="L81" s="3">
        <f t="shared" si="11"/>
        <v>95.192868159878614</v>
      </c>
      <c r="M81" s="3">
        <f t="shared" si="12"/>
        <v>1.6614289738067578</v>
      </c>
      <c r="N81" s="3">
        <f t="shared" si="13"/>
        <v>95.192868159878614</v>
      </c>
    </row>
    <row r="82" spans="3:14" x14ac:dyDescent="0.25">
      <c r="C82" s="3">
        <f>'Dados RAW nossos'!G86-'Dados RAW nossos'!Q86</f>
        <v>-47.632500000000164</v>
      </c>
      <c r="D82" s="3">
        <f>'Dados RAW nossos'!H86-'Dados RAW nossos'!R86</f>
        <v>520.33349999999996</v>
      </c>
      <c r="E82" s="3">
        <f t="shared" si="7"/>
        <v>522.50914468409064</v>
      </c>
      <c r="F82" s="3">
        <v>1</v>
      </c>
      <c r="G82" s="3">
        <v>0</v>
      </c>
      <c r="H82" s="3">
        <v>1</v>
      </c>
      <c r="I82" s="3">
        <f t="shared" si="8"/>
        <v>-9.1161083943896909E-2</v>
      </c>
      <c r="J82" s="3">
        <f t="shared" si="9"/>
        <v>0.99583615960366378</v>
      </c>
      <c r="K82" s="3">
        <f t="shared" si="10"/>
        <v>1.6620841485850324</v>
      </c>
      <c r="L82" s="3">
        <f t="shared" si="11"/>
        <v>95.230406909517171</v>
      </c>
      <c r="M82" s="3">
        <f t="shared" si="12"/>
        <v>1.6620841485850324</v>
      </c>
      <c r="N82" s="3">
        <f t="shared" si="13"/>
        <v>95.230406909517171</v>
      </c>
    </row>
    <row r="83" spans="3:14" x14ac:dyDescent="0.25">
      <c r="C83" s="3">
        <f>'Dados RAW nossos'!G87-'Dados RAW nossos'!Q87</f>
        <v>-47.573500000000081</v>
      </c>
      <c r="D83" s="3">
        <f>'Dados RAW nossos'!H87-'Dados RAW nossos'!R87</f>
        <v>520.48399999999981</v>
      </c>
      <c r="E83" s="3">
        <f t="shared" si="7"/>
        <v>522.65364454698852</v>
      </c>
      <c r="F83" s="3">
        <v>1</v>
      </c>
      <c r="G83" s="3">
        <v>0</v>
      </c>
      <c r="H83" s="3">
        <v>1</v>
      </c>
      <c r="I83" s="3">
        <f t="shared" si="8"/>
        <v>-9.1022994857779177E-2</v>
      </c>
      <c r="J83" s="3">
        <f t="shared" si="9"/>
        <v>0.9958487909352105</v>
      </c>
      <c r="K83" s="3">
        <f t="shared" si="10"/>
        <v>1.6619454829935099</v>
      </c>
      <c r="L83" s="3">
        <f t="shared" si="11"/>
        <v>95.222461956359254</v>
      </c>
      <c r="M83" s="3">
        <f t="shared" si="12"/>
        <v>1.6619454829935099</v>
      </c>
      <c r="N83" s="3">
        <f t="shared" si="13"/>
        <v>95.222461956359254</v>
      </c>
    </row>
    <row r="84" spans="3:14" x14ac:dyDescent="0.25">
      <c r="C84" s="3">
        <f>'Dados RAW nossos'!G88-'Dados RAW nossos'!Q88</f>
        <v>-47.164999999999964</v>
      </c>
      <c r="D84" s="3">
        <f>'Dados RAW nossos'!H88-'Dados RAW nossos'!R88</f>
        <v>520.69349999999986</v>
      </c>
      <c r="E84" s="3">
        <f t="shared" si="7"/>
        <v>522.82526542550511</v>
      </c>
      <c r="F84" s="3">
        <v>1</v>
      </c>
      <c r="G84" s="3">
        <v>0</v>
      </c>
      <c r="H84" s="3">
        <v>1</v>
      </c>
      <c r="I84" s="3">
        <f t="shared" si="8"/>
        <v>-9.021178416390109E-2</v>
      </c>
      <c r="J84" s="3">
        <f t="shared" si="9"/>
        <v>0.99592260442163161</v>
      </c>
      <c r="K84" s="3">
        <f t="shared" si="10"/>
        <v>1.6611309209901441</v>
      </c>
      <c r="L84" s="3">
        <f t="shared" si="11"/>
        <v>95.175790991414672</v>
      </c>
      <c r="M84" s="3">
        <f t="shared" si="12"/>
        <v>1.6611309209901441</v>
      </c>
      <c r="N84" s="3">
        <f t="shared" si="13"/>
        <v>95.175790991414672</v>
      </c>
    </row>
    <row r="85" spans="3:14" x14ac:dyDescent="0.25">
      <c r="C85" s="3">
        <f>'Dados RAW nossos'!G89-'Dados RAW nossos'!Q89</f>
        <v>-47.77699999999993</v>
      </c>
      <c r="D85" s="3">
        <f>'Dados RAW nossos'!H89-'Dados RAW nossos'!R89</f>
        <v>521.1825</v>
      </c>
      <c r="E85" s="3">
        <f t="shared" si="7"/>
        <v>523.36778658535138</v>
      </c>
      <c r="F85" s="3">
        <v>1</v>
      </c>
      <c r="G85" s="3">
        <v>0</v>
      </c>
      <c r="H85" s="3">
        <v>1</v>
      </c>
      <c r="I85" s="3">
        <f t="shared" si="8"/>
        <v>-9.1287620722159984E-2</v>
      </c>
      <c r="J85" s="3">
        <f t="shared" si="9"/>
        <v>0.99582456803539821</v>
      </c>
      <c r="K85" s="3">
        <f t="shared" si="10"/>
        <v>1.6622112151846162</v>
      </c>
      <c r="L85" s="3">
        <f t="shared" si="11"/>
        <v>95.237687289390408</v>
      </c>
      <c r="M85" s="3">
        <f t="shared" si="12"/>
        <v>1.662211215184616</v>
      </c>
      <c r="N85" s="3">
        <f t="shared" si="13"/>
        <v>95.237687289390394</v>
      </c>
    </row>
    <row r="86" spans="3:14" x14ac:dyDescent="0.25">
      <c r="C86" s="3">
        <f>'Dados RAW nossos'!G90-'Dados RAW nossos'!Q90</f>
        <v>-47.736499999999978</v>
      </c>
      <c r="D86" s="3">
        <f>'Dados RAW nossos'!H90-'Dados RAW nossos'!R90</f>
        <v>521.19550000000004</v>
      </c>
      <c r="E86" s="3">
        <f t="shared" si="7"/>
        <v>523.3770368028197</v>
      </c>
      <c r="F86" s="3">
        <v>1</v>
      </c>
      <c r="G86" s="3">
        <v>0</v>
      </c>
      <c r="H86" s="3">
        <v>1</v>
      </c>
      <c r="I86" s="3">
        <f t="shared" si="8"/>
        <v>-9.1208625222861134E-2</v>
      </c>
      <c r="J86" s="3">
        <f t="shared" si="9"/>
        <v>0.99583180642363267</v>
      </c>
      <c r="K86" s="3">
        <f t="shared" si="10"/>
        <v>1.6621318887503271</v>
      </c>
      <c r="L86" s="3">
        <f t="shared" si="11"/>
        <v>95.233142219501815</v>
      </c>
      <c r="M86" s="3">
        <f t="shared" si="12"/>
        <v>1.6621318887503271</v>
      </c>
      <c r="N86" s="3">
        <f t="shared" si="13"/>
        <v>95.233142219501815</v>
      </c>
    </row>
    <row r="87" spans="3:14" x14ac:dyDescent="0.25">
      <c r="C87" s="3">
        <f>'Dados RAW nossos'!G91-'Dados RAW nossos'!Q91</f>
        <v>-48.067999999999984</v>
      </c>
      <c r="D87" s="3">
        <f>'Dados RAW nossos'!H91-'Dados RAW nossos'!R91</f>
        <v>521.36750000000006</v>
      </c>
      <c r="E87" s="3">
        <f t="shared" si="7"/>
        <v>523.57864994693023</v>
      </c>
      <c r="F87" s="3">
        <v>1</v>
      </c>
      <c r="G87" s="3">
        <v>0</v>
      </c>
      <c r="H87" s="3">
        <v>1</v>
      </c>
      <c r="I87" s="3">
        <f t="shared" si="8"/>
        <v>-9.1806646441508155E-2</v>
      </c>
      <c r="J87" s="3">
        <f t="shared" si="9"/>
        <v>0.99577685234653035</v>
      </c>
      <c r="K87" s="3">
        <f t="shared" si="10"/>
        <v>1.6627324296226924</v>
      </c>
      <c r="L87" s="3">
        <f t="shared" si="11"/>
        <v>95.267550676913459</v>
      </c>
      <c r="M87" s="3">
        <f t="shared" si="12"/>
        <v>1.6627324296226924</v>
      </c>
      <c r="N87" s="3">
        <f t="shared" si="13"/>
        <v>95.267550676913459</v>
      </c>
    </row>
    <row r="88" spans="3:14" x14ac:dyDescent="0.25">
      <c r="C88" s="3">
        <f>'Dados RAW nossos'!G92-'Dados RAW nossos'!Q92</f>
        <v>-48.35450000000003</v>
      </c>
      <c r="D88" s="3">
        <f>'Dados RAW nossos'!H92-'Dados RAW nossos'!R92</f>
        <v>521.34550000000013</v>
      </c>
      <c r="E88" s="3">
        <f t="shared" si="7"/>
        <v>523.58312428925751</v>
      </c>
      <c r="F88" s="3">
        <v>1</v>
      </c>
      <c r="G88" s="3">
        <v>0</v>
      </c>
      <c r="H88" s="3">
        <v>1</v>
      </c>
      <c r="I88" s="3">
        <f t="shared" si="8"/>
        <v>-9.2353052947684797E-2</v>
      </c>
      <c r="J88" s="3">
        <f t="shared" si="9"/>
        <v>0.99572632465514455</v>
      </c>
      <c r="K88" s="3">
        <f t="shared" si="10"/>
        <v>1.6632811673789518</v>
      </c>
      <c r="L88" s="3">
        <f t="shared" si="11"/>
        <v>95.298991034406598</v>
      </c>
      <c r="M88" s="3">
        <f t="shared" si="12"/>
        <v>1.6632811673789518</v>
      </c>
      <c r="N88" s="3">
        <f t="shared" si="13"/>
        <v>95.298991034406598</v>
      </c>
    </row>
    <row r="89" spans="3:14" x14ac:dyDescent="0.25">
      <c r="C89" s="3">
        <f>'Dados RAW nossos'!G93-'Dados RAW nossos'!Q93</f>
        <v>-49.276499999999942</v>
      </c>
      <c r="D89" s="3">
        <f>'Dados RAW nossos'!H93-'Dados RAW nossos'!R93</f>
        <v>520.68100000000004</v>
      </c>
      <c r="E89" s="3">
        <f t="shared" si="7"/>
        <v>523.0075307423881</v>
      </c>
      <c r="F89" s="3">
        <v>1</v>
      </c>
      <c r="G89" s="3">
        <v>0</v>
      </c>
      <c r="H89" s="3">
        <v>1</v>
      </c>
      <c r="I89" s="3">
        <f t="shared" si="8"/>
        <v>-9.421757260369451E-2</v>
      </c>
      <c r="J89" s="3">
        <f t="shared" si="9"/>
        <v>0.99555163051077744</v>
      </c>
      <c r="K89" s="3">
        <f t="shared" si="10"/>
        <v>1.665153853315412</v>
      </c>
      <c r="L89" s="3">
        <f t="shared" si="11"/>
        <v>95.406288034919271</v>
      </c>
      <c r="M89" s="3">
        <f t="shared" si="12"/>
        <v>1.665153853315412</v>
      </c>
      <c r="N89" s="3">
        <f t="shared" si="13"/>
        <v>95.406288034919271</v>
      </c>
    </row>
    <row r="90" spans="3:14" x14ac:dyDescent="0.25">
      <c r="C90" s="3">
        <f>'Dados RAW nossos'!G94-'Dados RAW nossos'!Q94</f>
        <v>-49.969000000000051</v>
      </c>
      <c r="D90" s="3">
        <f>'Dados RAW nossos'!H94-'Dados RAW nossos'!R94</f>
        <v>520.63650000000018</v>
      </c>
      <c r="E90" s="3">
        <f t="shared" si="7"/>
        <v>523.02893427921379</v>
      </c>
      <c r="F90" s="3">
        <v>1</v>
      </c>
      <c r="G90" s="3">
        <v>0</v>
      </c>
      <c r="H90" s="3">
        <v>1</v>
      </c>
      <c r="I90" s="3">
        <f t="shared" si="8"/>
        <v>-9.5537735534387463E-2</v>
      </c>
      <c r="J90" s="3">
        <f t="shared" si="9"/>
        <v>0.99542580893251997</v>
      </c>
      <c r="K90" s="3">
        <f t="shared" si="10"/>
        <v>1.6664799986659946</v>
      </c>
      <c r="L90" s="3">
        <f t="shared" si="11"/>
        <v>95.482270566528555</v>
      </c>
      <c r="M90" s="3">
        <f t="shared" si="12"/>
        <v>1.6664799986659946</v>
      </c>
      <c r="N90" s="3">
        <f t="shared" si="13"/>
        <v>95.482270566528555</v>
      </c>
    </row>
    <row r="91" spans="3:14" x14ac:dyDescent="0.25">
      <c r="C91" s="3">
        <f>'Dados RAW nossos'!G95-'Dados RAW nossos'!Q95</f>
        <v>-49.399499999999989</v>
      </c>
      <c r="D91" s="3">
        <f>'Dados RAW nossos'!H95-'Dados RAW nossos'!R95</f>
        <v>520.96900000000005</v>
      </c>
      <c r="E91" s="3">
        <f t="shared" si="7"/>
        <v>523.30584705433023</v>
      </c>
      <c r="F91" s="3">
        <v>1</v>
      </c>
      <c r="G91" s="3">
        <v>0</v>
      </c>
      <c r="H91" s="3">
        <v>1</v>
      </c>
      <c r="I91" s="3">
        <f t="shared" si="8"/>
        <v>-9.4398907021712053E-2</v>
      </c>
      <c r="J91" s="3">
        <f t="shared" si="9"/>
        <v>0.99553445261985085</v>
      </c>
      <c r="K91" s="3">
        <f t="shared" si="10"/>
        <v>1.6653359995511299</v>
      </c>
      <c r="L91" s="3">
        <f t="shared" si="11"/>
        <v>95.416724245480097</v>
      </c>
      <c r="M91" s="3">
        <f t="shared" si="12"/>
        <v>1.6653359995511299</v>
      </c>
      <c r="N91" s="3">
        <f t="shared" si="13"/>
        <v>95.416724245480097</v>
      </c>
    </row>
    <row r="92" spans="3:14" x14ac:dyDescent="0.25">
      <c r="C92" s="3">
        <f>'Dados RAW nossos'!G96-'Dados RAW nossos'!Q96</f>
        <v>-49.341000000000008</v>
      </c>
      <c r="D92" s="3">
        <f>'Dados RAW nossos'!H96-'Dados RAW nossos'!R96</f>
        <v>520.87000000000012</v>
      </c>
      <c r="E92" s="3">
        <f t="shared" si="7"/>
        <v>523.20176909200165</v>
      </c>
      <c r="F92" s="3">
        <v>1</v>
      </c>
      <c r="G92" s="3">
        <v>0</v>
      </c>
      <c r="H92" s="3">
        <v>1</v>
      </c>
      <c r="I92" s="3">
        <f t="shared" si="8"/>
        <v>-9.4305873784848976E-2</v>
      </c>
      <c r="J92" s="3">
        <f t="shared" si="9"/>
        <v>0.99554326986308128</v>
      </c>
      <c r="K92" s="3">
        <f t="shared" si="10"/>
        <v>1.665242549420334</v>
      </c>
      <c r="L92" s="3">
        <f t="shared" si="11"/>
        <v>95.411369947390554</v>
      </c>
      <c r="M92" s="3">
        <f t="shared" si="12"/>
        <v>1.665242549420334</v>
      </c>
      <c r="N92" s="3">
        <f t="shared" si="13"/>
        <v>95.411369947390554</v>
      </c>
    </row>
    <row r="93" spans="3:14" x14ac:dyDescent="0.25">
      <c r="C93" s="3">
        <f>'Dados RAW nossos'!G97-'Dados RAW nossos'!Q97</f>
        <v>-49.522999999999911</v>
      </c>
      <c r="D93" s="3">
        <f>'Dados RAW nossos'!H97-'Dados RAW nossos'!R97</f>
        <v>520.82850000000008</v>
      </c>
      <c r="E93" s="3">
        <f t="shared" si="7"/>
        <v>523.17765046038619</v>
      </c>
      <c r="F93" s="3">
        <v>1</v>
      </c>
      <c r="G93" s="3">
        <v>0</v>
      </c>
      <c r="H93" s="3">
        <v>1</v>
      </c>
      <c r="I93" s="3">
        <f t="shared" si="8"/>
        <v>-9.4658095498576122E-2</v>
      </c>
      <c r="J93" s="3">
        <f t="shared" si="9"/>
        <v>0.99550984171759072</v>
      </c>
      <c r="K93" s="3">
        <f t="shared" si="10"/>
        <v>1.6655963538547855</v>
      </c>
      <c r="L93" s="3">
        <f t="shared" si="11"/>
        <v>95.431641448257636</v>
      </c>
      <c r="M93" s="3">
        <f t="shared" si="12"/>
        <v>1.6655963538547855</v>
      </c>
      <c r="N93" s="3">
        <f t="shared" si="13"/>
        <v>95.431641448257636</v>
      </c>
    </row>
    <row r="94" spans="3:14" x14ac:dyDescent="0.25">
      <c r="C94" s="3">
        <f>'Dados RAW nossos'!G98-'Dados RAW nossos'!Q98</f>
        <v>-49.329000000000065</v>
      </c>
      <c r="D94" s="3">
        <f>'Dados RAW nossos'!H98-'Dados RAW nossos'!R98</f>
        <v>520.8309999999999</v>
      </c>
      <c r="E94" s="3">
        <f t="shared" si="7"/>
        <v>523.16181129933398</v>
      </c>
      <c r="F94" s="3">
        <v>1</v>
      </c>
      <c r="G94" s="3">
        <v>0</v>
      </c>
      <c r="H94" s="3">
        <v>1</v>
      </c>
      <c r="I94" s="3">
        <f t="shared" si="8"/>
        <v>-9.4290139177945126E-2</v>
      </c>
      <c r="J94" s="3">
        <f t="shared" si="9"/>
        <v>0.99554476024627025</v>
      </c>
      <c r="K94" s="3">
        <f t="shared" si="10"/>
        <v>1.6652267443864375</v>
      </c>
      <c r="L94" s="3">
        <f t="shared" si="11"/>
        <v>95.410464385653214</v>
      </c>
      <c r="M94" s="3">
        <f t="shared" si="12"/>
        <v>1.6652267443864373</v>
      </c>
      <c r="N94" s="3">
        <f t="shared" si="13"/>
        <v>95.410464385653199</v>
      </c>
    </row>
    <row r="95" spans="3:14" x14ac:dyDescent="0.25">
      <c r="C95" s="3">
        <f>'Dados RAW nossos'!G99-'Dados RAW nossos'!Q99</f>
        <v>-49.135500000000093</v>
      </c>
      <c r="D95" s="3">
        <f>'Dados RAW nossos'!H99-'Dados RAW nossos'!R99</f>
        <v>520.50849999999991</v>
      </c>
      <c r="E95" s="3">
        <f t="shared" si="7"/>
        <v>522.82252814172034</v>
      </c>
      <c r="F95" s="3">
        <v>1</v>
      </c>
      <c r="G95" s="3">
        <v>0</v>
      </c>
      <c r="H95" s="3">
        <v>1</v>
      </c>
      <c r="I95" s="3">
        <f t="shared" si="8"/>
        <v>-9.3981221839547519E-2</v>
      </c>
      <c r="J95" s="3">
        <f t="shared" si="9"/>
        <v>0.99557397010043691</v>
      </c>
      <c r="K95" s="3">
        <f t="shared" si="10"/>
        <v>1.6649164491426522</v>
      </c>
      <c r="L95" s="3">
        <f t="shared" si="11"/>
        <v>95.392685777781338</v>
      </c>
      <c r="M95" s="3">
        <f t="shared" si="12"/>
        <v>1.6649164491426522</v>
      </c>
      <c r="N95" s="3">
        <f t="shared" si="13"/>
        <v>95.392685777781338</v>
      </c>
    </row>
    <row r="96" spans="3:14" x14ac:dyDescent="0.25">
      <c r="C96" s="3">
        <f>'Dados RAW nossos'!G100-'Dados RAW nossos'!Q100</f>
        <v>-48.747500000000059</v>
      </c>
      <c r="D96" s="3">
        <f>'Dados RAW nossos'!H100-'Dados RAW nossos'!R100</f>
        <v>520.52849999999989</v>
      </c>
      <c r="E96" s="3">
        <f t="shared" si="7"/>
        <v>522.80611900445456</v>
      </c>
      <c r="F96" s="3">
        <v>1</v>
      </c>
      <c r="G96" s="3">
        <v>0</v>
      </c>
      <c r="H96" s="3">
        <v>1</v>
      </c>
      <c r="I96" s="3">
        <f t="shared" si="8"/>
        <v>-9.324202266956387E-2</v>
      </c>
      <c r="J96" s="3">
        <f t="shared" si="9"/>
        <v>0.99564347294023303</v>
      </c>
      <c r="K96" s="3">
        <f t="shared" si="10"/>
        <v>1.6641739896602785</v>
      </c>
      <c r="L96" s="3">
        <f t="shared" si="11"/>
        <v>95.350145982981857</v>
      </c>
      <c r="M96" s="3">
        <f t="shared" si="12"/>
        <v>1.6641739896602783</v>
      </c>
      <c r="N96" s="3">
        <f t="shared" si="13"/>
        <v>95.350145982981843</v>
      </c>
    </row>
    <row r="97" spans="3:14" x14ac:dyDescent="0.25">
      <c r="C97" s="3">
        <f>'Dados RAW nossos'!G101-'Dados RAW nossos'!Q101</f>
        <v>-48.614000000000033</v>
      </c>
      <c r="D97" s="3">
        <f>'Dados RAW nossos'!H101-'Dados RAW nossos'!R101</f>
        <v>520.37299999999993</v>
      </c>
      <c r="E97" s="3">
        <f t="shared" si="7"/>
        <v>522.63886205007748</v>
      </c>
      <c r="F97" s="3">
        <v>1</v>
      </c>
      <c r="G97" s="3">
        <v>0</v>
      </c>
      <c r="H97" s="3">
        <v>1</v>
      </c>
      <c r="I97" s="3">
        <f t="shared" si="8"/>
        <v>-9.3016427843327892E-2</v>
      </c>
      <c r="J97" s="3">
        <f t="shared" si="9"/>
        <v>0.99566457411683928</v>
      </c>
      <c r="K97" s="3">
        <f t="shared" si="10"/>
        <v>1.6639474101256813</v>
      </c>
      <c r="L97" s="3">
        <f t="shared" si="11"/>
        <v>95.337163931925403</v>
      </c>
      <c r="M97" s="3">
        <f t="shared" si="12"/>
        <v>1.6639474101256813</v>
      </c>
      <c r="N97" s="3">
        <f t="shared" si="13"/>
        <v>95.337163931925403</v>
      </c>
    </row>
    <row r="98" spans="3:14" x14ac:dyDescent="0.25">
      <c r="C98" s="3">
        <f>'Dados RAW nossos'!G102-'Dados RAW nossos'!Q102</f>
        <v>-48.154499999999985</v>
      </c>
      <c r="D98" s="3">
        <f>'Dados RAW nossos'!H102-'Dados RAW nossos'!R102</f>
        <v>520.15250000000003</v>
      </c>
      <c r="E98" s="3">
        <f t="shared" si="7"/>
        <v>522.37675974960837</v>
      </c>
      <c r="F98" s="3">
        <v>1</v>
      </c>
      <c r="G98" s="3">
        <v>0</v>
      </c>
      <c r="H98" s="3">
        <v>1</v>
      </c>
      <c r="I98" s="3">
        <f t="shared" si="8"/>
        <v>-9.2183465480129609E-2</v>
      </c>
      <c r="J98" s="3">
        <f t="shared" si="9"/>
        <v>0.99574203923108195</v>
      </c>
      <c r="K98" s="3">
        <f t="shared" si="10"/>
        <v>1.6631108533832886</v>
      </c>
      <c r="L98" s="3">
        <f t="shared" si="11"/>
        <v>95.289232761263079</v>
      </c>
      <c r="M98" s="3">
        <f t="shared" si="12"/>
        <v>1.6631108533832886</v>
      </c>
      <c r="N98" s="3">
        <f t="shared" si="13"/>
        <v>95.289232761263079</v>
      </c>
    </row>
    <row r="99" spans="3:14" x14ac:dyDescent="0.25">
      <c r="C99" s="3">
        <f>'Dados RAW nossos'!G103-'Dados RAW nossos'!Q103</f>
        <v>-47.111000000000104</v>
      </c>
      <c r="D99" s="3">
        <f>'Dados RAW nossos'!H103-'Dados RAW nossos'!R103</f>
        <v>519.97699999999986</v>
      </c>
      <c r="E99" s="3">
        <f t="shared" si="7"/>
        <v>522.10681555597398</v>
      </c>
      <c r="F99" s="3">
        <v>1</v>
      </c>
      <c r="G99" s="3">
        <v>0</v>
      </c>
      <c r="H99" s="3">
        <v>1</v>
      </c>
      <c r="I99" s="3">
        <f t="shared" si="8"/>
        <v>-9.0232493804611957E-2</v>
      </c>
      <c r="J99" s="3">
        <f t="shared" si="9"/>
        <v>0.99592072830210776</v>
      </c>
      <c r="K99" s="3">
        <f t="shared" si="10"/>
        <v>1.6611517154375486</v>
      </c>
      <c r="L99" s="3">
        <f t="shared" si="11"/>
        <v>95.176982425488248</v>
      </c>
      <c r="M99" s="3">
        <f t="shared" si="12"/>
        <v>1.6611517154375486</v>
      </c>
      <c r="N99" s="3">
        <f t="shared" si="13"/>
        <v>95.176982425488248</v>
      </c>
    </row>
    <row r="100" spans="3:14" x14ac:dyDescent="0.25">
      <c r="C100" s="3">
        <f>'Dados RAW nossos'!G104-'Dados RAW nossos'!Q104</f>
        <v>-46.099999999999909</v>
      </c>
      <c r="D100" s="3">
        <f>'Dados RAW nossos'!H104-'Dados RAW nossos'!R104</f>
        <v>519.80600000000004</v>
      </c>
      <c r="E100" s="3">
        <f t="shared" si="7"/>
        <v>521.84622987619639</v>
      </c>
      <c r="F100" s="3">
        <v>1</v>
      </c>
      <c r="G100" s="3">
        <v>0</v>
      </c>
      <c r="H100" s="3">
        <v>1</v>
      </c>
      <c r="I100" s="3">
        <f t="shared" si="8"/>
        <v>-8.8340199393481769E-2</v>
      </c>
      <c r="J100" s="3">
        <f t="shared" si="9"/>
        <v>0.99609036195072176</v>
      </c>
      <c r="K100" s="3">
        <f t="shared" si="10"/>
        <v>1.6592518325993513</v>
      </c>
      <c r="L100" s="3">
        <f t="shared" si="11"/>
        <v>95.068127157290206</v>
      </c>
      <c r="M100" s="3">
        <f t="shared" si="12"/>
        <v>1.6592518325993513</v>
      </c>
      <c r="N100" s="3">
        <f t="shared" si="13"/>
        <v>95.068127157290206</v>
      </c>
    </row>
    <row r="101" spans="3:14" x14ac:dyDescent="0.25">
      <c r="C101" s="3">
        <f>'Dados RAW nossos'!G105-'Dados RAW nossos'!Q105</f>
        <v>-46.038999999999987</v>
      </c>
      <c r="D101" s="3">
        <f>'Dados RAW nossos'!H105-'Dados RAW nossos'!R105</f>
        <v>518.96850000000006</v>
      </c>
      <c r="E101" s="3">
        <f t="shared" si="7"/>
        <v>521.00661561370794</v>
      </c>
      <c r="F101" s="3">
        <v>1</v>
      </c>
      <c r="G101" s="3">
        <v>0</v>
      </c>
      <c r="H101" s="3">
        <v>1</v>
      </c>
      <c r="I101" s="3">
        <f t="shared" si="8"/>
        <v>-8.8365480629779322E-2</v>
      </c>
      <c r="J101" s="3">
        <f t="shared" si="9"/>
        <v>0.99608811951205822</v>
      </c>
      <c r="K101" s="3">
        <f t="shared" si="10"/>
        <v>1.659277213092647</v>
      </c>
      <c r="L101" s="3">
        <f t="shared" si="11"/>
        <v>95.069581352438021</v>
      </c>
      <c r="M101" s="3">
        <f t="shared" si="12"/>
        <v>1.6592772130926468</v>
      </c>
      <c r="N101" s="3">
        <f t="shared" si="13"/>
        <v>95.069581352438007</v>
      </c>
    </row>
    <row r="102" spans="3:14" x14ac:dyDescent="0.25">
      <c r="C102" s="3">
        <f>'Dados RAW nossos'!G106-'Dados RAW nossos'!Q106</f>
        <v>-45.333499999999958</v>
      </c>
      <c r="D102" s="3">
        <f>'Dados RAW nossos'!H106-'Dados RAW nossos'!R106</f>
        <v>518.8810000000002</v>
      </c>
      <c r="E102" s="3">
        <f t="shared" si="7"/>
        <v>520.85757975021363</v>
      </c>
      <c r="F102" s="3">
        <v>1</v>
      </c>
      <c r="G102" s="3">
        <v>0</v>
      </c>
      <c r="H102" s="3">
        <v>1</v>
      </c>
      <c r="I102" s="3">
        <f t="shared" si="8"/>
        <v>-8.7036268190126817E-2</v>
      </c>
      <c r="J102" s="3">
        <f t="shared" si="9"/>
        <v>0.99620514354199985</v>
      </c>
      <c r="K102" s="3">
        <f t="shared" si="10"/>
        <v>1.6579428590925807</v>
      </c>
      <c r="L102" s="3">
        <f t="shared" si="11"/>
        <v>94.993128499857818</v>
      </c>
      <c r="M102" s="3">
        <f t="shared" si="12"/>
        <v>1.6579428590925807</v>
      </c>
      <c r="N102" s="3">
        <f t="shared" si="13"/>
        <v>94.993128499857818</v>
      </c>
    </row>
    <row r="103" spans="3:14" x14ac:dyDescent="0.25">
      <c r="C103" s="3">
        <f>'Dados RAW nossos'!G107-'Dados RAW nossos'!Q107</f>
        <v>-44.666500000000042</v>
      </c>
      <c r="D103" s="3">
        <f>'Dados RAW nossos'!H107-'Dados RAW nossos'!R107</f>
        <v>518.59349999999995</v>
      </c>
      <c r="E103" s="3">
        <f t="shared" si="7"/>
        <v>520.51351035732011</v>
      </c>
      <c r="F103" s="3">
        <v>1</v>
      </c>
      <c r="G103" s="3">
        <v>0</v>
      </c>
      <c r="H103" s="3">
        <v>1</v>
      </c>
      <c r="I103" s="3">
        <f t="shared" si="8"/>
        <v>-8.5812373956129506E-2</v>
      </c>
      <c r="J103" s="3">
        <f t="shared" si="9"/>
        <v>0.99631131503963821</v>
      </c>
      <c r="K103" s="3">
        <f t="shared" si="10"/>
        <v>1.6567143682815744</v>
      </c>
      <c r="L103" s="3">
        <f t="shared" si="11"/>
        <v>94.92274116121655</v>
      </c>
      <c r="M103" s="3">
        <f t="shared" si="12"/>
        <v>1.6567143682815744</v>
      </c>
      <c r="N103" s="3">
        <f t="shared" si="13"/>
        <v>94.92274116121655</v>
      </c>
    </row>
    <row r="104" spans="3:14" x14ac:dyDescent="0.25">
      <c r="C104" s="3">
        <f>'Dados RAW nossos'!G108-'Dados RAW nossos'!Q108</f>
        <v>-43.224000000000046</v>
      </c>
      <c r="D104" s="3">
        <f>'Dados RAW nossos'!H108-'Dados RAW nossos'!R108</f>
        <v>518.25049999999987</v>
      </c>
      <c r="E104" s="3">
        <f t="shared" si="7"/>
        <v>520.04989657363637</v>
      </c>
      <c r="F104" s="3">
        <v>1</v>
      </c>
      <c r="G104" s="3">
        <v>0</v>
      </c>
      <c r="H104" s="3">
        <v>1</v>
      </c>
      <c r="I104" s="3">
        <f t="shared" si="8"/>
        <v>-8.3115101617715154E-2</v>
      </c>
      <c r="J104" s="3">
        <f t="shared" si="9"/>
        <v>0.99653995398231621</v>
      </c>
      <c r="K104" s="3">
        <f t="shared" si="10"/>
        <v>1.6540074219747354</v>
      </c>
      <c r="L104" s="3">
        <f t="shared" si="11"/>
        <v>94.767644562466145</v>
      </c>
      <c r="M104" s="3">
        <f t="shared" si="12"/>
        <v>1.6540074219747354</v>
      </c>
      <c r="N104" s="3">
        <f t="shared" si="13"/>
        <v>94.767644562466145</v>
      </c>
    </row>
    <row r="105" spans="3:14" x14ac:dyDescent="0.25">
      <c r="C105" s="3">
        <f>'Dados RAW nossos'!G109-'Dados RAW nossos'!Q109</f>
        <v>-42.056499999999915</v>
      </c>
      <c r="D105" s="3">
        <f>'Dados RAW nossos'!H109-'Dados RAW nossos'!R109</f>
        <v>518.11900000000014</v>
      </c>
      <c r="E105" s="3">
        <f t="shared" si="7"/>
        <v>519.82309236244032</v>
      </c>
      <c r="F105" s="3">
        <v>1</v>
      </c>
      <c r="G105" s="3">
        <v>0</v>
      </c>
      <c r="H105" s="3">
        <v>1</v>
      </c>
      <c r="I105" s="3">
        <f t="shared" si="8"/>
        <v>-8.0905409201552994E-2</v>
      </c>
      <c r="J105" s="3">
        <f t="shared" si="9"/>
        <v>0.99672178403099487</v>
      </c>
      <c r="K105" s="3">
        <f t="shared" si="10"/>
        <v>1.6517902605565233</v>
      </c>
      <c r="L105" s="3">
        <f t="shared" si="11"/>
        <v>94.640610570703359</v>
      </c>
      <c r="M105" s="3">
        <f t="shared" si="12"/>
        <v>1.6517902605565233</v>
      </c>
      <c r="N105" s="3">
        <f t="shared" si="13"/>
        <v>94.640610570703359</v>
      </c>
    </row>
    <row r="106" spans="3:14" x14ac:dyDescent="0.25">
      <c r="C106" s="3">
        <f>'Dados RAW nossos'!G110-'Dados RAW nossos'!Q110</f>
        <v>-41.084000000000174</v>
      </c>
      <c r="D106" s="3">
        <f>'Dados RAW nossos'!H110-'Dados RAW nossos'!R110</f>
        <v>517.88150000000007</v>
      </c>
      <c r="E106" s="3">
        <f t="shared" si="7"/>
        <v>519.50855921558218</v>
      </c>
      <c r="F106" s="3">
        <v>1</v>
      </c>
      <c r="G106" s="3">
        <v>0</v>
      </c>
      <c r="H106" s="3">
        <v>1</v>
      </c>
      <c r="I106" s="3">
        <f t="shared" si="8"/>
        <v>-7.9082431407932613E-2</v>
      </c>
      <c r="J106" s="3">
        <f t="shared" si="9"/>
        <v>0.99686808006004979</v>
      </c>
      <c r="K106" s="3">
        <f t="shared" si="10"/>
        <v>1.6499614217182506</v>
      </c>
      <c r="L106" s="3">
        <f t="shared" si="11"/>
        <v>94.535825823860719</v>
      </c>
      <c r="M106" s="3">
        <f t="shared" si="12"/>
        <v>1.6499614217182506</v>
      </c>
      <c r="N106" s="3">
        <f t="shared" si="13"/>
        <v>94.535825823860719</v>
      </c>
    </row>
    <row r="107" spans="3:14" x14ac:dyDescent="0.25">
      <c r="C107" s="3">
        <f>'Dados RAW nossos'!G111-'Dados RAW nossos'!Q111</f>
        <v>-40.436999999999898</v>
      </c>
      <c r="D107" s="3">
        <f>'Dados RAW nossos'!H111-'Dados RAW nossos'!R111</f>
        <v>518.02050000000008</v>
      </c>
      <c r="E107" s="3">
        <f t="shared" si="7"/>
        <v>519.59637160901161</v>
      </c>
      <c r="F107" s="3">
        <v>1</v>
      </c>
      <c r="G107" s="3">
        <v>0</v>
      </c>
      <c r="H107" s="3">
        <v>1</v>
      </c>
      <c r="I107" s="3">
        <f t="shared" si="8"/>
        <v>-7.7823869082804392E-2</v>
      </c>
      <c r="J107" s="3">
        <f t="shared" si="9"/>
        <v>0.99696712353065209</v>
      </c>
      <c r="K107" s="3">
        <f t="shared" si="10"/>
        <v>1.6486989681757465</v>
      </c>
      <c r="L107" s="3">
        <f t="shared" si="11"/>
        <v>94.463492564043904</v>
      </c>
      <c r="M107" s="3">
        <f t="shared" si="12"/>
        <v>1.6486989681757465</v>
      </c>
      <c r="N107" s="3">
        <f t="shared" si="13"/>
        <v>94.463492564043904</v>
      </c>
    </row>
    <row r="108" spans="3:14" x14ac:dyDescent="0.25">
      <c r="C108" s="3">
        <f>'Dados RAW nossos'!G112-'Dados RAW nossos'!Q112</f>
        <v>-39.930000000000064</v>
      </c>
      <c r="D108" s="3">
        <f>'Dados RAW nossos'!H112-'Dados RAW nossos'!R112</f>
        <v>517.75150000000008</v>
      </c>
      <c r="E108" s="3">
        <f t="shared" si="7"/>
        <v>519.28895679789889</v>
      </c>
      <c r="F108" s="3">
        <v>1</v>
      </c>
      <c r="G108" s="3">
        <v>0</v>
      </c>
      <c r="H108" s="3">
        <v>1</v>
      </c>
      <c r="I108" s="3">
        <f t="shared" si="8"/>
        <v>-7.6893605144660038E-2</v>
      </c>
      <c r="J108" s="3">
        <f t="shared" si="9"/>
        <v>0.99703930388318041</v>
      </c>
      <c r="K108" s="3">
        <f t="shared" si="10"/>
        <v>1.6477659081235176</v>
      </c>
      <c r="L108" s="3">
        <f t="shared" si="11"/>
        <v>94.410032161018933</v>
      </c>
      <c r="M108" s="3">
        <f t="shared" si="12"/>
        <v>1.6477659081235176</v>
      </c>
      <c r="N108" s="3">
        <f t="shared" si="13"/>
        <v>94.410032161018933</v>
      </c>
    </row>
    <row r="109" spans="3:14" x14ac:dyDescent="0.25">
      <c r="C109" s="3">
        <f>'Dados RAW nossos'!G113-'Dados RAW nossos'!Q113</f>
        <v>-39.336499999999887</v>
      </c>
      <c r="D109" s="3">
        <f>'Dados RAW nossos'!H113-'Dados RAW nossos'!R113</f>
        <v>517.7969999999998</v>
      </c>
      <c r="E109" s="3">
        <f t="shared" si="7"/>
        <v>519.28902688315088</v>
      </c>
      <c r="F109" s="3">
        <v>1</v>
      </c>
      <c r="G109" s="3">
        <v>0</v>
      </c>
      <c r="H109" s="3">
        <v>1</v>
      </c>
      <c r="I109" s="3">
        <f t="shared" si="8"/>
        <v>-7.575068596404462E-2</v>
      </c>
      <c r="J109" s="3">
        <f t="shared" si="9"/>
        <v>0.997126789117601</v>
      </c>
      <c r="K109" s="3">
        <f t="shared" si="10"/>
        <v>1.6466196454731947</v>
      </c>
      <c r="L109" s="3">
        <f t="shared" si="11"/>
        <v>94.344356148941955</v>
      </c>
      <c r="M109" s="3">
        <f t="shared" si="12"/>
        <v>1.6466196454731947</v>
      </c>
      <c r="N109" s="3">
        <f t="shared" si="13"/>
        <v>94.344356148941955</v>
      </c>
    </row>
    <row r="110" spans="3:14" x14ac:dyDescent="0.25">
      <c r="C110" s="3">
        <f>'Dados RAW nossos'!G114-'Dados RAW nossos'!Q114</f>
        <v>-38.986499999999978</v>
      </c>
      <c r="D110" s="3">
        <f>'Dados RAW nossos'!H114-'Dados RAW nossos'!R114</f>
        <v>517.73649999999998</v>
      </c>
      <c r="E110" s="3">
        <f t="shared" si="7"/>
        <v>519.20230220454528</v>
      </c>
      <c r="F110" s="3">
        <v>1</v>
      </c>
      <c r="G110" s="3">
        <v>0</v>
      </c>
      <c r="H110" s="3">
        <v>1</v>
      </c>
      <c r="I110" s="3">
        <f t="shared" si="8"/>
        <v>-7.5089227906853212E-2</v>
      </c>
      <c r="J110" s="3">
        <f t="shared" si="9"/>
        <v>0.9971768187499912</v>
      </c>
      <c r="K110" s="3">
        <f t="shared" si="10"/>
        <v>1.6459562980968707</v>
      </c>
      <c r="L110" s="3">
        <f t="shared" si="11"/>
        <v>94.306349143927505</v>
      </c>
      <c r="M110" s="3">
        <f t="shared" si="12"/>
        <v>1.6459562980968707</v>
      </c>
      <c r="N110" s="3">
        <f t="shared" si="13"/>
        <v>94.306349143927505</v>
      </c>
    </row>
    <row r="111" spans="3:14" x14ac:dyDescent="0.25">
      <c r="C111" s="3">
        <f>'Dados RAW nossos'!G115-'Dados RAW nossos'!Q115</f>
        <v>-38.59900000000016</v>
      </c>
      <c r="D111" s="3">
        <f>'Dados RAW nossos'!H115-'Dados RAW nossos'!R115</f>
        <v>518.32950000000005</v>
      </c>
      <c r="E111" s="3">
        <f t="shared" si="7"/>
        <v>519.76470962470137</v>
      </c>
      <c r="F111" s="3">
        <v>1</v>
      </c>
      <c r="G111" s="3">
        <v>0</v>
      </c>
      <c r="H111" s="3">
        <v>1</v>
      </c>
      <c r="I111" s="3">
        <f t="shared" si="8"/>
        <v>-7.4262448537282866E-2</v>
      </c>
      <c r="J111" s="3">
        <f t="shared" si="9"/>
        <v>0.99723873206832836</v>
      </c>
      <c r="K111" s="3">
        <f t="shared" si="10"/>
        <v>1.645127203757057</v>
      </c>
      <c r="L111" s="3">
        <f t="shared" si="11"/>
        <v>94.258845537437992</v>
      </c>
      <c r="M111" s="3">
        <f t="shared" si="12"/>
        <v>1.645127203757057</v>
      </c>
      <c r="N111" s="3">
        <f t="shared" si="13"/>
        <v>94.258845537437992</v>
      </c>
    </row>
    <row r="112" spans="3:14" x14ac:dyDescent="0.25">
      <c r="C112" s="3">
        <f>'Dados RAW nossos'!G116-'Dados RAW nossos'!Q116</f>
        <v>-38.535499999999956</v>
      </c>
      <c r="D112" s="3">
        <f>'Dados RAW nossos'!H116-'Dados RAW nossos'!R116</f>
        <v>518.24749999999995</v>
      </c>
      <c r="E112" s="3">
        <f t="shared" si="7"/>
        <v>519.67822353500628</v>
      </c>
      <c r="F112" s="3">
        <v>1</v>
      </c>
      <c r="G112" s="3">
        <v>0</v>
      </c>
      <c r="H112" s="3">
        <v>1</v>
      </c>
      <c r="I112" s="3">
        <f t="shared" si="8"/>
        <v>-7.4152616474613825E-2</v>
      </c>
      <c r="J112" s="3">
        <f t="shared" si="9"/>
        <v>0.99724690496885915</v>
      </c>
      <c r="K112" s="3">
        <f t="shared" si="10"/>
        <v>1.6450170680303129</v>
      </c>
      <c r="L112" s="3">
        <f t="shared" si="11"/>
        <v>94.252535225121946</v>
      </c>
      <c r="M112" s="3">
        <f t="shared" si="12"/>
        <v>1.6450170680303129</v>
      </c>
      <c r="N112" s="3">
        <f t="shared" si="13"/>
        <v>94.252535225121946</v>
      </c>
    </row>
    <row r="113" spans="3:14" x14ac:dyDescent="0.25">
      <c r="C113" s="3">
        <f>'Dados RAW nossos'!G117-'Dados RAW nossos'!Q117</f>
        <v>-38.822000000000116</v>
      </c>
      <c r="D113" s="3">
        <f>'Dados RAW nossos'!H117-'Dados RAW nossos'!R117</f>
        <v>518.3744999999999</v>
      </c>
      <c r="E113" s="3">
        <f t="shared" si="7"/>
        <v>519.82619204331161</v>
      </c>
      <c r="F113" s="3">
        <v>1</v>
      </c>
      <c r="G113" s="3">
        <v>0</v>
      </c>
      <c r="H113" s="3">
        <v>1</v>
      </c>
      <c r="I113" s="3">
        <f t="shared" si="8"/>
        <v>-7.4682654691561767E-2</v>
      </c>
      <c r="J113" s="3">
        <f t="shared" si="9"/>
        <v>0.99720735110017167</v>
      </c>
      <c r="K113" s="3">
        <f t="shared" si="10"/>
        <v>1.6455485800495602</v>
      </c>
      <c r="L113" s="3">
        <f t="shared" si="11"/>
        <v>94.2829886205853</v>
      </c>
      <c r="M113" s="3">
        <f t="shared" si="12"/>
        <v>1.64554858004956</v>
      </c>
      <c r="N113" s="3">
        <f t="shared" si="13"/>
        <v>94.282988620585286</v>
      </c>
    </row>
    <row r="114" spans="3:14" x14ac:dyDescent="0.25">
      <c r="C114" s="3">
        <f>'Dados RAW nossos'!G118-'Dados RAW nossos'!Q118</f>
        <v>-39.086999999999989</v>
      </c>
      <c r="D114" s="3">
        <f>'Dados RAW nossos'!H118-'Dados RAW nossos'!R118</f>
        <v>518.58500000000015</v>
      </c>
      <c r="E114" s="3">
        <f t="shared" si="7"/>
        <v>520.05595448374606</v>
      </c>
      <c r="F114" s="3">
        <v>1</v>
      </c>
      <c r="G114" s="3">
        <v>0</v>
      </c>
      <c r="H114" s="3">
        <v>1</v>
      </c>
      <c r="I114" s="3">
        <f t="shared" si="8"/>
        <v>-7.5159220201220914E-2</v>
      </c>
      <c r="J114" s="3">
        <f t="shared" si="9"/>
        <v>0.99717154573260081</v>
      </c>
      <c r="K114" s="3">
        <f t="shared" si="10"/>
        <v>1.6460264887371676</v>
      </c>
      <c r="L114" s="3">
        <f t="shared" si="11"/>
        <v>94.310370771377833</v>
      </c>
      <c r="M114" s="3">
        <f t="shared" si="12"/>
        <v>1.6460264887371674</v>
      </c>
      <c r="N114" s="3">
        <f t="shared" si="13"/>
        <v>94.310370771377833</v>
      </c>
    </row>
    <row r="115" spans="3:14" x14ac:dyDescent="0.25">
      <c r="C115" s="3">
        <f>'Dados RAW nossos'!G119-'Dados RAW nossos'!Q119</f>
        <v>-39.562999999999874</v>
      </c>
      <c r="D115" s="3">
        <f>'Dados RAW nossos'!H119-'Dados RAW nossos'!R119</f>
        <v>518.79250000000025</v>
      </c>
      <c r="E115" s="3">
        <f t="shared" si="7"/>
        <v>520.29884588114373</v>
      </c>
      <c r="F115" s="3">
        <v>1</v>
      </c>
      <c r="G115" s="3">
        <v>0</v>
      </c>
      <c r="H115" s="3">
        <v>1</v>
      </c>
      <c r="I115" s="3">
        <f t="shared" si="8"/>
        <v>-7.6038992423668739E-2</v>
      </c>
      <c r="J115" s="3">
        <f t="shared" si="9"/>
        <v>0.99710484485393691</v>
      </c>
      <c r="K115" s="3">
        <f t="shared" si="10"/>
        <v>1.6469087858646161</v>
      </c>
      <c r="L115" s="3">
        <f t="shared" si="11"/>
        <v>94.360922673057146</v>
      </c>
      <c r="M115" s="3">
        <f t="shared" si="12"/>
        <v>1.6469087858646159</v>
      </c>
      <c r="N115" s="3">
        <f t="shared" si="13"/>
        <v>94.360922673057146</v>
      </c>
    </row>
    <row r="116" spans="3:14" x14ac:dyDescent="0.25">
      <c r="C116" s="3">
        <f>'Dados RAW nossos'!G120-'Dados RAW nossos'!Q120</f>
        <v>-40.126999999999953</v>
      </c>
      <c r="D116" s="3">
        <f>'Dados RAW nossos'!H120-'Dados RAW nossos'!R120</f>
        <v>518.84400000000005</v>
      </c>
      <c r="E116" s="3">
        <f t="shared" si="7"/>
        <v>520.39338241853159</v>
      </c>
      <c r="F116" s="3">
        <v>1</v>
      </c>
      <c r="G116" s="3">
        <v>0</v>
      </c>
      <c r="H116" s="3">
        <v>1</v>
      </c>
      <c r="I116" s="3">
        <f t="shared" si="8"/>
        <v>-7.7108974394542576E-2</v>
      </c>
      <c r="J116" s="3">
        <f t="shared" si="9"/>
        <v>0.99702267078929641</v>
      </c>
      <c r="K116" s="3">
        <f t="shared" si="10"/>
        <v>1.6479819187107316</v>
      </c>
      <c r="L116" s="3">
        <f t="shared" si="11"/>
        <v>94.422408655996435</v>
      </c>
      <c r="M116" s="3">
        <f t="shared" si="12"/>
        <v>1.6479819187107316</v>
      </c>
      <c r="N116" s="3">
        <f t="shared" si="13"/>
        <v>94.422408655996435</v>
      </c>
    </row>
    <row r="117" spans="3:14" x14ac:dyDescent="0.25">
      <c r="C117" s="3">
        <f>'Dados RAW nossos'!G121-'Dados RAW nossos'!Q121</f>
        <v>-40.850999999999885</v>
      </c>
      <c r="D117" s="3">
        <f>'Dados RAW nossos'!H121-'Dados RAW nossos'!R121</f>
        <v>519.25200000000018</v>
      </c>
      <c r="E117" s="3">
        <f t="shared" si="7"/>
        <v>520.85645211036808</v>
      </c>
      <c r="F117" s="3">
        <v>1</v>
      </c>
      <c r="G117" s="3">
        <v>0</v>
      </c>
      <c r="H117" s="3">
        <v>1</v>
      </c>
      <c r="I117" s="3">
        <f t="shared" si="8"/>
        <v>-7.8430438625619006E-2</v>
      </c>
      <c r="J117" s="3">
        <f t="shared" si="9"/>
        <v>0.99691958868155117</v>
      </c>
      <c r="K117" s="3">
        <f t="shared" si="10"/>
        <v>1.6493073974514796</v>
      </c>
      <c r="L117" s="3">
        <f t="shared" si="11"/>
        <v>94.49835299367561</v>
      </c>
      <c r="M117" s="3">
        <f t="shared" si="12"/>
        <v>1.6493073974514796</v>
      </c>
      <c r="N117" s="3">
        <f t="shared" si="13"/>
        <v>94.49835299367561</v>
      </c>
    </row>
    <row r="118" spans="3:14" x14ac:dyDescent="0.25">
      <c r="C118" s="3">
        <f>'Dados RAW nossos'!G122-'Dados RAW nossos'!Q122</f>
        <v>-41.644999999999982</v>
      </c>
      <c r="D118" s="3">
        <f>'Dados RAW nossos'!H122-'Dados RAW nossos'!R122</f>
        <v>519.31999999999994</v>
      </c>
      <c r="E118" s="3">
        <f t="shared" si="7"/>
        <v>520.98710965339626</v>
      </c>
      <c r="F118" s="3">
        <v>1</v>
      </c>
      <c r="G118" s="3">
        <v>0</v>
      </c>
      <c r="H118" s="3">
        <v>1</v>
      </c>
      <c r="I118" s="3">
        <f t="shared" si="8"/>
        <v>-7.993479920780705E-2</v>
      </c>
      <c r="J118" s="3">
        <f t="shared" si="9"/>
        <v>0.99680009423936533</v>
      </c>
      <c r="K118" s="3">
        <f t="shared" si="10"/>
        <v>1.6508164965586158</v>
      </c>
      <c r="L118" s="3">
        <f t="shared" si="11"/>
        <v>94.584818003381471</v>
      </c>
      <c r="M118" s="3">
        <f t="shared" si="12"/>
        <v>1.6508164965586158</v>
      </c>
      <c r="N118" s="3">
        <f t="shared" si="13"/>
        <v>94.584818003381471</v>
      </c>
    </row>
    <row r="119" spans="3:14" x14ac:dyDescent="0.25">
      <c r="C119" s="3">
        <f>'Dados RAW nossos'!G123-'Dados RAW nossos'!Q123</f>
        <v>-42.600500000000011</v>
      </c>
      <c r="D119" s="3">
        <f>'Dados RAW nossos'!H123-'Dados RAW nossos'!R123</f>
        <v>519.32150000000001</v>
      </c>
      <c r="E119" s="3">
        <f t="shared" si="7"/>
        <v>521.06585280797287</v>
      </c>
      <c r="F119" s="3">
        <v>1</v>
      </c>
      <c r="G119" s="3">
        <v>0</v>
      </c>
      <c r="H119" s="3">
        <v>1</v>
      </c>
      <c r="I119" s="3">
        <f t="shared" si="8"/>
        <v>-8.1756460858891614E-2</v>
      </c>
      <c r="J119" s="3">
        <f t="shared" si="9"/>
        <v>0.99665233713057055</v>
      </c>
      <c r="K119" s="3">
        <f t="shared" si="10"/>
        <v>1.6526441410163875</v>
      </c>
      <c r="L119" s="3">
        <f t="shared" si="11"/>
        <v>94.689534317262272</v>
      </c>
      <c r="M119" s="3">
        <f t="shared" si="12"/>
        <v>1.6526441410163875</v>
      </c>
      <c r="N119" s="3">
        <f t="shared" si="13"/>
        <v>94.689534317262272</v>
      </c>
    </row>
    <row r="120" spans="3:14" x14ac:dyDescent="0.25">
      <c r="C120" s="3">
        <f>'Dados RAW nossos'!G124-'Dados RAW nossos'!Q124</f>
        <v>-43.823499999999967</v>
      </c>
      <c r="D120" s="3">
        <f>'Dados RAW nossos'!H124-'Dados RAW nossos'!R124</f>
        <v>519.08699999999988</v>
      </c>
      <c r="E120" s="3">
        <f t="shared" si="7"/>
        <v>520.93359722833191</v>
      </c>
      <c r="F120" s="3">
        <v>1</v>
      </c>
      <c r="G120" s="3">
        <v>0</v>
      </c>
      <c r="H120" s="3">
        <v>1</v>
      </c>
      <c r="I120" s="3">
        <f t="shared" si="8"/>
        <v>-8.4124925390042682E-2</v>
      </c>
      <c r="J120" s="3">
        <f t="shared" si="9"/>
        <v>0.99645521571625062</v>
      </c>
      <c r="K120" s="3">
        <f t="shared" si="10"/>
        <v>1.6550207949133788</v>
      </c>
      <c r="L120" s="3">
        <f t="shared" si="11"/>
        <v>94.825706554923187</v>
      </c>
      <c r="M120" s="3">
        <f t="shared" si="12"/>
        <v>1.6550207949133788</v>
      </c>
      <c r="N120" s="3">
        <f t="shared" si="13"/>
        <v>94.825706554923187</v>
      </c>
    </row>
    <row r="121" spans="3:14" x14ac:dyDescent="0.25">
      <c r="C121" s="3">
        <f>'Dados RAW nossos'!G125-'Dados RAW nossos'!Q125</f>
        <v>-44.857000000000198</v>
      </c>
      <c r="D121" s="3">
        <f>'Dados RAW nossos'!H125-'Dados RAW nossos'!R125</f>
        <v>519.22649999999999</v>
      </c>
      <c r="E121" s="3">
        <f t="shared" si="7"/>
        <v>521.16054028605231</v>
      </c>
      <c r="F121" s="3">
        <v>1</v>
      </c>
      <c r="G121" s="3">
        <v>0</v>
      </c>
      <c r="H121" s="3">
        <v>1</v>
      </c>
      <c r="I121" s="3">
        <f t="shared" si="8"/>
        <v>-8.6071366752707879E-2</v>
      </c>
      <c r="J121" s="3">
        <f t="shared" si="9"/>
        <v>0.99628897405588157</v>
      </c>
      <c r="K121" s="3">
        <f t="shared" si="10"/>
        <v>1.6569743228710996</v>
      </c>
      <c r="L121" s="3">
        <f t="shared" si="11"/>
        <v>94.937635462061408</v>
      </c>
      <c r="M121" s="3">
        <f t="shared" si="12"/>
        <v>1.6569743228710996</v>
      </c>
      <c r="N121" s="3">
        <f t="shared" si="13"/>
        <v>94.937635462061408</v>
      </c>
    </row>
    <row r="122" spans="3:14" x14ac:dyDescent="0.25">
      <c r="C122" s="3">
        <f>'Dados RAW nossos'!G126-'Dados RAW nossos'!Q126</f>
        <v>-46.339500000000044</v>
      </c>
      <c r="D122" s="3">
        <f>'Dados RAW nossos'!H126-'Dados RAW nossos'!R126</f>
        <v>518.87450000000013</v>
      </c>
      <c r="E122" s="3">
        <f t="shared" si="7"/>
        <v>520.93962799013491</v>
      </c>
      <c r="F122" s="3">
        <v>1</v>
      </c>
      <c r="G122" s="3">
        <v>0</v>
      </c>
      <c r="H122" s="3">
        <v>1</v>
      </c>
      <c r="I122" s="3">
        <f t="shared" si="8"/>
        <v>-8.8953685821109352E-2</v>
      </c>
      <c r="J122" s="3">
        <f t="shared" si="9"/>
        <v>0.99603576330312527</v>
      </c>
      <c r="K122" s="3">
        <f t="shared" si="10"/>
        <v>1.6598677438114546</v>
      </c>
      <c r="L122" s="3">
        <f t="shared" si="11"/>
        <v>95.103416270298524</v>
      </c>
      <c r="M122" s="3">
        <f t="shared" si="12"/>
        <v>1.6598677438114546</v>
      </c>
      <c r="N122" s="3">
        <f t="shared" si="13"/>
        <v>95.103416270298524</v>
      </c>
    </row>
    <row r="123" spans="3:14" x14ac:dyDescent="0.25">
      <c r="C123" s="3">
        <f>'Dados RAW nossos'!G127-'Dados RAW nossos'!Q127</f>
        <v>-48.145499999999856</v>
      </c>
      <c r="D123" s="3">
        <f>'Dados RAW nossos'!H127-'Dados RAW nossos'!R127</f>
        <v>518.50350000000003</v>
      </c>
      <c r="E123" s="3">
        <f t="shared" si="7"/>
        <v>520.73397112393195</v>
      </c>
      <c r="F123" s="3">
        <v>1</v>
      </c>
      <c r="G123" s="3">
        <v>0</v>
      </c>
      <c r="H123" s="3">
        <v>1</v>
      </c>
      <c r="I123" s="3">
        <f t="shared" si="8"/>
        <v>-9.2456998524763967E-2</v>
      </c>
      <c r="J123" s="3">
        <f t="shared" si="9"/>
        <v>0.99571667828945798</v>
      </c>
      <c r="K123" s="3">
        <f t="shared" si="10"/>
        <v>1.6633855595978917</v>
      </c>
      <c r="L123" s="3">
        <f t="shared" si="11"/>
        <v>95.304972267965852</v>
      </c>
      <c r="M123" s="3">
        <f t="shared" si="12"/>
        <v>1.6633855595978917</v>
      </c>
      <c r="N123" s="3">
        <f t="shared" si="13"/>
        <v>95.304972267965852</v>
      </c>
    </row>
    <row r="124" spans="3:14" x14ac:dyDescent="0.25">
      <c r="C124" s="3">
        <f>'Dados RAW nossos'!G128-'Dados RAW nossos'!Q128</f>
        <v>-50.469500000000153</v>
      </c>
      <c r="D124" s="3">
        <f>'Dados RAW nossos'!H128-'Dados RAW nossos'!R128</f>
        <v>518.14949999999999</v>
      </c>
      <c r="E124" s="3">
        <f t="shared" si="7"/>
        <v>520.60164692449825</v>
      </c>
      <c r="F124" s="3">
        <v>1</v>
      </c>
      <c r="G124" s="3">
        <v>0</v>
      </c>
      <c r="H124" s="3">
        <v>1</v>
      </c>
      <c r="I124" s="3">
        <f t="shared" si="8"/>
        <v>-9.6944564617022111E-2</v>
      </c>
      <c r="J124" s="3">
        <f t="shared" si="9"/>
        <v>0.99528978262173284</v>
      </c>
      <c r="K124" s="3">
        <f t="shared" si="10"/>
        <v>1.6678933887598932</v>
      </c>
      <c r="L124" s="3">
        <f t="shared" si="11"/>
        <v>95.563251853714547</v>
      </c>
      <c r="M124" s="3">
        <f t="shared" si="12"/>
        <v>1.6678933887598932</v>
      </c>
      <c r="N124" s="3">
        <f t="shared" si="13"/>
        <v>95.563251853714547</v>
      </c>
    </row>
    <row r="125" spans="3:14" x14ac:dyDescent="0.25">
      <c r="C125" s="3">
        <f>'Dados RAW nossos'!G129-'Dados RAW nossos'!Q129</f>
        <v>-53.12949999999978</v>
      </c>
      <c r="D125" s="3">
        <f>'Dados RAW nossos'!H129-'Dados RAW nossos'!R129</f>
        <v>517.76799999999992</v>
      </c>
      <c r="E125" s="3">
        <f t="shared" si="7"/>
        <v>520.48673911469632</v>
      </c>
      <c r="F125" s="3">
        <v>1</v>
      </c>
      <c r="G125" s="3">
        <v>0</v>
      </c>
      <c r="H125" s="3">
        <v>1</v>
      </c>
      <c r="I125" s="3">
        <f t="shared" si="8"/>
        <v>-0.10207656796476418</v>
      </c>
      <c r="J125" s="3">
        <f t="shared" si="9"/>
        <v>0.99477654489464851</v>
      </c>
      <c r="K125" s="3">
        <f t="shared" si="10"/>
        <v>1.6730509977304477</v>
      </c>
      <c r="L125" s="3">
        <f t="shared" si="11"/>
        <v>95.858761080106135</v>
      </c>
      <c r="M125" s="3">
        <f t="shared" si="12"/>
        <v>1.6730509977304475</v>
      </c>
      <c r="N125" s="3">
        <f t="shared" si="13"/>
        <v>95.85876108010612</v>
      </c>
    </row>
    <row r="126" spans="3:14" x14ac:dyDescent="0.25">
      <c r="C126" s="3">
        <f>'Dados RAW nossos'!G130-'Dados RAW nossos'!Q130</f>
        <v>-55.5</v>
      </c>
      <c r="D126" s="3">
        <f>'Dados RAW nossos'!H130-'Dados RAW nossos'!R130</f>
        <v>517.41799999999989</v>
      </c>
      <c r="E126" s="3">
        <f t="shared" si="7"/>
        <v>520.38604585826465</v>
      </c>
      <c r="F126" s="3">
        <v>1</v>
      </c>
      <c r="G126" s="3">
        <v>0</v>
      </c>
      <c r="H126" s="3">
        <v>1</v>
      </c>
      <c r="I126" s="3">
        <f t="shared" si="8"/>
        <v>-0.10665159152848672</v>
      </c>
      <c r="J126" s="3">
        <f t="shared" si="9"/>
        <v>0.99429645379255005</v>
      </c>
      <c r="K126" s="3">
        <f t="shared" si="10"/>
        <v>1.6776511461402115</v>
      </c>
      <c r="L126" s="3">
        <f t="shared" si="11"/>
        <v>96.122330169119408</v>
      </c>
      <c r="M126" s="3">
        <f t="shared" si="12"/>
        <v>1.6776511461402115</v>
      </c>
      <c r="N126" s="3">
        <f t="shared" si="13"/>
        <v>96.122330169119408</v>
      </c>
    </row>
    <row r="127" spans="3:14" x14ac:dyDescent="0.25">
      <c r="C127" s="3">
        <f>'Dados RAW nossos'!G131-'Dados RAW nossos'!Q131</f>
        <v>-57.556499999999915</v>
      </c>
      <c r="D127" s="3">
        <f>'Dados RAW nossos'!H131-'Dados RAW nossos'!R131</f>
        <v>517.13549999999987</v>
      </c>
      <c r="E127" s="3">
        <f t="shared" si="7"/>
        <v>520.32862313397652</v>
      </c>
      <c r="F127" s="3">
        <v>1</v>
      </c>
      <c r="G127" s="3">
        <v>0</v>
      </c>
      <c r="H127" s="3">
        <v>1</v>
      </c>
      <c r="I127" s="3">
        <f t="shared" si="8"/>
        <v>-0.11061567140652959</v>
      </c>
      <c r="J127" s="3">
        <f t="shared" si="9"/>
        <v>0.99386325681115861</v>
      </c>
      <c r="K127" s="3">
        <f t="shared" si="10"/>
        <v>1.6816388284214303</v>
      </c>
      <c r="L127" s="3">
        <f t="shared" si="11"/>
        <v>96.350807533872342</v>
      </c>
      <c r="M127" s="3">
        <f t="shared" si="12"/>
        <v>1.6816388284214303</v>
      </c>
      <c r="N127" s="3">
        <f t="shared" si="13"/>
        <v>96.350807533872342</v>
      </c>
    </row>
    <row r="128" spans="3:14" x14ac:dyDescent="0.25">
      <c r="C128" s="3">
        <f>'Dados RAW nossos'!G132-'Dados RAW nossos'!Q132</f>
        <v>-59.620499999999993</v>
      </c>
      <c r="D128" s="3">
        <f>'Dados RAW nossos'!H132-'Dados RAW nossos'!R132</f>
        <v>516.77800000000002</v>
      </c>
      <c r="E128" s="3">
        <f t="shared" si="7"/>
        <v>520.2058297484275</v>
      </c>
      <c r="F128" s="3">
        <v>1</v>
      </c>
      <c r="G128" s="3">
        <v>0</v>
      </c>
      <c r="H128" s="3">
        <v>1</v>
      </c>
      <c r="I128" s="3">
        <f t="shared" si="8"/>
        <v>-0.1146094422448756</v>
      </c>
      <c r="J128" s="3">
        <f t="shared" si="9"/>
        <v>0.99341062796223334</v>
      </c>
      <c r="K128" s="3">
        <f t="shared" si="10"/>
        <v>1.6856581691799415</v>
      </c>
      <c r="L128" s="3">
        <f t="shared" si="11"/>
        <v>96.581098795759942</v>
      </c>
      <c r="M128" s="3">
        <f t="shared" si="12"/>
        <v>1.6856581691799415</v>
      </c>
      <c r="N128" s="3">
        <f t="shared" si="13"/>
        <v>96.581098795759942</v>
      </c>
    </row>
    <row r="129" spans="3:14" x14ac:dyDescent="0.25">
      <c r="C129" s="3">
        <f>'Dados RAW nossos'!G133-'Dados RAW nossos'!Q133</f>
        <v>-60.869999999999891</v>
      </c>
      <c r="D129" s="3">
        <f>'Dados RAW nossos'!H133-'Dados RAW nossos'!R133</f>
        <v>516.96699999999998</v>
      </c>
      <c r="E129" s="3">
        <f t="shared" si="7"/>
        <v>520.53821760654614</v>
      </c>
      <c r="F129" s="3">
        <v>1</v>
      </c>
      <c r="G129" s="3">
        <v>0</v>
      </c>
      <c r="H129" s="3">
        <v>1</v>
      </c>
      <c r="I129" s="3">
        <f t="shared" si="8"/>
        <v>-0.11693665890639575</v>
      </c>
      <c r="J129" s="3">
        <f t="shared" si="9"/>
        <v>0.9931393748129258</v>
      </c>
      <c r="K129" s="3">
        <f t="shared" si="10"/>
        <v>1.6880011412608464</v>
      </c>
      <c r="L129" s="3">
        <f t="shared" si="11"/>
        <v>96.715341207512779</v>
      </c>
      <c r="M129" s="3">
        <f t="shared" si="12"/>
        <v>1.6880011412608464</v>
      </c>
      <c r="N129" s="3">
        <f t="shared" si="13"/>
        <v>96.715341207512779</v>
      </c>
    </row>
    <row r="130" spans="3:14" x14ac:dyDescent="0.25">
      <c r="C130" s="3">
        <f>'Dados RAW nossos'!G134-'Dados RAW nossos'!Q134</f>
        <v>-61.739000000000033</v>
      </c>
      <c r="D130" s="3">
        <f>'Dados RAW nossos'!H134-'Dados RAW nossos'!R134</f>
        <v>517.66200000000003</v>
      </c>
      <c r="E130" s="3">
        <f t="shared" si="7"/>
        <v>521.33065358273348</v>
      </c>
      <c r="F130" s="3">
        <v>1</v>
      </c>
      <c r="G130" s="3">
        <v>0</v>
      </c>
      <c r="H130" s="3">
        <v>1</v>
      </c>
      <c r="I130" s="3">
        <f t="shared" si="8"/>
        <v>-0.11842580054656666</v>
      </c>
      <c r="J130" s="3">
        <f t="shared" si="9"/>
        <v>0.99296290452609792</v>
      </c>
      <c r="K130" s="3">
        <f t="shared" si="10"/>
        <v>1.6895007028661184</v>
      </c>
      <c r="L130" s="3">
        <f t="shared" si="11"/>
        <v>96.801259758614734</v>
      </c>
      <c r="M130" s="3">
        <f t="shared" si="12"/>
        <v>1.6895007028661184</v>
      </c>
      <c r="N130" s="3">
        <f t="shared" si="13"/>
        <v>96.801259758614734</v>
      </c>
    </row>
    <row r="131" spans="3:14" x14ac:dyDescent="0.25">
      <c r="C131" s="3">
        <f>'Dados RAW nossos'!G135-'Dados RAW nossos'!Q135</f>
        <v>-62.545000000000073</v>
      </c>
      <c r="D131" s="3">
        <f>'Dados RAW nossos'!H135-'Dados RAW nossos'!R135</f>
        <v>518.39049999999997</v>
      </c>
      <c r="E131" s="3">
        <f t="shared" si="7"/>
        <v>522.14996649932857</v>
      </c>
      <c r="F131" s="3">
        <v>1</v>
      </c>
      <c r="G131" s="3">
        <v>0</v>
      </c>
      <c r="H131" s="3">
        <v>1</v>
      </c>
      <c r="I131" s="3">
        <f t="shared" si="8"/>
        <v>-0.11978359477703902</v>
      </c>
      <c r="J131" s="3">
        <f t="shared" si="9"/>
        <v>0.99280002539398149</v>
      </c>
      <c r="K131" s="3">
        <f t="shared" si="10"/>
        <v>1.6908682316868142</v>
      </c>
      <c r="L131" s="3">
        <f t="shared" si="11"/>
        <v>96.879613388403101</v>
      </c>
      <c r="M131" s="3">
        <f t="shared" si="12"/>
        <v>1.6908682316868142</v>
      </c>
      <c r="N131" s="3">
        <f t="shared" si="13"/>
        <v>96.879613388403101</v>
      </c>
    </row>
    <row r="132" spans="3:14" x14ac:dyDescent="0.25">
      <c r="C132" s="1"/>
      <c r="D132" s="1"/>
    </row>
    <row r="133" spans="3:14" x14ac:dyDescent="0.25">
      <c r="C133" s="1"/>
      <c r="D133" s="1"/>
    </row>
    <row r="134" spans="3:14" x14ac:dyDescent="0.25">
      <c r="C134" s="1"/>
      <c r="D134" s="1"/>
    </row>
    <row r="135" spans="3:14" x14ac:dyDescent="0.25">
      <c r="C135" s="1"/>
      <c r="D135" s="1"/>
    </row>
    <row r="136" spans="3:14" x14ac:dyDescent="0.25">
      <c r="C136" s="1"/>
      <c r="D136" s="1"/>
    </row>
    <row r="137" spans="3:14" x14ac:dyDescent="0.25">
      <c r="C137" s="1"/>
      <c r="D137" s="1"/>
    </row>
    <row r="138" spans="3:14" x14ac:dyDescent="0.25">
      <c r="C138" s="1"/>
      <c r="D138" s="1"/>
    </row>
    <row r="139" spans="3:14" x14ac:dyDescent="0.25">
      <c r="C139" s="1"/>
      <c r="D139" s="1"/>
    </row>
    <row r="140" spans="3:14" x14ac:dyDescent="0.25">
      <c r="C140" s="1"/>
      <c r="D140" s="1"/>
    </row>
    <row r="141" spans="3:14" x14ac:dyDescent="0.25">
      <c r="C141" s="1"/>
      <c r="D141" s="1"/>
    </row>
    <row r="142" spans="3:14" x14ac:dyDescent="0.25">
      <c r="C142" s="1"/>
      <c r="D142" s="1"/>
    </row>
    <row r="143" spans="3:14" x14ac:dyDescent="0.25">
      <c r="C143" s="1"/>
      <c r="D143" s="1"/>
    </row>
    <row r="144" spans="3:1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</row>
    <row r="161" spans="3:8" x14ac:dyDescent="0.25">
      <c r="C161" s="1"/>
    </row>
    <row r="162" spans="3:8" x14ac:dyDescent="0.25">
      <c r="C162" s="1"/>
    </row>
    <row r="163" spans="3:8" x14ac:dyDescent="0.25">
      <c r="C163" s="1"/>
    </row>
    <row r="164" spans="3:8" x14ac:dyDescent="0.25">
      <c r="C164" s="1"/>
    </row>
    <row r="165" spans="3:8" x14ac:dyDescent="0.25">
      <c r="C165" s="1"/>
    </row>
    <row r="166" spans="3:8" x14ac:dyDescent="0.25">
      <c r="C166" s="1"/>
    </row>
    <row r="167" spans="3:8" x14ac:dyDescent="0.25">
      <c r="C167" s="1"/>
    </row>
    <row r="168" spans="3:8" x14ac:dyDescent="0.25">
      <c r="C168" s="1"/>
    </row>
    <row r="169" spans="3:8" x14ac:dyDescent="0.25">
      <c r="C169" s="1"/>
    </row>
    <row r="170" spans="3:8" x14ac:dyDescent="0.25">
      <c r="C170" s="1"/>
    </row>
    <row r="171" spans="3:8" x14ac:dyDescent="0.25">
      <c r="G171">
        <v>0</v>
      </c>
      <c r="H171">
        <v>1</v>
      </c>
    </row>
    <row r="172" spans="3:8" x14ac:dyDescent="0.25">
      <c r="H172">
        <v>1</v>
      </c>
    </row>
    <row r="173" spans="3:8" x14ac:dyDescent="0.25">
      <c r="H173">
        <v>1</v>
      </c>
    </row>
    <row r="174" spans="3:8" x14ac:dyDescent="0.25">
      <c r="H174">
        <v>1</v>
      </c>
    </row>
    <row r="175" spans="3:8" x14ac:dyDescent="0.25">
      <c r="H17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68"/>
  <sheetViews>
    <sheetView workbookViewId="0">
      <selection activeCell="J6" sqref="J6"/>
    </sheetView>
  </sheetViews>
  <sheetFormatPr defaultRowHeight="15" x14ac:dyDescent="0.25"/>
  <sheetData>
    <row r="4" spans="3:14" x14ac:dyDescent="0.25">
      <c r="C4" t="s">
        <v>57</v>
      </c>
      <c r="F4" t="s">
        <v>58</v>
      </c>
      <c r="M4" t="s">
        <v>55</v>
      </c>
    </row>
    <row r="5" spans="3:14" x14ac:dyDescent="0.25">
      <c r="C5" t="s">
        <v>13</v>
      </c>
      <c r="D5" t="s">
        <v>15</v>
      </c>
      <c r="E5" t="s">
        <v>19</v>
      </c>
      <c r="F5" t="s">
        <v>13</v>
      </c>
      <c r="G5" t="s">
        <v>15</v>
      </c>
      <c r="H5" t="s">
        <v>19</v>
      </c>
      <c r="I5" t="s">
        <v>59</v>
      </c>
      <c r="J5" t="s">
        <v>69</v>
      </c>
      <c r="K5" t="s">
        <v>60</v>
      </c>
      <c r="L5" t="s">
        <v>61</v>
      </c>
      <c r="M5" t="s">
        <v>60</v>
      </c>
      <c r="N5" t="s">
        <v>62</v>
      </c>
    </row>
    <row r="6" spans="3:14" x14ac:dyDescent="0.25">
      <c r="C6" s="3">
        <f>'Dados RAW nossos'!G10-'Dados RAW nossos'!Q10</f>
        <v>-27.039500000000004</v>
      </c>
      <c r="D6" s="3">
        <f>'Dados RAW nossos'!H10-'Dados RAW nossos'!R10</f>
        <v>518.93899999999996</v>
      </c>
      <c r="E6" s="3">
        <f>SQRT(C6^2+D6^2)</f>
        <v>519.64297385921611</v>
      </c>
      <c r="F6" s="3">
        <f>'Dados RAW nossos'!S10-'Dados RAW nossos'!Q10</f>
        <v>203.63149999999999</v>
      </c>
      <c r="G6" s="3">
        <f>'Dados RAW nossos'!T10-'Dados RAW nossos'!R10</f>
        <v>-399.97249999999997</v>
      </c>
      <c r="H6" s="3">
        <f>SQRT(F6^2+G6^2)</f>
        <v>448.82489742493112</v>
      </c>
      <c r="I6" s="3">
        <f>(C6*F6+D6*G6)/(E6*H6)</f>
        <v>-0.91355574620794611</v>
      </c>
      <c r="J6" s="3">
        <f>(-D6*F6+C6*G6)/(E6*H6)</f>
        <v>-0.40671353379306535</v>
      </c>
      <c r="K6" s="3">
        <f>ACOS(I6)</f>
        <v>2.7227389292279596</v>
      </c>
      <c r="L6" s="3">
        <f>DEGREES(K6)</f>
        <v>156.00144936073102</v>
      </c>
      <c r="M6" s="3">
        <f>ATAN2(I6,J6)</f>
        <v>-2.7227389292279591</v>
      </c>
      <c r="N6" s="3">
        <f>IF(DEGREES(M6)&gt;0,DEGREES(M6),360+DEGREES(M6))</f>
        <v>203.99855063926901</v>
      </c>
    </row>
    <row r="7" spans="3:14" x14ac:dyDescent="0.25">
      <c r="C7" s="3">
        <f>'Dados RAW nossos'!G11-'Dados RAW nossos'!Q11</f>
        <v>-27.122500000000002</v>
      </c>
      <c r="D7" s="3">
        <f>'Dados RAW nossos'!H11-'Dados RAW nossos'!R11</f>
        <v>518.67999999999995</v>
      </c>
      <c r="E7" s="3">
        <f t="shared" ref="E7:E70" si="0">SQRT(C7^2+D7^2)</f>
        <v>519.38865255822634</v>
      </c>
      <c r="F7" s="3">
        <f>'Dados RAW nossos'!S11-'Dados RAW nossos'!Q11</f>
        <v>200.84350000000001</v>
      </c>
      <c r="G7" s="3">
        <f>'Dados RAW nossos'!T11-'Dados RAW nossos'!R11</f>
        <v>-400.90899999999999</v>
      </c>
      <c r="H7" s="3">
        <f t="shared" ref="H7:H70" si="1">SQRT(F7^2+G7^2)</f>
        <v>448.40398947071156</v>
      </c>
      <c r="I7" s="3">
        <f t="shared" ref="I7:I70" si="2">(C7*F7+D7*G7)/(E7*H7)</f>
        <v>-0.91624978255034151</v>
      </c>
      <c r="J7" s="3">
        <f t="shared" ref="J7:J70" si="3">(-D7*F7+C7*G7)/(E7*H7)</f>
        <v>-0.40060745871295483</v>
      </c>
      <c r="K7" s="3">
        <f t="shared" ref="K7:K70" si="4">ACOS(I7)</f>
        <v>2.7294129197906916</v>
      </c>
      <c r="L7" s="3">
        <f t="shared" ref="L7:L70" si="5">DEGREES(K7)</f>
        <v>156.38384085248572</v>
      </c>
      <c r="M7" s="3">
        <f t="shared" ref="M7:M70" si="6">ATAN2(I7,J7)</f>
        <v>-2.7294129197906916</v>
      </c>
      <c r="N7" s="3">
        <f t="shared" ref="N7:N70" si="7">IF(DEGREES(M7)&gt;0,DEGREES(M7),360+DEGREES(M7))</f>
        <v>203.61615914751428</v>
      </c>
    </row>
    <row r="8" spans="3:14" x14ac:dyDescent="0.25">
      <c r="C8" s="3">
        <f>'Dados RAW nossos'!G12-'Dados RAW nossos'!Q12</f>
        <v>-27.5505</v>
      </c>
      <c r="D8" s="3">
        <f>'Dados RAW nossos'!H12-'Dados RAW nossos'!R12</f>
        <v>518.6400000000001</v>
      </c>
      <c r="E8" s="3">
        <f t="shared" si="0"/>
        <v>519.37123490837473</v>
      </c>
      <c r="F8" s="3">
        <f>'Dados RAW nossos'!S12-'Dados RAW nossos'!Q12</f>
        <v>197.89250000000001</v>
      </c>
      <c r="G8" s="3">
        <f>'Dados RAW nossos'!T12-'Dados RAW nossos'!R12</f>
        <v>-401.86150000000004</v>
      </c>
      <c r="H8" s="3">
        <f t="shared" si="1"/>
        <v>447.94431209526482</v>
      </c>
      <c r="I8" s="3">
        <f t="shared" si="2"/>
        <v>-0.9192952759600217</v>
      </c>
      <c r="J8" s="3">
        <f t="shared" si="3"/>
        <v>-0.39356853989818291</v>
      </c>
      <c r="K8" s="3">
        <f t="shared" si="4"/>
        <v>2.7370824501884057</v>
      </c>
      <c r="L8" s="3">
        <f t="shared" si="5"/>
        <v>156.82327257512202</v>
      </c>
      <c r="M8" s="3">
        <f t="shared" si="6"/>
        <v>-2.7370824501884052</v>
      </c>
      <c r="N8" s="3">
        <f t="shared" si="7"/>
        <v>203.17672742487801</v>
      </c>
    </row>
    <row r="9" spans="3:14" x14ac:dyDescent="0.25">
      <c r="C9" s="3">
        <f>'Dados RAW nossos'!G13-'Dados RAW nossos'!Q13</f>
        <v>-27.274000000000001</v>
      </c>
      <c r="D9" s="3">
        <f>'Dados RAW nossos'!H13-'Dados RAW nossos'!R13</f>
        <v>518.63</v>
      </c>
      <c r="E9" s="3">
        <f t="shared" si="0"/>
        <v>519.34665491942849</v>
      </c>
      <c r="F9" s="3">
        <f>'Dados RAW nossos'!S13-'Dados RAW nossos'!Q13</f>
        <v>195.749</v>
      </c>
      <c r="G9" s="3">
        <f>'Dados RAW nossos'!T13-'Dados RAW nossos'!R13</f>
        <v>-401.90249999999997</v>
      </c>
      <c r="H9" s="3">
        <f t="shared" si="1"/>
        <v>447.03835462659129</v>
      </c>
      <c r="I9" s="3">
        <f t="shared" si="2"/>
        <v>-0.92078868634770417</v>
      </c>
      <c r="J9" s="3">
        <f t="shared" si="3"/>
        <v>-0.39006178368826333</v>
      </c>
      <c r="K9" s="3">
        <f t="shared" si="4"/>
        <v>2.7408939631805795</v>
      </c>
      <c r="L9" s="3">
        <f t="shared" si="5"/>
        <v>157.04165618313286</v>
      </c>
      <c r="M9" s="3">
        <f t="shared" si="6"/>
        <v>-2.7408939631805795</v>
      </c>
      <c r="N9" s="3">
        <f t="shared" si="7"/>
        <v>202.95834381686714</v>
      </c>
    </row>
    <row r="10" spans="3:14" x14ac:dyDescent="0.25">
      <c r="C10" s="3">
        <f>'Dados RAW nossos'!G14-'Dados RAW nossos'!Q14</f>
        <v>-27.375</v>
      </c>
      <c r="D10" s="3">
        <f>'Dados RAW nossos'!H14-'Dados RAW nossos'!R14</f>
        <v>518.78399999999988</v>
      </c>
      <c r="E10" s="3">
        <f t="shared" si="0"/>
        <v>519.50575481028102</v>
      </c>
      <c r="F10" s="3">
        <f>'Dados RAW nossos'!S14-'Dados RAW nossos'!Q14</f>
        <v>193.49349999999998</v>
      </c>
      <c r="G10" s="3">
        <f>'Dados RAW nossos'!T14-'Dados RAW nossos'!R14</f>
        <v>-401.96050000000008</v>
      </c>
      <c r="H10" s="3">
        <f t="shared" si="1"/>
        <v>446.10758579349448</v>
      </c>
      <c r="I10" s="3">
        <f t="shared" si="2"/>
        <v>-0.92264304091071336</v>
      </c>
      <c r="J10" s="3">
        <f t="shared" si="3"/>
        <v>-0.38565505190394173</v>
      </c>
      <c r="K10" s="3">
        <f t="shared" si="4"/>
        <v>2.7456749630137525</v>
      </c>
      <c r="L10" s="3">
        <f t="shared" si="5"/>
        <v>157.31558729542641</v>
      </c>
      <c r="M10" s="3">
        <f t="shared" si="6"/>
        <v>-2.745674963013752</v>
      </c>
      <c r="N10" s="3">
        <f t="shared" si="7"/>
        <v>202.68441270457359</v>
      </c>
    </row>
    <row r="11" spans="3:14" x14ac:dyDescent="0.25">
      <c r="C11" s="3">
        <f>'Dados RAW nossos'!G15-'Dados RAW nossos'!Q15</f>
        <v>-27.584000000000003</v>
      </c>
      <c r="D11" s="3">
        <f>'Dados RAW nossos'!H15-'Dados RAW nossos'!R15</f>
        <v>518.87350000000004</v>
      </c>
      <c r="E11" s="3">
        <f t="shared" si="0"/>
        <v>519.60618362202933</v>
      </c>
      <c r="F11" s="3">
        <f>'Dados RAW nossos'!S15-'Dados RAW nossos'!Q15</f>
        <v>191.965</v>
      </c>
      <c r="G11" s="3">
        <f>'Dados RAW nossos'!T15-'Dados RAW nossos'!R15</f>
        <v>-401.90350000000001</v>
      </c>
      <c r="H11" s="3">
        <f t="shared" si="1"/>
        <v>445.39531265747513</v>
      </c>
      <c r="I11" s="3">
        <f t="shared" si="2"/>
        <v>-0.92396012494092583</v>
      </c>
      <c r="J11" s="3">
        <f t="shared" si="3"/>
        <v>-0.38248880705080573</v>
      </c>
      <c r="K11" s="3">
        <f t="shared" si="4"/>
        <v>2.7491042236245988</v>
      </c>
      <c r="L11" s="3">
        <f t="shared" si="5"/>
        <v>157.51206945527838</v>
      </c>
      <c r="M11" s="3">
        <f t="shared" si="6"/>
        <v>-2.7491042236245993</v>
      </c>
      <c r="N11" s="3">
        <f t="shared" si="7"/>
        <v>202.48793054472159</v>
      </c>
    </row>
    <row r="12" spans="3:14" x14ac:dyDescent="0.25">
      <c r="C12" s="3">
        <f>'Dados RAW nossos'!G16-'Dados RAW nossos'!Q16</f>
        <v>-27.428999999999974</v>
      </c>
      <c r="D12" s="3">
        <f>'Dados RAW nossos'!H16-'Dados RAW nossos'!R16</f>
        <v>518.82299999999987</v>
      </c>
      <c r="E12" s="3">
        <f t="shared" si="0"/>
        <v>519.54754870945146</v>
      </c>
      <c r="F12" s="3">
        <f>'Dados RAW nossos'!S16-'Dados RAW nossos'!Q16</f>
        <v>191.24050000000003</v>
      </c>
      <c r="G12" s="3">
        <f>'Dados RAW nossos'!T16-'Dados RAW nossos'!R16</f>
        <v>-401.95549999999997</v>
      </c>
      <c r="H12" s="3">
        <f t="shared" si="1"/>
        <v>445.13048965499991</v>
      </c>
      <c r="I12" s="3">
        <f t="shared" si="2"/>
        <v>-0.92442846618838193</v>
      </c>
      <c r="J12" s="3">
        <f t="shared" si="3"/>
        <v>-0.38135549150444348</v>
      </c>
      <c r="K12" s="3">
        <f t="shared" si="4"/>
        <v>2.7503304975907805</v>
      </c>
      <c r="L12" s="3">
        <f t="shared" si="5"/>
        <v>157.58232977806736</v>
      </c>
      <c r="M12" s="3">
        <f t="shared" si="6"/>
        <v>-2.7503304975907805</v>
      </c>
      <c r="N12" s="3">
        <f t="shared" si="7"/>
        <v>202.41767022193264</v>
      </c>
    </row>
    <row r="13" spans="3:14" x14ac:dyDescent="0.25">
      <c r="C13" s="3">
        <f>'Dados RAW nossos'!G17-'Dados RAW nossos'!Q17</f>
        <v>-27.736999999999995</v>
      </c>
      <c r="D13" s="3">
        <f>'Dados RAW nossos'!H17-'Dados RAW nossos'!R17</f>
        <v>518.49</v>
      </c>
      <c r="E13" s="3">
        <f t="shared" si="0"/>
        <v>519.23137546666032</v>
      </c>
      <c r="F13" s="3">
        <f>'Dados RAW nossos'!S17-'Dados RAW nossos'!Q17</f>
        <v>190.59699999999998</v>
      </c>
      <c r="G13" s="3">
        <f>'Dados RAW nossos'!T17-'Dados RAW nossos'!R17</f>
        <v>-402.03699999999998</v>
      </c>
      <c r="H13" s="3">
        <f t="shared" si="1"/>
        <v>444.92804561861453</v>
      </c>
      <c r="I13" s="3">
        <f t="shared" si="2"/>
        <v>-0.92519347665016649</v>
      </c>
      <c r="J13" s="3">
        <f t="shared" si="3"/>
        <v>-0.37949575855861456</v>
      </c>
      <c r="K13" s="3">
        <f t="shared" si="4"/>
        <v>2.7523414299613913</v>
      </c>
      <c r="L13" s="3">
        <f t="shared" si="5"/>
        <v>157.6975477157896</v>
      </c>
      <c r="M13" s="3">
        <f t="shared" si="6"/>
        <v>-2.7523414299613904</v>
      </c>
      <c r="N13" s="3">
        <f t="shared" si="7"/>
        <v>202.30245228421046</v>
      </c>
    </row>
    <row r="14" spans="3:14" x14ac:dyDescent="0.25">
      <c r="C14" s="3">
        <f>'Dados RAW nossos'!G18-'Dados RAW nossos'!Q18</f>
        <v>-28.419000000000011</v>
      </c>
      <c r="D14" s="3">
        <f>'Dados RAW nossos'!H18-'Dados RAW nossos'!R18</f>
        <v>518.00450000000012</v>
      </c>
      <c r="E14" s="3">
        <f t="shared" si="0"/>
        <v>518.78348237125874</v>
      </c>
      <c r="F14" s="3">
        <f>'Dados RAW nossos'!S18-'Dados RAW nossos'!Q18</f>
        <v>189.98949999999999</v>
      </c>
      <c r="G14" s="3">
        <f>'Dados RAW nossos'!T18-'Dados RAW nossos'!R18</f>
        <v>-402.45150000000001</v>
      </c>
      <c r="H14" s="3">
        <f t="shared" si="1"/>
        <v>445.04294170619085</v>
      </c>
      <c r="I14" s="3">
        <f t="shared" si="2"/>
        <v>-0.92632597380708748</v>
      </c>
      <c r="J14" s="3">
        <f t="shared" si="3"/>
        <v>-0.37672296220213486</v>
      </c>
      <c r="K14" s="3">
        <f t="shared" si="4"/>
        <v>2.7553365854083491</v>
      </c>
      <c r="L14" s="3">
        <f t="shared" si="5"/>
        <v>157.86915748188588</v>
      </c>
      <c r="M14" s="3">
        <f t="shared" si="6"/>
        <v>-2.7553365854083487</v>
      </c>
      <c r="N14" s="3">
        <f t="shared" si="7"/>
        <v>202.13084251811412</v>
      </c>
    </row>
    <row r="15" spans="3:14" x14ac:dyDescent="0.25">
      <c r="C15" s="3">
        <f>'Dados RAW nossos'!G19-'Dados RAW nossos'!Q19</f>
        <v>-29.072500000000019</v>
      </c>
      <c r="D15" s="3">
        <f>'Dados RAW nossos'!H19-'Dados RAW nossos'!R19</f>
        <v>518.01400000000012</v>
      </c>
      <c r="E15" s="3">
        <f t="shared" si="0"/>
        <v>518.82917656223822</v>
      </c>
      <c r="F15" s="3">
        <f>'Dados RAW nossos'!S19-'Dados RAW nossos'!Q19</f>
        <v>189.58150000000001</v>
      </c>
      <c r="G15" s="3">
        <f>'Dados RAW nossos'!T19-'Dados RAW nossos'!R19</f>
        <v>-402.86699999999996</v>
      </c>
      <c r="H15" s="3">
        <f t="shared" si="1"/>
        <v>445.24483695069387</v>
      </c>
      <c r="I15" s="3">
        <f t="shared" si="2"/>
        <v>-0.92725878572386589</v>
      </c>
      <c r="J15" s="3">
        <f t="shared" si="3"/>
        <v>-0.3744210788642936</v>
      </c>
      <c r="K15" s="3">
        <f t="shared" si="4"/>
        <v>2.757820293954917</v>
      </c>
      <c r="L15" s="3">
        <f t="shared" si="5"/>
        <v>158.01146349914481</v>
      </c>
      <c r="M15" s="3">
        <f t="shared" si="6"/>
        <v>-2.757820293954917</v>
      </c>
      <c r="N15" s="3">
        <f t="shared" si="7"/>
        <v>201.98853650085519</v>
      </c>
    </row>
    <row r="16" spans="3:14" x14ac:dyDescent="0.25">
      <c r="C16" s="3">
        <f>'Dados RAW nossos'!G20-'Dados RAW nossos'!Q20</f>
        <v>-29.5685</v>
      </c>
      <c r="D16" s="3">
        <f>'Dados RAW nossos'!H20-'Dados RAW nossos'!R20</f>
        <v>518.15399999999977</v>
      </c>
      <c r="E16" s="3">
        <f t="shared" si="0"/>
        <v>518.99697870820955</v>
      </c>
      <c r="F16" s="3">
        <f>'Dados RAW nossos'!S20-'Dados RAW nossos'!Q20</f>
        <v>189.30799999999999</v>
      </c>
      <c r="G16" s="3">
        <f>'Dados RAW nossos'!T20-'Dados RAW nossos'!R20</f>
        <v>-402.93350000000004</v>
      </c>
      <c r="H16" s="3">
        <f t="shared" si="1"/>
        <v>445.18863899054077</v>
      </c>
      <c r="I16" s="3">
        <f t="shared" si="2"/>
        <v>-0.92784121286192622</v>
      </c>
      <c r="J16" s="3">
        <f t="shared" si="3"/>
        <v>-0.37297544653088066</v>
      </c>
      <c r="K16" s="3">
        <f t="shared" si="4"/>
        <v>2.7593788428653654</v>
      </c>
      <c r="L16" s="3">
        <f t="shared" si="5"/>
        <v>158.10076177387822</v>
      </c>
      <c r="M16" s="3">
        <f t="shared" si="6"/>
        <v>-2.7593788428653649</v>
      </c>
      <c r="N16" s="3">
        <f t="shared" si="7"/>
        <v>201.89923822612181</v>
      </c>
    </row>
    <row r="17" spans="3:14" x14ac:dyDescent="0.25">
      <c r="C17" s="3">
        <f>'Dados RAW nossos'!G21-'Dados RAW nossos'!Q21</f>
        <v>-31.054000000000002</v>
      </c>
      <c r="D17" s="3">
        <f>'Dados RAW nossos'!H21-'Dados RAW nossos'!R21</f>
        <v>517.97100000000012</v>
      </c>
      <c r="E17" s="3">
        <f t="shared" si="0"/>
        <v>518.90105777209601</v>
      </c>
      <c r="F17" s="3">
        <f>'Dados RAW nossos'!S21-'Dados RAW nossos'!Q21</f>
        <v>187.7045</v>
      </c>
      <c r="G17" s="3">
        <f>'Dados RAW nossos'!T21-'Dados RAW nossos'!R21</f>
        <v>-404.02699999999999</v>
      </c>
      <c r="H17" s="3">
        <f t="shared" si="1"/>
        <v>445.50061284946622</v>
      </c>
      <c r="I17" s="3">
        <f t="shared" si="2"/>
        <v>-0.93049512002197088</v>
      </c>
      <c r="J17" s="3">
        <f t="shared" si="3"/>
        <v>-0.36630428828406869</v>
      </c>
      <c r="K17" s="3">
        <f t="shared" si="4"/>
        <v>2.766558522314968</v>
      </c>
      <c r="L17" s="3">
        <f t="shared" si="5"/>
        <v>158.51212710459725</v>
      </c>
      <c r="M17" s="3">
        <f t="shared" si="6"/>
        <v>-2.7665585223149676</v>
      </c>
      <c r="N17" s="3">
        <f t="shared" si="7"/>
        <v>201.48787289540277</v>
      </c>
    </row>
    <row r="18" spans="3:14" x14ac:dyDescent="0.25">
      <c r="C18" s="3">
        <f>'Dados RAW nossos'!G22-'Dados RAW nossos'!Q22</f>
        <v>-32.424500000000002</v>
      </c>
      <c r="D18" s="3">
        <f>'Dados RAW nossos'!H22-'Dados RAW nossos'!R22</f>
        <v>518.30000000000007</v>
      </c>
      <c r="E18" s="3">
        <f t="shared" si="0"/>
        <v>519.31323707397451</v>
      </c>
      <c r="F18" s="3">
        <f>'Dados RAW nossos'!S22-'Dados RAW nossos'!Q22</f>
        <v>185.47900000000001</v>
      </c>
      <c r="G18" s="3">
        <f>'Dados RAW nossos'!T22-'Dados RAW nossos'!R22</f>
        <v>-404.41499999999996</v>
      </c>
      <c r="H18" s="3">
        <f t="shared" si="1"/>
        <v>444.92016324954301</v>
      </c>
      <c r="I18" s="3">
        <f t="shared" si="2"/>
        <v>-0.93321629002222173</v>
      </c>
      <c r="J18" s="3">
        <f t="shared" si="3"/>
        <v>-0.35931512080228489</v>
      </c>
      <c r="K18" s="3">
        <f t="shared" si="4"/>
        <v>2.7740587551088751</v>
      </c>
      <c r="L18" s="3">
        <f t="shared" si="5"/>
        <v>158.94185878905375</v>
      </c>
      <c r="M18" s="3">
        <f t="shared" si="6"/>
        <v>-2.7740587551088751</v>
      </c>
      <c r="N18" s="3">
        <f t="shared" si="7"/>
        <v>201.05814121094625</v>
      </c>
    </row>
    <row r="19" spans="3:14" x14ac:dyDescent="0.25">
      <c r="C19" s="3">
        <f>'Dados RAW nossos'!G23-'Dados RAW nossos'!Q23</f>
        <v>-34.02450000000001</v>
      </c>
      <c r="D19" s="3">
        <f>'Dados RAW nossos'!H23-'Dados RAW nossos'!R23</f>
        <v>517.79399999999998</v>
      </c>
      <c r="E19" s="3">
        <f t="shared" si="0"/>
        <v>518.91067924667925</v>
      </c>
      <c r="F19" s="3">
        <f>'Dados RAW nossos'!S23-'Dados RAW nossos'!Q23</f>
        <v>182.6045</v>
      </c>
      <c r="G19" s="3">
        <f>'Dados RAW nossos'!T23-'Dados RAW nossos'!R23</f>
        <v>-405.90599999999995</v>
      </c>
      <c r="H19" s="3">
        <f t="shared" si="1"/>
        <v>445.08884984489328</v>
      </c>
      <c r="I19" s="3">
        <f t="shared" si="2"/>
        <v>-0.93690442683549802</v>
      </c>
      <c r="J19" s="3">
        <f t="shared" si="3"/>
        <v>-0.34958560464648247</v>
      </c>
      <c r="K19" s="3">
        <f t="shared" si="4"/>
        <v>2.7844638891582054</v>
      </c>
      <c r="L19" s="3">
        <f t="shared" si="5"/>
        <v>159.53802905534823</v>
      </c>
      <c r="M19" s="3">
        <f t="shared" si="6"/>
        <v>-2.7844638891582054</v>
      </c>
      <c r="N19" s="3">
        <f t="shared" si="7"/>
        <v>200.46197094465177</v>
      </c>
    </row>
    <row r="20" spans="3:14" x14ac:dyDescent="0.25">
      <c r="C20" s="3">
        <f>'Dados RAW nossos'!G24-'Dados RAW nossos'!Q24</f>
        <v>-36.08550000000001</v>
      </c>
      <c r="D20" s="3">
        <f>'Dados RAW nossos'!H24-'Dados RAW nossos'!R24</f>
        <v>518.10600000000011</v>
      </c>
      <c r="E20" s="3">
        <f t="shared" si="0"/>
        <v>519.36113692328775</v>
      </c>
      <c r="F20" s="3">
        <f>'Dados RAW nossos'!S24-'Dados RAW nossos'!Q24</f>
        <v>179.20949999999999</v>
      </c>
      <c r="G20" s="3">
        <f>'Dados RAW nossos'!T24-'Dados RAW nossos'!R24</f>
        <v>-406.98899999999998</v>
      </c>
      <c r="H20" s="3">
        <f t="shared" si="1"/>
        <v>444.69775242432922</v>
      </c>
      <c r="I20" s="3">
        <f t="shared" si="2"/>
        <v>-0.94099195547540238</v>
      </c>
      <c r="J20" s="3">
        <f t="shared" si="3"/>
        <v>-0.33842892862546275</v>
      </c>
      <c r="K20" s="3">
        <f t="shared" si="4"/>
        <v>2.7963458490646254</v>
      </c>
      <c r="L20" s="3">
        <f t="shared" si="5"/>
        <v>160.21881521032975</v>
      </c>
      <c r="M20" s="3">
        <f t="shared" si="6"/>
        <v>-2.7963458490646254</v>
      </c>
      <c r="N20" s="3">
        <f t="shared" si="7"/>
        <v>199.78118478967025</v>
      </c>
    </row>
    <row r="21" spans="3:14" x14ac:dyDescent="0.25">
      <c r="C21" s="3">
        <f>'Dados RAW nossos'!G25-'Dados RAW nossos'!Q25</f>
        <v>-37.725499999999997</v>
      </c>
      <c r="D21" s="3">
        <f>'Dados RAW nossos'!H25-'Dados RAW nossos'!R25</f>
        <v>517.54549999999995</v>
      </c>
      <c r="E21" s="3">
        <f t="shared" si="0"/>
        <v>518.91864287236774</v>
      </c>
      <c r="F21" s="3">
        <f>'Dados RAW nossos'!S25-'Dados RAW nossos'!Q25</f>
        <v>177.16900000000001</v>
      </c>
      <c r="G21" s="3">
        <f>'Dados RAW nossos'!T25-'Dados RAW nossos'!R25</f>
        <v>-407.98800000000006</v>
      </c>
      <c r="H21" s="3">
        <f t="shared" si="1"/>
        <v>444.79552909735958</v>
      </c>
      <c r="I21" s="3">
        <f t="shared" si="2"/>
        <v>-0.94377887272466521</v>
      </c>
      <c r="J21" s="3">
        <f t="shared" si="3"/>
        <v>-0.33057743328690792</v>
      </c>
      <c r="K21" s="3">
        <f t="shared" si="4"/>
        <v>2.8046773128208757</v>
      </c>
      <c r="L21" s="3">
        <f t="shared" si="5"/>
        <v>160.69617292072911</v>
      </c>
      <c r="M21" s="3">
        <f t="shared" si="6"/>
        <v>-2.8046773128208757</v>
      </c>
      <c r="N21" s="3">
        <f t="shared" si="7"/>
        <v>199.30382707927089</v>
      </c>
    </row>
    <row r="22" spans="3:14" x14ac:dyDescent="0.25">
      <c r="C22" s="3">
        <f>'Dados RAW nossos'!G26-'Dados RAW nossos'!Q26</f>
        <v>-39.220999999999997</v>
      </c>
      <c r="D22" s="3">
        <f>'Dados RAW nossos'!H26-'Dados RAW nossos'!R26</f>
        <v>517.1305000000001</v>
      </c>
      <c r="E22" s="3">
        <f t="shared" si="0"/>
        <v>518.61569670735003</v>
      </c>
      <c r="F22" s="3">
        <f>'Dados RAW nossos'!S26-'Dados RAW nossos'!Q26</f>
        <v>174.60399999999998</v>
      </c>
      <c r="G22" s="3">
        <f>'Dados RAW nossos'!T26-'Dados RAW nossos'!R26</f>
        <v>-408.35749999999996</v>
      </c>
      <c r="H22" s="3">
        <f t="shared" si="1"/>
        <v>444.11980886045825</v>
      </c>
      <c r="I22" s="3">
        <f t="shared" si="2"/>
        <v>-0.94657501932141963</v>
      </c>
      <c r="J22" s="3">
        <f t="shared" si="3"/>
        <v>-0.32248369384614506</v>
      </c>
      <c r="K22" s="3">
        <f t="shared" si="4"/>
        <v>2.813240460723446</v>
      </c>
      <c r="L22" s="3">
        <f t="shared" si="5"/>
        <v>161.18680515489268</v>
      </c>
      <c r="M22" s="3">
        <f t="shared" si="6"/>
        <v>-2.8132404607234451</v>
      </c>
      <c r="N22" s="3">
        <f t="shared" si="7"/>
        <v>198.81319484510735</v>
      </c>
    </row>
    <row r="23" spans="3:14" x14ac:dyDescent="0.25">
      <c r="C23" s="3">
        <f>'Dados RAW nossos'!G27-'Dados RAW nossos'!Q27</f>
        <v>-40.29</v>
      </c>
      <c r="D23" s="3">
        <f>'Dados RAW nossos'!H27-'Dados RAW nossos'!R27</f>
        <v>516.86599999999976</v>
      </c>
      <c r="E23" s="3">
        <f t="shared" si="0"/>
        <v>518.43393605743029</v>
      </c>
      <c r="F23" s="3">
        <f>'Dados RAW nossos'!S27-'Dados RAW nossos'!Q27</f>
        <v>171.245</v>
      </c>
      <c r="G23" s="3">
        <f>'Dados RAW nossos'!T27-'Dados RAW nossos'!R27</f>
        <v>-409.92750000000007</v>
      </c>
      <c r="H23" s="3">
        <f t="shared" si="1"/>
        <v>444.25826416764613</v>
      </c>
      <c r="I23" s="3">
        <f t="shared" si="2"/>
        <v>-0.94988891808157727</v>
      </c>
      <c r="J23" s="3">
        <f t="shared" si="3"/>
        <v>-0.31258765699529922</v>
      </c>
      <c r="K23" s="3">
        <f t="shared" si="4"/>
        <v>2.8236766697512596</v>
      </c>
      <c r="L23" s="3">
        <f t="shared" si="5"/>
        <v>161.78475588630275</v>
      </c>
      <c r="M23" s="3">
        <f t="shared" si="6"/>
        <v>-2.8236766697512596</v>
      </c>
      <c r="N23" s="3">
        <f t="shared" si="7"/>
        <v>198.21524411369725</v>
      </c>
    </row>
    <row r="24" spans="3:14" x14ac:dyDescent="0.25">
      <c r="C24" s="3">
        <f>'Dados RAW nossos'!G28-'Dados RAW nossos'!Q28</f>
        <v>-42.305500000000002</v>
      </c>
      <c r="D24" s="3">
        <f>'Dados RAW nossos'!H28-'Dados RAW nossos'!R28</f>
        <v>517.13149999999985</v>
      </c>
      <c r="E24" s="3">
        <f t="shared" si="0"/>
        <v>518.85907877043053</v>
      </c>
      <c r="F24" s="3">
        <f>'Dados RAW nossos'!S28-'Dados RAW nossos'!Q28</f>
        <v>166.386</v>
      </c>
      <c r="G24" s="3">
        <f>'Dados RAW nossos'!T28-'Dados RAW nossos'!R28</f>
        <v>-410.78049999999996</v>
      </c>
      <c r="H24" s="3">
        <f t="shared" si="1"/>
        <v>443.19851102666172</v>
      </c>
      <c r="I24" s="3">
        <f t="shared" si="2"/>
        <v>-0.95437857500063117</v>
      </c>
      <c r="J24" s="3">
        <f t="shared" si="3"/>
        <v>-0.29859928931557217</v>
      </c>
      <c r="K24" s="3">
        <f t="shared" si="4"/>
        <v>2.8383680050084896</v>
      </c>
      <c r="L24" s="3">
        <f t="shared" si="5"/>
        <v>162.62650739195377</v>
      </c>
      <c r="M24" s="3">
        <f t="shared" si="6"/>
        <v>-2.8383680050084887</v>
      </c>
      <c r="N24" s="3">
        <f t="shared" si="7"/>
        <v>197.37349260804629</v>
      </c>
    </row>
    <row r="25" spans="3:14" x14ac:dyDescent="0.25">
      <c r="C25" s="3">
        <f>'Dados RAW nossos'!G29-'Dados RAW nossos'!Q29</f>
        <v>-43.494999999999997</v>
      </c>
      <c r="D25" s="3">
        <f>'Dados RAW nossos'!H29-'Dados RAW nossos'!R29</f>
        <v>517.5524999999999</v>
      </c>
      <c r="E25" s="3">
        <f t="shared" si="0"/>
        <v>519.3769394969803</v>
      </c>
      <c r="F25" s="3">
        <f>'Dados RAW nossos'!S29-'Dados RAW nossos'!Q29</f>
        <v>161.91700000000003</v>
      </c>
      <c r="G25" s="3">
        <f>'Dados RAW nossos'!T29-'Dados RAW nossos'!R29</f>
        <v>-413.17200000000003</v>
      </c>
      <c r="H25" s="3">
        <f t="shared" si="1"/>
        <v>443.76594785201809</v>
      </c>
      <c r="I25" s="3">
        <f t="shared" si="2"/>
        <v>-0.9583437025844358</v>
      </c>
      <c r="J25" s="3">
        <f t="shared" si="3"/>
        <v>-0.28561748496328859</v>
      </c>
      <c r="K25" s="3">
        <f t="shared" si="4"/>
        <v>2.8519419620607112</v>
      </c>
      <c r="L25" s="3">
        <f t="shared" si="5"/>
        <v>163.40423784233789</v>
      </c>
      <c r="M25" s="3">
        <f t="shared" si="6"/>
        <v>-2.8519419620607116</v>
      </c>
      <c r="N25" s="3">
        <f t="shared" si="7"/>
        <v>196.59576215766208</v>
      </c>
    </row>
    <row r="26" spans="3:14" x14ac:dyDescent="0.25">
      <c r="C26" s="3">
        <f>'Dados RAW nossos'!G30-'Dados RAW nossos'!Q30</f>
        <v>-43.728500000000004</v>
      </c>
      <c r="D26" s="3">
        <f>'Dados RAW nossos'!H30-'Dados RAW nossos'!R30</f>
        <v>517.63350000000003</v>
      </c>
      <c r="E26" s="3">
        <f t="shared" si="0"/>
        <v>519.47725843823036</v>
      </c>
      <c r="F26" s="3">
        <f>'Dados RAW nossos'!S30-'Dados RAW nossos'!Q30</f>
        <v>157.62799999999999</v>
      </c>
      <c r="G26" s="3">
        <f>'Dados RAW nossos'!T30-'Dados RAW nossos'!R30</f>
        <v>-414.9785</v>
      </c>
      <c r="H26" s="3">
        <f t="shared" si="1"/>
        <v>443.90735727880201</v>
      </c>
      <c r="I26" s="3">
        <f t="shared" si="2"/>
        <v>-0.96140426630353815</v>
      </c>
      <c r="J26" s="3">
        <f t="shared" si="3"/>
        <v>-0.27513966768417036</v>
      </c>
      <c r="K26" s="3">
        <f t="shared" si="4"/>
        <v>2.8628576795509257</v>
      </c>
      <c r="L26" s="3">
        <f t="shared" si="5"/>
        <v>164.02966238488432</v>
      </c>
      <c r="M26" s="3">
        <f t="shared" si="6"/>
        <v>-2.8628576795509248</v>
      </c>
      <c r="N26" s="3">
        <f t="shared" si="7"/>
        <v>195.97033761511571</v>
      </c>
    </row>
    <row r="27" spans="3:14" x14ac:dyDescent="0.25">
      <c r="C27" s="3">
        <f>'Dados RAW nossos'!G31-'Dados RAW nossos'!Q31</f>
        <v>-45.591499999999996</v>
      </c>
      <c r="D27" s="3">
        <f>'Dados RAW nossos'!H31-'Dados RAW nossos'!R31</f>
        <v>518.05849999999987</v>
      </c>
      <c r="E27" s="3">
        <f t="shared" si="0"/>
        <v>520.0607601949024</v>
      </c>
      <c r="F27" s="3">
        <f>'Dados RAW nossos'!S31-'Dados RAW nossos'!Q31</f>
        <v>151.28100000000001</v>
      </c>
      <c r="G27" s="3">
        <f>'Dados RAW nossos'!T31-'Dados RAW nossos'!R31</f>
        <v>-416.44199999999995</v>
      </c>
      <c r="H27" s="3">
        <f t="shared" si="1"/>
        <v>443.06870835684163</v>
      </c>
      <c r="I27" s="3">
        <f t="shared" si="2"/>
        <v>-0.96621771452488803</v>
      </c>
      <c r="J27" s="3">
        <f t="shared" si="3"/>
        <v>-0.25772723592647773</v>
      </c>
      <c r="K27" s="3">
        <f t="shared" si="4"/>
        <v>2.8809234189462156</v>
      </c>
      <c r="L27" s="3">
        <f t="shared" si="5"/>
        <v>165.06475300601767</v>
      </c>
      <c r="M27" s="3">
        <f t="shared" si="6"/>
        <v>-2.8809234189462152</v>
      </c>
      <c r="N27" s="3">
        <f t="shared" si="7"/>
        <v>194.93524699398236</v>
      </c>
    </row>
    <row r="28" spans="3:14" x14ac:dyDescent="0.25">
      <c r="C28" s="3">
        <f>'Dados RAW nossos'!G32-'Dados RAW nossos'!Q32</f>
        <v>-46.8095</v>
      </c>
      <c r="D28" s="3">
        <f>'Dados RAW nossos'!H32-'Dados RAW nossos'!R32</f>
        <v>518.21450000000004</v>
      </c>
      <c r="E28" s="3">
        <f t="shared" si="0"/>
        <v>520.32431934371482</v>
      </c>
      <c r="F28" s="3">
        <f>'Dados RAW nossos'!S32-'Dados RAW nossos'!Q32</f>
        <v>145.17899999999997</v>
      </c>
      <c r="G28" s="3">
        <f>'Dados RAW nossos'!T32-'Dados RAW nossos'!R32</f>
        <v>-417.81400000000002</v>
      </c>
      <c r="H28" s="3">
        <f t="shared" si="1"/>
        <v>442.31830239884943</v>
      </c>
      <c r="I28" s="3">
        <f t="shared" si="2"/>
        <v>-0.97029775915803673</v>
      </c>
      <c r="J28" s="3">
        <f t="shared" si="3"/>
        <v>-0.24191374200919685</v>
      </c>
      <c r="K28" s="3">
        <f t="shared" si="4"/>
        <v>2.8972549615032515</v>
      </c>
      <c r="L28" s="3">
        <f t="shared" si="5"/>
        <v>166.00048146747412</v>
      </c>
      <c r="M28" s="3">
        <f t="shared" si="6"/>
        <v>-2.8972549615032515</v>
      </c>
      <c r="N28" s="3">
        <f t="shared" si="7"/>
        <v>193.99951853252588</v>
      </c>
    </row>
    <row r="29" spans="3:14" x14ac:dyDescent="0.25">
      <c r="C29" s="3">
        <f>'Dados RAW nossos'!G33-'Dados RAW nossos'!Q33</f>
        <v>-46.964499999999994</v>
      </c>
      <c r="D29" s="3">
        <f>'Dados RAW nossos'!H33-'Dados RAW nossos'!R33</f>
        <v>517.83549999999991</v>
      </c>
      <c r="E29" s="3">
        <f t="shared" si="0"/>
        <v>519.96083441015048</v>
      </c>
      <c r="F29" s="3">
        <f>'Dados RAW nossos'!S33-'Dados RAW nossos'!Q33</f>
        <v>138.98099999999999</v>
      </c>
      <c r="G29" s="3">
        <f>'Dados RAW nossos'!T33-'Dados RAW nossos'!R33</f>
        <v>-419.52650000000006</v>
      </c>
      <c r="H29" s="3">
        <f t="shared" si="1"/>
        <v>441.94818990833085</v>
      </c>
      <c r="I29" s="3">
        <f t="shared" si="2"/>
        <v>-0.97379037020368486</v>
      </c>
      <c r="J29" s="3">
        <f t="shared" si="3"/>
        <v>-0.2274473892982069</v>
      </c>
      <c r="K29" s="3">
        <f t="shared" si="4"/>
        <v>2.9121370910667697</v>
      </c>
      <c r="L29" s="3">
        <f t="shared" si="5"/>
        <v>166.85316468163057</v>
      </c>
      <c r="M29" s="3">
        <f t="shared" si="6"/>
        <v>-2.9121370910667705</v>
      </c>
      <c r="N29" s="3">
        <f t="shared" si="7"/>
        <v>193.14683531836937</v>
      </c>
    </row>
    <row r="30" spans="3:14" x14ac:dyDescent="0.25">
      <c r="C30" s="3">
        <f>'Dados RAW nossos'!G34-'Dados RAW nossos'!Q34</f>
        <v>-47.738500000000002</v>
      </c>
      <c r="D30" s="3">
        <f>'Dados RAW nossos'!H34-'Dados RAW nossos'!R34</f>
        <v>519.15300000000002</v>
      </c>
      <c r="E30" s="3">
        <f t="shared" si="0"/>
        <v>521.34326675545549</v>
      </c>
      <c r="F30" s="3">
        <f>'Dados RAW nossos'!S34-'Dados RAW nossos'!Q34</f>
        <v>132.72149999999999</v>
      </c>
      <c r="G30" s="3">
        <f>'Dados RAW nossos'!T34-'Dados RAW nossos'!R34</f>
        <v>-420.78800000000007</v>
      </c>
      <c r="H30" s="3">
        <f t="shared" si="1"/>
        <v>441.22277537118373</v>
      </c>
      <c r="I30" s="3">
        <f t="shared" si="2"/>
        <v>-0.97722349769044137</v>
      </c>
      <c r="J30" s="3">
        <f t="shared" si="3"/>
        <v>-0.21221271300669028</v>
      </c>
      <c r="K30" s="3">
        <f t="shared" si="4"/>
        <v>2.9277539628000429</v>
      </c>
      <c r="L30" s="3">
        <f t="shared" si="5"/>
        <v>167.74794552114429</v>
      </c>
      <c r="M30" s="3">
        <f t="shared" si="6"/>
        <v>-2.9277539628000433</v>
      </c>
      <c r="N30" s="3">
        <f t="shared" si="7"/>
        <v>192.25205447885568</v>
      </c>
    </row>
    <row r="31" spans="3:14" x14ac:dyDescent="0.25">
      <c r="C31" s="3">
        <f>'Dados RAW nossos'!G35-'Dados RAW nossos'!Q35</f>
        <v>-47.955499999999986</v>
      </c>
      <c r="D31" s="3">
        <f>'Dados RAW nossos'!H35-'Dados RAW nossos'!R35</f>
        <v>518.68300000000022</v>
      </c>
      <c r="E31" s="3">
        <f t="shared" si="0"/>
        <v>520.89517608560197</v>
      </c>
      <c r="F31" s="3">
        <f>'Dados RAW nossos'!S35-'Dados RAW nossos'!Q35</f>
        <v>125.8535</v>
      </c>
      <c r="G31" s="3">
        <f>'Dados RAW nossos'!T35-'Dados RAW nossos'!R35</f>
        <v>-422.1794999999999</v>
      </c>
      <c r="H31" s="3">
        <f t="shared" si="1"/>
        <v>440.5390262876831</v>
      </c>
      <c r="I31" s="3">
        <f t="shared" si="2"/>
        <v>-0.98055577606686262</v>
      </c>
      <c r="J31" s="3">
        <f t="shared" si="3"/>
        <v>-0.19624059218702036</v>
      </c>
      <c r="K31" s="3">
        <f t="shared" si="4"/>
        <v>2.9440701703444918</v>
      </c>
      <c r="L31" s="3">
        <f t="shared" si="5"/>
        <v>168.68279535110071</v>
      </c>
      <c r="M31" s="3">
        <f t="shared" si="6"/>
        <v>-2.9440701703444927</v>
      </c>
      <c r="N31" s="3">
        <f t="shared" si="7"/>
        <v>191.31720464889924</v>
      </c>
    </row>
    <row r="32" spans="3:14" x14ac:dyDescent="0.25">
      <c r="C32" s="3">
        <f>'Dados RAW nossos'!G36-'Dados RAW nossos'!Q36</f>
        <v>-48.066000000000003</v>
      </c>
      <c r="D32" s="3">
        <f>'Dados RAW nossos'!H36-'Dados RAW nossos'!R36</f>
        <v>518.89350000000013</v>
      </c>
      <c r="E32" s="3">
        <f t="shared" si="0"/>
        <v>521.11496303430988</v>
      </c>
      <c r="F32" s="3">
        <f>'Dados RAW nossos'!S36-'Dados RAW nossos'!Q36</f>
        <v>118.68199999999999</v>
      </c>
      <c r="G32" s="3">
        <f>'Dados RAW nossos'!T36-'Dados RAW nossos'!R36</f>
        <v>-423.63799999999992</v>
      </c>
      <c r="H32" s="3">
        <f t="shared" si="1"/>
        <v>439.94837443500109</v>
      </c>
      <c r="I32" s="3">
        <f t="shared" si="2"/>
        <v>-0.98370388497057915</v>
      </c>
      <c r="J32" s="3">
        <f t="shared" si="3"/>
        <v>-0.17979618097665298</v>
      </c>
      <c r="K32" s="3">
        <f t="shared" si="4"/>
        <v>2.9608134017732657</v>
      </c>
      <c r="L32" s="3">
        <f t="shared" si="5"/>
        <v>169.64211184738025</v>
      </c>
      <c r="M32" s="3">
        <f t="shared" si="6"/>
        <v>-2.9608134017732657</v>
      </c>
      <c r="N32" s="3">
        <f t="shared" si="7"/>
        <v>190.35788815261975</v>
      </c>
    </row>
    <row r="33" spans="3:14" x14ac:dyDescent="0.25">
      <c r="C33" s="3">
        <f>'Dados RAW nossos'!G37-'Dados RAW nossos'!Q37</f>
        <v>-47.283500000000004</v>
      </c>
      <c r="D33" s="3">
        <f>'Dados RAW nossos'!H37-'Dados RAW nossos'!R37</f>
        <v>519.15650000000005</v>
      </c>
      <c r="E33" s="3">
        <f t="shared" si="0"/>
        <v>521.30528566714156</v>
      </c>
      <c r="F33" s="3">
        <f>'Dados RAW nossos'!S37-'Dados RAW nossos'!Q37</f>
        <v>110.976</v>
      </c>
      <c r="G33" s="3">
        <f>'Dados RAW nossos'!T37-'Dados RAW nossos'!R37</f>
        <v>-425.62650000000002</v>
      </c>
      <c r="H33" s="3">
        <f t="shared" si="1"/>
        <v>439.85632890553029</v>
      </c>
      <c r="I33" s="3">
        <f t="shared" si="2"/>
        <v>-0.98654453061566005</v>
      </c>
      <c r="J33" s="3">
        <f t="shared" si="3"/>
        <v>-0.16349278000060644</v>
      </c>
      <c r="K33" s="3">
        <f t="shared" si="4"/>
        <v>2.9773626132862017</v>
      </c>
      <c r="L33" s="3">
        <f t="shared" si="5"/>
        <v>170.5903118213408</v>
      </c>
      <c r="M33" s="3">
        <f t="shared" si="6"/>
        <v>-2.9773626132862017</v>
      </c>
      <c r="N33" s="3">
        <f t="shared" si="7"/>
        <v>189.4096881786592</v>
      </c>
    </row>
    <row r="34" spans="3:14" x14ac:dyDescent="0.25">
      <c r="C34" s="3">
        <f>'Dados RAW nossos'!G38-'Dados RAW nossos'!Q38</f>
        <v>-46.336000000000013</v>
      </c>
      <c r="D34" s="3">
        <f>'Dados RAW nossos'!H38-'Dados RAW nossos'!R38</f>
        <v>519.53399999999999</v>
      </c>
      <c r="E34" s="3">
        <f t="shared" si="0"/>
        <v>521.59620594095577</v>
      </c>
      <c r="F34" s="3">
        <f>'Dados RAW nossos'!S38-'Dados RAW nossos'!Q38</f>
        <v>104.42750000000001</v>
      </c>
      <c r="G34" s="3">
        <f>'Dados RAW nossos'!T38-'Dados RAW nossos'!R38</f>
        <v>-426.53750000000002</v>
      </c>
      <c r="H34" s="3">
        <f t="shared" si="1"/>
        <v>439.13476480745635</v>
      </c>
      <c r="I34" s="3">
        <f t="shared" si="2"/>
        <v>-0.98859843115730317</v>
      </c>
      <c r="J34" s="3">
        <f t="shared" si="3"/>
        <v>-0.15057603366179884</v>
      </c>
      <c r="K34" s="3">
        <f t="shared" si="4"/>
        <v>2.9904417295390706</v>
      </c>
      <c r="L34" s="3">
        <f t="shared" si="5"/>
        <v>171.33968998239115</v>
      </c>
      <c r="M34" s="3">
        <f t="shared" si="6"/>
        <v>-2.9904417295390693</v>
      </c>
      <c r="N34" s="3">
        <f t="shared" si="7"/>
        <v>188.66031001760894</v>
      </c>
    </row>
    <row r="35" spans="3:14" x14ac:dyDescent="0.25">
      <c r="C35" s="3">
        <f>'Dados RAW nossos'!G39-'Dados RAW nossos'!Q39</f>
        <v>-45.808499999999981</v>
      </c>
      <c r="D35" s="3">
        <f>'Dados RAW nossos'!H39-'Dados RAW nossos'!R39</f>
        <v>519.68700000000013</v>
      </c>
      <c r="E35" s="3">
        <f t="shared" si="0"/>
        <v>521.70201901205076</v>
      </c>
      <c r="F35" s="3">
        <f>'Dados RAW nossos'!S39-'Dados RAW nossos'!Q39</f>
        <v>96.187000000000012</v>
      </c>
      <c r="G35" s="3">
        <f>'Dados RAW nossos'!T39-'Dados RAW nossos'!R39</f>
        <v>-428.67499999999995</v>
      </c>
      <c r="H35" s="3">
        <f t="shared" si="1"/>
        <v>439.33380770662296</v>
      </c>
      <c r="I35" s="3">
        <f t="shared" si="2"/>
        <v>-0.99119408449041901</v>
      </c>
      <c r="J35" s="3">
        <f t="shared" si="3"/>
        <v>-0.13241709433150989</v>
      </c>
      <c r="K35" s="3">
        <f t="shared" si="4"/>
        <v>3.0087855004000827</v>
      </c>
      <c r="L35" s="3">
        <f t="shared" si="5"/>
        <v>172.39071063308219</v>
      </c>
      <c r="M35" s="3">
        <f t="shared" si="6"/>
        <v>-3.0087855004000827</v>
      </c>
      <c r="N35" s="3">
        <f t="shared" si="7"/>
        <v>187.60928936691781</v>
      </c>
    </row>
    <row r="36" spans="3:14" x14ac:dyDescent="0.25">
      <c r="C36" s="3">
        <f>'Dados RAW nossos'!G40-'Dados RAW nossos'!Q40</f>
        <v>-45.193000000000012</v>
      </c>
      <c r="D36" s="3">
        <f>'Dados RAW nossos'!H40-'Dados RAW nossos'!R40</f>
        <v>520.02250000000004</v>
      </c>
      <c r="E36" s="3">
        <f t="shared" si="0"/>
        <v>521.98257418734772</v>
      </c>
      <c r="F36" s="3">
        <f>'Dados RAW nossos'!S40-'Dados RAW nossos'!Q40</f>
        <v>89.905999999999977</v>
      </c>
      <c r="G36" s="3">
        <f>'Dados RAW nossos'!T40-'Dados RAW nossos'!R40</f>
        <v>-430.38649999999996</v>
      </c>
      <c r="H36" s="3">
        <f t="shared" si="1"/>
        <v>439.67673149514059</v>
      </c>
      <c r="I36" s="3">
        <f t="shared" si="2"/>
        <v>-0.99289855750476352</v>
      </c>
      <c r="J36" s="3">
        <f t="shared" si="3"/>
        <v>-0.11896408914021155</v>
      </c>
      <c r="K36" s="3">
        <f t="shared" si="4"/>
        <v>3.0223461565390854</v>
      </c>
      <c r="L36" s="3">
        <f t="shared" si="5"/>
        <v>173.16767899727523</v>
      </c>
      <c r="M36" s="3">
        <f t="shared" si="6"/>
        <v>-3.0223461565390837</v>
      </c>
      <c r="N36" s="3">
        <f t="shared" si="7"/>
        <v>186.83232100272488</v>
      </c>
    </row>
    <row r="37" spans="3:14" x14ac:dyDescent="0.25">
      <c r="C37" s="3">
        <f>'Dados RAW nossos'!G41-'Dados RAW nossos'!Q41</f>
        <v>-44.769999999999982</v>
      </c>
      <c r="D37" s="3">
        <f>'Dados RAW nossos'!H41-'Dados RAW nossos'!R41</f>
        <v>520.19399999999996</v>
      </c>
      <c r="E37" s="3">
        <f t="shared" si="0"/>
        <v>522.11698931944363</v>
      </c>
      <c r="F37" s="3">
        <f>'Dados RAW nossos'!S41-'Dados RAW nossos'!Q41</f>
        <v>82.449999999999989</v>
      </c>
      <c r="G37" s="3">
        <f>'Dados RAW nossos'!T41-'Dados RAW nossos'!R41</f>
        <v>-432.42700000000002</v>
      </c>
      <c r="H37" s="3">
        <f t="shared" si="1"/>
        <v>440.2171200998435</v>
      </c>
      <c r="I37" s="3">
        <f t="shared" si="2"/>
        <v>-0.99474593352149454</v>
      </c>
      <c r="J37" s="3">
        <f t="shared" si="3"/>
        <v>-0.1023744486795901</v>
      </c>
      <c r="K37" s="3">
        <f t="shared" si="4"/>
        <v>3.0390385331975676</v>
      </c>
      <c r="L37" s="3">
        <f t="shared" si="5"/>
        <v>174.12408172984894</v>
      </c>
      <c r="M37" s="3">
        <f t="shared" si="6"/>
        <v>-3.0390385331975693</v>
      </c>
      <c r="N37" s="3">
        <f t="shared" si="7"/>
        <v>185.87591827015095</v>
      </c>
    </row>
    <row r="38" spans="3:14" x14ac:dyDescent="0.25">
      <c r="C38" s="3">
        <f>'Dados RAW nossos'!G42-'Dados RAW nossos'!Q42</f>
        <v>-43.897999999999996</v>
      </c>
      <c r="D38" s="3">
        <f>'Dados RAW nossos'!H42-'Dados RAW nossos'!R42</f>
        <v>520.2684999999999</v>
      </c>
      <c r="E38" s="3">
        <f t="shared" si="0"/>
        <v>522.11717697874099</v>
      </c>
      <c r="F38" s="3">
        <f>'Dados RAW nossos'!S42-'Dados RAW nossos'!Q42</f>
        <v>75.505000000000024</v>
      </c>
      <c r="G38" s="3">
        <f>'Dados RAW nossos'!T42-'Dados RAW nossos'!R42</f>
        <v>-434.55950000000007</v>
      </c>
      <c r="H38" s="3">
        <f t="shared" si="1"/>
        <v>441.07024844717199</v>
      </c>
      <c r="I38" s="3">
        <f t="shared" si="2"/>
        <v>-0.99614306356584259</v>
      </c>
      <c r="J38" s="3">
        <f t="shared" si="3"/>
        <v>-8.7743928050080369E-2</v>
      </c>
      <c r="K38" s="3">
        <f t="shared" si="4"/>
        <v>3.0537357436305439</v>
      </c>
      <c r="L38" s="3">
        <f t="shared" si="5"/>
        <v>174.96616985827413</v>
      </c>
      <c r="M38" s="3">
        <f t="shared" si="6"/>
        <v>-3.0537357436305439</v>
      </c>
      <c r="N38" s="3">
        <f t="shared" si="7"/>
        <v>185.03383014172587</v>
      </c>
    </row>
    <row r="39" spans="3:14" x14ac:dyDescent="0.25">
      <c r="C39" s="3">
        <f>'Dados RAW nossos'!G43-'Dados RAW nossos'!Q43</f>
        <v>-43.526499999999999</v>
      </c>
      <c r="D39" s="3">
        <f>'Dados RAW nossos'!H43-'Dados RAW nossos'!R43</f>
        <v>520.38049999999987</v>
      </c>
      <c r="E39" s="3">
        <f t="shared" si="0"/>
        <v>522.19768381571737</v>
      </c>
      <c r="F39" s="3">
        <f>'Dados RAW nossos'!S43-'Dados RAW nossos'!Q43</f>
        <v>67.539500000000004</v>
      </c>
      <c r="G39" s="3">
        <f>'Dados RAW nossos'!T43-'Dados RAW nossos'!R43</f>
        <v>-435.82650000000001</v>
      </c>
      <c r="H39" s="3">
        <f t="shared" si="1"/>
        <v>441.02870900033253</v>
      </c>
      <c r="I39" s="3">
        <f t="shared" si="2"/>
        <v>-0.99753022142248071</v>
      </c>
      <c r="J39" s="3">
        <f t="shared" si="3"/>
        <v>-7.0238574507292262E-2</v>
      </c>
      <c r="K39" s="3">
        <f t="shared" si="4"/>
        <v>3.0712961973208621</v>
      </c>
      <c r="L39" s="3">
        <f t="shared" si="5"/>
        <v>175.97230974106429</v>
      </c>
      <c r="M39" s="3">
        <f t="shared" si="6"/>
        <v>-3.0712961973208648</v>
      </c>
      <c r="N39" s="3">
        <f t="shared" si="7"/>
        <v>184.02769025893556</v>
      </c>
    </row>
    <row r="40" spans="3:14" x14ac:dyDescent="0.25">
      <c r="C40" s="3">
        <f>'Dados RAW nossos'!G44-'Dados RAW nossos'!Q44</f>
        <v>-43.658999999999992</v>
      </c>
      <c r="D40" s="3">
        <f>'Dados RAW nossos'!H44-'Dados RAW nossos'!R44</f>
        <v>520.74600000000009</v>
      </c>
      <c r="E40" s="3">
        <f t="shared" si="0"/>
        <v>522.57296600283496</v>
      </c>
      <c r="F40" s="3">
        <f>'Dados RAW nossos'!S44-'Dados RAW nossos'!Q44</f>
        <v>58.994500000000016</v>
      </c>
      <c r="G40" s="3">
        <f>'Dados RAW nossos'!T44-'Dados RAW nossos'!R44</f>
        <v>-437.63749999999999</v>
      </c>
      <c r="H40" s="3">
        <f t="shared" si="1"/>
        <v>441.5958926852694</v>
      </c>
      <c r="I40" s="3">
        <f t="shared" si="2"/>
        <v>-0.99873266915778403</v>
      </c>
      <c r="J40" s="3">
        <f t="shared" si="3"/>
        <v>-5.0329470064448066E-2</v>
      </c>
      <c r="K40" s="3">
        <f t="shared" si="4"/>
        <v>3.0912419113781855</v>
      </c>
      <c r="L40" s="3">
        <f t="shared" si="5"/>
        <v>177.11511497592369</v>
      </c>
      <c r="M40" s="3">
        <f t="shared" si="6"/>
        <v>-3.0912419113781868</v>
      </c>
      <c r="N40" s="3">
        <f t="shared" si="7"/>
        <v>182.88488502407625</v>
      </c>
    </row>
    <row r="41" spans="3:14" x14ac:dyDescent="0.25">
      <c r="C41" s="3">
        <f>'Dados RAW nossos'!G45-'Dados RAW nossos'!Q45</f>
        <v>-42.550999999999988</v>
      </c>
      <c r="D41" s="3">
        <f>'Dados RAW nossos'!H45-'Dados RAW nossos'!R45</f>
        <v>520.77099999999984</v>
      </c>
      <c r="E41" s="3">
        <f t="shared" si="0"/>
        <v>522.50648038277939</v>
      </c>
      <c r="F41" s="3">
        <f>'Dados RAW nossos'!S45-'Dados RAW nossos'!Q45</f>
        <v>51.529500000000041</v>
      </c>
      <c r="G41" s="3">
        <f>'Dados RAW nossos'!T45-'Dados RAW nossos'!R45</f>
        <v>-438.59000000000003</v>
      </c>
      <c r="H41" s="3">
        <f t="shared" si="1"/>
        <v>441.60669998342422</v>
      </c>
      <c r="I41" s="3">
        <f t="shared" si="2"/>
        <v>-0.99937255614569098</v>
      </c>
      <c r="J41" s="3">
        <f t="shared" si="3"/>
        <v>-3.5418837118511924E-2</v>
      </c>
      <c r="K41" s="3">
        <f t="shared" si="4"/>
        <v>3.1061664068343693</v>
      </c>
      <c r="L41" s="3">
        <f t="shared" si="5"/>
        <v>177.97022557692517</v>
      </c>
      <c r="M41" s="3">
        <f t="shared" si="6"/>
        <v>-3.1061664068343697</v>
      </c>
      <c r="N41" s="3">
        <f t="shared" si="7"/>
        <v>182.0297744230748</v>
      </c>
    </row>
    <row r="42" spans="3:14" x14ac:dyDescent="0.25">
      <c r="C42" s="3">
        <f>'Dados RAW nossos'!G46-'Dados RAW nossos'!Q46</f>
        <v>-42.656999999999982</v>
      </c>
      <c r="D42" s="3">
        <f>'Dados RAW nossos'!H46-'Dados RAW nossos'!R46</f>
        <v>520.46699999999987</v>
      </c>
      <c r="E42" s="3">
        <f t="shared" si="0"/>
        <v>522.21213863524838</v>
      </c>
      <c r="F42" s="3">
        <f>'Dados RAW nossos'!S46-'Dados RAW nossos'!Q46</f>
        <v>42.65500000000003</v>
      </c>
      <c r="G42" s="3">
        <f>'Dados RAW nossos'!T46-'Dados RAW nossos'!R46</f>
        <v>-439.84949999999992</v>
      </c>
      <c r="H42" s="3">
        <f t="shared" si="1"/>
        <v>441.91292318198839</v>
      </c>
      <c r="I42" s="3">
        <f t="shared" si="2"/>
        <v>-0.99988903063872936</v>
      </c>
      <c r="J42" s="3">
        <f t="shared" si="3"/>
        <v>-1.4897194646709295E-2</v>
      </c>
      <c r="K42" s="3">
        <f t="shared" si="4"/>
        <v>3.1266949078745583</v>
      </c>
      <c r="L42" s="3">
        <f t="shared" si="5"/>
        <v>179.14642204625792</v>
      </c>
      <c r="M42" s="3">
        <f t="shared" si="6"/>
        <v>-3.1266949078745649</v>
      </c>
      <c r="N42" s="3">
        <f t="shared" si="7"/>
        <v>180.85357795374168</v>
      </c>
    </row>
    <row r="43" spans="3:14" x14ac:dyDescent="0.25">
      <c r="C43" s="3">
        <f>'Dados RAW nossos'!G47-'Dados RAW nossos'!Q47</f>
        <v>-42.079999999999956</v>
      </c>
      <c r="D43" s="3">
        <f>'Dados RAW nossos'!H47-'Dados RAW nossos'!R47</f>
        <v>520.38099999999986</v>
      </c>
      <c r="E43" s="3">
        <f t="shared" si="0"/>
        <v>522.07960270537274</v>
      </c>
      <c r="F43" s="3">
        <f>'Dados RAW nossos'!S47-'Dados RAW nossos'!Q47</f>
        <v>34.115000000000066</v>
      </c>
      <c r="G43" s="3">
        <f>'Dados RAW nossos'!T47-'Dados RAW nossos'!R47</f>
        <v>-440.78949999999998</v>
      </c>
      <c r="H43" s="3">
        <f t="shared" si="1"/>
        <v>442.10769789187111</v>
      </c>
      <c r="I43" s="3">
        <f t="shared" si="2"/>
        <v>-0.99999405902375593</v>
      </c>
      <c r="J43" s="3">
        <f t="shared" si="3"/>
        <v>3.4470156937435009E-3</v>
      </c>
      <c r="K43" s="3">
        <f t="shared" si="4"/>
        <v>3.1381456310698175</v>
      </c>
      <c r="L43" s="3">
        <f t="shared" si="5"/>
        <v>179.80250015771884</v>
      </c>
      <c r="M43" s="3">
        <f t="shared" si="6"/>
        <v>3.1381456310698206</v>
      </c>
      <c r="N43" s="3">
        <f t="shared" si="7"/>
        <v>179.80250015771901</v>
      </c>
    </row>
    <row r="44" spans="3:14" x14ac:dyDescent="0.25">
      <c r="C44" s="3">
        <f>'Dados RAW nossos'!G48-'Dados RAW nossos'!Q48</f>
        <v>-41.786000000000001</v>
      </c>
      <c r="D44" s="3">
        <f>'Dados RAW nossos'!H48-'Dados RAW nossos'!R48</f>
        <v>520.2204999999999</v>
      </c>
      <c r="E44" s="3">
        <f t="shared" si="0"/>
        <v>521.89600344920245</v>
      </c>
      <c r="F44" s="3">
        <f>'Dados RAW nossos'!S48-'Dados RAW nossos'!Q48</f>
        <v>25.968999999999994</v>
      </c>
      <c r="G44" s="3">
        <f>'Dados RAW nossos'!T48-'Dados RAW nossos'!R48</f>
        <v>-441.96900000000005</v>
      </c>
      <c r="H44" s="3">
        <f t="shared" si="1"/>
        <v>442.7312795839029</v>
      </c>
      <c r="I44" s="3">
        <f t="shared" si="2"/>
        <v>-0.99976971050490948</v>
      </c>
      <c r="J44" s="3">
        <f t="shared" si="3"/>
        <v>2.1459868520792545E-2</v>
      </c>
      <c r="K44" s="3">
        <f t="shared" si="4"/>
        <v>3.1201311375898171</v>
      </c>
      <c r="L44" s="3">
        <f t="shared" si="5"/>
        <v>178.77034571124889</v>
      </c>
      <c r="M44" s="3">
        <f t="shared" si="6"/>
        <v>3.1201311375898118</v>
      </c>
      <c r="N44" s="3">
        <f t="shared" si="7"/>
        <v>178.77034571124858</v>
      </c>
    </row>
    <row r="45" spans="3:14" x14ac:dyDescent="0.25">
      <c r="C45" s="3">
        <f>'Dados RAW nossos'!G49-'Dados RAW nossos'!Q49</f>
        <v>-40.940499999999986</v>
      </c>
      <c r="D45" s="3">
        <f>'Dados RAW nossos'!H49-'Dados RAW nossos'!R49</f>
        <v>520.25149999999985</v>
      </c>
      <c r="E45" s="3">
        <f t="shared" si="0"/>
        <v>521.8598928759518</v>
      </c>
      <c r="F45" s="3">
        <f>'Dados RAW nossos'!S49-'Dados RAW nossos'!Q49</f>
        <v>18.084499999999991</v>
      </c>
      <c r="G45" s="3">
        <f>'Dados RAW nossos'!T49-'Dados RAW nossos'!R49</f>
        <v>-442.83800000000008</v>
      </c>
      <c r="H45" s="3">
        <f t="shared" si="1"/>
        <v>443.20711116164421</v>
      </c>
      <c r="I45" s="3">
        <f t="shared" si="2"/>
        <v>-0.99928880673622622</v>
      </c>
      <c r="J45" s="3">
        <f t="shared" si="3"/>
        <v>3.770783382387758E-2</v>
      </c>
      <c r="K45" s="3">
        <f t="shared" si="4"/>
        <v>3.1038758780363427</v>
      </c>
      <c r="L45" s="3">
        <f t="shared" si="5"/>
        <v>177.83898794394509</v>
      </c>
      <c r="M45" s="3">
        <f t="shared" si="6"/>
        <v>3.1038758780363422</v>
      </c>
      <c r="N45" s="3">
        <f t="shared" si="7"/>
        <v>177.83898794394506</v>
      </c>
    </row>
    <row r="46" spans="3:14" x14ac:dyDescent="0.25">
      <c r="C46" s="3">
        <f>'Dados RAW nossos'!G50-'Dados RAW nossos'!Q50</f>
        <v>-40.560499999999934</v>
      </c>
      <c r="D46" s="3">
        <f>'Dados RAW nossos'!H50-'Dados RAW nossos'!R50</f>
        <v>519.90300000000013</v>
      </c>
      <c r="E46" s="3">
        <f t="shared" si="0"/>
        <v>521.4827739909058</v>
      </c>
      <c r="F46" s="3">
        <f>'Dados RAW nossos'!S50-'Dados RAW nossos'!Q50</f>
        <v>9.3285000000000196</v>
      </c>
      <c r="G46" s="3">
        <f>'Dados RAW nossos'!T50-'Dados RAW nossos'!R50</f>
        <v>-442.83950000000004</v>
      </c>
      <c r="H46" s="3">
        <f t="shared" si="1"/>
        <v>442.93774243396786</v>
      </c>
      <c r="I46" s="3">
        <f t="shared" si="2"/>
        <v>-0.99838755590098505</v>
      </c>
      <c r="J46" s="3">
        <f t="shared" si="3"/>
        <v>5.6765202563344219E-2</v>
      </c>
      <c r="K46" s="3">
        <f t="shared" si="4"/>
        <v>3.0847969210957831</v>
      </c>
      <c r="L46" s="3">
        <f t="shared" si="5"/>
        <v>176.74584423373921</v>
      </c>
      <c r="M46" s="3">
        <f t="shared" si="6"/>
        <v>3.0847969210957844</v>
      </c>
      <c r="N46" s="3">
        <f t="shared" si="7"/>
        <v>176.74584423373926</v>
      </c>
    </row>
    <row r="47" spans="3:14" x14ac:dyDescent="0.25">
      <c r="C47" s="3">
        <f>'Dados RAW nossos'!G51-'Dados RAW nossos'!Q51</f>
        <v>-39.895500000000027</v>
      </c>
      <c r="D47" s="3">
        <f>'Dados RAW nossos'!H51-'Dados RAW nossos'!R51</f>
        <v>519.68849999999998</v>
      </c>
      <c r="E47" s="3">
        <f t="shared" si="0"/>
        <v>521.2176013456376</v>
      </c>
      <c r="F47" s="3">
        <f>'Dados RAW nossos'!S51-'Dados RAW nossos'!Q51</f>
        <v>1.3184999999999718</v>
      </c>
      <c r="G47" s="3">
        <f>'Dados RAW nossos'!T51-'Dados RAW nossos'!R51</f>
        <v>-442.96899999999999</v>
      </c>
      <c r="H47" s="3">
        <f t="shared" si="1"/>
        <v>442.97096225740353</v>
      </c>
      <c r="I47" s="3">
        <f t="shared" si="2"/>
        <v>-0.99728970249517512</v>
      </c>
      <c r="J47" s="3">
        <f t="shared" si="3"/>
        <v>7.3574787101866185E-2</v>
      </c>
      <c r="K47" s="3">
        <f t="shared" si="4"/>
        <v>3.0679513244889245</v>
      </c>
      <c r="L47" s="3">
        <f t="shared" si="5"/>
        <v>175.7806626447863</v>
      </c>
      <c r="M47" s="3">
        <f t="shared" si="6"/>
        <v>3.0679513244889245</v>
      </c>
      <c r="N47" s="3">
        <f t="shared" si="7"/>
        <v>175.7806626447863</v>
      </c>
    </row>
    <row r="48" spans="3:14" x14ac:dyDescent="0.25">
      <c r="C48" s="3">
        <f>'Dados RAW nossos'!G52-'Dados RAW nossos'!Q52</f>
        <v>-39.465000000000032</v>
      </c>
      <c r="D48" s="3">
        <f>'Dados RAW nossos'!H52-'Dados RAW nossos'!R52</f>
        <v>519.75000000000023</v>
      </c>
      <c r="E48" s="3">
        <f t="shared" si="0"/>
        <v>521.24614984189589</v>
      </c>
      <c r="F48" s="3">
        <f>'Dados RAW nossos'!S52-'Dados RAW nossos'!Q52</f>
        <v>-7.4915000000000305</v>
      </c>
      <c r="G48" s="3">
        <f>'Dados RAW nossos'!T52-'Dados RAW nossos'!R52</f>
        <v>-442.58899999999994</v>
      </c>
      <c r="H48" s="3">
        <f t="shared" si="1"/>
        <v>442.65239804303548</v>
      </c>
      <c r="I48" s="3">
        <f t="shared" si="2"/>
        <v>-0.99570548342145326</v>
      </c>
      <c r="J48" s="3">
        <f t="shared" si="3"/>
        <v>9.2577482599444164E-2</v>
      </c>
      <c r="K48" s="3">
        <f t="shared" si="4"/>
        <v>3.0488824177399811</v>
      </c>
      <c r="L48" s="3">
        <f t="shared" si="5"/>
        <v>174.68809476814332</v>
      </c>
      <c r="M48" s="3">
        <f t="shared" si="6"/>
        <v>3.0488824177399807</v>
      </c>
      <c r="N48" s="3">
        <f t="shared" si="7"/>
        <v>174.68809476814329</v>
      </c>
    </row>
    <row r="49" spans="3:14" x14ac:dyDescent="0.25">
      <c r="C49" s="3">
        <f>'Dados RAW nossos'!G53-'Dados RAW nossos'!Q53</f>
        <v>-38.689999999999941</v>
      </c>
      <c r="D49" s="3">
        <f>'Dados RAW nossos'!H53-'Dados RAW nossos'!R53</f>
        <v>519.50949999999989</v>
      </c>
      <c r="E49" s="3">
        <f t="shared" si="0"/>
        <v>520.94820922069584</v>
      </c>
      <c r="F49" s="3">
        <f>'Dados RAW nossos'!S53-'Dados RAW nossos'!Q53</f>
        <v>-15.819500000000005</v>
      </c>
      <c r="G49" s="3">
        <f>'Dados RAW nossos'!T53-'Dados RAW nossos'!R53</f>
        <v>-442.41050000000001</v>
      </c>
      <c r="H49" s="3">
        <f t="shared" si="1"/>
        <v>442.69324265285547</v>
      </c>
      <c r="I49" s="3">
        <f t="shared" si="2"/>
        <v>-0.99394740580114471</v>
      </c>
      <c r="J49" s="3">
        <f t="shared" si="3"/>
        <v>0.10985697292923453</v>
      </c>
      <c r="K49" s="3">
        <f t="shared" si="4"/>
        <v>3.0315135027740006</v>
      </c>
      <c r="L49" s="3">
        <f t="shared" si="5"/>
        <v>173.692929245871</v>
      </c>
      <c r="M49" s="3">
        <f t="shared" si="6"/>
        <v>3.0315135027740014</v>
      </c>
      <c r="N49" s="3">
        <f t="shared" si="7"/>
        <v>173.69292924587106</v>
      </c>
    </row>
    <row r="50" spans="3:14" x14ac:dyDescent="0.25">
      <c r="C50" s="3">
        <f>'Dados RAW nossos'!G54-'Dados RAW nossos'!Q54</f>
        <v>-38.141499999999951</v>
      </c>
      <c r="D50" s="3">
        <f>'Dados RAW nossos'!H54-'Dados RAW nossos'!R54</f>
        <v>519.7639999999999</v>
      </c>
      <c r="E50" s="3">
        <f t="shared" si="0"/>
        <v>521.16157736181003</v>
      </c>
      <c r="F50" s="3">
        <f>'Dados RAW nossos'!S54-'Dados RAW nossos'!Q54</f>
        <v>-24.130499999999984</v>
      </c>
      <c r="G50" s="3">
        <f>'Dados RAW nossos'!T54-'Dados RAW nossos'!R54</f>
        <v>-442.12349999999992</v>
      </c>
      <c r="H50" s="3">
        <f t="shared" si="1"/>
        <v>442.7815152899903</v>
      </c>
      <c r="I50" s="3">
        <f t="shared" si="2"/>
        <v>-0.99184779972723425</v>
      </c>
      <c r="J50" s="3">
        <f t="shared" si="3"/>
        <v>0.12742818438730244</v>
      </c>
      <c r="K50" s="3">
        <f t="shared" si="4"/>
        <v>3.0138170627273473</v>
      </c>
      <c r="L50" s="3">
        <f t="shared" si="5"/>
        <v>172.67899791879148</v>
      </c>
      <c r="M50" s="3">
        <f t="shared" si="6"/>
        <v>3.0138170627273473</v>
      </c>
      <c r="N50" s="3">
        <f t="shared" si="7"/>
        <v>172.67899791879148</v>
      </c>
    </row>
    <row r="51" spans="3:14" x14ac:dyDescent="0.25">
      <c r="C51" s="3">
        <f>'Dados RAW nossos'!G55-'Dados RAW nossos'!Q55</f>
        <v>-36.751500000000021</v>
      </c>
      <c r="D51" s="3">
        <f>'Dados RAW nossos'!H55-'Dados RAW nossos'!R55</f>
        <v>519.79300000000001</v>
      </c>
      <c r="E51" s="3">
        <f t="shared" si="0"/>
        <v>521.09062129465542</v>
      </c>
      <c r="F51" s="3">
        <f>'Dados RAW nossos'!S55-'Dados RAW nossos'!Q55</f>
        <v>-32.060999999999979</v>
      </c>
      <c r="G51" s="3">
        <f>'Dados RAW nossos'!T55-'Dados RAW nossos'!R55</f>
        <v>-441.85399999999998</v>
      </c>
      <c r="H51" s="3">
        <f t="shared" si="1"/>
        <v>443.01564874956728</v>
      </c>
      <c r="I51" s="3">
        <f t="shared" si="2"/>
        <v>-0.9897900801371331</v>
      </c>
      <c r="J51" s="3">
        <f t="shared" si="3"/>
        <v>0.14253279363756105</v>
      </c>
      <c r="K51" s="3">
        <f t="shared" si="4"/>
        <v>2.9985727873813199</v>
      </c>
      <c r="L51" s="3">
        <f t="shared" si="5"/>
        <v>171.8055652797288</v>
      </c>
      <c r="M51" s="3">
        <f t="shared" si="6"/>
        <v>2.9985727873813204</v>
      </c>
      <c r="N51" s="3">
        <f t="shared" si="7"/>
        <v>171.80556527972882</v>
      </c>
    </row>
    <row r="52" spans="3:14" x14ac:dyDescent="0.25">
      <c r="C52" s="3">
        <f>'Dados RAW nossos'!G56-'Dados RAW nossos'!Q56</f>
        <v>-35.719499999999982</v>
      </c>
      <c r="D52" s="3">
        <f>'Dados RAW nossos'!H56-'Dados RAW nossos'!R56</f>
        <v>519.69100000000003</v>
      </c>
      <c r="E52" s="3">
        <f t="shared" si="0"/>
        <v>520.91709336635324</v>
      </c>
      <c r="F52" s="3">
        <f>'Dados RAW nossos'!S56-'Dados RAW nossos'!Q56</f>
        <v>-39.571500000000015</v>
      </c>
      <c r="G52" s="3">
        <f>'Dados RAW nossos'!T56-'Dados RAW nossos'!R56</f>
        <v>-441.02200000000005</v>
      </c>
      <c r="H52" s="3">
        <f t="shared" si="1"/>
        <v>442.79375345215749</v>
      </c>
      <c r="I52" s="3">
        <f t="shared" si="2"/>
        <v>-0.98752640452201934</v>
      </c>
      <c r="J52" s="3">
        <f t="shared" si="3"/>
        <v>0.1574534863755426</v>
      </c>
      <c r="K52" s="3">
        <f t="shared" si="4"/>
        <v>2.9834812128525483</v>
      </c>
      <c r="L52" s="3">
        <f t="shared" si="5"/>
        <v>170.94088175302304</v>
      </c>
      <c r="M52" s="3">
        <f t="shared" si="6"/>
        <v>2.9834812128525474</v>
      </c>
      <c r="N52" s="3">
        <f t="shared" si="7"/>
        <v>170.94088175302298</v>
      </c>
    </row>
    <row r="53" spans="3:14" x14ac:dyDescent="0.25">
      <c r="C53" s="3">
        <f>'Dados RAW nossos'!G57-'Dados RAW nossos'!Q57</f>
        <v>-34.759000000000015</v>
      </c>
      <c r="D53" s="3">
        <f>'Dados RAW nossos'!H57-'Dados RAW nossos'!R57</f>
        <v>519.55799999999988</v>
      </c>
      <c r="E53" s="3">
        <f t="shared" si="0"/>
        <v>520.71940951437546</v>
      </c>
      <c r="F53" s="3">
        <f>'Dados RAW nossos'!S57-'Dados RAW nossos'!Q57</f>
        <v>-47.594499999999982</v>
      </c>
      <c r="G53" s="3">
        <f>'Dados RAW nossos'!T57-'Dados RAW nossos'!R57</f>
        <v>-440.70299999999997</v>
      </c>
      <c r="H53" s="3">
        <f t="shared" si="1"/>
        <v>443.26557574353774</v>
      </c>
      <c r="I53" s="3">
        <f t="shared" si="2"/>
        <v>-0.98483405910446353</v>
      </c>
      <c r="J53" s="3">
        <f t="shared" si="3"/>
        <v>0.17349892226704494</v>
      </c>
      <c r="K53" s="3">
        <f t="shared" si="4"/>
        <v>2.9672112842709084</v>
      </c>
      <c r="L53" s="3">
        <f t="shared" si="5"/>
        <v>170.0086835123158</v>
      </c>
      <c r="M53" s="3">
        <f t="shared" si="6"/>
        <v>2.967211284270908</v>
      </c>
      <c r="N53" s="3">
        <f t="shared" si="7"/>
        <v>170.00868351231577</v>
      </c>
    </row>
    <row r="54" spans="3:14" x14ac:dyDescent="0.25">
      <c r="C54" s="3">
        <f>'Dados RAW nossos'!G58-'Dados RAW nossos'!Q58</f>
        <v>-33.837499999999977</v>
      </c>
      <c r="D54" s="3">
        <f>'Dados RAW nossos'!H58-'Dados RAW nossos'!R58</f>
        <v>519.37050000000011</v>
      </c>
      <c r="E54" s="3">
        <f t="shared" si="0"/>
        <v>520.47160602332576</v>
      </c>
      <c r="F54" s="3">
        <f>'Dados RAW nossos'!S58-'Dados RAW nossos'!Q58</f>
        <v>-54.883500000000026</v>
      </c>
      <c r="G54" s="3">
        <f>'Dados RAW nossos'!T58-'Dados RAW nossos'!R58</f>
        <v>-440.11349999999999</v>
      </c>
      <c r="H54" s="3">
        <f t="shared" si="1"/>
        <v>443.52236860670286</v>
      </c>
      <c r="I54" s="3">
        <f t="shared" si="2"/>
        <v>-0.98216974042506122</v>
      </c>
      <c r="J54" s="3">
        <f t="shared" si="3"/>
        <v>0.18799627920086098</v>
      </c>
      <c r="K54" s="3">
        <f t="shared" si="4"/>
        <v>2.9524710031972332</v>
      </c>
      <c r="L54" s="3">
        <f t="shared" si="5"/>
        <v>169.16412761795766</v>
      </c>
      <c r="M54" s="3">
        <f t="shared" si="6"/>
        <v>2.9524710031972332</v>
      </c>
      <c r="N54" s="3">
        <f t="shared" si="7"/>
        <v>169.16412761795766</v>
      </c>
    </row>
    <row r="55" spans="3:14" x14ac:dyDescent="0.25">
      <c r="C55" s="3">
        <f>'Dados RAW nossos'!G59-'Dados RAW nossos'!Q59</f>
        <v>-32.765500000000031</v>
      </c>
      <c r="D55" s="3">
        <f>'Dados RAW nossos'!H59-'Dados RAW nossos'!R59</f>
        <v>519.36300000000006</v>
      </c>
      <c r="E55" s="3">
        <f t="shared" si="0"/>
        <v>520.39552626752095</v>
      </c>
      <c r="F55" s="3">
        <f>'Dados RAW nossos'!S59-'Dados RAW nossos'!Q59</f>
        <v>-61.441500000000019</v>
      </c>
      <c r="G55" s="3">
        <f>'Dados RAW nossos'!T59-'Dados RAW nossos'!R59</f>
        <v>-439.6925</v>
      </c>
      <c r="H55" s="3">
        <f t="shared" si="1"/>
        <v>443.96458471200157</v>
      </c>
      <c r="I55" s="3">
        <f t="shared" si="2"/>
        <v>-0.97969881202293707</v>
      </c>
      <c r="J55" s="3">
        <f t="shared" si="3"/>
        <v>0.20047503016796342</v>
      </c>
      <c r="K55" s="3">
        <f t="shared" si="4"/>
        <v>2.9397498831528237</v>
      </c>
      <c r="L55" s="3">
        <f t="shared" si="5"/>
        <v>168.43526112873371</v>
      </c>
      <c r="M55" s="3">
        <f t="shared" si="6"/>
        <v>2.9397498831528237</v>
      </c>
      <c r="N55" s="3">
        <f t="shared" si="7"/>
        <v>168.43526112873371</v>
      </c>
    </row>
    <row r="56" spans="3:14" x14ac:dyDescent="0.25">
      <c r="C56" s="3">
        <f>'Dados RAW nossos'!G60-'Dados RAW nossos'!Q60</f>
        <v>-31.831999999999994</v>
      </c>
      <c r="D56" s="3">
        <f>'Dados RAW nossos'!H60-'Dados RAW nossos'!R60</f>
        <v>519.08899999999994</v>
      </c>
      <c r="E56" s="3">
        <f t="shared" si="0"/>
        <v>520.06409811195385</v>
      </c>
      <c r="F56" s="3">
        <f>'Dados RAW nossos'!S60-'Dados RAW nossos'!Q60</f>
        <v>-67.755499999999984</v>
      </c>
      <c r="G56" s="3">
        <f>'Dados RAW nossos'!T60-'Dados RAW nossos'!R60</f>
        <v>-439.01249999999999</v>
      </c>
      <c r="H56" s="3">
        <f t="shared" si="1"/>
        <v>444.2102913446513</v>
      </c>
      <c r="I56" s="3">
        <f t="shared" si="2"/>
        <v>-0.97710974027987141</v>
      </c>
      <c r="J56" s="3">
        <f t="shared" si="3"/>
        <v>0.21273588190571452</v>
      </c>
      <c r="K56" s="3">
        <f t="shared" si="4"/>
        <v>2.927218569064356</v>
      </c>
      <c r="L56" s="3">
        <f t="shared" si="5"/>
        <v>167.71726971971168</v>
      </c>
      <c r="M56" s="3">
        <f t="shared" si="6"/>
        <v>2.9272185690643564</v>
      </c>
      <c r="N56" s="3">
        <f t="shared" si="7"/>
        <v>167.71726971971171</v>
      </c>
    </row>
    <row r="57" spans="3:14" x14ac:dyDescent="0.25">
      <c r="C57" s="3">
        <f>'Dados RAW nossos'!G61-'Dados RAW nossos'!Q61</f>
        <v>-31.119500000000016</v>
      </c>
      <c r="D57" s="3">
        <f>'Dados RAW nossos'!H61-'Dados RAW nossos'!R61</f>
        <v>519.19399999999996</v>
      </c>
      <c r="E57" s="3">
        <f t="shared" si="0"/>
        <v>520.12578566751517</v>
      </c>
      <c r="F57" s="3">
        <f>'Dados RAW nossos'!S61-'Dados RAW nossos'!Q61</f>
        <v>-74.284500000000037</v>
      </c>
      <c r="G57" s="3">
        <f>'Dados RAW nossos'!T61-'Dados RAW nossos'!R61</f>
        <v>-437.15249999999992</v>
      </c>
      <c r="H57" s="3">
        <f t="shared" si="1"/>
        <v>443.41909656272128</v>
      </c>
      <c r="I57" s="3">
        <f t="shared" si="2"/>
        <v>-0.97407817141462238</v>
      </c>
      <c r="J57" s="3">
        <f t="shared" si="3"/>
        <v>0.22621166188670616</v>
      </c>
      <c r="K57" s="3">
        <f t="shared" si="4"/>
        <v>2.9134058904947819</v>
      </c>
      <c r="L57" s="3">
        <f t="shared" si="5"/>
        <v>166.92586153390428</v>
      </c>
      <c r="M57" s="3">
        <f t="shared" si="6"/>
        <v>2.913405890494781</v>
      </c>
      <c r="N57" s="3">
        <f t="shared" si="7"/>
        <v>166.92586153390423</v>
      </c>
    </row>
    <row r="58" spans="3:14" x14ac:dyDescent="0.25">
      <c r="C58" s="3">
        <f>'Dados RAW nossos'!G62-'Dados RAW nossos'!Q62</f>
        <v>-30.192499999999995</v>
      </c>
      <c r="D58" s="3">
        <f>'Dados RAW nossos'!H62-'Dados RAW nossos'!R62</f>
        <v>519.42700000000013</v>
      </c>
      <c r="E58" s="3">
        <f t="shared" si="0"/>
        <v>520.30375299938987</v>
      </c>
      <c r="F58" s="3">
        <f>'Dados RAW nossos'!S62-'Dados RAW nossos'!Q62</f>
        <v>-79.694499999999948</v>
      </c>
      <c r="G58" s="3">
        <f>'Dados RAW nossos'!T62-'Dados RAW nossos'!R62</f>
        <v>-435.90800000000002</v>
      </c>
      <c r="H58" s="3">
        <f t="shared" si="1"/>
        <v>443.13316034150506</v>
      </c>
      <c r="I58" s="3">
        <f t="shared" si="2"/>
        <v>-0.97160162800225935</v>
      </c>
      <c r="J58" s="3">
        <f t="shared" si="3"/>
        <v>0.23662264571118091</v>
      </c>
      <c r="K58" s="3">
        <f t="shared" si="4"/>
        <v>2.9027043511465673</v>
      </c>
      <c r="L58" s="3">
        <f t="shared" si="5"/>
        <v>166.3127084949584</v>
      </c>
      <c r="M58" s="3">
        <f t="shared" si="6"/>
        <v>2.9027043511465682</v>
      </c>
      <c r="N58" s="3">
        <f t="shared" si="7"/>
        <v>166.31270849495846</v>
      </c>
    </row>
    <row r="59" spans="3:14" x14ac:dyDescent="0.25">
      <c r="C59" s="3">
        <f>'Dados RAW nossos'!G63-'Dados RAW nossos'!Q63</f>
        <v>-29.500999999999976</v>
      </c>
      <c r="D59" s="3">
        <f>'Dados RAW nossos'!H63-'Dados RAW nossos'!R63</f>
        <v>519.16</v>
      </c>
      <c r="E59" s="3">
        <f t="shared" si="0"/>
        <v>519.99751403348068</v>
      </c>
      <c r="F59" s="3">
        <f>'Dados RAW nossos'!S63-'Dados RAW nossos'!Q63</f>
        <v>-85.103499999999997</v>
      </c>
      <c r="G59" s="3">
        <f>'Dados RAW nossos'!T63-'Dados RAW nossos'!R63</f>
        <v>-435.5505</v>
      </c>
      <c r="H59" s="3">
        <f t="shared" si="1"/>
        <v>443.78693509667448</v>
      </c>
      <c r="I59" s="3">
        <f t="shared" si="2"/>
        <v>-0.96898035867646271</v>
      </c>
      <c r="J59" s="3">
        <f t="shared" si="3"/>
        <v>0.2471377439794131</v>
      </c>
      <c r="K59" s="3">
        <f t="shared" si="4"/>
        <v>2.8918674007544762</v>
      </c>
      <c r="L59" s="3">
        <f t="shared" si="5"/>
        <v>165.69179697469895</v>
      </c>
      <c r="M59" s="3">
        <f t="shared" si="6"/>
        <v>2.8918674007544758</v>
      </c>
      <c r="N59" s="3">
        <f t="shared" si="7"/>
        <v>165.69179697469892</v>
      </c>
    </row>
    <row r="60" spans="3:14" x14ac:dyDescent="0.25">
      <c r="C60" s="3">
        <f>'Dados RAW nossos'!G64-'Dados RAW nossos'!Q64</f>
        <v>-29.684000000000083</v>
      </c>
      <c r="D60" s="3">
        <f>'Dados RAW nossos'!H64-'Dados RAW nossos'!R64</f>
        <v>518.60349999999983</v>
      </c>
      <c r="E60" s="3">
        <f t="shared" si="0"/>
        <v>519.45233666646436</v>
      </c>
      <c r="F60" s="3">
        <f>'Dados RAW nossos'!S64-'Dados RAW nossos'!Q64</f>
        <v>-90.235000000000014</v>
      </c>
      <c r="G60" s="3">
        <f>'Dados RAW nossos'!T64-'Dados RAW nossos'!R64</f>
        <v>-434.42450000000002</v>
      </c>
      <c r="H60" s="3">
        <f t="shared" si="1"/>
        <v>443.69697026827896</v>
      </c>
      <c r="I60" s="3">
        <f t="shared" si="2"/>
        <v>-0.96588026271611716</v>
      </c>
      <c r="J60" s="3">
        <f t="shared" si="3"/>
        <v>0.25898903084000419</v>
      </c>
      <c r="K60" s="3">
        <f t="shared" si="4"/>
        <v>2.8796172794553572</v>
      </c>
      <c r="L60" s="3">
        <f t="shared" si="5"/>
        <v>164.98991672573609</v>
      </c>
      <c r="M60" s="3">
        <f t="shared" si="6"/>
        <v>2.8796172794553567</v>
      </c>
      <c r="N60" s="3">
        <f t="shared" si="7"/>
        <v>164.98991672573609</v>
      </c>
    </row>
    <row r="61" spans="3:14" x14ac:dyDescent="0.25">
      <c r="C61" s="3">
        <f>'Dados RAW nossos'!G65-'Dados RAW nossos'!Q65</f>
        <v>-29.067999999999984</v>
      </c>
      <c r="D61" s="3">
        <f>'Dados RAW nossos'!H65-'Dados RAW nossos'!R65</f>
        <v>518.74450000000002</v>
      </c>
      <c r="E61" s="3">
        <f t="shared" si="0"/>
        <v>519.55827864085666</v>
      </c>
      <c r="F61" s="3">
        <f>'Dados RAW nossos'!S65-'Dados RAW nossos'!Q65</f>
        <v>-94.127999999999986</v>
      </c>
      <c r="G61" s="3">
        <f>'Dados RAW nossos'!T65-'Dados RAW nossos'!R65</f>
        <v>-434.10750000000007</v>
      </c>
      <c r="H61" s="3">
        <f t="shared" si="1"/>
        <v>444.19522953342272</v>
      </c>
      <c r="I61" s="3">
        <f t="shared" si="2"/>
        <v>-0.96390349303818179</v>
      </c>
      <c r="J61" s="3">
        <f t="shared" si="3"/>
        <v>0.26625186592546451</v>
      </c>
      <c r="K61" s="3">
        <f t="shared" si="4"/>
        <v>2.8720902176557042</v>
      </c>
      <c r="L61" s="3">
        <f t="shared" si="5"/>
        <v>164.55864785248184</v>
      </c>
      <c r="M61" s="3">
        <f t="shared" si="6"/>
        <v>2.8720902176557046</v>
      </c>
      <c r="N61" s="3">
        <f t="shared" si="7"/>
        <v>164.55864785248187</v>
      </c>
    </row>
    <row r="62" spans="3:14" x14ac:dyDescent="0.25">
      <c r="C62" s="3">
        <f>'Dados RAW nossos'!G66-'Dados RAW nossos'!Q66</f>
        <v>-28.914499999999975</v>
      </c>
      <c r="D62" s="3">
        <f>'Dados RAW nossos'!H66-'Dados RAW nossos'!R66</f>
        <v>518.32550000000015</v>
      </c>
      <c r="E62" s="3">
        <f t="shared" si="0"/>
        <v>519.13136320251363</v>
      </c>
      <c r="F62" s="3">
        <f>'Dados RAW nossos'!S66-'Dados RAW nossos'!Q66</f>
        <v>-97.805499999999995</v>
      </c>
      <c r="G62" s="3">
        <f>'Dados RAW nossos'!T66-'Dados RAW nossos'!R66</f>
        <v>-433.40949999999992</v>
      </c>
      <c r="H62" s="3">
        <f t="shared" si="1"/>
        <v>444.30812565211983</v>
      </c>
      <c r="I62" s="3">
        <f t="shared" si="2"/>
        <v>-0.96169555502644932</v>
      </c>
      <c r="J62" s="3">
        <f t="shared" si="3"/>
        <v>0.27411979031505512</v>
      </c>
      <c r="K62" s="3">
        <f t="shared" si="4"/>
        <v>2.8639183392859948</v>
      </c>
      <c r="L62" s="3">
        <f t="shared" si="5"/>
        <v>164.09043371120325</v>
      </c>
      <c r="M62" s="3">
        <f t="shared" si="6"/>
        <v>2.8639183392859939</v>
      </c>
      <c r="N62" s="3">
        <f t="shared" si="7"/>
        <v>164.09043371120319</v>
      </c>
    </row>
    <row r="63" spans="3:14" x14ac:dyDescent="0.25">
      <c r="C63" s="3">
        <f>'Dados RAW nossos'!G67-'Dados RAW nossos'!Q67</f>
        <v>-28.753000000000043</v>
      </c>
      <c r="D63" s="3">
        <f>'Dados RAW nossos'!H67-'Dados RAW nossos'!R67</f>
        <v>518.1545000000001</v>
      </c>
      <c r="E63" s="3">
        <f t="shared" si="0"/>
        <v>518.95165562820023</v>
      </c>
      <c r="F63" s="3">
        <f>'Dados RAW nossos'!S67-'Dados RAW nossos'!Q67</f>
        <v>-100.48850000000004</v>
      </c>
      <c r="G63" s="3">
        <f>'Dados RAW nossos'!T67-'Dados RAW nossos'!R67</f>
        <v>-433.17949999999996</v>
      </c>
      <c r="H63" s="3">
        <f t="shared" si="1"/>
        <v>444.68237861703039</v>
      </c>
      <c r="I63" s="3">
        <f t="shared" si="2"/>
        <v>-0.96011548814785752</v>
      </c>
      <c r="J63" s="3">
        <f t="shared" si="3"/>
        <v>0.2796037364174544</v>
      </c>
      <c r="K63" s="3">
        <f t="shared" si="4"/>
        <v>2.8582112941138287</v>
      </c>
      <c r="L63" s="3">
        <f t="shared" si="5"/>
        <v>163.76344410934763</v>
      </c>
      <c r="M63" s="3">
        <f t="shared" si="6"/>
        <v>2.8582112941138287</v>
      </c>
      <c r="N63" s="3">
        <f t="shared" si="7"/>
        <v>163.76344410934763</v>
      </c>
    </row>
    <row r="64" spans="3:14" x14ac:dyDescent="0.25">
      <c r="C64" s="3">
        <f>'Dados RAW nossos'!G68-'Dados RAW nossos'!Q68</f>
        <v>-28.664500000000032</v>
      </c>
      <c r="D64" s="3">
        <f>'Dados RAW nossos'!H68-'Dados RAW nossos'!R68</f>
        <v>518.12950000000001</v>
      </c>
      <c r="E64" s="3">
        <f t="shared" si="0"/>
        <v>518.92179789492366</v>
      </c>
      <c r="F64" s="3">
        <f>'Dados RAW nossos'!S68-'Dados RAW nossos'!Q68</f>
        <v>-103.10900000000004</v>
      </c>
      <c r="G64" s="3">
        <f>'Dados RAW nossos'!T68-'Dados RAW nossos'!R68</f>
        <v>-432.74800000000005</v>
      </c>
      <c r="H64" s="3">
        <f t="shared" si="1"/>
        <v>444.86211052976859</v>
      </c>
      <c r="I64" s="3">
        <f t="shared" si="2"/>
        <v>-0.95848054804203209</v>
      </c>
      <c r="J64" s="3">
        <f t="shared" si="3"/>
        <v>0.28515791944998836</v>
      </c>
      <c r="K64" s="3">
        <f t="shared" si="4"/>
        <v>2.8524214692501104</v>
      </c>
      <c r="L64" s="3">
        <f t="shared" si="5"/>
        <v>163.43171158053664</v>
      </c>
      <c r="M64" s="3">
        <f t="shared" si="6"/>
        <v>2.8524214692501104</v>
      </c>
      <c r="N64" s="3">
        <f t="shared" si="7"/>
        <v>163.43171158053664</v>
      </c>
    </row>
    <row r="65" spans="3:14" x14ac:dyDescent="0.25">
      <c r="C65" s="3">
        <f>'Dados RAW nossos'!G69-'Dados RAW nossos'!Q69</f>
        <v>-28.68199999999996</v>
      </c>
      <c r="D65" s="3">
        <f>'Dados RAW nossos'!H69-'Dados RAW nossos'!R69</f>
        <v>517.82600000000002</v>
      </c>
      <c r="E65" s="3">
        <f t="shared" si="0"/>
        <v>518.61972908866471</v>
      </c>
      <c r="F65" s="3">
        <f>'Dados RAW nossos'!S69-'Dados RAW nossos'!Q69</f>
        <v>-105.03749999999997</v>
      </c>
      <c r="G65" s="3">
        <f>'Dados RAW nossos'!T69-'Dados RAW nossos'!R69</f>
        <v>-433.00449999999989</v>
      </c>
      <c r="H65" s="3">
        <f t="shared" si="1"/>
        <v>445.56231149694418</v>
      </c>
      <c r="I65" s="3">
        <f t="shared" si="2"/>
        <v>-0.95729092324419374</v>
      </c>
      <c r="J65" s="3">
        <f t="shared" si="3"/>
        <v>0.28912642264981497</v>
      </c>
      <c r="K65" s="3">
        <f t="shared" si="4"/>
        <v>2.8482784933441216</v>
      </c>
      <c r="L65" s="3">
        <f t="shared" si="5"/>
        <v>163.1943365464991</v>
      </c>
      <c r="M65" s="3">
        <f t="shared" si="6"/>
        <v>2.8482784933441212</v>
      </c>
      <c r="N65" s="3">
        <f t="shared" si="7"/>
        <v>163.19433654649907</v>
      </c>
    </row>
    <row r="66" spans="3:14" x14ac:dyDescent="0.25">
      <c r="C66" s="3">
        <f>'Dados RAW nossos'!G70-'Dados RAW nossos'!Q70</f>
        <v>-29.105000000000018</v>
      </c>
      <c r="D66" s="3">
        <f>'Dados RAW nossos'!H70-'Dados RAW nossos'!R70</f>
        <v>517.9050000000002</v>
      </c>
      <c r="E66" s="3">
        <f t="shared" si="0"/>
        <v>518.7221703860364</v>
      </c>
      <c r="F66" s="3">
        <f>'Dados RAW nossos'!S70-'Dados RAW nossos'!Q70</f>
        <v>-106.86599999999993</v>
      </c>
      <c r="G66" s="3">
        <f>'Dados RAW nossos'!T70-'Dados RAW nossos'!R70</f>
        <v>-432.93299999999994</v>
      </c>
      <c r="H66" s="3">
        <f t="shared" si="1"/>
        <v>445.92748787779379</v>
      </c>
      <c r="I66" s="3">
        <f t="shared" si="2"/>
        <v>-0.95588372853396464</v>
      </c>
      <c r="J66" s="3">
        <f t="shared" si="3"/>
        <v>0.29374529362017998</v>
      </c>
      <c r="K66" s="3">
        <f t="shared" si="4"/>
        <v>2.8434500141540058</v>
      </c>
      <c r="L66" s="3">
        <f t="shared" si="5"/>
        <v>162.91768506743873</v>
      </c>
      <c r="M66" s="3">
        <f t="shared" si="6"/>
        <v>2.8434500141540058</v>
      </c>
      <c r="N66" s="3">
        <f t="shared" si="7"/>
        <v>162.91768506743873</v>
      </c>
    </row>
    <row r="67" spans="3:14" x14ac:dyDescent="0.25">
      <c r="C67" s="3">
        <f>'Dados RAW nossos'!G71-'Dados RAW nossos'!Q71</f>
        <v>-29.863999999999919</v>
      </c>
      <c r="D67" s="3">
        <f>'Dados RAW nossos'!H71-'Dados RAW nossos'!R71</f>
        <v>517.92849999999999</v>
      </c>
      <c r="E67" s="3">
        <f t="shared" si="0"/>
        <v>518.78877166747736</v>
      </c>
      <c r="F67" s="3">
        <f>'Dados RAW nossos'!S71-'Dados RAW nossos'!Q71</f>
        <v>-107.99349999999993</v>
      </c>
      <c r="G67" s="3">
        <f>'Dados RAW nossos'!T71-'Dados RAW nossos'!R71</f>
        <v>-433.70299999999997</v>
      </c>
      <c r="H67" s="3">
        <f t="shared" si="1"/>
        <v>446.94618048625267</v>
      </c>
      <c r="I67" s="3">
        <f t="shared" si="2"/>
        <v>-0.95485140886078379</v>
      </c>
      <c r="J67" s="3">
        <f t="shared" si="3"/>
        <v>0.29708380466894624</v>
      </c>
      <c r="K67" s="3">
        <f t="shared" si="4"/>
        <v>2.8399555396074123</v>
      </c>
      <c r="L67" s="3">
        <f t="shared" si="5"/>
        <v>162.71746642430304</v>
      </c>
      <c r="M67" s="3">
        <f t="shared" si="6"/>
        <v>2.8399555396074119</v>
      </c>
      <c r="N67" s="3">
        <f t="shared" si="7"/>
        <v>162.71746642430301</v>
      </c>
    </row>
    <row r="68" spans="3:14" x14ac:dyDescent="0.25">
      <c r="C68" s="3">
        <f>'Dados RAW nossos'!G72-'Dados RAW nossos'!Q72</f>
        <v>-30.625500000000102</v>
      </c>
      <c r="D68" s="3">
        <f>'Dados RAW nossos'!H72-'Dados RAW nossos'!R72</f>
        <v>517.86900000000003</v>
      </c>
      <c r="E68" s="3">
        <f t="shared" si="0"/>
        <v>518.77376804465553</v>
      </c>
      <c r="F68" s="3">
        <f>'Dados RAW nossos'!S72-'Dados RAW nossos'!Q72</f>
        <v>-108.5200000000001</v>
      </c>
      <c r="G68" s="3">
        <f>'Dados RAW nossos'!T72-'Dados RAW nossos'!R72</f>
        <v>-434.49749999999995</v>
      </c>
      <c r="H68" s="3">
        <f t="shared" si="1"/>
        <v>447.84446843323849</v>
      </c>
      <c r="I68" s="3">
        <f t="shared" si="2"/>
        <v>-0.95420024300680006</v>
      </c>
      <c r="J68" s="3">
        <f t="shared" si="3"/>
        <v>0.29916867524151619</v>
      </c>
      <c r="K68" s="3">
        <f t="shared" si="4"/>
        <v>2.8377713454378393</v>
      </c>
      <c r="L68" s="3">
        <f t="shared" si="5"/>
        <v>162.59232131674941</v>
      </c>
      <c r="M68" s="3">
        <f t="shared" si="6"/>
        <v>2.8377713454378388</v>
      </c>
      <c r="N68" s="3">
        <f t="shared" si="7"/>
        <v>162.59232131674938</v>
      </c>
    </row>
    <row r="69" spans="3:14" x14ac:dyDescent="0.25">
      <c r="C69" s="3">
        <f>'Dados RAW nossos'!G73-'Dados RAW nossos'!Q73</f>
        <v>-31.877499999999941</v>
      </c>
      <c r="D69" s="3">
        <f>'Dados RAW nossos'!H73-'Dados RAW nossos'!R73</f>
        <v>517.88699999999994</v>
      </c>
      <c r="E69" s="3">
        <f t="shared" si="0"/>
        <v>518.86715041063246</v>
      </c>
      <c r="F69" s="3">
        <f>'Dados RAW nossos'!S73-'Dados RAW nossos'!Q73</f>
        <v>-108.98899999999998</v>
      </c>
      <c r="G69" s="3">
        <f>'Dados RAW nossos'!T73-'Dados RAW nossos'!R73</f>
        <v>-435.69700000000012</v>
      </c>
      <c r="H69" s="3">
        <f t="shared" si="1"/>
        <v>449.12189651585692</v>
      </c>
      <c r="I69" s="3">
        <f t="shared" si="2"/>
        <v>-0.95336708237967227</v>
      </c>
      <c r="J69" s="3">
        <f t="shared" si="3"/>
        <v>0.30181319758233138</v>
      </c>
      <c r="K69" s="3">
        <f t="shared" si="4"/>
        <v>2.8349986824639681</v>
      </c>
      <c r="L69" s="3">
        <f t="shared" si="5"/>
        <v>162.43345943033441</v>
      </c>
      <c r="M69" s="3">
        <f t="shared" si="6"/>
        <v>2.8349986824639677</v>
      </c>
      <c r="N69" s="3">
        <f t="shared" si="7"/>
        <v>162.43345943033438</v>
      </c>
    </row>
    <row r="70" spans="3:14" x14ac:dyDescent="0.25">
      <c r="C70" s="3">
        <f>'Dados RAW nossos'!G74-'Dados RAW nossos'!Q74</f>
        <v>-33.24350000000004</v>
      </c>
      <c r="D70" s="3">
        <f>'Dados RAW nossos'!H74-'Dados RAW nossos'!R74</f>
        <v>518.20050000000015</v>
      </c>
      <c r="E70" s="3">
        <f t="shared" si="0"/>
        <v>519.26572050588913</v>
      </c>
      <c r="F70" s="3">
        <f>'Dados RAW nossos'!S74-'Dados RAW nossos'!Q74</f>
        <v>-108.86700000000002</v>
      </c>
      <c r="G70" s="3">
        <f>'Dados RAW nossos'!T74-'Dados RAW nossos'!R74</f>
        <v>-436.2324999999999</v>
      </c>
      <c r="H70" s="3">
        <f t="shared" si="1"/>
        <v>449.61185231847475</v>
      </c>
      <c r="I70" s="3">
        <f t="shared" si="2"/>
        <v>-0.95275051878625461</v>
      </c>
      <c r="J70" s="3">
        <f t="shared" si="3"/>
        <v>0.30375392829150805</v>
      </c>
      <c r="K70" s="3">
        <f t="shared" si="4"/>
        <v>2.8329623652531386</v>
      </c>
      <c r="L70" s="3">
        <f t="shared" si="5"/>
        <v>162.31678704840402</v>
      </c>
      <c r="M70" s="3">
        <f t="shared" si="6"/>
        <v>2.8329623652531386</v>
      </c>
      <c r="N70" s="3">
        <f t="shared" si="7"/>
        <v>162.31678704840402</v>
      </c>
    </row>
    <row r="71" spans="3:14" x14ac:dyDescent="0.25">
      <c r="C71" s="3">
        <f>'Dados RAW nossos'!G75-'Dados RAW nossos'!Q75</f>
        <v>-34.963000000000079</v>
      </c>
      <c r="D71" s="3">
        <f>'Dados RAW nossos'!H75-'Dados RAW nossos'!R75</f>
        <v>517.96799999999996</v>
      </c>
      <c r="E71" s="3">
        <f t="shared" ref="E71:E131" si="8">SQRT(C71^2+D71^2)</f>
        <v>519.14666558979252</v>
      </c>
      <c r="F71" s="3">
        <f>'Dados RAW nossos'!S75-'Dados RAW nossos'!Q75</f>
        <v>-107.50600000000009</v>
      </c>
      <c r="G71" s="3">
        <f>'Dados RAW nossos'!T75-'Dados RAW nossos'!R75</f>
        <v>-438.62400000000002</v>
      </c>
      <c r="H71" s="3">
        <f t="shared" ref="H71:H131" si="9">SQRT(F71^2+G71^2)</f>
        <v>451.60663570412697</v>
      </c>
      <c r="I71" s="3">
        <f t="shared" ref="I71:I131" si="10">(C71*F71+D71*G71)/(E71*H71)</f>
        <v>-0.95301509228293368</v>
      </c>
      <c r="J71" s="3">
        <f t="shared" ref="J71:J131" si="11">(-D71*F71+C71*G71)/(E71*H71)</f>
        <v>0.3029228183563461</v>
      </c>
      <c r="K71" s="3">
        <f t="shared" ref="K71:K131" si="12">ACOS(I71)</f>
        <v>2.8338345710245587</v>
      </c>
      <c r="L71" s="3">
        <f t="shared" ref="L71:L131" si="13">DEGREES(K71)</f>
        <v>162.36676075797334</v>
      </c>
      <c r="M71" s="3">
        <f t="shared" ref="M71:M131" si="14">ATAN2(I71,J71)</f>
        <v>2.8338345710245583</v>
      </c>
      <c r="N71" s="3">
        <f t="shared" ref="N71:N131" si="15">IF(DEGREES(M71)&gt;0,DEGREES(M71),360+DEGREES(M71))</f>
        <v>162.36676075797331</v>
      </c>
    </row>
    <row r="72" spans="3:14" x14ac:dyDescent="0.25">
      <c r="C72" s="3">
        <f>'Dados RAW nossos'!G76-'Dados RAW nossos'!Q76</f>
        <v>-36.996500000000083</v>
      </c>
      <c r="D72" s="3">
        <f>'Dados RAW nossos'!H76-'Dados RAW nossos'!R76</f>
        <v>517.9380000000001</v>
      </c>
      <c r="E72" s="3">
        <f t="shared" si="8"/>
        <v>519.25765555863507</v>
      </c>
      <c r="F72" s="3">
        <f>'Dados RAW nossos'!S76-'Dados RAW nossos'!Q76</f>
        <v>-104.86650000000009</v>
      </c>
      <c r="G72" s="3">
        <f>'Dados RAW nossos'!T76-'Dados RAW nossos'!R76</f>
        <v>-440.7595</v>
      </c>
      <c r="H72" s="3">
        <f t="shared" si="9"/>
        <v>453.06282087862832</v>
      </c>
      <c r="I72" s="3">
        <f t="shared" si="10"/>
        <v>-0.95388035948389405</v>
      </c>
      <c r="J72" s="3">
        <f t="shared" si="11"/>
        <v>0.30018704134402113</v>
      </c>
      <c r="K72" s="3">
        <f t="shared" si="12"/>
        <v>2.8367039209228766</v>
      </c>
      <c r="L72" s="3">
        <f t="shared" si="13"/>
        <v>162.53116239709325</v>
      </c>
      <c r="M72" s="3">
        <f t="shared" si="14"/>
        <v>2.8367039209228762</v>
      </c>
      <c r="N72" s="3">
        <f t="shared" si="15"/>
        <v>162.53116239709323</v>
      </c>
    </row>
    <row r="73" spans="3:14" x14ac:dyDescent="0.25">
      <c r="C73" s="3">
        <f>'Dados RAW nossos'!G77-'Dados RAW nossos'!Q77</f>
        <v>-38.432500000000005</v>
      </c>
      <c r="D73" s="3">
        <f>'Dados RAW nossos'!H77-'Dados RAW nossos'!R77</f>
        <v>517.63250000000016</v>
      </c>
      <c r="E73" s="3">
        <f t="shared" si="8"/>
        <v>519.05728211104042</v>
      </c>
      <c r="F73" s="3">
        <f>'Dados RAW nossos'!S77-'Dados RAW nossos'!Q77</f>
        <v>-100.5200000000001</v>
      </c>
      <c r="G73" s="3">
        <f>'Dados RAW nossos'!T77-'Dados RAW nossos'!R77</f>
        <v>-443.78199999999993</v>
      </c>
      <c r="H73" s="3">
        <f t="shared" si="9"/>
        <v>455.02388280616651</v>
      </c>
      <c r="I73" s="3">
        <f t="shared" si="10"/>
        <v>-0.95625981305321939</v>
      </c>
      <c r="J73" s="3">
        <f t="shared" si="11"/>
        <v>0.29251866596752707</v>
      </c>
      <c r="K73" s="3">
        <f t="shared" si="12"/>
        <v>2.8447330009776586</v>
      </c>
      <c r="L73" s="3">
        <f t="shared" si="13"/>
        <v>162.99119479760492</v>
      </c>
      <c r="M73" s="3">
        <f t="shared" si="14"/>
        <v>2.8447330009776586</v>
      </c>
      <c r="N73" s="3">
        <f t="shared" si="15"/>
        <v>162.99119479760492</v>
      </c>
    </row>
    <row r="74" spans="3:14" x14ac:dyDescent="0.25">
      <c r="C74" s="3">
        <f>'Dados RAW nossos'!G78-'Dados RAW nossos'!Q78</f>
        <v>-40.012000000000057</v>
      </c>
      <c r="D74" s="3">
        <f>'Dados RAW nossos'!H78-'Dados RAW nossos'!R78</f>
        <v>517.72649999999999</v>
      </c>
      <c r="E74" s="3">
        <f t="shared" si="8"/>
        <v>519.27034283333569</v>
      </c>
      <c r="F74" s="3">
        <f>'Dados RAW nossos'!S78-'Dados RAW nossos'!Q78</f>
        <v>-94.268000000000029</v>
      </c>
      <c r="G74" s="3">
        <f>'Dados RAW nossos'!T78-'Dados RAW nossos'!R78</f>
        <v>-447.14100000000002</v>
      </c>
      <c r="H74" s="3">
        <f t="shared" si="9"/>
        <v>456.96994398428438</v>
      </c>
      <c r="I74" s="3">
        <f t="shared" si="10"/>
        <v>-0.95968642638516455</v>
      </c>
      <c r="J74" s="3">
        <f t="shared" si="11"/>
        <v>0.28107287847117557</v>
      </c>
      <c r="K74" s="3">
        <f t="shared" si="12"/>
        <v>2.8566807802042282</v>
      </c>
      <c r="L74" s="3">
        <f t="shared" si="13"/>
        <v>163.67575212184144</v>
      </c>
      <c r="M74" s="3">
        <f t="shared" si="14"/>
        <v>2.8566807802042278</v>
      </c>
      <c r="N74" s="3">
        <f t="shared" si="15"/>
        <v>163.67575212184141</v>
      </c>
    </row>
    <row r="75" spans="3:14" x14ac:dyDescent="0.25">
      <c r="C75" s="3">
        <f>'Dados RAW nossos'!G79-'Dados RAW nossos'!Q79</f>
        <v>-41.567999999999984</v>
      </c>
      <c r="D75" s="3">
        <f>'Dados RAW nossos'!H79-'Dados RAW nossos'!R79</f>
        <v>517.50800000000004</v>
      </c>
      <c r="E75" s="3">
        <f t="shared" si="8"/>
        <v>519.17475736788288</v>
      </c>
      <c r="F75" s="3">
        <f>'Dados RAW nossos'!S79-'Dados RAW nossos'!Q79</f>
        <v>-86.106499999999983</v>
      </c>
      <c r="G75" s="3">
        <f>'Dados RAW nossos'!T79-'Dados RAW nossos'!R79</f>
        <v>-450.27949999999993</v>
      </c>
      <c r="H75" s="3">
        <f t="shared" si="9"/>
        <v>458.43860817180297</v>
      </c>
      <c r="I75" s="3">
        <f t="shared" si="10"/>
        <v>-0.9640107829291199</v>
      </c>
      <c r="J75" s="3">
        <f t="shared" si="11"/>
        <v>0.2658631422299555</v>
      </c>
      <c r="K75" s="3">
        <f t="shared" si="12"/>
        <v>2.872493475928219</v>
      </c>
      <c r="L75" s="3">
        <f t="shared" si="13"/>
        <v>164.58175284955067</v>
      </c>
      <c r="M75" s="3">
        <f t="shared" si="14"/>
        <v>2.872493475928219</v>
      </c>
      <c r="N75" s="3">
        <f t="shared" si="15"/>
        <v>164.58175284955067</v>
      </c>
    </row>
    <row r="76" spans="3:14" x14ac:dyDescent="0.25">
      <c r="C76" s="3">
        <f>'Dados RAW nossos'!G80-'Dados RAW nossos'!Q80</f>
        <v>-42.792999999999893</v>
      </c>
      <c r="D76" s="3">
        <f>'Dados RAW nossos'!H80-'Dados RAW nossos'!R80</f>
        <v>517.63849999999979</v>
      </c>
      <c r="E76" s="3">
        <f t="shared" si="8"/>
        <v>519.40432952686263</v>
      </c>
      <c r="F76" s="3">
        <f>'Dados RAW nossos'!S80-'Dados RAW nossos'!Q80</f>
        <v>-77.369499999999903</v>
      </c>
      <c r="G76" s="3">
        <f>'Dados RAW nossos'!T80-'Dados RAW nossos'!R80</f>
        <v>-452.91400000000004</v>
      </c>
      <c r="H76" s="3">
        <f t="shared" si="9"/>
        <v>459.47484253901217</v>
      </c>
      <c r="I76" s="3">
        <f t="shared" si="10"/>
        <v>-0.96849666696958969</v>
      </c>
      <c r="J76" s="3">
        <f t="shared" si="11"/>
        <v>0.24902651679850502</v>
      </c>
      <c r="K76" s="3">
        <f t="shared" si="12"/>
        <v>2.8899176772782704</v>
      </c>
      <c r="L76" s="3">
        <f t="shared" si="13"/>
        <v>165.58008604829479</v>
      </c>
      <c r="M76" s="3">
        <f t="shared" si="14"/>
        <v>2.8899176772782691</v>
      </c>
      <c r="N76" s="3">
        <f t="shared" si="15"/>
        <v>165.5800860482947</v>
      </c>
    </row>
    <row r="77" spans="3:14" x14ac:dyDescent="0.25">
      <c r="C77" s="3">
        <f>'Dados RAW nossos'!G81-'Dados RAW nossos'!Q81</f>
        <v>-43.957499999999982</v>
      </c>
      <c r="D77" s="3">
        <f>'Dados RAW nossos'!H81-'Dados RAW nossos'!R81</f>
        <v>518.05100000000016</v>
      </c>
      <c r="E77" s="3">
        <f t="shared" si="8"/>
        <v>519.91258919865572</v>
      </c>
      <c r="F77" s="3">
        <f>'Dados RAW nossos'!S81-'Dados RAW nossos'!Q81</f>
        <v>-67.325000000000045</v>
      </c>
      <c r="G77" s="3">
        <f>'Dados RAW nossos'!T81-'Dados RAW nossos'!R81</f>
        <v>-455.27299999999997</v>
      </c>
      <c r="H77" s="3">
        <f t="shared" si="9"/>
        <v>460.22403256892181</v>
      </c>
      <c r="I77" s="3">
        <f t="shared" si="10"/>
        <v>-0.97333177171333818</v>
      </c>
      <c r="J77" s="3">
        <f t="shared" si="11"/>
        <v>0.22940196636771487</v>
      </c>
      <c r="K77" s="3">
        <f t="shared" si="12"/>
        <v>2.9101294343605919</v>
      </c>
      <c r="L77" s="3">
        <f t="shared" si="13"/>
        <v>166.73813442565546</v>
      </c>
      <c r="M77" s="3">
        <f t="shared" si="14"/>
        <v>2.9101294343605923</v>
      </c>
      <c r="N77" s="3">
        <f t="shared" si="15"/>
        <v>166.73813442565549</v>
      </c>
    </row>
    <row r="78" spans="3:14" x14ac:dyDescent="0.25">
      <c r="C78" s="3">
        <f>'Dados RAW nossos'!G82-'Dados RAW nossos'!Q82</f>
        <v>-45.127499999999941</v>
      </c>
      <c r="D78" s="3">
        <f>'Dados RAW nossos'!H82-'Dados RAW nossos'!R82</f>
        <v>518.06049999999993</v>
      </c>
      <c r="E78" s="3">
        <f t="shared" si="8"/>
        <v>520.02228117312427</v>
      </c>
      <c r="F78" s="3">
        <f>'Dados RAW nossos'!S82-'Dados RAW nossos'!Q82</f>
        <v>-56.680500000000052</v>
      </c>
      <c r="G78" s="3">
        <f>'Dados RAW nossos'!T82-'Dados RAW nossos'!R82</f>
        <v>-458.35449999999997</v>
      </c>
      <c r="H78" s="3">
        <f t="shared" si="9"/>
        <v>461.84578243229629</v>
      </c>
      <c r="I78" s="3">
        <f t="shared" si="10"/>
        <v>-0.978046454551456</v>
      </c>
      <c r="J78" s="3">
        <f t="shared" si="11"/>
        <v>0.20838697833436434</v>
      </c>
      <c r="K78" s="3">
        <f t="shared" si="12"/>
        <v>2.9316672125135321</v>
      </c>
      <c r="L78" s="3">
        <f t="shared" si="13"/>
        <v>167.97215821390799</v>
      </c>
      <c r="M78" s="3">
        <f t="shared" si="14"/>
        <v>2.9316672125135317</v>
      </c>
      <c r="N78" s="3">
        <f t="shared" si="15"/>
        <v>167.97215821390796</v>
      </c>
    </row>
    <row r="79" spans="3:14" x14ac:dyDescent="0.25">
      <c r="C79" s="3">
        <f>'Dados RAW nossos'!G83-'Dados RAW nossos'!Q83</f>
        <v>-46.139499999999998</v>
      </c>
      <c r="D79" s="3">
        <f>'Dados RAW nossos'!H83-'Dados RAW nossos'!R83</f>
        <v>518.34949999999992</v>
      </c>
      <c r="E79" s="3">
        <f t="shared" si="8"/>
        <v>520.39894082376827</v>
      </c>
      <c r="F79" s="3">
        <f>'Dados RAW nossos'!S83-'Dados RAW nossos'!Q83</f>
        <v>-45.411500000000046</v>
      </c>
      <c r="G79" s="3">
        <f>'Dados RAW nossos'!T83-'Dados RAW nossos'!R83</f>
        <v>-460.09100000000001</v>
      </c>
      <c r="H79" s="3">
        <f t="shared" si="9"/>
        <v>462.32665142002145</v>
      </c>
      <c r="I79" s="3">
        <f t="shared" si="10"/>
        <v>-0.98253647813630396</v>
      </c>
      <c r="J79" s="3">
        <f t="shared" si="11"/>
        <v>0.1860700651139468</v>
      </c>
      <c r="K79" s="3">
        <f t="shared" si="12"/>
        <v>2.9544318189686276</v>
      </c>
      <c r="L79" s="3">
        <f t="shared" si="13"/>
        <v>169.27647408606123</v>
      </c>
      <c r="M79" s="3">
        <f t="shared" si="14"/>
        <v>2.9544318189686272</v>
      </c>
      <c r="N79" s="3">
        <f t="shared" si="15"/>
        <v>169.2764740860612</v>
      </c>
    </row>
    <row r="80" spans="3:14" x14ac:dyDescent="0.25">
      <c r="C80" s="3">
        <f>'Dados RAW nossos'!G84-'Dados RAW nossos'!Q84</f>
        <v>-46.967999999999961</v>
      </c>
      <c r="D80" s="3">
        <f>'Dados RAW nossos'!H84-'Dados RAW nossos'!R84</f>
        <v>518.8275000000001</v>
      </c>
      <c r="E80" s="3">
        <f t="shared" si="8"/>
        <v>520.94910286922482</v>
      </c>
      <c r="F80" s="3">
        <f>'Dados RAW nossos'!S84-'Dados RAW nossos'!Q84</f>
        <v>-33.918999999999983</v>
      </c>
      <c r="G80" s="3">
        <f>'Dados RAW nossos'!T84-'Dados RAW nossos'!R84</f>
        <v>-461.52249999999992</v>
      </c>
      <c r="H80" s="3">
        <f t="shared" si="9"/>
        <v>462.76723800118987</v>
      </c>
      <c r="I80" s="3">
        <f t="shared" si="10"/>
        <v>-0.98664034948751678</v>
      </c>
      <c r="J80" s="3">
        <f t="shared" si="11"/>
        <v>0.1629135376914716</v>
      </c>
      <c r="K80" s="3">
        <f t="shared" si="12"/>
        <v>2.9779497273456448</v>
      </c>
      <c r="L80" s="3">
        <f t="shared" si="13"/>
        <v>170.62395097903968</v>
      </c>
      <c r="M80" s="3">
        <f t="shared" si="14"/>
        <v>2.9779497273456461</v>
      </c>
      <c r="N80" s="3">
        <f t="shared" si="15"/>
        <v>170.62395097903976</v>
      </c>
    </row>
    <row r="81" spans="3:14" x14ac:dyDescent="0.25">
      <c r="C81" s="3">
        <f>'Dados RAW nossos'!G85-'Dados RAW nossos'!Q85</f>
        <v>-47.228000000000065</v>
      </c>
      <c r="D81" s="3">
        <f>'Dados RAW nossos'!H85-'Dados RAW nossos'!R85</f>
        <v>519.66499999999996</v>
      </c>
      <c r="E81" s="3">
        <f t="shared" si="8"/>
        <v>521.80666554673292</v>
      </c>
      <c r="F81" s="3">
        <f>'Dados RAW nossos'!S85-'Dados RAW nossos'!Q85</f>
        <v>-21.564000000000078</v>
      </c>
      <c r="G81" s="3">
        <f>'Dados RAW nossos'!T85-'Dados RAW nossos'!R85</f>
        <v>-462.18099999999998</v>
      </c>
      <c r="H81" s="3">
        <f t="shared" si="9"/>
        <v>462.68378279014706</v>
      </c>
      <c r="I81" s="3">
        <f t="shared" si="10"/>
        <v>-0.9905951903645549</v>
      </c>
      <c r="J81" s="3">
        <f t="shared" si="11"/>
        <v>0.13682532231502811</v>
      </c>
      <c r="K81" s="3">
        <f t="shared" si="12"/>
        <v>3.004336772405527</v>
      </c>
      <c r="L81" s="3">
        <f t="shared" si="13"/>
        <v>172.13581729479247</v>
      </c>
      <c r="M81" s="3">
        <f t="shared" si="14"/>
        <v>3.0043367724055265</v>
      </c>
      <c r="N81" s="3">
        <f t="shared" si="15"/>
        <v>172.13581729479245</v>
      </c>
    </row>
    <row r="82" spans="3:14" x14ac:dyDescent="0.25">
      <c r="C82" s="3">
        <f>'Dados RAW nossos'!G86-'Dados RAW nossos'!Q86</f>
        <v>-47.632500000000164</v>
      </c>
      <c r="D82" s="3">
        <f>'Dados RAW nossos'!H86-'Dados RAW nossos'!R86</f>
        <v>520.33349999999996</v>
      </c>
      <c r="E82" s="3">
        <f t="shared" si="8"/>
        <v>522.50914468409064</v>
      </c>
      <c r="F82" s="3">
        <f>'Dados RAW nossos'!S86-'Dados RAW nossos'!Q86</f>
        <v>-8.6070000000000846</v>
      </c>
      <c r="G82" s="3">
        <f>'Dados RAW nossos'!T86-'Dados RAW nossos'!R86</f>
        <v>-462.47249999999997</v>
      </c>
      <c r="H82" s="3">
        <f t="shared" si="9"/>
        <v>462.55258480009599</v>
      </c>
      <c r="I82" s="3">
        <f t="shared" si="10"/>
        <v>-0.99396745360637939</v>
      </c>
      <c r="J82" s="3">
        <f t="shared" si="11"/>
        <v>0.1096754355872365</v>
      </c>
      <c r="K82" s="3">
        <f t="shared" si="12"/>
        <v>3.0316961437363492</v>
      </c>
      <c r="L82" s="3">
        <f t="shared" si="13"/>
        <v>173.70339380217979</v>
      </c>
      <c r="M82" s="3">
        <f t="shared" si="14"/>
        <v>3.0316961437363488</v>
      </c>
      <c r="N82" s="3">
        <f t="shared" si="15"/>
        <v>173.70339380217976</v>
      </c>
    </row>
    <row r="83" spans="3:14" x14ac:dyDescent="0.25">
      <c r="C83" s="3">
        <f>'Dados RAW nossos'!G87-'Dados RAW nossos'!Q87</f>
        <v>-47.573500000000081</v>
      </c>
      <c r="D83" s="3">
        <f>'Dados RAW nossos'!H87-'Dados RAW nossos'!R87</f>
        <v>520.48399999999981</v>
      </c>
      <c r="E83" s="3">
        <f t="shared" si="8"/>
        <v>522.65364454698852</v>
      </c>
      <c r="F83" s="3">
        <f>'Dados RAW nossos'!S87-'Dados RAW nossos'!Q87</f>
        <v>5.9149999999999636</v>
      </c>
      <c r="G83" s="3">
        <f>'Dados RAW nossos'!T87-'Dados RAW nossos'!R87</f>
        <v>-462.12949999999995</v>
      </c>
      <c r="H83" s="3">
        <f t="shared" si="9"/>
        <v>462.1673528011795</v>
      </c>
      <c r="I83" s="3">
        <f t="shared" si="10"/>
        <v>-0.99693217630473263</v>
      </c>
      <c r="J83" s="3">
        <f t="shared" si="11"/>
        <v>7.8270274359487399E-2</v>
      </c>
      <c r="K83" s="3">
        <f t="shared" si="12"/>
        <v>3.0632422410810229</v>
      </c>
      <c r="L83" s="3">
        <f t="shared" si="13"/>
        <v>175.51085204013845</v>
      </c>
      <c r="M83" s="3">
        <f t="shared" si="14"/>
        <v>3.0632422410810221</v>
      </c>
      <c r="N83" s="3">
        <f t="shared" si="15"/>
        <v>175.51085204013842</v>
      </c>
    </row>
    <row r="84" spans="3:14" x14ac:dyDescent="0.25">
      <c r="C84" s="3">
        <f>'Dados RAW nossos'!G88-'Dados RAW nossos'!Q88</f>
        <v>-47.164999999999964</v>
      </c>
      <c r="D84" s="3">
        <f>'Dados RAW nossos'!H88-'Dados RAW nossos'!R88</f>
        <v>520.69349999999986</v>
      </c>
      <c r="E84" s="3">
        <f t="shared" si="8"/>
        <v>522.82526542550511</v>
      </c>
      <c r="F84" s="3">
        <f>'Dados RAW nossos'!S88-'Dados RAW nossos'!Q88</f>
        <v>20.23599999999999</v>
      </c>
      <c r="G84" s="3">
        <f>'Dados RAW nossos'!T88-'Dados RAW nossos'!R88</f>
        <v>-461.76250000000005</v>
      </c>
      <c r="H84" s="3">
        <f t="shared" si="9"/>
        <v>462.20569241653658</v>
      </c>
      <c r="I84" s="3">
        <f t="shared" si="10"/>
        <v>-0.99891724585793029</v>
      </c>
      <c r="J84" s="3">
        <f t="shared" si="11"/>
        <v>4.6522423922310673E-2</v>
      </c>
      <c r="K84" s="3">
        <f t="shared" si="12"/>
        <v>3.0950534316095899</v>
      </c>
      <c r="L84" s="3">
        <f t="shared" si="13"/>
        <v>177.33349899871189</v>
      </c>
      <c r="M84" s="3">
        <f t="shared" si="14"/>
        <v>3.0950534316095903</v>
      </c>
      <c r="N84" s="3">
        <f t="shared" si="15"/>
        <v>177.33349899871192</v>
      </c>
    </row>
    <row r="85" spans="3:14" x14ac:dyDescent="0.25">
      <c r="C85" s="3">
        <f>'Dados RAW nossos'!G89-'Dados RAW nossos'!Q89</f>
        <v>-47.77699999999993</v>
      </c>
      <c r="D85" s="3">
        <f>'Dados RAW nossos'!H89-'Dados RAW nossos'!R89</f>
        <v>521.1825</v>
      </c>
      <c r="E85" s="3">
        <f t="shared" si="8"/>
        <v>523.36778658535138</v>
      </c>
      <c r="F85" s="3">
        <f>'Dados RAW nossos'!S89-'Dados RAW nossos'!Q89</f>
        <v>34.119500000000016</v>
      </c>
      <c r="G85" s="3">
        <f>'Dados RAW nossos'!T89-'Dados RAW nossos'!R89</f>
        <v>-459.78749999999997</v>
      </c>
      <c r="H85" s="3">
        <f t="shared" si="9"/>
        <v>461.05171666148254</v>
      </c>
      <c r="I85" s="3">
        <f t="shared" si="10"/>
        <v>-0.99984960448433147</v>
      </c>
      <c r="J85" s="3">
        <f t="shared" si="11"/>
        <v>1.7342676048589901E-2</v>
      </c>
      <c r="K85" s="3">
        <f t="shared" si="12"/>
        <v>3.124249108068673</v>
      </c>
      <c r="L85" s="3">
        <f t="shared" si="13"/>
        <v>179.00628803984679</v>
      </c>
      <c r="M85" s="3">
        <f t="shared" si="14"/>
        <v>3.1242491080686614</v>
      </c>
      <c r="N85" s="3">
        <f t="shared" si="15"/>
        <v>179.00628803984614</v>
      </c>
    </row>
    <row r="86" spans="3:14" x14ac:dyDescent="0.25">
      <c r="C86" s="3">
        <f>'Dados RAW nossos'!G90-'Dados RAW nossos'!Q90</f>
        <v>-47.736499999999978</v>
      </c>
      <c r="D86" s="3">
        <f>'Dados RAW nossos'!H90-'Dados RAW nossos'!R90</f>
        <v>521.19550000000004</v>
      </c>
      <c r="E86" s="3">
        <f t="shared" si="8"/>
        <v>523.3770368028197</v>
      </c>
      <c r="F86" s="3">
        <f>'Dados RAW nossos'!S90-'Dados RAW nossos'!Q90</f>
        <v>47.639499999999998</v>
      </c>
      <c r="G86" s="3">
        <f>'Dados RAW nossos'!T90-'Dados RAW nossos'!R90</f>
        <v>-457.73799999999994</v>
      </c>
      <c r="H86" s="3">
        <f t="shared" si="9"/>
        <v>460.21038515471372</v>
      </c>
      <c r="I86" s="3">
        <f t="shared" si="10"/>
        <v>-0.99992352965990394</v>
      </c>
      <c r="J86" s="3">
        <f t="shared" si="11"/>
        <v>-1.2366682355382633E-2</v>
      </c>
      <c r="K86" s="3">
        <f t="shared" si="12"/>
        <v>3.129225655996613</v>
      </c>
      <c r="L86" s="3">
        <f t="shared" si="13"/>
        <v>179.29142323266234</v>
      </c>
      <c r="M86" s="3">
        <f t="shared" si="14"/>
        <v>-3.1292256559966329</v>
      </c>
      <c r="N86" s="3">
        <f t="shared" si="15"/>
        <v>180.70857676733652</v>
      </c>
    </row>
    <row r="87" spans="3:14" x14ac:dyDescent="0.25">
      <c r="C87" s="3">
        <f>'Dados RAW nossos'!G91-'Dados RAW nossos'!Q91</f>
        <v>-48.067999999999984</v>
      </c>
      <c r="D87" s="3">
        <f>'Dados RAW nossos'!H91-'Dados RAW nossos'!R91</f>
        <v>521.36750000000006</v>
      </c>
      <c r="E87" s="3">
        <f t="shared" si="8"/>
        <v>523.57864994693023</v>
      </c>
      <c r="F87" s="3">
        <f>'Dados RAW nossos'!S91-'Dados RAW nossos'!Q91</f>
        <v>61.122999999999934</v>
      </c>
      <c r="G87" s="3">
        <f>'Dados RAW nossos'!T91-'Dados RAW nossos'!R91</f>
        <v>-455.33950000000004</v>
      </c>
      <c r="H87" s="3">
        <f t="shared" si="9"/>
        <v>459.4236404335872</v>
      </c>
      <c r="I87" s="3">
        <f t="shared" si="10"/>
        <v>-0.99913890211716905</v>
      </c>
      <c r="J87" s="3">
        <f t="shared" si="11"/>
        <v>-4.1490411857417912E-2</v>
      </c>
      <c r="K87" s="3">
        <f t="shared" si="12"/>
        <v>3.1000903285269645</v>
      </c>
      <c r="L87" s="3">
        <f t="shared" si="13"/>
        <v>177.6220919339199</v>
      </c>
      <c r="M87" s="3">
        <f t="shared" si="14"/>
        <v>-3.1000903285269636</v>
      </c>
      <c r="N87" s="3">
        <f t="shared" si="15"/>
        <v>182.37790806608015</v>
      </c>
    </row>
    <row r="88" spans="3:14" x14ac:dyDescent="0.25">
      <c r="C88" s="3">
        <f>'Dados RAW nossos'!G92-'Dados RAW nossos'!Q92</f>
        <v>-48.35450000000003</v>
      </c>
      <c r="D88" s="3">
        <f>'Dados RAW nossos'!H92-'Dados RAW nossos'!R92</f>
        <v>521.34550000000013</v>
      </c>
      <c r="E88" s="3">
        <f t="shared" si="8"/>
        <v>523.58312428925751</v>
      </c>
      <c r="F88" s="3">
        <f>'Dados RAW nossos'!S92-'Dados RAW nossos'!Q92</f>
        <v>74.056500000000028</v>
      </c>
      <c r="G88" s="3">
        <f>'Dados RAW nossos'!T92-'Dados RAW nossos'!R92</f>
        <v>-452.79750000000007</v>
      </c>
      <c r="H88" s="3">
        <f t="shared" si="9"/>
        <v>458.81362359731656</v>
      </c>
      <c r="I88" s="3">
        <f t="shared" si="10"/>
        <v>-0.99757659932819631</v>
      </c>
      <c r="J88" s="3">
        <f t="shared" si="11"/>
        <v>-6.957678113272818E-2</v>
      </c>
      <c r="K88" s="3">
        <f t="shared" si="12"/>
        <v>3.0719596137789833</v>
      </c>
      <c r="L88" s="3">
        <f t="shared" si="13"/>
        <v>176.01032070417415</v>
      </c>
      <c r="M88" s="3">
        <f t="shared" si="14"/>
        <v>-3.0719596137789793</v>
      </c>
      <c r="N88" s="3">
        <f t="shared" si="15"/>
        <v>183.98967929582608</v>
      </c>
    </row>
    <row r="89" spans="3:14" x14ac:dyDescent="0.25">
      <c r="C89" s="3">
        <f>'Dados RAW nossos'!G93-'Dados RAW nossos'!Q93</f>
        <v>-49.276499999999942</v>
      </c>
      <c r="D89" s="3">
        <f>'Dados RAW nossos'!H93-'Dados RAW nossos'!R93</f>
        <v>520.68100000000004</v>
      </c>
      <c r="E89" s="3">
        <f t="shared" si="8"/>
        <v>523.0075307423881</v>
      </c>
      <c r="F89" s="3">
        <f>'Dados RAW nossos'!S93-'Dados RAW nossos'!Q93</f>
        <v>86.484500000000025</v>
      </c>
      <c r="G89" s="3">
        <f>'Dados RAW nossos'!T93-'Dados RAW nossos'!R93</f>
        <v>-449.72899999999993</v>
      </c>
      <c r="H89" s="3">
        <f t="shared" si="9"/>
        <v>457.96914981388204</v>
      </c>
      <c r="I89" s="3">
        <f t="shared" si="10"/>
        <v>-0.99543124046913045</v>
      </c>
      <c r="J89" s="3">
        <f t="shared" si="11"/>
        <v>-9.5481126397254479E-2</v>
      </c>
      <c r="K89" s="3">
        <f t="shared" si="12"/>
        <v>3.0459658508315579</v>
      </c>
      <c r="L89" s="3">
        <f t="shared" si="13"/>
        <v>174.52098779362314</v>
      </c>
      <c r="M89" s="3">
        <f t="shared" si="14"/>
        <v>-3.0459658508315575</v>
      </c>
      <c r="N89" s="3">
        <f t="shared" si="15"/>
        <v>185.47901220637689</v>
      </c>
    </row>
    <row r="90" spans="3:14" x14ac:dyDescent="0.25">
      <c r="C90" s="3">
        <f>'Dados RAW nossos'!G94-'Dados RAW nossos'!Q94</f>
        <v>-49.969000000000051</v>
      </c>
      <c r="D90" s="3">
        <f>'Dados RAW nossos'!H94-'Dados RAW nossos'!R94</f>
        <v>520.63650000000018</v>
      </c>
      <c r="E90" s="3">
        <f t="shared" si="8"/>
        <v>523.02893427921379</v>
      </c>
      <c r="F90" s="3">
        <f>'Dados RAW nossos'!S94-'Dados RAW nossos'!Q94</f>
        <v>98.615999999999985</v>
      </c>
      <c r="G90" s="3">
        <f>'Dados RAW nossos'!T94-'Dados RAW nossos'!R94</f>
        <v>-446.94</v>
      </c>
      <c r="H90" s="3">
        <f t="shared" si="9"/>
        <v>457.69037465955086</v>
      </c>
      <c r="I90" s="3">
        <f t="shared" si="10"/>
        <v>-0.99262992084921964</v>
      </c>
      <c r="J90" s="3">
        <f t="shared" si="11"/>
        <v>-0.12118514857387512</v>
      </c>
      <c r="K90" s="3">
        <f t="shared" si="12"/>
        <v>3.0201089098498923</v>
      </c>
      <c r="L90" s="3">
        <f t="shared" si="13"/>
        <v>173.03949420425485</v>
      </c>
      <c r="M90" s="3">
        <f t="shared" si="14"/>
        <v>-3.0201089098498923</v>
      </c>
      <c r="N90" s="3">
        <f t="shared" si="15"/>
        <v>186.96050579574515</v>
      </c>
    </row>
    <row r="91" spans="3:14" x14ac:dyDescent="0.25">
      <c r="C91" s="3">
        <f>'Dados RAW nossos'!G95-'Dados RAW nossos'!Q95</f>
        <v>-49.399499999999989</v>
      </c>
      <c r="D91" s="3">
        <f>'Dados RAW nossos'!H95-'Dados RAW nossos'!R95</f>
        <v>520.96900000000005</v>
      </c>
      <c r="E91" s="3">
        <f t="shared" si="8"/>
        <v>523.30584705433023</v>
      </c>
      <c r="F91" s="3">
        <f>'Dados RAW nossos'!S95-'Dados RAW nossos'!Q95</f>
        <v>111.64499999999998</v>
      </c>
      <c r="G91" s="3">
        <f>'Dados RAW nossos'!T95-'Dados RAW nossos'!R95</f>
        <v>-443.0080000000001</v>
      </c>
      <c r="H91" s="3">
        <f t="shared" si="9"/>
        <v>456.85959997465312</v>
      </c>
      <c r="I91" s="3">
        <f t="shared" si="10"/>
        <v>-0.98841940234091041</v>
      </c>
      <c r="J91" s="3">
        <f t="shared" si="11"/>
        <v>-0.1517467794585359</v>
      </c>
      <c r="K91" s="3">
        <f t="shared" si="12"/>
        <v>2.9892573743551649</v>
      </c>
      <c r="L91" s="3">
        <f t="shared" si="13"/>
        <v>171.27183142890891</v>
      </c>
      <c r="M91" s="3">
        <f t="shared" si="14"/>
        <v>-2.9892573743551654</v>
      </c>
      <c r="N91" s="3">
        <f t="shared" si="15"/>
        <v>188.72816857109106</v>
      </c>
    </row>
    <row r="92" spans="3:14" x14ac:dyDescent="0.25">
      <c r="C92" s="3">
        <f>'Dados RAW nossos'!G96-'Dados RAW nossos'!Q96</f>
        <v>-49.341000000000008</v>
      </c>
      <c r="D92" s="3">
        <f>'Dados RAW nossos'!H96-'Dados RAW nossos'!R96</f>
        <v>520.87000000000012</v>
      </c>
      <c r="E92" s="3">
        <f t="shared" si="8"/>
        <v>523.20176909200165</v>
      </c>
      <c r="F92" s="3">
        <f>'Dados RAW nossos'!S96-'Dados RAW nossos'!Q96</f>
        <v>123.62850000000003</v>
      </c>
      <c r="G92" s="3">
        <f>'Dados RAW nossos'!T96-'Dados RAW nossos'!R96</f>
        <v>-439.75049999999999</v>
      </c>
      <c r="H92" s="3">
        <f t="shared" si="9"/>
        <v>456.79810448654445</v>
      </c>
      <c r="I92" s="3">
        <f t="shared" si="10"/>
        <v>-0.9839128928004871</v>
      </c>
      <c r="J92" s="3">
        <f t="shared" si="11"/>
        <v>-0.17864887175959712</v>
      </c>
      <c r="K92" s="3">
        <f t="shared" si="12"/>
        <v>2.9619795933812938</v>
      </c>
      <c r="L92" s="3">
        <f t="shared" si="13"/>
        <v>169.70892970462384</v>
      </c>
      <c r="M92" s="3">
        <f t="shared" si="14"/>
        <v>-2.9619795933812951</v>
      </c>
      <c r="N92" s="3">
        <f t="shared" si="15"/>
        <v>190.29107029537607</v>
      </c>
    </row>
    <row r="93" spans="3:14" x14ac:dyDescent="0.25">
      <c r="C93" s="3">
        <f>'Dados RAW nossos'!G97-'Dados RAW nossos'!Q97</f>
        <v>-49.522999999999911</v>
      </c>
      <c r="D93" s="3">
        <f>'Dados RAW nossos'!H97-'Dados RAW nossos'!R97</f>
        <v>520.82850000000008</v>
      </c>
      <c r="E93" s="3">
        <f t="shared" si="8"/>
        <v>523.17765046038619</v>
      </c>
      <c r="F93" s="3">
        <f>'Dados RAW nossos'!S97-'Dados RAW nossos'!Q97</f>
        <v>134.90100000000007</v>
      </c>
      <c r="G93" s="3">
        <f>'Dados RAW nossos'!T97-'Dados RAW nossos'!R97</f>
        <v>-436.62650000000008</v>
      </c>
      <c r="H93" s="3">
        <f t="shared" si="9"/>
        <v>456.99122563048201</v>
      </c>
      <c r="I93" s="3">
        <f t="shared" si="10"/>
        <v>-0.9790898042479057</v>
      </c>
      <c r="J93" s="3">
        <f t="shared" si="11"/>
        <v>-0.20342850148835503</v>
      </c>
      <c r="K93" s="3">
        <f t="shared" si="12"/>
        <v>2.9367342753862209</v>
      </c>
      <c r="L93" s="3">
        <f t="shared" si="13"/>
        <v>168.2624795310405</v>
      </c>
      <c r="M93" s="3">
        <f t="shared" si="14"/>
        <v>-2.9367342753862213</v>
      </c>
      <c r="N93" s="3">
        <f t="shared" si="15"/>
        <v>191.73752046895947</v>
      </c>
    </row>
    <row r="94" spans="3:14" x14ac:dyDescent="0.25">
      <c r="C94" s="3">
        <f>'Dados RAW nossos'!G98-'Dados RAW nossos'!Q98</f>
        <v>-49.329000000000065</v>
      </c>
      <c r="D94" s="3">
        <f>'Dados RAW nossos'!H98-'Dados RAW nossos'!R98</f>
        <v>520.8309999999999</v>
      </c>
      <c r="E94" s="3">
        <f t="shared" si="8"/>
        <v>523.16181129933398</v>
      </c>
      <c r="F94" s="3">
        <f>'Dados RAW nossos'!S98-'Dados RAW nossos'!Q98</f>
        <v>146.20950000000005</v>
      </c>
      <c r="G94" s="3">
        <f>'Dados RAW nossos'!T98-'Dados RAW nossos'!R98</f>
        <v>-432.10250000000002</v>
      </c>
      <c r="H94" s="3">
        <f t="shared" si="9"/>
        <v>456.16859646023426</v>
      </c>
      <c r="I94" s="3">
        <f t="shared" si="10"/>
        <v>-0.97324431649506049</v>
      </c>
      <c r="J94" s="3">
        <f t="shared" si="11"/>
        <v>-0.22977271467705282</v>
      </c>
      <c r="K94" s="3">
        <f t="shared" si="12"/>
        <v>2.9097485108435506</v>
      </c>
      <c r="L94" s="3">
        <f t="shared" si="13"/>
        <v>166.7163091158117</v>
      </c>
      <c r="M94" s="3">
        <f t="shared" si="14"/>
        <v>-2.9097485108435506</v>
      </c>
      <c r="N94" s="3">
        <f t="shared" si="15"/>
        <v>193.2836908841883</v>
      </c>
    </row>
    <row r="95" spans="3:14" x14ac:dyDescent="0.25">
      <c r="C95" s="3">
        <f>'Dados RAW nossos'!G99-'Dados RAW nossos'!Q99</f>
        <v>-49.135500000000093</v>
      </c>
      <c r="D95" s="3">
        <f>'Dados RAW nossos'!H99-'Dados RAW nossos'!R99</f>
        <v>520.50849999999991</v>
      </c>
      <c r="E95" s="3">
        <f t="shared" si="8"/>
        <v>522.82252814172034</v>
      </c>
      <c r="F95" s="3">
        <f>'Dados RAW nossos'!S99-'Dados RAW nossos'!Q99</f>
        <v>156.49199999999996</v>
      </c>
      <c r="G95" s="3">
        <f>'Dados RAW nossos'!T99-'Dados RAW nossos'!R99</f>
        <v>-428.61600000000004</v>
      </c>
      <c r="H95" s="3">
        <f t="shared" si="9"/>
        <v>456.29093955501679</v>
      </c>
      <c r="I95" s="3">
        <f t="shared" si="10"/>
        <v>-0.96742276444754804</v>
      </c>
      <c r="J95" s="3">
        <f t="shared" si="11"/>
        <v>-0.25316633826135759</v>
      </c>
      <c r="K95" s="3">
        <f t="shared" si="12"/>
        <v>2.8856408307469508</v>
      </c>
      <c r="L95" s="3">
        <f t="shared" si="13"/>
        <v>165.33504079242499</v>
      </c>
      <c r="M95" s="3">
        <f t="shared" si="14"/>
        <v>-2.8856408307469508</v>
      </c>
      <c r="N95" s="3">
        <f t="shared" si="15"/>
        <v>194.66495920757501</v>
      </c>
    </row>
    <row r="96" spans="3:14" x14ac:dyDescent="0.25">
      <c r="C96" s="3">
        <f>'Dados RAW nossos'!G100-'Dados RAW nossos'!Q100</f>
        <v>-48.747500000000059</v>
      </c>
      <c r="D96" s="3">
        <f>'Dados RAW nossos'!H100-'Dados RAW nossos'!R100</f>
        <v>520.52849999999989</v>
      </c>
      <c r="E96" s="3">
        <f t="shared" si="8"/>
        <v>522.80611900445456</v>
      </c>
      <c r="F96" s="3">
        <f>'Dados RAW nossos'!S100-'Dados RAW nossos'!Q100</f>
        <v>166.44399999999996</v>
      </c>
      <c r="G96" s="3">
        <f>'Dados RAW nossos'!T100-'Dados RAW nossos'!R100</f>
        <v>-424.94450000000001</v>
      </c>
      <c r="H96" s="3">
        <f t="shared" si="9"/>
        <v>456.37860731661164</v>
      </c>
      <c r="I96" s="3">
        <f t="shared" si="10"/>
        <v>-0.96107220184353892</v>
      </c>
      <c r="J96" s="3">
        <f t="shared" si="11"/>
        <v>-0.27629734498111275</v>
      </c>
      <c r="K96" s="3">
        <f t="shared" si="12"/>
        <v>2.8616533192623166</v>
      </c>
      <c r="L96" s="3">
        <f t="shared" si="13"/>
        <v>163.96065762333387</v>
      </c>
      <c r="M96" s="3">
        <f t="shared" si="14"/>
        <v>-2.8616533192623166</v>
      </c>
      <c r="N96" s="3">
        <f t="shared" si="15"/>
        <v>196.03934237666613</v>
      </c>
    </row>
    <row r="97" spans="3:14" x14ac:dyDescent="0.25">
      <c r="C97" s="3">
        <f>'Dados RAW nossos'!G101-'Dados RAW nossos'!Q101</f>
        <v>-48.614000000000033</v>
      </c>
      <c r="D97" s="3">
        <f>'Dados RAW nossos'!H101-'Dados RAW nossos'!R101</f>
        <v>520.37299999999993</v>
      </c>
      <c r="E97" s="3">
        <f t="shared" si="8"/>
        <v>522.63886205007748</v>
      </c>
      <c r="F97" s="3">
        <f>'Dados RAW nossos'!S101-'Dados RAW nossos'!Q101</f>
        <v>175.80349999999999</v>
      </c>
      <c r="G97" s="3">
        <f>'Dados RAW nossos'!T101-'Dados RAW nossos'!R101</f>
        <v>-421.04650000000004</v>
      </c>
      <c r="H97" s="3">
        <f t="shared" si="9"/>
        <v>456.27516453835182</v>
      </c>
      <c r="I97" s="3">
        <f t="shared" si="10"/>
        <v>-0.9546294243714607</v>
      </c>
      <c r="J97" s="3">
        <f t="shared" si="11"/>
        <v>-0.29779634336944705</v>
      </c>
      <c r="K97" s="3">
        <f t="shared" si="12"/>
        <v>2.8392092229594237</v>
      </c>
      <c r="L97" s="3">
        <f t="shared" si="13"/>
        <v>162.67470563019293</v>
      </c>
      <c r="M97" s="3">
        <f t="shared" si="14"/>
        <v>-2.8392092229594237</v>
      </c>
      <c r="N97" s="3">
        <f t="shared" si="15"/>
        <v>197.32529436980707</v>
      </c>
    </row>
    <row r="98" spans="3:14" x14ac:dyDescent="0.25">
      <c r="C98" s="3">
        <f>'Dados RAW nossos'!G102-'Dados RAW nossos'!Q102</f>
        <v>-48.154499999999985</v>
      </c>
      <c r="D98" s="3">
        <f>'Dados RAW nossos'!H102-'Dados RAW nossos'!R102</f>
        <v>520.15250000000003</v>
      </c>
      <c r="E98" s="3">
        <f t="shared" si="8"/>
        <v>522.37675974960837</v>
      </c>
      <c r="F98" s="3">
        <f>'Dados RAW nossos'!S102-'Dados RAW nossos'!Q102</f>
        <v>184.17150000000004</v>
      </c>
      <c r="G98" s="3">
        <f>'Dados RAW nossos'!T102-'Dados RAW nossos'!R102</f>
        <v>-417.44</v>
      </c>
      <c r="H98" s="3">
        <f t="shared" si="9"/>
        <v>456.262309436414</v>
      </c>
      <c r="I98" s="3">
        <f t="shared" si="10"/>
        <v>-0.9482267437424402</v>
      </c>
      <c r="J98" s="3">
        <f t="shared" si="11"/>
        <v>-0.31759414738248609</v>
      </c>
      <c r="K98" s="3">
        <f t="shared" si="12"/>
        <v>2.8184014603655583</v>
      </c>
      <c r="L98" s="3">
        <f t="shared" si="13"/>
        <v>161.48250865245424</v>
      </c>
      <c r="M98" s="3">
        <f t="shared" si="14"/>
        <v>-2.8184014603655592</v>
      </c>
      <c r="N98" s="3">
        <f t="shared" si="15"/>
        <v>198.5174913475457</v>
      </c>
    </row>
    <row r="99" spans="3:14" x14ac:dyDescent="0.25">
      <c r="C99" s="3">
        <f>'Dados RAW nossos'!G103-'Dados RAW nossos'!Q103</f>
        <v>-47.111000000000104</v>
      </c>
      <c r="D99" s="3">
        <f>'Dados RAW nossos'!H103-'Dados RAW nossos'!R103</f>
        <v>519.97699999999986</v>
      </c>
      <c r="E99" s="3">
        <f t="shared" si="8"/>
        <v>522.10681555597398</v>
      </c>
      <c r="F99" s="3">
        <f>'Dados RAW nossos'!S103-'Dados RAW nossos'!Q103</f>
        <v>192.34349999999995</v>
      </c>
      <c r="G99" s="3">
        <f>'Dados RAW nossos'!T103-'Dados RAW nossos'!R103</f>
        <v>-413.57850000000008</v>
      </c>
      <c r="H99" s="3">
        <f t="shared" si="9"/>
        <v>456.11752614265987</v>
      </c>
      <c r="I99" s="3">
        <f t="shared" si="10"/>
        <v>-0.94108866684492443</v>
      </c>
      <c r="J99" s="3">
        <f t="shared" si="11"/>
        <v>-0.33815990468422352</v>
      </c>
      <c r="K99" s="3">
        <f t="shared" si="12"/>
        <v>2.7966317283582294</v>
      </c>
      <c r="L99" s="3">
        <f t="shared" si="13"/>
        <v>160.23519488730344</v>
      </c>
      <c r="M99" s="3">
        <f t="shared" si="14"/>
        <v>-2.7966317283582294</v>
      </c>
      <c r="N99" s="3">
        <f t="shared" si="15"/>
        <v>199.76480511269656</v>
      </c>
    </row>
    <row r="100" spans="3:14" x14ac:dyDescent="0.25">
      <c r="C100" s="3">
        <f>'Dados RAW nossos'!G104-'Dados RAW nossos'!Q104</f>
        <v>-46.099999999999909</v>
      </c>
      <c r="D100" s="3">
        <f>'Dados RAW nossos'!H104-'Dados RAW nossos'!R104</f>
        <v>519.80600000000004</v>
      </c>
      <c r="E100" s="3">
        <f t="shared" si="8"/>
        <v>521.84622987619639</v>
      </c>
      <c r="F100" s="3">
        <f>'Dados RAW nossos'!S104-'Dados RAW nossos'!Q104</f>
        <v>200.17700000000013</v>
      </c>
      <c r="G100" s="3">
        <f>'Dados RAW nossos'!T104-'Dados RAW nossos'!R104</f>
        <v>-410.27449999999993</v>
      </c>
      <c r="H100" s="3">
        <f t="shared" si="9"/>
        <v>456.50410368281462</v>
      </c>
      <c r="I100" s="3">
        <f t="shared" si="10"/>
        <v>-0.93395469582542268</v>
      </c>
      <c r="J100" s="3">
        <f t="shared" si="11"/>
        <v>-0.35739141867935559</v>
      </c>
      <c r="K100" s="3">
        <f t="shared" si="12"/>
        <v>2.7761193070956622</v>
      </c>
      <c r="L100" s="3">
        <f t="shared" si="13"/>
        <v>159.05991972136394</v>
      </c>
      <c r="M100" s="3">
        <f t="shared" si="14"/>
        <v>-2.7761193070956622</v>
      </c>
      <c r="N100" s="3">
        <f t="shared" si="15"/>
        <v>200.94008027863606</v>
      </c>
    </row>
    <row r="101" spans="3:14" x14ac:dyDescent="0.25">
      <c r="C101" s="3">
        <f>'Dados RAW nossos'!G105-'Dados RAW nossos'!Q105</f>
        <v>-46.038999999999987</v>
      </c>
      <c r="D101" s="3">
        <f>'Dados RAW nossos'!H105-'Dados RAW nossos'!R105</f>
        <v>518.96850000000006</v>
      </c>
      <c r="E101" s="3">
        <f t="shared" si="8"/>
        <v>521.00661561370794</v>
      </c>
      <c r="F101" s="3">
        <f>'Dados RAW nossos'!S105-'Dados RAW nossos'!Q105</f>
        <v>205.77949999999998</v>
      </c>
      <c r="G101" s="3">
        <f>'Dados RAW nossos'!T105-'Dados RAW nossos'!R105</f>
        <v>-407.33600000000001</v>
      </c>
      <c r="H101" s="3">
        <f t="shared" si="9"/>
        <v>456.36369215380182</v>
      </c>
      <c r="I101" s="3">
        <f t="shared" si="10"/>
        <v>-0.92892217755120965</v>
      </c>
      <c r="J101" s="3">
        <f t="shared" si="11"/>
        <v>-0.37027501678282237</v>
      </c>
      <c r="K101" s="3">
        <f t="shared" si="12"/>
        <v>2.762287590267448</v>
      </c>
      <c r="L101" s="3">
        <f t="shared" si="13"/>
        <v>158.2674207236872</v>
      </c>
      <c r="M101" s="3">
        <f t="shared" si="14"/>
        <v>-2.7622875902674471</v>
      </c>
      <c r="N101" s="3">
        <f t="shared" si="15"/>
        <v>201.73257927631286</v>
      </c>
    </row>
    <row r="102" spans="3:14" x14ac:dyDescent="0.25">
      <c r="C102" s="3">
        <f>'Dados RAW nossos'!G106-'Dados RAW nossos'!Q106</f>
        <v>-45.333499999999958</v>
      </c>
      <c r="D102" s="3">
        <f>'Dados RAW nossos'!H106-'Dados RAW nossos'!R106</f>
        <v>518.8810000000002</v>
      </c>
      <c r="E102" s="3">
        <f t="shared" si="8"/>
        <v>520.85757975021363</v>
      </c>
      <c r="F102" s="3">
        <f>'Dados RAW nossos'!S106-'Dados RAW nossos'!Q106</f>
        <v>210.71299999999997</v>
      </c>
      <c r="G102" s="3">
        <f>'Dados RAW nossos'!T106-'Dados RAW nossos'!R106</f>
        <v>-404.72499999999997</v>
      </c>
      <c r="H102" s="3">
        <f t="shared" si="9"/>
        <v>456.29189560411868</v>
      </c>
      <c r="I102" s="3">
        <f t="shared" si="10"/>
        <v>-0.92381390938598384</v>
      </c>
      <c r="J102" s="3">
        <f t="shared" si="11"/>
        <v>-0.38284182219943752</v>
      </c>
      <c r="K102" s="3">
        <f t="shared" si="12"/>
        <v>2.7487221258812848</v>
      </c>
      <c r="L102" s="3">
        <f t="shared" si="13"/>
        <v>157.49017686722502</v>
      </c>
      <c r="M102" s="3">
        <f t="shared" si="14"/>
        <v>-2.748722125881284</v>
      </c>
      <c r="N102" s="3">
        <f t="shared" si="15"/>
        <v>202.50982313277504</v>
      </c>
    </row>
    <row r="103" spans="3:14" x14ac:dyDescent="0.25">
      <c r="C103" s="3">
        <f>'Dados RAW nossos'!G107-'Dados RAW nossos'!Q107</f>
        <v>-44.666500000000042</v>
      </c>
      <c r="D103" s="3">
        <f>'Dados RAW nossos'!H107-'Dados RAW nossos'!R107</f>
        <v>518.59349999999995</v>
      </c>
      <c r="E103" s="3">
        <f t="shared" si="8"/>
        <v>520.51351035732011</v>
      </c>
      <c r="F103" s="3">
        <f>'Dados RAW nossos'!S107-'Dados RAW nossos'!Q107</f>
        <v>214.73299999999995</v>
      </c>
      <c r="G103" s="3">
        <f>'Dados RAW nossos'!T107-'Dados RAW nossos'!R107</f>
        <v>-402.45550000000003</v>
      </c>
      <c r="H103" s="3">
        <f t="shared" si="9"/>
        <v>456.1586245696227</v>
      </c>
      <c r="I103" s="3">
        <f t="shared" si="10"/>
        <v>-0.91941200792235545</v>
      </c>
      <c r="J103" s="3">
        <f t="shared" si="11"/>
        <v>-0.39329576617118889</v>
      </c>
      <c r="K103" s="3">
        <f t="shared" si="12"/>
        <v>2.7373791518193658</v>
      </c>
      <c r="L103" s="3">
        <f t="shared" si="13"/>
        <v>156.84027232635069</v>
      </c>
      <c r="M103" s="3">
        <f t="shared" si="14"/>
        <v>-2.7373791518193653</v>
      </c>
      <c r="N103" s="3">
        <f t="shared" si="15"/>
        <v>203.15972767364934</v>
      </c>
    </row>
    <row r="104" spans="3:14" x14ac:dyDescent="0.25">
      <c r="C104" s="3">
        <f>'Dados RAW nossos'!G108-'Dados RAW nossos'!Q108</f>
        <v>-43.224000000000046</v>
      </c>
      <c r="D104" s="3">
        <f>'Dados RAW nossos'!H108-'Dados RAW nossos'!R108</f>
        <v>518.25049999999987</v>
      </c>
      <c r="E104" s="3">
        <f t="shared" si="8"/>
        <v>520.04989657363637</v>
      </c>
      <c r="F104" s="3">
        <f>'Dados RAW nossos'!S108-'Dados RAW nossos'!Q108</f>
        <v>218.5</v>
      </c>
      <c r="G104" s="3">
        <f>'Dados RAW nossos'!T108-'Dados RAW nossos'!R108</f>
        <v>-400.37149999999997</v>
      </c>
      <c r="H104" s="3">
        <f t="shared" si="9"/>
        <v>456.11356920426073</v>
      </c>
      <c r="I104" s="3">
        <f t="shared" si="10"/>
        <v>-0.91456793670282432</v>
      </c>
      <c r="J104" s="3">
        <f t="shared" si="11"/>
        <v>-0.40443230478676989</v>
      </c>
      <c r="K104" s="3">
        <f t="shared" si="12"/>
        <v>2.7252346332588844</v>
      </c>
      <c r="L104" s="3">
        <f t="shared" si="13"/>
        <v>156.14444266861682</v>
      </c>
      <c r="M104" s="3">
        <f t="shared" si="14"/>
        <v>-2.7252346332588844</v>
      </c>
      <c r="N104" s="3">
        <f t="shared" si="15"/>
        <v>203.85555733138318</v>
      </c>
    </row>
    <row r="105" spans="3:14" x14ac:dyDescent="0.25">
      <c r="C105" s="3">
        <f>'Dados RAW nossos'!G109-'Dados RAW nossos'!Q109</f>
        <v>-42.056499999999915</v>
      </c>
      <c r="D105" s="3">
        <f>'Dados RAW nossos'!H109-'Dados RAW nossos'!R109</f>
        <v>518.11900000000014</v>
      </c>
      <c r="E105" s="3">
        <f t="shared" si="8"/>
        <v>519.82309236244032</v>
      </c>
      <c r="F105" s="3">
        <f>'Dados RAW nossos'!S109-'Dados RAW nossos'!Q109</f>
        <v>221.56899999999996</v>
      </c>
      <c r="G105" s="3">
        <f>'Dados RAW nossos'!T109-'Dados RAW nossos'!R109</f>
        <v>-398.79049999999995</v>
      </c>
      <c r="H105" s="3">
        <f t="shared" si="9"/>
        <v>456.20903613502657</v>
      </c>
      <c r="I105" s="3">
        <f t="shared" si="10"/>
        <v>-0.9105679114673223</v>
      </c>
      <c r="J105" s="3">
        <f t="shared" si="11"/>
        <v>-0.41335950286165973</v>
      </c>
      <c r="K105" s="3">
        <f t="shared" si="12"/>
        <v>2.715452208687668</v>
      </c>
      <c r="L105" s="3">
        <f t="shared" si="13"/>
        <v>155.58395102728105</v>
      </c>
      <c r="M105" s="3">
        <f t="shared" si="14"/>
        <v>-2.715452208687668</v>
      </c>
      <c r="N105" s="3">
        <f t="shared" si="15"/>
        <v>204.41604897271895</v>
      </c>
    </row>
    <row r="106" spans="3:14" x14ac:dyDescent="0.25">
      <c r="C106" s="3">
        <f>'Dados RAW nossos'!G110-'Dados RAW nossos'!Q110</f>
        <v>-41.084000000000174</v>
      </c>
      <c r="D106" s="3">
        <f>'Dados RAW nossos'!H110-'Dados RAW nossos'!R110</f>
        <v>517.88150000000007</v>
      </c>
      <c r="E106" s="3">
        <f t="shared" si="8"/>
        <v>519.50855921558218</v>
      </c>
      <c r="F106" s="3">
        <f>'Dados RAW nossos'!S110-'Dados RAW nossos'!Q110</f>
        <v>223.23949999999991</v>
      </c>
      <c r="G106" s="3">
        <f>'Dados RAW nossos'!T110-'Dados RAW nossos'!R110</f>
        <v>-397.815</v>
      </c>
      <c r="H106" s="3">
        <f t="shared" si="9"/>
        <v>456.17173146223121</v>
      </c>
      <c r="I106" s="3">
        <f t="shared" si="10"/>
        <v>-0.90804267153427398</v>
      </c>
      <c r="J106" s="3">
        <f t="shared" si="11"/>
        <v>-0.4188776750710147</v>
      </c>
      <c r="K106" s="3">
        <f t="shared" si="12"/>
        <v>2.7093836689727544</v>
      </c>
      <c r="L106" s="3">
        <f t="shared" si="13"/>
        <v>155.23624931380897</v>
      </c>
      <c r="M106" s="3">
        <f t="shared" si="14"/>
        <v>-2.7093836689727544</v>
      </c>
      <c r="N106" s="3">
        <f t="shared" si="15"/>
        <v>204.76375068619103</v>
      </c>
    </row>
    <row r="107" spans="3:14" x14ac:dyDescent="0.25">
      <c r="C107" s="3">
        <f>'Dados RAW nossos'!G111-'Dados RAW nossos'!Q111</f>
        <v>-40.436999999999898</v>
      </c>
      <c r="D107" s="3">
        <f>'Dados RAW nossos'!H111-'Dados RAW nossos'!R111</f>
        <v>518.02050000000008</v>
      </c>
      <c r="E107" s="3">
        <f t="shared" si="8"/>
        <v>519.59637160901161</v>
      </c>
      <c r="F107" s="3">
        <f>'Dados RAW nossos'!S111-'Dados RAW nossos'!Q111</f>
        <v>223.41949999999997</v>
      </c>
      <c r="G107" s="3">
        <f>'Dados RAW nossos'!T111-'Dados RAW nossos'!R111</f>
        <v>-397.32350000000002</v>
      </c>
      <c r="H107" s="3">
        <f t="shared" si="9"/>
        <v>455.83136863592438</v>
      </c>
      <c r="I107" s="3">
        <f t="shared" si="10"/>
        <v>-0.90714651354972142</v>
      </c>
      <c r="J107" s="3">
        <f t="shared" si="11"/>
        <v>-0.42081492720028946</v>
      </c>
      <c r="K107" s="3">
        <f t="shared" si="12"/>
        <v>2.7072491791799811</v>
      </c>
      <c r="L107" s="3">
        <f t="shared" si="13"/>
        <v>155.1139520572693</v>
      </c>
      <c r="M107" s="3">
        <f t="shared" si="14"/>
        <v>-2.7072491791799811</v>
      </c>
      <c r="N107" s="3">
        <f t="shared" si="15"/>
        <v>204.8860479427307</v>
      </c>
    </row>
    <row r="108" spans="3:14" x14ac:dyDescent="0.25">
      <c r="C108" s="3">
        <f>'Dados RAW nossos'!G112-'Dados RAW nossos'!Q112</f>
        <v>-39.930000000000064</v>
      </c>
      <c r="D108" s="3">
        <f>'Dados RAW nossos'!H112-'Dados RAW nossos'!R112</f>
        <v>517.75150000000008</v>
      </c>
      <c r="E108" s="3">
        <f t="shared" si="8"/>
        <v>519.28895679789889</v>
      </c>
      <c r="F108" s="3">
        <f>'Dados RAW nossos'!S112-'Dados RAW nossos'!Q112</f>
        <v>222.09249999999997</v>
      </c>
      <c r="G108" s="3">
        <f>'Dados RAW nossos'!T112-'Dados RAW nossos'!R112</f>
        <v>-397.77199999999993</v>
      </c>
      <c r="H108" s="3">
        <f t="shared" si="9"/>
        <v>455.57397043756782</v>
      </c>
      <c r="I108" s="3">
        <f t="shared" si="10"/>
        <v>-0.90802336794503202</v>
      </c>
      <c r="J108" s="3">
        <f t="shared" si="11"/>
        <v>-0.41891951884074463</v>
      </c>
      <c r="K108" s="3">
        <f t="shared" si="12"/>
        <v>2.7093375872017034</v>
      </c>
      <c r="L108" s="3">
        <f t="shared" si="13"/>
        <v>155.23360902281524</v>
      </c>
      <c r="M108" s="3">
        <f t="shared" si="14"/>
        <v>-2.7093375872017034</v>
      </c>
      <c r="N108" s="3">
        <f t="shared" si="15"/>
        <v>204.76639097718476</v>
      </c>
    </row>
    <row r="109" spans="3:14" x14ac:dyDescent="0.25">
      <c r="C109" s="3">
        <f>'Dados RAW nossos'!G113-'Dados RAW nossos'!Q113</f>
        <v>-39.336499999999887</v>
      </c>
      <c r="D109" s="3">
        <f>'Dados RAW nossos'!H113-'Dados RAW nossos'!R113</f>
        <v>517.7969999999998</v>
      </c>
      <c r="E109" s="3">
        <f t="shared" si="8"/>
        <v>519.28902688315088</v>
      </c>
      <c r="F109" s="3">
        <f>'Dados RAW nossos'!S113-'Dados RAW nossos'!Q113</f>
        <v>220.53250000000003</v>
      </c>
      <c r="G109" s="3">
        <f>'Dados RAW nossos'!T113-'Dados RAW nossos'!R113</f>
        <v>-398.10250000000008</v>
      </c>
      <c r="H109" s="3">
        <f t="shared" si="9"/>
        <v>455.104585850879</v>
      </c>
      <c r="I109" s="3">
        <f t="shared" si="10"/>
        <v>-0.90894306183194118</v>
      </c>
      <c r="J109" s="3">
        <f t="shared" si="11"/>
        <v>-0.41692026857371162</v>
      </c>
      <c r="K109" s="3">
        <f t="shared" si="12"/>
        <v>2.7115382326593531</v>
      </c>
      <c r="L109" s="3">
        <f t="shared" si="13"/>
        <v>155.35969671974323</v>
      </c>
      <c r="M109" s="3">
        <f t="shared" si="14"/>
        <v>-2.7115382326593531</v>
      </c>
      <c r="N109" s="3">
        <f t="shared" si="15"/>
        <v>204.64030328025677</v>
      </c>
    </row>
    <row r="110" spans="3:14" x14ac:dyDescent="0.25">
      <c r="C110" s="3">
        <f>'Dados RAW nossos'!G114-'Dados RAW nossos'!Q114</f>
        <v>-38.986499999999978</v>
      </c>
      <c r="D110" s="3">
        <f>'Dados RAW nossos'!H114-'Dados RAW nossos'!R114</f>
        <v>517.73649999999998</v>
      </c>
      <c r="E110" s="3">
        <f t="shared" si="8"/>
        <v>519.20230220454528</v>
      </c>
      <c r="F110" s="3">
        <f>'Dados RAW nossos'!S114-'Dados RAW nossos'!Q114</f>
        <v>217.59799999999996</v>
      </c>
      <c r="G110" s="3">
        <f>'Dados RAW nossos'!T114-'Dados RAW nossos'!R114</f>
        <v>-399.54950000000014</v>
      </c>
      <c r="H110" s="3">
        <f t="shared" si="9"/>
        <v>454.96009995850193</v>
      </c>
      <c r="I110" s="3">
        <f t="shared" si="10"/>
        <v>-0.91164206530431247</v>
      </c>
      <c r="J110" s="3">
        <f t="shared" si="11"/>
        <v>-0.41098509068783479</v>
      </c>
      <c r="K110" s="3">
        <f t="shared" si="12"/>
        <v>2.7180582868677305</v>
      </c>
      <c r="L110" s="3">
        <f t="shared" si="13"/>
        <v>155.73326830807974</v>
      </c>
      <c r="M110" s="3">
        <f t="shared" si="14"/>
        <v>-2.7180582868677305</v>
      </c>
      <c r="N110" s="3">
        <f t="shared" si="15"/>
        <v>204.26673169192026</v>
      </c>
    </row>
    <row r="111" spans="3:14" x14ac:dyDescent="0.25">
      <c r="C111" s="3">
        <f>'Dados RAW nossos'!G115-'Dados RAW nossos'!Q115</f>
        <v>-38.59900000000016</v>
      </c>
      <c r="D111" s="3">
        <f>'Dados RAW nossos'!H115-'Dados RAW nossos'!R115</f>
        <v>518.32950000000005</v>
      </c>
      <c r="E111" s="3">
        <f t="shared" si="8"/>
        <v>519.76470962470137</v>
      </c>
      <c r="F111" s="3">
        <f>'Dados RAW nossos'!S115-'Dados RAW nossos'!Q115</f>
        <v>214.1585</v>
      </c>
      <c r="G111" s="3">
        <f>'Dados RAW nossos'!T115-'Dados RAW nossos'!R115</f>
        <v>-401.04349999999988</v>
      </c>
      <c r="H111" s="3">
        <f t="shared" si="9"/>
        <v>454.64244414099738</v>
      </c>
      <c r="I111" s="3">
        <f t="shared" si="10"/>
        <v>-0.91465293526433822</v>
      </c>
      <c r="J111" s="3">
        <f t="shared" si="11"/>
        <v>-0.40424003761667376</v>
      </c>
      <c r="K111" s="3">
        <f t="shared" si="12"/>
        <v>2.7254448508136191</v>
      </c>
      <c r="L111" s="3">
        <f t="shared" si="13"/>
        <v>156.15648724728266</v>
      </c>
      <c r="M111" s="3">
        <f t="shared" si="14"/>
        <v>-2.7254448508136195</v>
      </c>
      <c r="N111" s="3">
        <f t="shared" si="15"/>
        <v>203.84351275271732</v>
      </c>
    </row>
    <row r="112" spans="3:14" x14ac:dyDescent="0.25">
      <c r="C112" s="3">
        <f>'Dados RAW nossos'!G116-'Dados RAW nossos'!Q116</f>
        <v>-38.535499999999956</v>
      </c>
      <c r="D112" s="3">
        <f>'Dados RAW nossos'!H116-'Dados RAW nossos'!R116</f>
        <v>518.24749999999995</v>
      </c>
      <c r="E112" s="3">
        <f t="shared" si="8"/>
        <v>519.67822353500628</v>
      </c>
      <c r="F112" s="3">
        <f>'Dados RAW nossos'!S116-'Dados RAW nossos'!Q116</f>
        <v>209.84349999999995</v>
      </c>
      <c r="G112" s="3">
        <f>'Dados RAW nossos'!T116-'Dados RAW nossos'!R116</f>
        <v>-402.6545000000001</v>
      </c>
      <c r="H112" s="3">
        <f t="shared" si="9"/>
        <v>454.05389642915748</v>
      </c>
      <c r="I112" s="3">
        <f t="shared" si="10"/>
        <v>-0.91862750601249854</v>
      </c>
      <c r="J112" s="3">
        <f t="shared" si="11"/>
        <v>-0.39512467044878002</v>
      </c>
      <c r="K112" s="3">
        <f t="shared" si="12"/>
        <v>2.7353890926719577</v>
      </c>
      <c r="L112" s="3">
        <f t="shared" si="13"/>
        <v>156.72625033622279</v>
      </c>
      <c r="M112" s="3">
        <f t="shared" si="14"/>
        <v>-2.7353890926719577</v>
      </c>
      <c r="N112" s="3">
        <f t="shared" si="15"/>
        <v>203.27374966377721</v>
      </c>
    </row>
    <row r="113" spans="3:14" x14ac:dyDescent="0.25">
      <c r="C113" s="3">
        <f>'Dados RAW nossos'!G117-'Dados RAW nossos'!Q117</f>
        <v>-38.822000000000116</v>
      </c>
      <c r="D113" s="3">
        <f>'Dados RAW nossos'!H117-'Dados RAW nossos'!R117</f>
        <v>518.3744999999999</v>
      </c>
      <c r="E113" s="3">
        <f t="shared" si="8"/>
        <v>519.82619204331161</v>
      </c>
      <c r="F113" s="3">
        <f>'Dados RAW nossos'!S117-'Dados RAW nossos'!Q117</f>
        <v>204.80049999999983</v>
      </c>
      <c r="G113" s="3">
        <f>'Dados RAW nossos'!T117-'Dados RAW nossos'!R117</f>
        <v>-404.64599999999996</v>
      </c>
      <c r="H113" s="3">
        <f t="shared" si="9"/>
        <v>453.52136676925147</v>
      </c>
      <c r="I113" s="3">
        <f t="shared" si="10"/>
        <v>-0.92346478358654116</v>
      </c>
      <c r="J113" s="3">
        <f t="shared" si="11"/>
        <v>-0.38368319415301805</v>
      </c>
      <c r="K113" s="3">
        <f t="shared" si="12"/>
        <v>2.747811194684382</v>
      </c>
      <c r="L113" s="3">
        <f t="shared" si="13"/>
        <v>157.43798435421567</v>
      </c>
      <c r="M113" s="3">
        <f t="shared" si="14"/>
        <v>-2.7478111946843824</v>
      </c>
      <c r="N113" s="3">
        <f t="shared" si="15"/>
        <v>202.5620156457843</v>
      </c>
    </row>
    <row r="114" spans="3:14" x14ac:dyDescent="0.25">
      <c r="C114" s="3">
        <f>'Dados RAW nossos'!G118-'Dados RAW nossos'!Q118</f>
        <v>-39.086999999999989</v>
      </c>
      <c r="D114" s="3">
        <f>'Dados RAW nossos'!H118-'Dados RAW nossos'!R118</f>
        <v>518.58500000000015</v>
      </c>
      <c r="E114" s="3">
        <f t="shared" si="8"/>
        <v>520.05595448374606</v>
      </c>
      <c r="F114" s="3">
        <f>'Dados RAW nossos'!S118-'Dados RAW nossos'!Q118</f>
        <v>199.90899999999988</v>
      </c>
      <c r="G114" s="3">
        <f>'Dados RAW nossos'!T118-'Dados RAW nossos'!R118</f>
        <v>-406.31</v>
      </c>
      <c r="H114" s="3">
        <f t="shared" si="9"/>
        <v>452.82604207465801</v>
      </c>
      <c r="I114" s="3">
        <f t="shared" si="10"/>
        <v>-0.92791875081367847</v>
      </c>
      <c r="J114" s="3">
        <f t="shared" si="11"/>
        <v>-0.37278249943952896</v>
      </c>
      <c r="K114" s="3">
        <f t="shared" si="12"/>
        <v>2.7595867868822994</v>
      </c>
      <c r="L114" s="3">
        <f t="shared" si="13"/>
        <v>158.11267608842351</v>
      </c>
      <c r="M114" s="3">
        <f t="shared" si="14"/>
        <v>-2.7595867868822994</v>
      </c>
      <c r="N114" s="3">
        <f t="shared" si="15"/>
        <v>201.88732391157649</v>
      </c>
    </row>
    <row r="115" spans="3:14" x14ac:dyDescent="0.25">
      <c r="C115" s="3">
        <f>'Dados RAW nossos'!G119-'Dados RAW nossos'!Q119</f>
        <v>-39.562999999999874</v>
      </c>
      <c r="D115" s="3">
        <f>'Dados RAW nossos'!H119-'Dados RAW nossos'!R119</f>
        <v>518.79250000000025</v>
      </c>
      <c r="E115" s="3">
        <f t="shared" si="8"/>
        <v>520.29884588114373</v>
      </c>
      <c r="F115" s="3">
        <f>'Dados RAW nossos'!S119-'Dados RAW nossos'!Q119</f>
        <v>195.10050000000001</v>
      </c>
      <c r="G115" s="3">
        <f>'Dados RAW nossos'!T119-'Dados RAW nossos'!R119</f>
        <v>-407.59549999999996</v>
      </c>
      <c r="H115" s="3">
        <f t="shared" si="9"/>
        <v>451.8830564653868</v>
      </c>
      <c r="I115" s="3">
        <f t="shared" si="10"/>
        <v>-0.93221174639081339</v>
      </c>
      <c r="J115" s="3">
        <f t="shared" si="11"/>
        <v>-0.36191333201609216</v>
      </c>
      <c r="K115" s="3">
        <f t="shared" si="12"/>
        <v>2.7712731107602826</v>
      </c>
      <c r="L115" s="3">
        <f t="shared" si="13"/>
        <v>158.78225312465491</v>
      </c>
      <c r="M115" s="3">
        <f t="shared" si="14"/>
        <v>-2.7712731107602822</v>
      </c>
      <c r="N115" s="3">
        <f t="shared" si="15"/>
        <v>201.21774687534511</v>
      </c>
    </row>
    <row r="116" spans="3:14" x14ac:dyDescent="0.25">
      <c r="C116" s="3">
        <f>'Dados RAW nossos'!G120-'Dados RAW nossos'!Q120</f>
        <v>-40.126999999999953</v>
      </c>
      <c r="D116" s="3">
        <f>'Dados RAW nossos'!H120-'Dados RAW nossos'!R120</f>
        <v>518.84400000000005</v>
      </c>
      <c r="E116" s="3">
        <f t="shared" si="8"/>
        <v>520.39338241853159</v>
      </c>
      <c r="F116" s="3">
        <f>'Dados RAW nossos'!S120-'Dados RAW nossos'!Q120</f>
        <v>190.8744999999999</v>
      </c>
      <c r="G116" s="3">
        <f>'Dados RAW nossos'!T120-'Dados RAW nossos'!R120</f>
        <v>-408.30549999999999</v>
      </c>
      <c r="H116" s="3">
        <f t="shared" si="9"/>
        <v>450.71771218857151</v>
      </c>
      <c r="I116" s="3">
        <f t="shared" si="10"/>
        <v>-0.93585844450806488</v>
      </c>
      <c r="J116" s="3">
        <f t="shared" si="11"/>
        <v>-0.35237617944881755</v>
      </c>
      <c r="K116" s="3">
        <f t="shared" si="12"/>
        <v>2.7814837224967603</v>
      </c>
      <c r="L116" s="3">
        <f t="shared" si="13"/>
        <v>159.36727808340183</v>
      </c>
      <c r="M116" s="3">
        <f t="shared" si="14"/>
        <v>-2.7814837224967603</v>
      </c>
      <c r="N116" s="3">
        <f t="shared" si="15"/>
        <v>200.63272191659817</v>
      </c>
    </row>
    <row r="117" spans="3:14" x14ac:dyDescent="0.25">
      <c r="C117" s="3">
        <f>'Dados RAW nossos'!G121-'Dados RAW nossos'!Q121</f>
        <v>-40.850999999999885</v>
      </c>
      <c r="D117" s="3">
        <f>'Dados RAW nossos'!H121-'Dados RAW nossos'!R121</f>
        <v>519.25200000000018</v>
      </c>
      <c r="E117" s="3">
        <f t="shared" si="8"/>
        <v>520.85645211036808</v>
      </c>
      <c r="F117" s="3">
        <f>'Dados RAW nossos'!S121-'Dados RAW nossos'!Q121</f>
        <v>187.92050000000017</v>
      </c>
      <c r="G117" s="3">
        <f>'Dados RAW nossos'!T121-'Dados RAW nossos'!R121</f>
        <v>-409.01399999999995</v>
      </c>
      <c r="H117" s="3">
        <f t="shared" si="9"/>
        <v>450.11839166629267</v>
      </c>
      <c r="I117" s="3">
        <f t="shared" si="10"/>
        <v>-0.93862584535307736</v>
      </c>
      <c r="J117" s="3">
        <f t="shared" si="11"/>
        <v>-0.34493698328132455</v>
      </c>
      <c r="K117" s="3">
        <f t="shared" si="12"/>
        <v>2.7894210065290812</v>
      </c>
      <c r="L117" s="3">
        <f t="shared" si="13"/>
        <v>159.82205095925039</v>
      </c>
      <c r="M117" s="3">
        <f t="shared" si="14"/>
        <v>-2.7894210065290812</v>
      </c>
      <c r="N117" s="3">
        <f t="shared" si="15"/>
        <v>200.17794904074961</v>
      </c>
    </row>
    <row r="118" spans="3:14" x14ac:dyDescent="0.25">
      <c r="C118" s="3">
        <f>'Dados RAW nossos'!G122-'Dados RAW nossos'!Q122</f>
        <v>-41.644999999999982</v>
      </c>
      <c r="D118" s="3">
        <f>'Dados RAW nossos'!H122-'Dados RAW nossos'!R122</f>
        <v>519.31999999999994</v>
      </c>
      <c r="E118" s="3">
        <f t="shared" si="8"/>
        <v>520.98710965339626</v>
      </c>
      <c r="F118" s="3">
        <f>'Dados RAW nossos'!S122-'Dados RAW nossos'!Q122</f>
        <v>185.49700000000007</v>
      </c>
      <c r="G118" s="3">
        <f>'Dados RAW nossos'!T122-'Dados RAW nossos'!R122</f>
        <v>-409.37000000000012</v>
      </c>
      <c r="H118" s="3">
        <f t="shared" si="9"/>
        <v>449.43624009307496</v>
      </c>
      <c r="I118" s="3">
        <f t="shared" si="10"/>
        <v>-0.94092928496340822</v>
      </c>
      <c r="J118" s="3">
        <f t="shared" si="11"/>
        <v>-0.33860313155410909</v>
      </c>
      <c r="K118" s="3">
        <f t="shared" si="12"/>
        <v>2.7961607159948607</v>
      </c>
      <c r="L118" s="3">
        <f t="shared" si="13"/>
        <v>160.20820786678394</v>
      </c>
      <c r="M118" s="3">
        <f t="shared" si="14"/>
        <v>-2.7961607159948612</v>
      </c>
      <c r="N118" s="3">
        <f t="shared" si="15"/>
        <v>199.79179213321603</v>
      </c>
    </row>
    <row r="119" spans="3:14" x14ac:dyDescent="0.25">
      <c r="C119" s="3">
        <f>'Dados RAW nossos'!G123-'Dados RAW nossos'!Q123</f>
        <v>-42.600500000000011</v>
      </c>
      <c r="D119" s="3">
        <f>'Dados RAW nossos'!H123-'Dados RAW nossos'!R123</f>
        <v>519.32150000000001</v>
      </c>
      <c r="E119" s="3">
        <f t="shared" si="8"/>
        <v>521.06585280797287</v>
      </c>
      <c r="F119" s="3">
        <f>'Dados RAW nossos'!S123-'Dados RAW nossos'!Q123</f>
        <v>184.07849999999985</v>
      </c>
      <c r="G119" s="3">
        <f>'Dados RAW nossos'!T123-'Dados RAW nossos'!R123</f>
        <v>-409.58650000000011</v>
      </c>
      <c r="H119" s="3">
        <f t="shared" si="9"/>
        <v>449.05010315609553</v>
      </c>
      <c r="I119" s="3">
        <f t="shared" si="10"/>
        <v>-0.94257844767761179</v>
      </c>
      <c r="J119" s="3">
        <f t="shared" si="11"/>
        <v>-0.33398483494563552</v>
      </c>
      <c r="K119" s="3">
        <f t="shared" si="12"/>
        <v>2.8010646378351547</v>
      </c>
      <c r="L119" s="3">
        <f t="shared" si="13"/>
        <v>160.48918189129481</v>
      </c>
      <c r="M119" s="3">
        <f t="shared" si="14"/>
        <v>-2.8010646378351547</v>
      </c>
      <c r="N119" s="3">
        <f t="shared" si="15"/>
        <v>199.51081810870519</v>
      </c>
    </row>
    <row r="120" spans="3:14" x14ac:dyDescent="0.25">
      <c r="C120" s="3">
        <f>'Dados RAW nossos'!G124-'Dados RAW nossos'!Q124</f>
        <v>-43.823499999999967</v>
      </c>
      <c r="D120" s="3">
        <f>'Dados RAW nossos'!H124-'Dados RAW nossos'!R124</f>
        <v>519.08699999999988</v>
      </c>
      <c r="E120" s="3">
        <f t="shared" si="8"/>
        <v>520.93359722833191</v>
      </c>
      <c r="F120" s="3">
        <f>'Dados RAW nossos'!S124-'Dados RAW nossos'!Q124</f>
        <v>182.30649999999991</v>
      </c>
      <c r="G120" s="3">
        <f>'Dados RAW nossos'!T124-'Dados RAW nossos'!R124</f>
        <v>-410.0625</v>
      </c>
      <c r="H120" s="3">
        <f t="shared" si="9"/>
        <v>448.76153338772252</v>
      </c>
      <c r="I120" s="3">
        <f t="shared" si="10"/>
        <v>-0.94470092925496574</v>
      </c>
      <c r="J120" s="3">
        <f t="shared" si="11"/>
        <v>-0.32793315517770344</v>
      </c>
      <c r="K120" s="3">
        <f t="shared" si="12"/>
        <v>2.8074777413754282</v>
      </c>
      <c r="L120" s="3">
        <f t="shared" si="13"/>
        <v>160.85662565773288</v>
      </c>
      <c r="M120" s="3">
        <f t="shared" si="14"/>
        <v>-2.8074777413754286</v>
      </c>
      <c r="N120" s="3">
        <f t="shared" si="15"/>
        <v>199.14337434226709</v>
      </c>
    </row>
    <row r="121" spans="3:14" x14ac:dyDescent="0.25">
      <c r="C121" s="3">
        <f>'Dados RAW nossos'!G125-'Dados RAW nossos'!Q125</f>
        <v>-44.857000000000198</v>
      </c>
      <c r="D121" s="3">
        <f>'Dados RAW nossos'!H125-'Dados RAW nossos'!R125</f>
        <v>519.22649999999999</v>
      </c>
      <c r="E121" s="3">
        <f t="shared" si="8"/>
        <v>521.16054028605231</v>
      </c>
      <c r="F121" s="3">
        <f>'Dados RAW nossos'!S125-'Dados RAW nossos'!Q125</f>
        <v>180.97149999999988</v>
      </c>
      <c r="G121" s="3">
        <f>'Dados RAW nossos'!T125-'Dados RAW nossos'!R125</f>
        <v>-410.00750000000005</v>
      </c>
      <c r="H121" s="3">
        <f t="shared" si="9"/>
        <v>448.17054105384926</v>
      </c>
      <c r="I121" s="3">
        <f t="shared" si="10"/>
        <v>-0.94620769781374803</v>
      </c>
      <c r="J121" s="3">
        <f t="shared" si="11"/>
        <v>-0.32355987482691212</v>
      </c>
      <c r="K121" s="3">
        <f t="shared" si="12"/>
        <v>2.8121033192490881</v>
      </c>
      <c r="L121" s="3">
        <f t="shared" si="13"/>
        <v>161.12165174770269</v>
      </c>
      <c r="M121" s="3">
        <f t="shared" si="14"/>
        <v>-2.8121033192490881</v>
      </c>
      <c r="N121" s="3">
        <f t="shared" si="15"/>
        <v>198.87834825229731</v>
      </c>
    </row>
    <row r="122" spans="3:14" x14ac:dyDescent="0.25">
      <c r="C122" s="3">
        <f>'Dados RAW nossos'!G126-'Dados RAW nossos'!Q126</f>
        <v>-46.339500000000044</v>
      </c>
      <c r="D122" s="3">
        <f>'Dados RAW nossos'!H126-'Dados RAW nossos'!R126</f>
        <v>518.87450000000013</v>
      </c>
      <c r="E122" s="3">
        <f t="shared" si="8"/>
        <v>520.93962799013491</v>
      </c>
      <c r="F122" s="3">
        <f>'Dados RAW nossos'!S126-'Dados RAW nossos'!Q126</f>
        <v>179.73049999999989</v>
      </c>
      <c r="G122" s="3">
        <f>'Dados RAW nossos'!T126-'Dados RAW nossos'!R126</f>
        <v>-410.46799999999996</v>
      </c>
      <c r="H122" s="3">
        <f t="shared" si="9"/>
        <v>448.09265967459226</v>
      </c>
      <c r="I122" s="3">
        <f t="shared" si="10"/>
        <v>-0.94808180618154114</v>
      </c>
      <c r="J122" s="3">
        <f t="shared" si="11"/>
        <v>-0.31802655358876314</v>
      </c>
      <c r="K122" s="3">
        <f t="shared" si="12"/>
        <v>2.8179454098997212</v>
      </c>
      <c r="L122" s="3">
        <f t="shared" si="13"/>
        <v>161.45637888551681</v>
      </c>
      <c r="M122" s="3">
        <f t="shared" si="14"/>
        <v>-2.8179454098997212</v>
      </c>
      <c r="N122" s="3">
        <f t="shared" si="15"/>
        <v>198.54362111448319</v>
      </c>
    </row>
    <row r="123" spans="3:14" x14ac:dyDescent="0.25">
      <c r="C123" s="3">
        <f>'Dados RAW nossos'!G127-'Dados RAW nossos'!Q127</f>
        <v>-48.145499999999856</v>
      </c>
      <c r="D123" s="3">
        <f>'Dados RAW nossos'!H127-'Dados RAW nossos'!R127</f>
        <v>518.50350000000003</v>
      </c>
      <c r="E123" s="3">
        <f t="shared" si="8"/>
        <v>520.73397112393195</v>
      </c>
      <c r="F123" s="3">
        <f>'Dados RAW nossos'!S127-'Dados RAW nossos'!Q127</f>
        <v>177.86699999999996</v>
      </c>
      <c r="G123" s="3">
        <f>'Dados RAW nossos'!T127-'Dados RAW nossos'!R127</f>
        <v>-411.24300000000005</v>
      </c>
      <c r="H123" s="3">
        <f t="shared" si="9"/>
        <v>448.05967765243059</v>
      </c>
      <c r="I123" s="3">
        <f t="shared" si="10"/>
        <v>-0.9506023061883202</v>
      </c>
      <c r="J123" s="3">
        <f t="shared" si="11"/>
        <v>-0.3104114293473223</v>
      </c>
      <c r="K123" s="3">
        <f t="shared" si="12"/>
        <v>2.8259668425960625</v>
      </c>
      <c r="L123" s="3">
        <f t="shared" si="13"/>
        <v>161.91597312466541</v>
      </c>
      <c r="M123" s="3">
        <f t="shared" si="14"/>
        <v>-2.8259668425960616</v>
      </c>
      <c r="N123" s="3">
        <f t="shared" si="15"/>
        <v>198.08402687533464</v>
      </c>
    </row>
    <row r="124" spans="3:14" x14ac:dyDescent="0.25">
      <c r="C124" s="3">
        <f>'Dados RAW nossos'!G128-'Dados RAW nossos'!Q128</f>
        <v>-50.469500000000153</v>
      </c>
      <c r="D124" s="3">
        <f>'Dados RAW nossos'!H128-'Dados RAW nossos'!R128</f>
        <v>518.14949999999999</v>
      </c>
      <c r="E124" s="3">
        <f t="shared" si="8"/>
        <v>520.60164692449825</v>
      </c>
      <c r="F124" s="3">
        <f>'Dados RAW nossos'!S128-'Dados RAW nossos'!Q128</f>
        <v>175.27899999999977</v>
      </c>
      <c r="G124" s="3">
        <f>'Dados RAW nossos'!T128-'Dados RAW nossos'!R128</f>
        <v>-411.85200000000003</v>
      </c>
      <c r="H124" s="3">
        <f t="shared" si="9"/>
        <v>447.59892509366011</v>
      </c>
      <c r="I124" s="3">
        <f t="shared" si="10"/>
        <v>-0.95376554759264276</v>
      </c>
      <c r="J124" s="3">
        <f t="shared" si="11"/>
        <v>-0.30055162655574963</v>
      </c>
      <c r="K124" s="3">
        <f t="shared" si="12"/>
        <v>2.8363216851987971</v>
      </c>
      <c r="L124" s="3">
        <f t="shared" si="13"/>
        <v>162.50926190332436</v>
      </c>
      <c r="M124" s="3">
        <f t="shared" si="14"/>
        <v>-2.8363216851987967</v>
      </c>
      <c r="N124" s="3">
        <f t="shared" si="15"/>
        <v>197.49073809667564</v>
      </c>
    </row>
    <row r="125" spans="3:14" x14ac:dyDescent="0.25">
      <c r="C125" s="3">
        <f>'Dados RAW nossos'!G129-'Dados RAW nossos'!Q129</f>
        <v>-53.12949999999978</v>
      </c>
      <c r="D125" s="3">
        <f>'Dados RAW nossos'!H129-'Dados RAW nossos'!R129</f>
        <v>517.76799999999992</v>
      </c>
      <c r="E125" s="3">
        <f t="shared" si="8"/>
        <v>520.48673911469632</v>
      </c>
      <c r="F125" s="3">
        <f>'Dados RAW nossos'!S129-'Dados RAW nossos'!Q129</f>
        <v>173.19400000000019</v>
      </c>
      <c r="G125" s="3">
        <f>'Dados RAW nossos'!T129-'Dados RAW nossos'!R129</f>
        <v>-410.66800000000001</v>
      </c>
      <c r="H125" s="3">
        <f t="shared" si="9"/>
        <v>445.69537563228101</v>
      </c>
      <c r="I125" s="3">
        <f t="shared" si="10"/>
        <v>-0.9562628794302791</v>
      </c>
      <c r="J125" s="3">
        <f t="shared" si="11"/>
        <v>-0.29250864162227963</v>
      </c>
      <c r="K125" s="3">
        <f t="shared" si="12"/>
        <v>2.8447434838286974</v>
      </c>
      <c r="L125" s="3">
        <f t="shared" si="13"/>
        <v>162.9917954207267</v>
      </c>
      <c r="M125" s="3">
        <f t="shared" si="14"/>
        <v>-2.8447434838286982</v>
      </c>
      <c r="N125" s="3">
        <f t="shared" si="15"/>
        <v>197.00820457927324</v>
      </c>
    </row>
    <row r="126" spans="3:14" x14ac:dyDescent="0.25">
      <c r="C126" s="3">
        <f>'Dados RAW nossos'!G130-'Dados RAW nossos'!Q130</f>
        <v>-55.5</v>
      </c>
      <c r="D126" s="3">
        <f>'Dados RAW nossos'!H130-'Dados RAW nossos'!R130</f>
        <v>517.41799999999989</v>
      </c>
      <c r="E126" s="3">
        <f t="shared" si="8"/>
        <v>520.38604585826465</v>
      </c>
      <c r="F126" s="3">
        <f>'Dados RAW nossos'!S130-'Dados RAW nossos'!Q130</f>
        <v>171.62699999999995</v>
      </c>
      <c r="G126" s="3">
        <f>'Dados RAW nossos'!T130-'Dados RAW nossos'!R130</f>
        <v>-410.11449999999996</v>
      </c>
      <c r="H126" s="3">
        <f t="shared" si="9"/>
        <v>444.57814862996804</v>
      </c>
      <c r="I126" s="3">
        <f t="shared" si="10"/>
        <v>-0.95839097582998756</v>
      </c>
      <c r="J126" s="3">
        <f t="shared" si="11"/>
        <v>-0.28545881918000715</v>
      </c>
      <c r="K126" s="3">
        <f t="shared" si="12"/>
        <v>2.8521075204811916</v>
      </c>
      <c r="L126" s="3">
        <f t="shared" si="13"/>
        <v>163.41372364109429</v>
      </c>
      <c r="M126" s="3">
        <f t="shared" si="14"/>
        <v>-2.8521075204811916</v>
      </c>
      <c r="N126" s="3">
        <f t="shared" si="15"/>
        <v>196.58627635890571</v>
      </c>
    </row>
    <row r="127" spans="3:14" x14ac:dyDescent="0.25">
      <c r="C127" s="3">
        <f>'Dados RAW nossos'!G131-'Dados RAW nossos'!Q131</f>
        <v>-57.556499999999915</v>
      </c>
      <c r="D127" s="3">
        <f>'Dados RAW nossos'!H131-'Dados RAW nossos'!R131</f>
        <v>517.13549999999987</v>
      </c>
      <c r="E127" s="3">
        <f t="shared" si="8"/>
        <v>520.32862313397652</v>
      </c>
      <c r="F127" s="3">
        <f>'Dados RAW nossos'!S131-'Dados RAW nossos'!Q131</f>
        <v>170.90000000000009</v>
      </c>
      <c r="G127" s="3">
        <f>'Dados RAW nossos'!T131-'Dados RAW nossos'!R131</f>
        <v>-409.98450000000008</v>
      </c>
      <c r="H127" s="3">
        <f t="shared" si="9"/>
        <v>444.17800512885606</v>
      </c>
      <c r="I127" s="3">
        <f t="shared" si="10"/>
        <v>-0.95991414192555458</v>
      </c>
      <c r="J127" s="3">
        <f t="shared" si="11"/>
        <v>-0.28029420281434048</v>
      </c>
      <c r="K127" s="3">
        <f t="shared" si="12"/>
        <v>2.8574920694140564</v>
      </c>
      <c r="L127" s="3">
        <f t="shared" si="13"/>
        <v>163.72223556952912</v>
      </c>
      <c r="M127" s="3">
        <f t="shared" si="14"/>
        <v>-2.857492069414056</v>
      </c>
      <c r="N127" s="3">
        <f t="shared" si="15"/>
        <v>196.27776443047091</v>
      </c>
    </row>
    <row r="128" spans="3:14" x14ac:dyDescent="0.25">
      <c r="C128" s="3">
        <f>'Dados RAW nossos'!G132-'Dados RAW nossos'!Q132</f>
        <v>-59.620499999999993</v>
      </c>
      <c r="D128" s="3">
        <f>'Dados RAW nossos'!H132-'Dados RAW nossos'!R132</f>
        <v>516.77800000000002</v>
      </c>
      <c r="E128" s="3">
        <f t="shared" si="8"/>
        <v>520.2058297484275</v>
      </c>
      <c r="F128" s="3">
        <f>'Dados RAW nossos'!S132-'Dados RAW nossos'!Q132</f>
        <v>169.07550000000015</v>
      </c>
      <c r="G128" s="3">
        <f>'Dados RAW nossos'!T132-'Dados RAW nossos'!R132</f>
        <v>-409.26</v>
      </c>
      <c r="H128" s="3">
        <f t="shared" si="9"/>
        <v>442.80952146521201</v>
      </c>
      <c r="I128" s="3">
        <f t="shared" si="10"/>
        <v>-0.96190542819111413</v>
      </c>
      <c r="J128" s="3">
        <f t="shared" si="11"/>
        <v>-0.27338241936245578</v>
      </c>
      <c r="K128" s="3">
        <f t="shared" si="12"/>
        <v>2.8646849961165075</v>
      </c>
      <c r="L128" s="3">
        <f t="shared" si="13"/>
        <v>164.13435991192651</v>
      </c>
      <c r="M128" s="3">
        <f t="shared" si="14"/>
        <v>-2.8646849961165071</v>
      </c>
      <c r="N128" s="3">
        <f t="shared" si="15"/>
        <v>195.86564008807352</v>
      </c>
    </row>
    <row r="129" spans="3:14" x14ac:dyDescent="0.25">
      <c r="C129" s="3">
        <f>'Dados RAW nossos'!G133-'Dados RAW nossos'!Q133</f>
        <v>-60.869999999999891</v>
      </c>
      <c r="D129" s="3">
        <f>'Dados RAW nossos'!H133-'Dados RAW nossos'!R133</f>
        <v>516.96699999999998</v>
      </c>
      <c r="E129" s="3">
        <f t="shared" si="8"/>
        <v>520.53821760654614</v>
      </c>
      <c r="F129" s="3">
        <f>'Dados RAW nossos'!S133-'Dados RAW nossos'!Q133</f>
        <v>165.83400000000006</v>
      </c>
      <c r="G129" s="3">
        <f>'Dados RAW nossos'!T133-'Dados RAW nossos'!R133</f>
        <v>-410.75550000000004</v>
      </c>
      <c r="H129" s="3">
        <f t="shared" si="9"/>
        <v>442.96839202842682</v>
      </c>
      <c r="I129" s="3">
        <f t="shared" si="10"/>
        <v>-0.96469531924668539</v>
      </c>
      <c r="J129" s="3">
        <f t="shared" si="11"/>
        <v>-0.26336845107859086</v>
      </c>
      <c r="K129" s="3">
        <f t="shared" si="12"/>
        <v>2.8750803809598655</v>
      </c>
      <c r="L129" s="3">
        <f t="shared" si="13"/>
        <v>164.72997158986519</v>
      </c>
      <c r="M129" s="3">
        <f t="shared" si="14"/>
        <v>-2.8750803809598651</v>
      </c>
      <c r="N129" s="3">
        <f t="shared" si="15"/>
        <v>195.27002841013484</v>
      </c>
    </row>
    <row r="130" spans="3:14" x14ac:dyDescent="0.25">
      <c r="C130" s="3">
        <f>'Dados RAW nossos'!G134-'Dados RAW nossos'!Q134</f>
        <v>-61.739000000000033</v>
      </c>
      <c r="D130" s="3">
        <f>'Dados RAW nossos'!H134-'Dados RAW nossos'!R134</f>
        <v>517.66200000000003</v>
      </c>
      <c r="E130" s="3">
        <f t="shared" si="8"/>
        <v>521.33065358273348</v>
      </c>
      <c r="F130" s="3">
        <f>'Dados RAW nossos'!S134-'Dados RAW nossos'!Q134</f>
        <v>162.4375</v>
      </c>
      <c r="G130" s="3">
        <f>'Dados RAW nossos'!T134-'Dados RAW nossos'!R134</f>
        <v>-412.255</v>
      </c>
      <c r="H130" s="3">
        <f t="shared" si="9"/>
        <v>443.10283956577166</v>
      </c>
      <c r="I130" s="3">
        <f t="shared" si="10"/>
        <v>-0.96724885266295346</v>
      </c>
      <c r="J130" s="3">
        <f t="shared" si="11"/>
        <v>-0.25382997660284323</v>
      </c>
      <c r="K130" s="3">
        <f t="shared" si="12"/>
        <v>2.8849547832445346</v>
      </c>
      <c r="L130" s="3">
        <f t="shared" si="13"/>
        <v>165.29573316599107</v>
      </c>
      <c r="M130" s="3">
        <f t="shared" si="14"/>
        <v>-2.8849547832445346</v>
      </c>
      <c r="N130" s="3">
        <f t="shared" si="15"/>
        <v>194.70426683400893</v>
      </c>
    </row>
    <row r="131" spans="3:14" x14ac:dyDescent="0.25">
      <c r="C131" s="3">
        <f>'Dados RAW nossos'!G135-'Dados RAW nossos'!Q135</f>
        <v>-62.545000000000073</v>
      </c>
      <c r="D131" s="3">
        <f>'Dados RAW nossos'!H135-'Dados RAW nossos'!R135</f>
        <v>518.39049999999997</v>
      </c>
      <c r="E131" s="3">
        <f t="shared" si="8"/>
        <v>522.14996649932857</v>
      </c>
      <c r="F131" s="3">
        <f>'Dados RAW nossos'!S135-'Dados RAW nossos'!Q135</f>
        <v>157.82050000000004</v>
      </c>
      <c r="G131" s="3">
        <f>'Dados RAW nossos'!T135-'Dados RAW nossos'!R135</f>
        <v>-413.48950000000002</v>
      </c>
      <c r="H131" s="3">
        <f t="shared" si="9"/>
        <v>442.58431606926609</v>
      </c>
      <c r="I131" s="3">
        <f t="shared" si="10"/>
        <v>-0.97024832857486309</v>
      </c>
      <c r="J131" s="3">
        <f t="shared" si="11"/>
        <v>-0.2421119181240039</v>
      </c>
      <c r="K131" s="3">
        <f t="shared" si="12"/>
        <v>2.89705071372437</v>
      </c>
      <c r="L131" s="3">
        <f t="shared" si="13"/>
        <v>165.98877893176928</v>
      </c>
      <c r="M131" s="3">
        <f t="shared" si="14"/>
        <v>-2.8970507137243704</v>
      </c>
      <c r="N131" s="3">
        <f t="shared" si="15"/>
        <v>194.0112210682307</v>
      </c>
    </row>
    <row r="132" spans="3:14" x14ac:dyDescent="0.25">
      <c r="C132" s="1"/>
      <c r="D132" s="1"/>
      <c r="F132" s="1"/>
      <c r="G132" s="1"/>
    </row>
    <row r="133" spans="3:14" x14ac:dyDescent="0.25">
      <c r="C133" s="1"/>
      <c r="D133" s="1"/>
      <c r="F133" s="1"/>
      <c r="G133" s="1"/>
    </row>
    <row r="134" spans="3:14" x14ac:dyDescent="0.25">
      <c r="C134" s="1"/>
      <c r="D134" s="1"/>
      <c r="F134" s="1"/>
      <c r="G134" s="1"/>
    </row>
    <row r="135" spans="3:14" x14ac:dyDescent="0.25">
      <c r="C135" s="1"/>
      <c r="D135" s="1"/>
      <c r="F135" s="1"/>
      <c r="G135" s="1"/>
    </row>
    <row r="136" spans="3:14" x14ac:dyDescent="0.25">
      <c r="C136" s="1"/>
      <c r="D136" s="1"/>
      <c r="F136" s="1"/>
      <c r="G136" s="1"/>
    </row>
    <row r="137" spans="3:14" x14ac:dyDescent="0.25">
      <c r="C137" s="1"/>
      <c r="D137" s="1"/>
      <c r="F137" s="1"/>
      <c r="G137" s="1"/>
    </row>
    <row r="138" spans="3:14" x14ac:dyDescent="0.25">
      <c r="C138" s="1"/>
      <c r="D138" s="1"/>
      <c r="F138" s="1"/>
      <c r="G138" s="1"/>
    </row>
    <row r="139" spans="3:14" x14ac:dyDescent="0.25">
      <c r="C139" s="1"/>
      <c r="D139" s="1"/>
      <c r="F139" s="1"/>
      <c r="G139" s="1"/>
    </row>
    <row r="140" spans="3:14" x14ac:dyDescent="0.25">
      <c r="C140" s="1"/>
      <c r="D140" s="1"/>
      <c r="F140" s="1"/>
      <c r="G140" s="1"/>
    </row>
    <row r="141" spans="3:14" x14ac:dyDescent="0.25">
      <c r="C141" s="1"/>
      <c r="D141" s="1"/>
      <c r="F141" s="1"/>
      <c r="G141" s="1"/>
    </row>
    <row r="142" spans="3:14" x14ac:dyDescent="0.25">
      <c r="C142" s="1"/>
      <c r="D142" s="1"/>
      <c r="F142" s="1"/>
      <c r="G142" s="1"/>
    </row>
    <row r="143" spans="3:14" x14ac:dyDescent="0.25">
      <c r="C143" s="1"/>
      <c r="D143" s="1"/>
      <c r="F143" s="1"/>
      <c r="G143" s="1"/>
    </row>
    <row r="144" spans="3:14" x14ac:dyDescent="0.25">
      <c r="C144" s="1"/>
      <c r="D144" s="1"/>
      <c r="F144" s="1"/>
      <c r="G144" s="1"/>
    </row>
    <row r="145" spans="3:7" x14ac:dyDescent="0.25">
      <c r="C145" s="1"/>
      <c r="D145" s="1"/>
      <c r="F145" s="1"/>
      <c r="G145" s="1"/>
    </row>
    <row r="146" spans="3:7" x14ac:dyDescent="0.25">
      <c r="C146" s="1"/>
      <c r="D146" s="1"/>
      <c r="F146" s="1"/>
      <c r="G146" s="1"/>
    </row>
    <row r="147" spans="3:7" x14ac:dyDescent="0.25">
      <c r="C147" s="1"/>
      <c r="D147" s="1"/>
      <c r="F147" s="1"/>
      <c r="G147" s="1"/>
    </row>
    <row r="148" spans="3:7" x14ac:dyDescent="0.25">
      <c r="C148" s="1"/>
      <c r="D148" s="1"/>
      <c r="F148" s="1"/>
      <c r="G148" s="1"/>
    </row>
    <row r="149" spans="3:7" x14ac:dyDescent="0.25">
      <c r="C149" s="1"/>
      <c r="D149" s="1"/>
      <c r="F149" s="1"/>
      <c r="G149" s="1"/>
    </row>
    <row r="150" spans="3:7" x14ac:dyDescent="0.25">
      <c r="C150" s="1"/>
      <c r="D150" s="1"/>
      <c r="F150" s="1"/>
      <c r="G150" s="1"/>
    </row>
    <row r="151" spans="3:7" x14ac:dyDescent="0.25">
      <c r="C151" s="1"/>
      <c r="D151" s="1"/>
      <c r="F151" s="1"/>
      <c r="G151" s="1"/>
    </row>
    <row r="152" spans="3:7" x14ac:dyDescent="0.25">
      <c r="C152" s="1"/>
      <c r="D152" s="1"/>
      <c r="F152" s="1"/>
      <c r="G152" s="1"/>
    </row>
    <row r="153" spans="3:7" x14ac:dyDescent="0.25">
      <c r="C153" s="1"/>
      <c r="D153" s="1"/>
      <c r="F153" s="1"/>
      <c r="G153" s="1"/>
    </row>
    <row r="154" spans="3:7" x14ac:dyDescent="0.25">
      <c r="C154" s="1"/>
      <c r="D154" s="1"/>
      <c r="F154" s="1"/>
      <c r="G154" s="1"/>
    </row>
    <row r="155" spans="3:7" x14ac:dyDescent="0.25">
      <c r="C155" s="1"/>
      <c r="D155" s="1"/>
      <c r="F155" s="1"/>
      <c r="G155" s="1"/>
    </row>
    <row r="156" spans="3:7" x14ac:dyDescent="0.25">
      <c r="C156" s="1"/>
      <c r="D156" s="1"/>
      <c r="F156" s="1"/>
    </row>
    <row r="157" spans="3:7" x14ac:dyDescent="0.25">
      <c r="C157" s="1"/>
      <c r="D157" s="1"/>
      <c r="F157" s="1"/>
    </row>
    <row r="158" spans="3:7" x14ac:dyDescent="0.25">
      <c r="C158" s="1"/>
      <c r="D158" s="1"/>
      <c r="F158" s="1"/>
    </row>
    <row r="159" spans="3:7" x14ac:dyDescent="0.25">
      <c r="C159" s="1"/>
      <c r="D159" s="1"/>
      <c r="F159" s="1"/>
    </row>
    <row r="160" spans="3:7" x14ac:dyDescent="0.25">
      <c r="C160" s="1"/>
      <c r="D160" s="1"/>
      <c r="F160" s="1"/>
    </row>
    <row r="161" spans="3:6" x14ac:dyDescent="0.25">
      <c r="C161" s="1"/>
      <c r="D161" s="1"/>
      <c r="F161" s="1"/>
    </row>
    <row r="162" spans="3:6" x14ac:dyDescent="0.25">
      <c r="C162" s="1"/>
      <c r="D162" s="1"/>
      <c r="F162" s="1"/>
    </row>
    <row r="163" spans="3:6" x14ac:dyDescent="0.25">
      <c r="C163" s="1"/>
      <c r="D163" s="1"/>
      <c r="F163" s="1"/>
    </row>
    <row r="164" spans="3:6" x14ac:dyDescent="0.25">
      <c r="C164" s="1"/>
      <c r="D164" s="1"/>
      <c r="F164" s="1"/>
    </row>
    <row r="165" spans="3:6" x14ac:dyDescent="0.25">
      <c r="C165" s="1"/>
      <c r="D165" s="1"/>
      <c r="F165" s="1"/>
    </row>
    <row r="166" spans="3:6" x14ac:dyDescent="0.25">
      <c r="C166" s="1"/>
      <c r="D166" s="1"/>
      <c r="F166" s="1"/>
    </row>
    <row r="167" spans="3:6" x14ac:dyDescent="0.25">
      <c r="C167" s="1"/>
      <c r="D167" s="1"/>
      <c r="F167" s="1"/>
    </row>
    <row r="168" spans="3:6" x14ac:dyDescent="0.25">
      <c r="C168" s="1"/>
      <c r="D168" s="1"/>
      <c r="F168" s="1"/>
    </row>
    <row r="169" spans="3:6" x14ac:dyDescent="0.25">
      <c r="C169" s="1"/>
      <c r="D169" s="1"/>
      <c r="F169" s="1"/>
    </row>
    <row r="170" spans="3:6" x14ac:dyDescent="0.25">
      <c r="C170" s="1"/>
      <c r="D170" s="1"/>
      <c r="F170" s="1"/>
    </row>
    <row r="171" spans="3:6" x14ac:dyDescent="0.25">
      <c r="C171" s="1"/>
      <c r="D171" s="1"/>
    </row>
    <row r="172" spans="3:6" x14ac:dyDescent="0.25">
      <c r="C172" s="1"/>
      <c r="D172" s="1"/>
    </row>
    <row r="173" spans="3:6" x14ac:dyDescent="0.25">
      <c r="C173" s="1"/>
      <c r="D173" s="1"/>
    </row>
    <row r="174" spans="3:6" x14ac:dyDescent="0.25">
      <c r="C174" s="1"/>
      <c r="D174" s="1"/>
    </row>
    <row r="175" spans="3:6" x14ac:dyDescent="0.25">
      <c r="C175" s="1"/>
      <c r="D175" s="1"/>
    </row>
    <row r="176" spans="3:6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</row>
    <row r="233" spans="3:4" x14ac:dyDescent="0.25">
      <c r="C233" s="1"/>
    </row>
    <row r="234" spans="3:4" x14ac:dyDescent="0.25">
      <c r="C234" s="1"/>
    </row>
    <row r="235" spans="3:4" x14ac:dyDescent="0.25">
      <c r="C235" s="1"/>
    </row>
    <row r="236" spans="3:4" x14ac:dyDescent="0.25">
      <c r="C236" s="1"/>
    </row>
    <row r="237" spans="3:4" x14ac:dyDescent="0.25">
      <c r="C237" s="1"/>
    </row>
    <row r="238" spans="3:4" x14ac:dyDescent="0.25">
      <c r="C238" s="1"/>
    </row>
    <row r="239" spans="3:4" x14ac:dyDescent="0.25">
      <c r="C239" s="1"/>
    </row>
    <row r="240" spans="3:4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Dados RAW</vt:lpstr>
      <vt:lpstr>Dados RAW nossos</vt:lpstr>
      <vt:lpstr>teta1</vt:lpstr>
      <vt:lpstr>teta2</vt:lpstr>
      <vt:lpstr>teta3</vt:lpstr>
      <vt:lpstr>teta4</vt:lpstr>
      <vt:lpstr>teta5</vt:lpstr>
      <vt:lpstr>teta6</vt:lpstr>
      <vt:lpstr>teta7</vt:lpstr>
      <vt:lpstr>teta8</vt:lpstr>
      <vt:lpstr>teta9</vt:lpstr>
      <vt:lpstr>teta10</vt:lpstr>
      <vt:lpstr>teta11</vt:lpstr>
      <vt:lpstr>teta12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2013-11-17T15:09:19Z</dcterms:modified>
</cp:coreProperties>
</file>