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f\"/>
    </mc:Choice>
  </mc:AlternateContent>
  <xr:revisionPtr revIDLastSave="0" documentId="13_ncr:1_{E89BC285-6AF2-4220-A55E-31B77E203E27}" xr6:coauthVersionLast="45" xr6:coauthVersionMax="45" xr10:uidLastSave="{00000000-0000-0000-0000-000000000000}"/>
  <bookViews>
    <workbookView xWindow="-108" yWindow="-108" windowWidth="23256" windowHeight="12576" xr2:uid="{C34D09C6-B6F3-4547-9FCF-70EE99A6F9E9}"/>
  </bookViews>
  <sheets>
    <sheet name="rod2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8" l="1"/>
  <c r="H43" i="8" s="1"/>
  <c r="G42" i="8"/>
  <c r="H42" i="8" s="1"/>
  <c r="C42" i="8"/>
  <c r="C43" i="8" s="1"/>
  <c r="G41" i="8"/>
  <c r="C36" i="8"/>
  <c r="C37" i="8" s="1"/>
  <c r="C39" i="8" s="1"/>
  <c r="C40" i="8" s="1"/>
  <c r="C30" i="8"/>
  <c r="H41" i="8" l="1"/>
  <c r="D41" i="8" s="1"/>
  <c r="D42" i="8"/>
  <c r="D43" i="8"/>
  <c r="G3" i="8"/>
  <c r="G4" i="8"/>
  <c r="H4" i="8" s="1"/>
  <c r="G5" i="8"/>
  <c r="G6" i="8"/>
  <c r="G7" i="8"/>
  <c r="H7" i="8" s="1"/>
  <c r="G8" i="8"/>
  <c r="G9" i="8"/>
  <c r="H9" i="8" s="1"/>
  <c r="G10" i="8"/>
  <c r="H10" i="8" s="1"/>
  <c r="G11" i="8"/>
  <c r="H11" i="8" s="1"/>
  <c r="D11" i="8" s="1"/>
  <c r="G12" i="8"/>
  <c r="H12" i="8" s="1"/>
  <c r="G13" i="8"/>
  <c r="H13" i="8" s="1"/>
  <c r="G14" i="8"/>
  <c r="G15" i="8"/>
  <c r="H15" i="8" s="1"/>
  <c r="G16" i="8"/>
  <c r="H16" i="8" s="1"/>
  <c r="G17" i="8"/>
  <c r="H17" i="8" s="1"/>
  <c r="G18" i="8"/>
  <c r="H18" i="8" s="1"/>
  <c r="D18" i="8" s="1"/>
  <c r="G19" i="8"/>
  <c r="H19" i="8" s="1"/>
  <c r="G20" i="8"/>
  <c r="G21" i="8"/>
  <c r="H21" i="8" s="1"/>
  <c r="G22" i="8"/>
  <c r="H22" i="8" s="1"/>
  <c r="G23" i="8"/>
  <c r="H23" i="8" s="1"/>
  <c r="G24" i="8"/>
  <c r="H24" i="8" s="1"/>
  <c r="G25" i="8"/>
  <c r="H25" i="8" s="1"/>
  <c r="G26" i="8"/>
  <c r="G27" i="8"/>
  <c r="H27" i="8" s="1"/>
  <c r="G28" i="8"/>
  <c r="H28" i="8" s="1"/>
  <c r="G29" i="8"/>
  <c r="H29" i="8" s="1"/>
  <c r="G30" i="8"/>
  <c r="H30" i="8" s="1"/>
  <c r="D30" i="8" s="1"/>
  <c r="G31" i="8"/>
  <c r="H31" i="8" s="1"/>
  <c r="G32" i="8"/>
  <c r="G33" i="8"/>
  <c r="H33" i="8" s="1"/>
  <c r="G34" i="8"/>
  <c r="H34" i="8" s="1"/>
  <c r="G35" i="8"/>
  <c r="H35" i="8" s="1"/>
  <c r="G36" i="8"/>
  <c r="H36" i="8" s="1"/>
  <c r="G37" i="8"/>
  <c r="H37" i="8" s="1"/>
  <c r="D37" i="8" s="1"/>
  <c r="G38" i="8"/>
  <c r="H38" i="8" s="1"/>
  <c r="G39" i="8"/>
  <c r="H39" i="8" s="1"/>
  <c r="G40" i="8"/>
  <c r="H40" i="8" s="1"/>
  <c r="H32" i="8"/>
  <c r="C31" i="8"/>
  <c r="C27" i="8"/>
  <c r="C28" i="8" s="1"/>
  <c r="H20" i="8"/>
  <c r="C19" i="8"/>
  <c r="C21" i="8" s="1"/>
  <c r="C22" i="8" s="1"/>
  <c r="C24" i="8" s="1"/>
  <c r="C25" i="8" s="1"/>
  <c r="C15" i="8"/>
  <c r="C16" i="8" s="1"/>
  <c r="C12" i="8"/>
  <c r="C13" i="8" s="1"/>
  <c r="H8" i="8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C3" i="8"/>
  <c r="C4" i="8" s="1"/>
  <c r="G2" i="8"/>
  <c r="D22" i="8" l="1"/>
  <c r="D23" i="8"/>
  <c r="D21" i="8"/>
  <c r="D31" i="8"/>
  <c r="D19" i="8"/>
  <c r="D27" i="8"/>
  <c r="D20" i="8"/>
  <c r="D25" i="8"/>
  <c r="D13" i="8"/>
  <c r="D4" i="8"/>
  <c r="D36" i="8"/>
  <c r="D40" i="8"/>
  <c r="D39" i="8"/>
  <c r="D16" i="8"/>
  <c r="D24" i="8"/>
  <c r="D12" i="8"/>
  <c r="D28" i="8"/>
  <c r="H14" i="8"/>
  <c r="H26" i="8"/>
  <c r="D15" i="8"/>
  <c r="D38" i="8"/>
  <c r="D35" i="8"/>
  <c r="H3" i="8"/>
  <c r="H5" i="8"/>
  <c r="H6" i="8"/>
  <c r="H2" i="8"/>
  <c r="D17" i="8"/>
  <c r="D29" i="8"/>
  <c r="D32" i="8"/>
  <c r="D2" i="8" l="1"/>
  <c r="D5" i="8"/>
  <c r="D3" i="8"/>
  <c r="D14" i="8"/>
  <c r="D26" i="8"/>
  <c r="C33" i="8"/>
  <c r="C6" i="8"/>
  <c r="D6" i="8" s="1"/>
  <c r="D33" i="8" l="1"/>
  <c r="C34" i="8"/>
  <c r="D34" i="8" s="1"/>
  <c r="C7" i="8"/>
  <c r="D7" i="8" s="1"/>
  <c r="D8" i="8" l="1"/>
  <c r="C9" i="8" l="1"/>
  <c r="D9" i="8" s="1"/>
  <c r="C10" i="8" l="1"/>
  <c r="D10" i="8" s="1"/>
</calcChain>
</file>

<file path=xl/sharedStrings.xml><?xml version="1.0" encoding="utf-8"?>
<sst xmlns="http://schemas.openxmlformats.org/spreadsheetml/2006/main" count="155" uniqueCount="57">
  <si>
    <t>Exp Num</t>
  </si>
  <si>
    <t>Atenuador</t>
  </si>
  <si>
    <t>Objeto de Referência</t>
  </si>
  <si>
    <t>Perpendicular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</si>
  <si>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</si>
  <si>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</si>
  <si>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</si>
  <si>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</si>
  <si>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</si>
  <si>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</si>
  <si>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</si>
  <si>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</si>
  <si>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</si>
  <si>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</si>
  <si>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</si>
  <si>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</si>
  <si>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</si>
  <si>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</si>
  <si>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</si>
  <si>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</si>
  <si>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</si>
  <si>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</si>
  <si>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</si>
  <si>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</si>
  <si>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</si>
  <si>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</si>
  <si>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</si>
  <si>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</si>
  <si>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</si>
  <si>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</si>
  <si>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</si>
  <si>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</si>
  <si>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</si>
  <si>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</si>
  <si>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</si>
  <si>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</si>
  <si>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</si>
  <si>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</si>
  <si>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</si>
  <si>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</si>
  <si>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</si>
  <si>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</si>
  <si>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</si>
  <si>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</si>
  <si>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</si>
  <si>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</si>
  <si>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Multiplacas</t>
  </si>
  <si>
    <t>Freq Mod 1</t>
  </si>
  <si>
    <t>Freq Mod 2</t>
  </si>
  <si>
    <t>MDC</t>
  </si>
  <si>
    <t>Fase Calc Esp</t>
  </si>
  <si>
    <t>D_max</t>
  </si>
  <si>
    <t>Depth</t>
  </si>
  <si>
    <t>angulo</t>
  </si>
  <si>
    <t>No_Optical_Filter</t>
  </si>
  <si>
    <t>F1_Optical_Filter</t>
  </si>
  <si>
    <t>F2_Optical_Filter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</si>
</sst>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6DE8-0F54-444C-8519-0E0D172F67C2}">
  <dimension ref="A1:J43"/>
  <sheetViews>
    <sheetView tabSelected="1" zoomScale="128" zoomScaleNormal="70" workbookViewId="0">
      <pane xSplit="9" ySplit="1" topLeftCell="J2" activePane="bottomRight" state="frozen"/>
      <selection pane="topRight" activeCell="E1" sqref="E1"/>
      <selection pane="bottomLeft" activeCell="A2" sqref="A2"/>
      <selection pane="bottomRight" activeCell="B4" sqref="B4"/>
    </sheetView>
  </sheetViews>
  <sheetFormatPr defaultRowHeight="14.4" x14ac:dyDescent="0.3"/>
  <cols>
    <col min="2" max="2" width="16.77734375" customWidth="1"/>
    <col min="4" max="4" width="12.21875" bestFit="1" customWidth="1"/>
    <col min="8" max="8" width="8.5546875" customWidth="1"/>
    <col min="9" max="9" width="19.44140625" style="2" bestFit="1" customWidth="1"/>
    <col min="10" max="10" width="13.44140625" bestFit="1" customWidth="1"/>
  </cols>
  <sheetData>
    <row r="1" spans="1:10" s="1" customFormat="1" ht="36" customHeight="1" x14ac:dyDescent="0.3">
      <c r="A1" s="3" t="s">
        <v>0</v>
      </c>
      <c r="B1" s="3" t="s">
        <v>1</v>
      </c>
      <c r="C1" s="3" t="s">
        <v>52</v>
      </c>
      <c r="D1" s="3" t="s">
        <v>50</v>
      </c>
      <c r="E1" s="3" t="s">
        <v>47</v>
      </c>
      <c r="F1" s="3" t="s">
        <v>48</v>
      </c>
      <c r="G1" s="3" t="s">
        <v>49</v>
      </c>
      <c r="H1" s="3" t="s">
        <v>51</v>
      </c>
      <c r="I1" s="6" t="s">
        <v>2</v>
      </c>
      <c r="J1" s="3" t="s">
        <v>53</v>
      </c>
    </row>
    <row r="2" spans="1:10" x14ac:dyDescent="0.3">
      <c r="A2" s="7" t="s">
        <v>4</v>
      </c>
      <c r="B2" s="4" t="s">
        <v>54</v>
      </c>
      <c r="C2" s="4">
        <v>12002</v>
      </c>
      <c r="D2" s="4">
        <f t="shared" ref="D2:D43" si="0">((E2/G2)*(F2/G2)*(2^12))/(H2*(2^(5-2)))*C2</f>
        <v>4916.0192000000006</v>
      </c>
      <c r="E2" s="4">
        <v>40</v>
      </c>
      <c r="F2" s="4">
        <v>60</v>
      </c>
      <c r="G2" s="4">
        <f>GCD(F2,E2)</f>
        <v>20</v>
      </c>
      <c r="H2" s="8">
        <f>(3*10^(8)/(2*G2*10^6))*1000</f>
        <v>7500</v>
      </c>
      <c r="I2" s="5" t="s">
        <v>46</v>
      </c>
      <c r="J2" s="4" t="s">
        <v>3</v>
      </c>
    </row>
    <row r="3" spans="1:10" x14ac:dyDescent="0.3">
      <c r="A3" s="7" t="s">
        <v>5</v>
      </c>
      <c r="B3" s="4" t="s">
        <v>55</v>
      </c>
      <c r="C3" s="4">
        <f>C2</f>
        <v>12002</v>
      </c>
      <c r="D3" s="4">
        <f t="shared" si="0"/>
        <v>4916.0192000000006</v>
      </c>
      <c r="E3" s="4">
        <v>40</v>
      </c>
      <c r="F3" s="4">
        <v>60</v>
      </c>
      <c r="G3" s="4">
        <f t="shared" ref="G3:G40" si="1">GCD(F3,E3)</f>
        <v>20</v>
      </c>
      <c r="H3" s="8">
        <f t="shared" ref="H3:H40" si="2">(3*10^(8)/(2*G3*10^6))*1000</f>
        <v>7500</v>
      </c>
      <c r="I3" s="5" t="s">
        <v>46</v>
      </c>
      <c r="J3" s="4" t="str">
        <f>J2</f>
        <v>Perpendicular</v>
      </c>
    </row>
    <row r="4" spans="1:10" x14ac:dyDescent="0.3">
      <c r="A4" s="7" t="s">
        <v>6</v>
      </c>
      <c r="B4" s="4" t="s">
        <v>56</v>
      </c>
      <c r="C4" s="4">
        <f t="shared" ref="C4:C10" si="3">C3</f>
        <v>12002</v>
      </c>
      <c r="D4" s="4">
        <f t="shared" si="0"/>
        <v>4916.0192000000006</v>
      </c>
      <c r="E4" s="4">
        <v>40</v>
      </c>
      <c r="F4" s="4">
        <v>60</v>
      </c>
      <c r="G4" s="4">
        <f t="shared" si="1"/>
        <v>20</v>
      </c>
      <c r="H4" s="8">
        <f t="shared" si="2"/>
        <v>7500</v>
      </c>
      <c r="I4" s="5" t="s">
        <v>46</v>
      </c>
      <c r="J4" s="4" t="str">
        <f t="shared" ref="J4:J25" si="4">J3</f>
        <v>Perpendicular</v>
      </c>
    </row>
    <row r="5" spans="1:10" x14ac:dyDescent="0.3">
      <c r="A5" s="7" t="s">
        <v>7</v>
      </c>
      <c r="B5" s="4" t="s">
        <v>54</v>
      </c>
      <c r="C5" s="4">
        <v>11000</v>
      </c>
      <c r="D5" s="4">
        <f t="shared" si="0"/>
        <v>4505.6000000000004</v>
      </c>
      <c r="E5" s="4">
        <v>40</v>
      </c>
      <c r="F5" s="4">
        <v>60</v>
      </c>
      <c r="G5" s="4">
        <f t="shared" si="1"/>
        <v>20</v>
      </c>
      <c r="H5" s="8">
        <f t="shared" si="2"/>
        <v>7500</v>
      </c>
      <c r="I5" s="5" t="s">
        <v>46</v>
      </c>
      <c r="J5" s="4" t="str">
        <f t="shared" si="4"/>
        <v>Perpendicular</v>
      </c>
    </row>
    <row r="6" spans="1:10" x14ac:dyDescent="0.3">
      <c r="A6" s="7" t="s">
        <v>8</v>
      </c>
      <c r="B6" s="4" t="s">
        <v>55</v>
      </c>
      <c r="C6" s="4">
        <f t="shared" si="3"/>
        <v>11000</v>
      </c>
      <c r="D6" s="4">
        <f t="shared" si="0"/>
        <v>4505.6000000000004</v>
      </c>
      <c r="E6" s="4">
        <v>40</v>
      </c>
      <c r="F6" s="4">
        <v>60</v>
      </c>
      <c r="G6" s="4">
        <f t="shared" si="1"/>
        <v>20</v>
      </c>
      <c r="H6" s="8">
        <f t="shared" si="2"/>
        <v>7500</v>
      </c>
      <c r="I6" s="5" t="s">
        <v>46</v>
      </c>
      <c r="J6" s="4" t="str">
        <f t="shared" si="4"/>
        <v>Perpendicular</v>
      </c>
    </row>
    <row r="7" spans="1:10" x14ac:dyDescent="0.3">
      <c r="A7" s="7" t="s">
        <v>9</v>
      </c>
      <c r="B7" s="4" t="s">
        <v>56</v>
      </c>
      <c r="C7" s="4">
        <f t="shared" si="3"/>
        <v>11000</v>
      </c>
      <c r="D7" s="4">
        <f t="shared" si="0"/>
        <v>4505.6000000000004</v>
      </c>
      <c r="E7" s="4">
        <v>40</v>
      </c>
      <c r="F7" s="4">
        <v>60</v>
      </c>
      <c r="G7" s="4">
        <f t="shared" si="1"/>
        <v>20</v>
      </c>
      <c r="H7" s="8">
        <f t="shared" si="2"/>
        <v>7500</v>
      </c>
      <c r="I7" s="5" t="s">
        <v>46</v>
      </c>
      <c r="J7" s="4" t="str">
        <f t="shared" si="4"/>
        <v>Perpendicular</v>
      </c>
    </row>
    <row r="8" spans="1:10" x14ac:dyDescent="0.3">
      <c r="A8" s="7" t="s">
        <v>10</v>
      </c>
      <c r="B8" s="4" t="s">
        <v>54</v>
      </c>
      <c r="C8" s="4">
        <v>10004</v>
      </c>
      <c r="D8" s="4">
        <f t="shared" si="0"/>
        <v>4097.6383999999998</v>
      </c>
      <c r="E8" s="4">
        <v>40</v>
      </c>
      <c r="F8" s="4">
        <v>60</v>
      </c>
      <c r="G8" s="4">
        <f t="shared" si="1"/>
        <v>20</v>
      </c>
      <c r="H8" s="8">
        <f t="shared" si="2"/>
        <v>7500</v>
      </c>
      <c r="I8" s="5" t="s">
        <v>46</v>
      </c>
      <c r="J8" s="4" t="str">
        <f t="shared" si="4"/>
        <v>Perpendicular</v>
      </c>
    </row>
    <row r="9" spans="1:10" x14ac:dyDescent="0.3">
      <c r="A9" s="7" t="s">
        <v>11</v>
      </c>
      <c r="B9" s="4" t="s">
        <v>55</v>
      </c>
      <c r="C9" s="4">
        <f t="shared" si="3"/>
        <v>10004</v>
      </c>
      <c r="D9" s="4">
        <f t="shared" si="0"/>
        <v>4097.6383999999998</v>
      </c>
      <c r="E9" s="4">
        <v>40</v>
      </c>
      <c r="F9" s="4">
        <v>60</v>
      </c>
      <c r="G9" s="4">
        <f t="shared" si="1"/>
        <v>20</v>
      </c>
      <c r="H9" s="8">
        <f t="shared" si="2"/>
        <v>7500</v>
      </c>
      <c r="I9" s="5" t="s">
        <v>46</v>
      </c>
      <c r="J9" s="4" t="str">
        <f t="shared" si="4"/>
        <v>Perpendicular</v>
      </c>
    </row>
    <row r="10" spans="1:10" x14ac:dyDescent="0.3">
      <c r="A10" s="7" t="s">
        <v>12</v>
      </c>
      <c r="B10" s="4" t="s">
        <v>56</v>
      </c>
      <c r="C10" s="4">
        <f t="shared" si="3"/>
        <v>10004</v>
      </c>
      <c r="D10" s="4">
        <f t="shared" si="0"/>
        <v>4097.6383999999998</v>
      </c>
      <c r="E10" s="4">
        <v>40</v>
      </c>
      <c r="F10" s="4">
        <v>60</v>
      </c>
      <c r="G10" s="4">
        <f t="shared" si="1"/>
        <v>20</v>
      </c>
      <c r="H10" s="8">
        <f t="shared" si="2"/>
        <v>7500</v>
      </c>
      <c r="I10" s="5" t="s">
        <v>46</v>
      </c>
      <c r="J10" s="4" t="str">
        <f t="shared" si="4"/>
        <v>Perpendicular</v>
      </c>
    </row>
    <row r="11" spans="1:10" x14ac:dyDescent="0.3">
      <c r="A11" s="7" t="s">
        <v>13</v>
      </c>
      <c r="B11" s="4" t="s">
        <v>54</v>
      </c>
      <c r="C11" s="4">
        <v>9001</v>
      </c>
      <c r="D11" s="4">
        <f t="shared" si="0"/>
        <v>3686.8096</v>
      </c>
      <c r="E11" s="4">
        <v>40</v>
      </c>
      <c r="F11" s="4">
        <v>60</v>
      </c>
      <c r="G11" s="4">
        <f t="shared" si="1"/>
        <v>20</v>
      </c>
      <c r="H11" s="8">
        <f t="shared" si="2"/>
        <v>7500</v>
      </c>
      <c r="I11" s="5" t="s">
        <v>46</v>
      </c>
      <c r="J11" s="4" t="str">
        <f t="shared" si="4"/>
        <v>Perpendicular</v>
      </c>
    </row>
    <row r="12" spans="1:10" x14ac:dyDescent="0.3">
      <c r="A12" s="7" t="s">
        <v>14</v>
      </c>
      <c r="B12" s="4" t="s">
        <v>55</v>
      </c>
      <c r="C12" s="4">
        <f t="shared" ref="C12:C16" si="5">C11</f>
        <v>9001</v>
      </c>
      <c r="D12" s="4">
        <f t="shared" si="0"/>
        <v>3686.8096</v>
      </c>
      <c r="E12" s="4">
        <v>40</v>
      </c>
      <c r="F12" s="4">
        <v>60</v>
      </c>
      <c r="G12" s="4">
        <f t="shared" si="1"/>
        <v>20</v>
      </c>
      <c r="H12" s="8">
        <f t="shared" si="2"/>
        <v>7500</v>
      </c>
      <c r="I12" s="5" t="s">
        <v>46</v>
      </c>
      <c r="J12" s="4" t="str">
        <f t="shared" si="4"/>
        <v>Perpendicular</v>
      </c>
    </row>
    <row r="13" spans="1:10" x14ac:dyDescent="0.3">
      <c r="A13" s="7" t="s">
        <v>15</v>
      </c>
      <c r="B13" s="4" t="s">
        <v>56</v>
      </c>
      <c r="C13" s="4">
        <f t="shared" si="5"/>
        <v>9001</v>
      </c>
      <c r="D13" s="4">
        <f t="shared" si="0"/>
        <v>3686.8096</v>
      </c>
      <c r="E13" s="4">
        <v>40</v>
      </c>
      <c r="F13" s="4">
        <v>60</v>
      </c>
      <c r="G13" s="4">
        <f t="shared" si="1"/>
        <v>20</v>
      </c>
      <c r="H13" s="8">
        <f t="shared" si="2"/>
        <v>7500</v>
      </c>
      <c r="I13" s="5" t="s">
        <v>46</v>
      </c>
      <c r="J13" s="4" t="str">
        <f t="shared" si="4"/>
        <v>Perpendicular</v>
      </c>
    </row>
    <row r="14" spans="1:10" x14ac:dyDescent="0.3">
      <c r="A14" s="7" t="s">
        <v>16</v>
      </c>
      <c r="B14" s="4" t="s">
        <v>54</v>
      </c>
      <c r="C14" s="4">
        <v>8003</v>
      </c>
      <c r="D14" s="4">
        <f t="shared" si="0"/>
        <v>3278.0288</v>
      </c>
      <c r="E14" s="4">
        <v>40</v>
      </c>
      <c r="F14" s="4">
        <v>60</v>
      </c>
      <c r="G14" s="4">
        <f t="shared" si="1"/>
        <v>20</v>
      </c>
      <c r="H14" s="8">
        <f t="shared" si="2"/>
        <v>7500</v>
      </c>
      <c r="I14" s="5" t="s">
        <v>46</v>
      </c>
      <c r="J14" s="4" t="str">
        <f t="shared" si="4"/>
        <v>Perpendicular</v>
      </c>
    </row>
    <row r="15" spans="1:10" x14ac:dyDescent="0.3">
      <c r="A15" s="7" t="s">
        <v>17</v>
      </c>
      <c r="B15" s="4" t="s">
        <v>55</v>
      </c>
      <c r="C15" s="4">
        <f t="shared" si="5"/>
        <v>8003</v>
      </c>
      <c r="D15" s="4">
        <f t="shared" si="0"/>
        <v>3278.0288</v>
      </c>
      <c r="E15" s="4">
        <v>40</v>
      </c>
      <c r="F15" s="4">
        <v>60</v>
      </c>
      <c r="G15" s="4">
        <f t="shared" si="1"/>
        <v>20</v>
      </c>
      <c r="H15" s="8">
        <f t="shared" si="2"/>
        <v>7500</v>
      </c>
      <c r="I15" s="5" t="s">
        <v>46</v>
      </c>
      <c r="J15" s="4" t="str">
        <f t="shared" si="4"/>
        <v>Perpendicular</v>
      </c>
    </row>
    <row r="16" spans="1:10" x14ac:dyDescent="0.3">
      <c r="A16" s="7" t="s">
        <v>18</v>
      </c>
      <c r="B16" s="4" t="s">
        <v>56</v>
      </c>
      <c r="C16" s="4">
        <f t="shared" si="5"/>
        <v>8003</v>
      </c>
      <c r="D16" s="4">
        <f t="shared" si="0"/>
        <v>3278.0288</v>
      </c>
      <c r="E16" s="4">
        <v>40</v>
      </c>
      <c r="F16" s="4">
        <v>60</v>
      </c>
      <c r="G16" s="4">
        <f t="shared" si="1"/>
        <v>20</v>
      </c>
      <c r="H16" s="8">
        <f t="shared" si="2"/>
        <v>7500</v>
      </c>
      <c r="I16" s="5" t="s">
        <v>46</v>
      </c>
      <c r="J16" s="4" t="str">
        <f t="shared" si="4"/>
        <v>Perpendicular</v>
      </c>
    </row>
    <row r="17" spans="1:10" x14ac:dyDescent="0.3">
      <c r="A17" s="7" t="s">
        <v>19</v>
      </c>
      <c r="B17" s="4" t="s">
        <v>54</v>
      </c>
      <c r="C17" s="4">
        <v>7501</v>
      </c>
      <c r="D17" s="4">
        <f t="shared" si="0"/>
        <v>3072.4096</v>
      </c>
      <c r="E17" s="4">
        <v>40</v>
      </c>
      <c r="F17" s="4">
        <v>60</v>
      </c>
      <c r="G17" s="4">
        <f t="shared" si="1"/>
        <v>20</v>
      </c>
      <c r="H17" s="8">
        <f t="shared" si="2"/>
        <v>7500</v>
      </c>
      <c r="I17" s="5" t="s">
        <v>46</v>
      </c>
      <c r="J17" s="4" t="str">
        <f t="shared" si="4"/>
        <v>Perpendicular</v>
      </c>
    </row>
    <row r="18" spans="1:10" x14ac:dyDescent="0.3">
      <c r="A18" s="7" t="s">
        <v>20</v>
      </c>
      <c r="B18" s="4" t="s">
        <v>55</v>
      </c>
      <c r="C18" s="4">
        <v>7501</v>
      </c>
      <c r="D18" s="4">
        <f t="shared" si="0"/>
        <v>3072.4096</v>
      </c>
      <c r="E18" s="4">
        <v>40</v>
      </c>
      <c r="F18" s="4">
        <v>60</v>
      </c>
      <c r="G18" s="4">
        <f t="shared" si="1"/>
        <v>20</v>
      </c>
      <c r="H18" s="8">
        <f t="shared" si="2"/>
        <v>7500</v>
      </c>
      <c r="I18" s="5" t="s">
        <v>46</v>
      </c>
      <c r="J18" s="4" t="str">
        <f t="shared" si="4"/>
        <v>Perpendicular</v>
      </c>
    </row>
    <row r="19" spans="1:10" x14ac:dyDescent="0.3">
      <c r="A19" s="7" t="s">
        <v>21</v>
      </c>
      <c r="B19" s="4" t="s">
        <v>56</v>
      </c>
      <c r="C19" s="4">
        <f>C18</f>
        <v>7501</v>
      </c>
      <c r="D19" s="4">
        <f t="shared" si="0"/>
        <v>3072.4096</v>
      </c>
      <c r="E19" s="4">
        <v>40</v>
      </c>
      <c r="F19" s="4">
        <v>60</v>
      </c>
      <c r="G19" s="4">
        <f t="shared" si="1"/>
        <v>20</v>
      </c>
      <c r="H19" s="8">
        <f t="shared" si="2"/>
        <v>7500</v>
      </c>
      <c r="I19" s="5" t="s">
        <v>46</v>
      </c>
      <c r="J19" s="4" t="str">
        <f t="shared" si="4"/>
        <v>Perpendicular</v>
      </c>
    </row>
    <row r="20" spans="1:10" x14ac:dyDescent="0.3">
      <c r="A20" s="7" t="s">
        <v>22</v>
      </c>
      <c r="B20" s="4" t="s">
        <v>54</v>
      </c>
      <c r="C20" s="4">
        <v>7002</v>
      </c>
      <c r="D20" s="4">
        <f t="shared" si="0"/>
        <v>2868.0192000000002</v>
      </c>
      <c r="E20" s="4">
        <v>40</v>
      </c>
      <c r="F20" s="4">
        <v>60</v>
      </c>
      <c r="G20" s="4">
        <f t="shared" si="1"/>
        <v>20</v>
      </c>
      <c r="H20" s="8">
        <f t="shared" si="2"/>
        <v>7500</v>
      </c>
      <c r="I20" s="5" t="s">
        <v>46</v>
      </c>
      <c r="J20" s="4" t="str">
        <f t="shared" si="4"/>
        <v>Perpendicular</v>
      </c>
    </row>
    <row r="21" spans="1:10" x14ac:dyDescent="0.3">
      <c r="A21" s="7" t="s">
        <v>23</v>
      </c>
      <c r="B21" s="4" t="s">
        <v>55</v>
      </c>
      <c r="C21" s="4">
        <f t="shared" ref="C21:C25" si="6">C20</f>
        <v>7002</v>
      </c>
      <c r="D21" s="4">
        <f t="shared" si="0"/>
        <v>2868.0192000000002</v>
      </c>
      <c r="E21" s="4">
        <v>40</v>
      </c>
      <c r="F21" s="4">
        <v>60</v>
      </c>
      <c r="G21" s="4">
        <f t="shared" si="1"/>
        <v>20</v>
      </c>
      <c r="H21" s="8">
        <f t="shared" si="2"/>
        <v>7500</v>
      </c>
      <c r="I21" s="5" t="s">
        <v>46</v>
      </c>
      <c r="J21" s="4" t="str">
        <f t="shared" si="4"/>
        <v>Perpendicular</v>
      </c>
    </row>
    <row r="22" spans="1:10" x14ac:dyDescent="0.3">
      <c r="A22" s="7" t="s">
        <v>24</v>
      </c>
      <c r="B22" s="4" t="s">
        <v>56</v>
      </c>
      <c r="C22" s="4">
        <f t="shared" si="6"/>
        <v>7002</v>
      </c>
      <c r="D22" s="4">
        <f t="shared" si="0"/>
        <v>2868.0192000000002</v>
      </c>
      <c r="E22" s="4">
        <v>40</v>
      </c>
      <c r="F22" s="4">
        <v>60</v>
      </c>
      <c r="G22" s="4">
        <f t="shared" si="1"/>
        <v>20</v>
      </c>
      <c r="H22" s="8">
        <f t="shared" si="2"/>
        <v>7500</v>
      </c>
      <c r="I22" s="5" t="s">
        <v>46</v>
      </c>
      <c r="J22" s="4" t="str">
        <f t="shared" si="4"/>
        <v>Perpendicular</v>
      </c>
    </row>
    <row r="23" spans="1:10" x14ac:dyDescent="0.3">
      <c r="A23" s="7" t="s">
        <v>25</v>
      </c>
      <c r="B23" s="4" t="s">
        <v>54</v>
      </c>
      <c r="C23" s="4">
        <v>6002</v>
      </c>
      <c r="D23" s="4">
        <f t="shared" si="0"/>
        <v>2458.4192000000003</v>
      </c>
      <c r="E23" s="4">
        <v>40</v>
      </c>
      <c r="F23" s="4">
        <v>60</v>
      </c>
      <c r="G23" s="4">
        <f t="shared" si="1"/>
        <v>20</v>
      </c>
      <c r="H23" s="8">
        <f t="shared" si="2"/>
        <v>7500</v>
      </c>
      <c r="I23" s="5" t="s">
        <v>46</v>
      </c>
      <c r="J23" s="4" t="str">
        <f t="shared" si="4"/>
        <v>Perpendicular</v>
      </c>
    </row>
    <row r="24" spans="1:10" x14ac:dyDescent="0.3">
      <c r="A24" s="7" t="s">
        <v>26</v>
      </c>
      <c r="B24" s="4" t="s">
        <v>55</v>
      </c>
      <c r="C24" s="4">
        <f t="shared" si="6"/>
        <v>6002</v>
      </c>
      <c r="D24" s="4">
        <f t="shared" si="0"/>
        <v>2458.4192000000003</v>
      </c>
      <c r="E24" s="4">
        <v>40</v>
      </c>
      <c r="F24" s="4">
        <v>60</v>
      </c>
      <c r="G24" s="4">
        <f t="shared" si="1"/>
        <v>20</v>
      </c>
      <c r="H24" s="8">
        <f t="shared" si="2"/>
        <v>7500</v>
      </c>
      <c r="I24" s="5" t="s">
        <v>46</v>
      </c>
      <c r="J24" s="4" t="str">
        <f t="shared" si="4"/>
        <v>Perpendicular</v>
      </c>
    </row>
    <row r="25" spans="1:10" x14ac:dyDescent="0.3">
      <c r="A25" s="7" t="s">
        <v>27</v>
      </c>
      <c r="B25" s="4" t="s">
        <v>56</v>
      </c>
      <c r="C25" s="4">
        <f t="shared" si="6"/>
        <v>6002</v>
      </c>
      <c r="D25" s="4">
        <f t="shared" si="0"/>
        <v>2458.4192000000003</v>
      </c>
      <c r="E25" s="4">
        <v>40</v>
      </c>
      <c r="F25" s="4">
        <v>60</v>
      </c>
      <c r="G25" s="4">
        <f t="shared" si="1"/>
        <v>20</v>
      </c>
      <c r="H25" s="8">
        <f t="shared" si="2"/>
        <v>7500</v>
      </c>
      <c r="I25" s="5" t="s">
        <v>46</v>
      </c>
      <c r="J25" s="4" t="str">
        <f t="shared" si="4"/>
        <v>Perpendicular</v>
      </c>
    </row>
    <row r="26" spans="1:10" x14ac:dyDescent="0.3">
      <c r="A26" s="7" t="s">
        <v>28</v>
      </c>
      <c r="B26" s="4" t="s">
        <v>54</v>
      </c>
      <c r="C26" s="4">
        <v>5002</v>
      </c>
      <c r="D26" s="4">
        <f t="shared" si="0"/>
        <v>2048.8191999999999</v>
      </c>
      <c r="E26" s="4">
        <v>40</v>
      </c>
      <c r="F26" s="4">
        <v>60</v>
      </c>
      <c r="G26" s="4">
        <f t="shared" si="1"/>
        <v>20</v>
      </c>
      <c r="H26" s="8">
        <f t="shared" si="2"/>
        <v>7500</v>
      </c>
      <c r="I26" s="5" t="s">
        <v>46</v>
      </c>
      <c r="J26" s="4" t="s">
        <v>3</v>
      </c>
    </row>
    <row r="27" spans="1:10" x14ac:dyDescent="0.3">
      <c r="A27" s="7" t="s">
        <v>29</v>
      </c>
      <c r="B27" s="4" t="s">
        <v>55</v>
      </c>
      <c r="C27" s="4">
        <f>C26</f>
        <v>5002</v>
      </c>
      <c r="D27" s="4">
        <f t="shared" si="0"/>
        <v>2048.8191999999999</v>
      </c>
      <c r="E27" s="4">
        <v>40</v>
      </c>
      <c r="F27" s="4">
        <v>60</v>
      </c>
      <c r="G27" s="4">
        <f t="shared" si="1"/>
        <v>20</v>
      </c>
      <c r="H27" s="8">
        <f t="shared" si="2"/>
        <v>7500</v>
      </c>
      <c r="I27" s="5" t="s">
        <v>46</v>
      </c>
      <c r="J27" s="4" t="s">
        <v>3</v>
      </c>
    </row>
    <row r="28" spans="1:10" x14ac:dyDescent="0.3">
      <c r="A28" s="7" t="s">
        <v>30</v>
      </c>
      <c r="B28" s="4" t="s">
        <v>56</v>
      </c>
      <c r="C28" s="4">
        <f t="shared" ref="C28" si="7">C27</f>
        <v>5002</v>
      </c>
      <c r="D28" s="4">
        <f t="shared" si="0"/>
        <v>2048.8191999999999</v>
      </c>
      <c r="E28" s="4">
        <v>40</v>
      </c>
      <c r="F28" s="4">
        <v>60</v>
      </c>
      <c r="G28" s="4">
        <f t="shared" si="1"/>
        <v>20</v>
      </c>
      <c r="H28" s="8">
        <f t="shared" si="2"/>
        <v>7500</v>
      </c>
      <c r="I28" s="5" t="s">
        <v>46</v>
      </c>
      <c r="J28" s="4" t="s">
        <v>3</v>
      </c>
    </row>
    <row r="29" spans="1:10" x14ac:dyDescent="0.3">
      <c r="A29" s="7" t="s">
        <v>31</v>
      </c>
      <c r="B29" s="4" t="s">
        <v>54</v>
      </c>
      <c r="C29" s="4">
        <v>4001</v>
      </c>
      <c r="D29" s="4">
        <f t="shared" si="0"/>
        <v>1638.8096</v>
      </c>
      <c r="E29" s="4">
        <v>40</v>
      </c>
      <c r="F29" s="4">
        <v>60</v>
      </c>
      <c r="G29" s="4">
        <f t="shared" si="1"/>
        <v>20</v>
      </c>
      <c r="H29" s="8">
        <f t="shared" si="2"/>
        <v>7500</v>
      </c>
      <c r="I29" s="5" t="s">
        <v>46</v>
      </c>
      <c r="J29" s="4" t="s">
        <v>3</v>
      </c>
    </row>
    <row r="30" spans="1:10" x14ac:dyDescent="0.3">
      <c r="A30" s="7" t="s">
        <v>32</v>
      </c>
      <c r="B30" s="4" t="s">
        <v>55</v>
      </c>
      <c r="C30" s="4">
        <f t="shared" ref="C30:C43" si="8">C29</f>
        <v>4001</v>
      </c>
      <c r="D30" s="4">
        <f t="shared" si="0"/>
        <v>1638.8096</v>
      </c>
      <c r="E30" s="4">
        <v>40</v>
      </c>
      <c r="F30" s="4">
        <v>60</v>
      </c>
      <c r="G30" s="4">
        <f t="shared" si="1"/>
        <v>20</v>
      </c>
      <c r="H30" s="8">
        <f t="shared" si="2"/>
        <v>7500</v>
      </c>
      <c r="I30" s="5" t="s">
        <v>46</v>
      </c>
      <c r="J30" s="4" t="s">
        <v>3</v>
      </c>
    </row>
    <row r="31" spans="1:10" x14ac:dyDescent="0.3">
      <c r="A31" s="7" t="s">
        <v>33</v>
      </c>
      <c r="B31" s="4" t="s">
        <v>56</v>
      </c>
      <c r="C31" s="4">
        <f t="shared" si="8"/>
        <v>4001</v>
      </c>
      <c r="D31" s="4">
        <f t="shared" si="0"/>
        <v>1638.8096</v>
      </c>
      <c r="E31" s="4">
        <v>40</v>
      </c>
      <c r="F31" s="4">
        <v>60</v>
      </c>
      <c r="G31" s="4">
        <f t="shared" si="1"/>
        <v>20</v>
      </c>
      <c r="H31" s="8">
        <f t="shared" si="2"/>
        <v>7500</v>
      </c>
      <c r="I31" s="5" t="s">
        <v>46</v>
      </c>
      <c r="J31" s="4" t="s">
        <v>3</v>
      </c>
    </row>
    <row r="32" spans="1:10" x14ac:dyDescent="0.3">
      <c r="A32" s="7" t="s">
        <v>34</v>
      </c>
      <c r="B32" s="4" t="s">
        <v>54</v>
      </c>
      <c r="C32" s="4">
        <v>3002</v>
      </c>
      <c r="D32" s="4">
        <f t="shared" si="0"/>
        <v>1229.6192000000001</v>
      </c>
      <c r="E32" s="4">
        <v>40</v>
      </c>
      <c r="F32" s="4">
        <v>60</v>
      </c>
      <c r="G32" s="4">
        <f t="shared" si="1"/>
        <v>20</v>
      </c>
      <c r="H32" s="8">
        <f t="shared" si="2"/>
        <v>7500</v>
      </c>
      <c r="I32" s="5" t="s">
        <v>46</v>
      </c>
      <c r="J32" s="4" t="s">
        <v>3</v>
      </c>
    </row>
    <row r="33" spans="1:10" x14ac:dyDescent="0.3">
      <c r="A33" s="7" t="s">
        <v>35</v>
      </c>
      <c r="B33" s="4" t="s">
        <v>55</v>
      </c>
      <c r="C33" s="4">
        <f t="shared" si="8"/>
        <v>3002</v>
      </c>
      <c r="D33" s="4">
        <f t="shared" si="0"/>
        <v>1229.6192000000001</v>
      </c>
      <c r="E33" s="4">
        <v>40</v>
      </c>
      <c r="F33" s="4">
        <v>60</v>
      </c>
      <c r="G33" s="4">
        <f t="shared" si="1"/>
        <v>20</v>
      </c>
      <c r="H33" s="8">
        <f t="shared" si="2"/>
        <v>7500</v>
      </c>
      <c r="I33" s="5" t="s">
        <v>46</v>
      </c>
      <c r="J33" s="4" t="s">
        <v>3</v>
      </c>
    </row>
    <row r="34" spans="1:10" x14ac:dyDescent="0.3">
      <c r="A34" s="7" t="s">
        <v>36</v>
      </c>
      <c r="B34" s="4" t="s">
        <v>56</v>
      </c>
      <c r="C34" s="4">
        <f t="shared" si="8"/>
        <v>3002</v>
      </c>
      <c r="D34" s="4">
        <f t="shared" si="0"/>
        <v>1229.6192000000001</v>
      </c>
      <c r="E34" s="4">
        <v>40</v>
      </c>
      <c r="F34" s="4">
        <v>60</v>
      </c>
      <c r="G34" s="4">
        <f t="shared" si="1"/>
        <v>20</v>
      </c>
      <c r="H34" s="8">
        <f t="shared" si="2"/>
        <v>7500</v>
      </c>
      <c r="I34" s="5" t="s">
        <v>46</v>
      </c>
      <c r="J34" s="4" t="s">
        <v>3</v>
      </c>
    </row>
    <row r="35" spans="1:10" x14ac:dyDescent="0.3">
      <c r="A35" s="7" t="s">
        <v>37</v>
      </c>
      <c r="B35" s="4" t="s">
        <v>54</v>
      </c>
      <c r="C35" s="4">
        <v>2001</v>
      </c>
      <c r="D35" s="4">
        <f t="shared" si="0"/>
        <v>819.6096</v>
      </c>
      <c r="E35" s="4">
        <v>40</v>
      </c>
      <c r="F35" s="4">
        <v>60</v>
      </c>
      <c r="G35" s="4">
        <f t="shared" si="1"/>
        <v>20</v>
      </c>
      <c r="H35" s="8">
        <f t="shared" si="2"/>
        <v>7500</v>
      </c>
      <c r="I35" s="5" t="s">
        <v>46</v>
      </c>
      <c r="J35" s="4" t="s">
        <v>3</v>
      </c>
    </row>
    <row r="36" spans="1:10" x14ac:dyDescent="0.3">
      <c r="A36" s="7" t="s">
        <v>38</v>
      </c>
      <c r="B36" s="4" t="s">
        <v>55</v>
      </c>
      <c r="C36" s="4">
        <f t="shared" si="8"/>
        <v>2001</v>
      </c>
      <c r="D36" s="4">
        <f t="shared" si="0"/>
        <v>819.6096</v>
      </c>
      <c r="E36" s="4">
        <v>40</v>
      </c>
      <c r="F36" s="4">
        <v>60</v>
      </c>
      <c r="G36" s="4">
        <f t="shared" si="1"/>
        <v>20</v>
      </c>
      <c r="H36" s="8">
        <f t="shared" si="2"/>
        <v>7500</v>
      </c>
      <c r="I36" s="5" t="s">
        <v>46</v>
      </c>
      <c r="J36" s="4" t="s">
        <v>3</v>
      </c>
    </row>
    <row r="37" spans="1:10" x14ac:dyDescent="0.3">
      <c r="A37" s="7" t="s">
        <v>39</v>
      </c>
      <c r="B37" s="4" t="s">
        <v>56</v>
      </c>
      <c r="C37" s="4">
        <f t="shared" si="8"/>
        <v>2001</v>
      </c>
      <c r="D37" s="4">
        <f t="shared" si="0"/>
        <v>819.6096</v>
      </c>
      <c r="E37" s="4">
        <v>40</v>
      </c>
      <c r="F37" s="4">
        <v>60</v>
      </c>
      <c r="G37" s="4">
        <f t="shared" si="1"/>
        <v>20</v>
      </c>
      <c r="H37" s="8">
        <f t="shared" si="2"/>
        <v>7500</v>
      </c>
      <c r="I37" s="5" t="s">
        <v>46</v>
      </c>
      <c r="J37" s="4" t="s">
        <v>3</v>
      </c>
    </row>
    <row r="38" spans="1:10" x14ac:dyDescent="0.3">
      <c r="A38" s="7" t="s">
        <v>40</v>
      </c>
      <c r="B38" s="4" t="s">
        <v>54</v>
      </c>
      <c r="C38" s="4">
        <v>1000</v>
      </c>
      <c r="D38" s="4">
        <f t="shared" si="0"/>
        <v>409.6</v>
      </c>
      <c r="E38" s="4">
        <v>40</v>
      </c>
      <c r="F38" s="4">
        <v>60</v>
      </c>
      <c r="G38" s="4">
        <f t="shared" si="1"/>
        <v>20</v>
      </c>
      <c r="H38" s="8">
        <f t="shared" si="2"/>
        <v>7500</v>
      </c>
      <c r="I38" s="5" t="s">
        <v>46</v>
      </c>
      <c r="J38" s="4" t="s">
        <v>3</v>
      </c>
    </row>
    <row r="39" spans="1:10" x14ac:dyDescent="0.3">
      <c r="A39" s="7" t="s">
        <v>41</v>
      </c>
      <c r="B39" s="4" t="s">
        <v>55</v>
      </c>
      <c r="C39" s="4">
        <f t="shared" si="8"/>
        <v>1000</v>
      </c>
      <c r="D39" s="4">
        <f t="shared" si="0"/>
        <v>409.6</v>
      </c>
      <c r="E39" s="4">
        <v>40</v>
      </c>
      <c r="F39" s="4">
        <v>60</v>
      </c>
      <c r="G39" s="4">
        <f t="shared" si="1"/>
        <v>20</v>
      </c>
      <c r="H39" s="8">
        <f t="shared" si="2"/>
        <v>7500</v>
      </c>
      <c r="I39" s="5" t="s">
        <v>46</v>
      </c>
      <c r="J39" s="4" t="s">
        <v>3</v>
      </c>
    </row>
    <row r="40" spans="1:10" x14ac:dyDescent="0.3">
      <c r="A40" s="7" t="s">
        <v>42</v>
      </c>
      <c r="B40" s="4" t="s">
        <v>56</v>
      </c>
      <c r="C40" s="4">
        <f t="shared" si="8"/>
        <v>1000</v>
      </c>
      <c r="D40" s="4">
        <f t="shared" si="0"/>
        <v>409.6</v>
      </c>
      <c r="E40" s="4">
        <v>40</v>
      </c>
      <c r="F40" s="4">
        <v>60</v>
      </c>
      <c r="G40" s="4">
        <f t="shared" si="1"/>
        <v>20</v>
      </c>
      <c r="H40" s="8">
        <f t="shared" si="2"/>
        <v>7500</v>
      </c>
      <c r="I40" s="5" t="s">
        <v>46</v>
      </c>
      <c r="J40" s="4" t="s">
        <v>3</v>
      </c>
    </row>
    <row r="41" spans="1:10" x14ac:dyDescent="0.3">
      <c r="A41" s="7" t="s">
        <v>43</v>
      </c>
      <c r="B41" s="4" t="s">
        <v>54</v>
      </c>
      <c r="C41" s="4">
        <v>500</v>
      </c>
      <c r="D41" s="4">
        <f t="shared" si="0"/>
        <v>204.8</v>
      </c>
      <c r="E41" s="4">
        <v>40</v>
      </c>
      <c r="F41" s="4">
        <v>60</v>
      </c>
      <c r="G41" s="4">
        <f t="shared" ref="G41:G43" si="9">GCD(F41,E41)</f>
        <v>20</v>
      </c>
      <c r="H41" s="8">
        <f t="shared" ref="H41:H43" si="10">(3*10^(8)/(2*G41*10^6))*1000</f>
        <v>7500</v>
      </c>
      <c r="I41" s="5" t="s">
        <v>46</v>
      </c>
      <c r="J41" s="4" t="s">
        <v>3</v>
      </c>
    </row>
    <row r="42" spans="1:10" x14ac:dyDescent="0.3">
      <c r="A42" s="7" t="s">
        <v>44</v>
      </c>
      <c r="B42" s="4" t="s">
        <v>55</v>
      </c>
      <c r="C42" s="4">
        <f t="shared" si="8"/>
        <v>500</v>
      </c>
      <c r="D42" s="4">
        <f t="shared" si="0"/>
        <v>204.8</v>
      </c>
      <c r="E42" s="4">
        <v>40</v>
      </c>
      <c r="F42" s="4">
        <v>60</v>
      </c>
      <c r="G42" s="4">
        <f t="shared" si="9"/>
        <v>20</v>
      </c>
      <c r="H42" s="8">
        <f t="shared" si="10"/>
        <v>7500</v>
      </c>
      <c r="I42" s="5" t="s">
        <v>46</v>
      </c>
      <c r="J42" s="4" t="s">
        <v>3</v>
      </c>
    </row>
    <row r="43" spans="1:10" x14ac:dyDescent="0.3">
      <c r="A43" s="7" t="s">
        <v>45</v>
      </c>
      <c r="B43" s="4" t="s">
        <v>56</v>
      </c>
      <c r="C43" s="4">
        <f t="shared" si="8"/>
        <v>500</v>
      </c>
      <c r="D43" s="4">
        <f t="shared" si="0"/>
        <v>204.8</v>
      </c>
      <c r="E43" s="4">
        <v>40</v>
      </c>
      <c r="F43" s="4">
        <v>60</v>
      </c>
      <c r="G43" s="4">
        <f t="shared" si="9"/>
        <v>20</v>
      </c>
      <c r="H43" s="8">
        <f t="shared" si="10"/>
        <v>7500</v>
      </c>
      <c r="I43" s="5" t="s">
        <v>46</v>
      </c>
      <c r="J43" s="4" t="s">
        <v>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Luhm</dc:creator>
  <cp:lastModifiedBy>Ricardo Luhm</cp:lastModifiedBy>
  <dcterms:created xsi:type="dcterms:W3CDTF">2019-09-10T13:47:07Z</dcterms:created>
  <dcterms:modified xsi:type="dcterms:W3CDTF">2019-11-08T20:10:55Z</dcterms:modified>
</cp:coreProperties>
</file>