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2\"/>
    </mc:Choice>
  </mc:AlternateContent>
  <xr:revisionPtr revIDLastSave="0" documentId="10_ncr:100000_{D265E609-4FDA-43F8-B076-BC081A4F13FD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PIB" sheetId="22" r:id="rId6"/>
    <sheet name="crec_trim" sheetId="27" r:id="rId7"/>
    <sheet name="crec_mensuales" sheetId="25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F2" i="10" l="1"/>
  <c r="G2" i="10"/>
  <c r="H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F116" i="10"/>
  <c r="G116" i="10"/>
  <c r="H116" i="10"/>
  <c r="F117" i="10"/>
  <c r="G117" i="10"/>
  <c r="H117" i="10"/>
  <c r="F118" i="10"/>
  <c r="G118" i="10"/>
  <c r="H118" i="10"/>
  <c r="F119" i="10"/>
  <c r="G119" i="10"/>
  <c r="H119" i="10"/>
  <c r="F120" i="10"/>
  <c r="G120" i="10"/>
  <c r="H120" i="10"/>
  <c r="F121" i="10"/>
  <c r="G121" i="10"/>
  <c r="H121" i="10"/>
  <c r="F122" i="10"/>
  <c r="G122" i="10"/>
  <c r="H122" i="10"/>
  <c r="F123" i="10"/>
  <c r="G123" i="10"/>
  <c r="H123" i="10"/>
  <c r="F124" i="10"/>
  <c r="G124" i="10"/>
  <c r="H124" i="10"/>
  <c r="F125" i="10"/>
  <c r="G125" i="10"/>
  <c r="H125" i="10"/>
  <c r="F126" i="10"/>
  <c r="G126" i="10"/>
  <c r="H126" i="10"/>
  <c r="F127" i="10"/>
  <c r="G127" i="10"/>
  <c r="H127" i="10"/>
  <c r="F128" i="10"/>
  <c r="G128" i="10"/>
  <c r="H128" i="10"/>
  <c r="F129" i="10"/>
  <c r="G129" i="10"/>
  <c r="H129" i="10"/>
  <c r="F130" i="10"/>
  <c r="G130" i="10"/>
  <c r="H130" i="10"/>
  <c r="F131" i="10"/>
  <c r="G131" i="10"/>
  <c r="H131" i="10"/>
  <c r="F132" i="10"/>
  <c r="G132" i="10"/>
  <c r="H132" i="10"/>
  <c r="F133" i="10"/>
  <c r="G133" i="10"/>
  <c r="H133" i="10"/>
  <c r="F134" i="10"/>
  <c r="G134" i="10"/>
  <c r="H134" i="10"/>
  <c r="F135" i="10"/>
  <c r="G135" i="10"/>
  <c r="H135" i="10"/>
  <c r="F136" i="10"/>
  <c r="G136" i="10"/>
  <c r="H136" i="10"/>
  <c r="F137" i="10"/>
  <c r="G137" i="10"/>
  <c r="H137" i="10"/>
  <c r="F138" i="10"/>
  <c r="G138" i="10"/>
  <c r="H138" i="10"/>
  <c r="F139" i="10"/>
  <c r="G139" i="10"/>
  <c r="H139" i="10"/>
  <c r="F140" i="10"/>
  <c r="G140" i="10"/>
  <c r="H140" i="10"/>
  <c r="F141" i="10"/>
  <c r="G141" i="10"/>
  <c r="H141" i="10"/>
  <c r="F142" i="10"/>
  <c r="G142" i="10"/>
  <c r="H142" i="10"/>
  <c r="F143" i="10"/>
  <c r="G143" i="10"/>
  <c r="H143" i="10"/>
  <c r="F144" i="10"/>
  <c r="G144" i="10"/>
  <c r="H144" i="10"/>
  <c r="F145" i="10"/>
  <c r="G145" i="10"/>
  <c r="H145" i="10"/>
  <c r="F146" i="10"/>
  <c r="G146" i="10"/>
  <c r="H146" i="10"/>
  <c r="F147" i="10"/>
  <c r="G147" i="10"/>
  <c r="H147" i="10"/>
  <c r="F148" i="10"/>
  <c r="G148" i="10"/>
  <c r="H148" i="10"/>
  <c r="F149" i="10"/>
  <c r="G149" i="10"/>
  <c r="H149" i="10"/>
  <c r="F150" i="10"/>
  <c r="G150" i="10"/>
  <c r="H150" i="10"/>
  <c r="F151" i="10"/>
  <c r="G151" i="10"/>
  <c r="H151" i="10"/>
  <c r="F152" i="10"/>
  <c r="G152" i="10"/>
  <c r="H152" i="10"/>
  <c r="F153" i="10"/>
  <c r="G153" i="10"/>
  <c r="H153" i="10"/>
  <c r="F154" i="10"/>
  <c r="G154" i="10"/>
  <c r="H154" i="10"/>
  <c r="F155" i="10"/>
  <c r="G155" i="10"/>
  <c r="H155" i="10"/>
  <c r="F156" i="10"/>
  <c r="G156" i="10"/>
  <c r="H156" i="10"/>
  <c r="F157" i="10"/>
  <c r="G157" i="10"/>
  <c r="H157" i="10"/>
  <c r="F158" i="10"/>
  <c r="G158" i="10"/>
  <c r="H158" i="10"/>
  <c r="F159" i="10"/>
  <c r="G159" i="10"/>
  <c r="H159" i="10"/>
  <c r="F160" i="10"/>
  <c r="G160" i="10"/>
  <c r="H160" i="10"/>
  <c r="F161" i="10"/>
  <c r="G161" i="10"/>
  <c r="H161" i="10"/>
  <c r="F162" i="10"/>
  <c r="G162" i="10"/>
  <c r="H162" i="10"/>
  <c r="F163" i="10"/>
  <c r="G163" i="10"/>
  <c r="H163" i="10"/>
  <c r="F164" i="10"/>
  <c r="G164" i="10"/>
  <c r="H164" i="10"/>
  <c r="F165" i="10"/>
  <c r="G165" i="10"/>
  <c r="H165" i="10"/>
  <c r="F166" i="10"/>
  <c r="G166" i="10"/>
  <c r="H166" i="10"/>
  <c r="F167" i="10"/>
  <c r="G167" i="10"/>
  <c r="H167" i="10"/>
  <c r="F168" i="10"/>
  <c r="G168" i="10"/>
  <c r="H168" i="10"/>
  <c r="F169" i="10"/>
  <c r="G169" i="10"/>
  <c r="H169" i="10"/>
  <c r="F170" i="10"/>
  <c r="G170" i="10"/>
  <c r="H170" i="10"/>
  <c r="F171" i="10"/>
  <c r="G171" i="10"/>
  <c r="H171" i="10"/>
  <c r="F172" i="10"/>
  <c r="G172" i="10"/>
  <c r="H172" i="10"/>
  <c r="F173" i="10"/>
  <c r="G173" i="10"/>
  <c r="H173" i="10"/>
  <c r="F174" i="10"/>
  <c r="G174" i="10"/>
  <c r="H174" i="10"/>
  <c r="F175" i="10"/>
  <c r="G175" i="10"/>
  <c r="H175" i="10"/>
  <c r="F176" i="10"/>
  <c r="G176" i="10"/>
  <c r="H176" i="10"/>
  <c r="F177" i="10"/>
  <c r="G177" i="10"/>
  <c r="H177" i="10"/>
  <c r="F178" i="10"/>
  <c r="G178" i="10"/>
  <c r="H178" i="10"/>
  <c r="F179" i="10"/>
  <c r="G179" i="10"/>
  <c r="H179" i="10"/>
  <c r="F180" i="10"/>
  <c r="G180" i="10"/>
  <c r="H180" i="10"/>
  <c r="F181" i="10"/>
  <c r="G181" i="10"/>
  <c r="H181" i="10"/>
  <c r="F182" i="10"/>
  <c r="G182" i="10"/>
  <c r="H182" i="10"/>
  <c r="F183" i="10"/>
  <c r="G183" i="10"/>
  <c r="H183" i="10"/>
  <c r="F184" i="10"/>
  <c r="G184" i="10"/>
  <c r="H184" i="10"/>
  <c r="F185" i="10"/>
  <c r="G185" i="10"/>
  <c r="H185" i="10"/>
  <c r="F186" i="10"/>
  <c r="G186" i="10"/>
  <c r="H186" i="10"/>
  <c r="F187" i="10"/>
  <c r="G187" i="10"/>
  <c r="H187" i="10"/>
  <c r="F188" i="10"/>
  <c r="G188" i="10"/>
  <c r="H188" i="10"/>
  <c r="F189" i="10"/>
  <c r="G189" i="10"/>
  <c r="H189" i="10"/>
  <c r="F190" i="10"/>
  <c r="G190" i="10"/>
  <c r="H190" i="10"/>
  <c r="F191" i="10"/>
  <c r="G191" i="10"/>
  <c r="H191" i="10"/>
  <c r="F192" i="10"/>
  <c r="G192" i="10"/>
  <c r="H192" i="10"/>
  <c r="F193" i="10"/>
  <c r="G193" i="10"/>
  <c r="H193" i="10"/>
  <c r="F194" i="10"/>
  <c r="G194" i="10"/>
  <c r="H194" i="10"/>
  <c r="F195" i="10"/>
  <c r="G195" i="10"/>
  <c r="H195" i="10"/>
  <c r="F196" i="10"/>
  <c r="G196" i="10"/>
  <c r="H196" i="10"/>
  <c r="F197" i="10"/>
  <c r="G197" i="10"/>
  <c r="H197" i="10"/>
  <c r="F198" i="10"/>
  <c r="G198" i="10"/>
  <c r="H198" i="10"/>
  <c r="F199" i="10"/>
  <c r="G199" i="10"/>
  <c r="H199" i="10"/>
  <c r="F200" i="10"/>
  <c r="G200" i="10"/>
  <c r="H200" i="10"/>
  <c r="F201" i="10"/>
  <c r="G201" i="10"/>
  <c r="H201" i="10"/>
  <c r="F202" i="10"/>
  <c r="G202" i="10"/>
  <c r="H202" i="10"/>
  <c r="F203" i="10"/>
  <c r="G203" i="10"/>
  <c r="H203" i="10"/>
  <c r="F204" i="10"/>
  <c r="G204" i="10"/>
  <c r="H204" i="10"/>
  <c r="F205" i="10"/>
  <c r="G205" i="10"/>
  <c r="H205" i="10"/>
  <c r="F206" i="10"/>
  <c r="G206" i="10"/>
  <c r="H206" i="10"/>
  <c r="F207" i="10"/>
  <c r="G207" i="10"/>
  <c r="H207" i="10"/>
  <c r="F208" i="10"/>
  <c r="G208" i="10"/>
  <c r="H208" i="10"/>
  <c r="F209" i="10"/>
  <c r="G209" i="10"/>
  <c r="H209" i="10"/>
  <c r="F210" i="10"/>
  <c r="G210" i="10"/>
  <c r="H210" i="10"/>
  <c r="F211" i="10"/>
  <c r="G211" i="10"/>
  <c r="H211" i="10"/>
  <c r="F212" i="10"/>
  <c r="G212" i="10"/>
  <c r="H212" i="10"/>
  <c r="F213" i="10"/>
  <c r="G213" i="10"/>
  <c r="H213" i="10"/>
  <c r="F214" i="10"/>
  <c r="G214" i="10"/>
  <c r="H214" i="10"/>
  <c r="F215" i="10"/>
  <c r="G215" i="10"/>
  <c r="H215" i="10"/>
  <c r="F216" i="10"/>
  <c r="G216" i="10"/>
  <c r="H216" i="10"/>
  <c r="F217" i="10"/>
  <c r="G217" i="10"/>
  <c r="H217" i="10"/>
  <c r="F218" i="10"/>
  <c r="G218" i="10"/>
  <c r="H218" i="10"/>
  <c r="F219" i="10"/>
  <c r="G219" i="10"/>
  <c r="H219" i="10"/>
  <c r="F220" i="10"/>
  <c r="G220" i="10"/>
  <c r="H220" i="10"/>
  <c r="F221" i="10"/>
  <c r="G221" i="10"/>
  <c r="H221" i="10"/>
  <c r="F222" i="10"/>
  <c r="G222" i="10"/>
  <c r="H222" i="10"/>
  <c r="F223" i="10"/>
  <c r="G223" i="10"/>
  <c r="H223" i="10"/>
  <c r="F224" i="10"/>
  <c r="G224" i="10"/>
  <c r="H224" i="10"/>
  <c r="F225" i="10"/>
  <c r="G225" i="10"/>
  <c r="H225" i="10"/>
  <c r="F226" i="10"/>
  <c r="G226" i="10"/>
  <c r="H226" i="10"/>
  <c r="F227" i="10"/>
  <c r="G227" i="10"/>
  <c r="H227" i="10"/>
  <c r="F228" i="10"/>
  <c r="G228" i="10"/>
  <c r="H228" i="10"/>
  <c r="F229" i="10"/>
  <c r="G229" i="10"/>
  <c r="H229" i="10"/>
  <c r="F230" i="10"/>
  <c r="G230" i="10"/>
  <c r="H230" i="10"/>
  <c r="F231" i="10"/>
  <c r="G231" i="10"/>
  <c r="H231" i="10"/>
  <c r="F232" i="10"/>
  <c r="G232" i="10"/>
  <c r="H232" i="10"/>
  <c r="F233" i="10"/>
  <c r="G233" i="10"/>
  <c r="H233" i="10"/>
  <c r="F234" i="10"/>
  <c r="G234" i="10"/>
  <c r="H234" i="10"/>
  <c r="F235" i="10"/>
  <c r="G235" i="10"/>
  <c r="H235" i="10"/>
  <c r="F236" i="10"/>
  <c r="G236" i="10"/>
  <c r="H236" i="10"/>
  <c r="F237" i="10"/>
  <c r="G237" i="10"/>
  <c r="H237" i="10"/>
  <c r="F238" i="10"/>
  <c r="G238" i="10"/>
  <c r="H238" i="10"/>
  <c r="F239" i="10"/>
  <c r="G239" i="10"/>
  <c r="H239" i="10"/>
  <c r="F240" i="10"/>
  <c r="G240" i="10"/>
  <c r="H240" i="10"/>
  <c r="F241" i="10"/>
  <c r="G241" i="10"/>
  <c r="H241" i="10"/>
  <c r="F242" i="10"/>
  <c r="G242" i="10"/>
  <c r="H242" i="10"/>
  <c r="F243" i="10"/>
  <c r="G243" i="10"/>
  <c r="H243" i="10"/>
  <c r="F244" i="10"/>
  <c r="G244" i="10"/>
  <c r="H244" i="10"/>
  <c r="F245" i="10"/>
  <c r="G245" i="10"/>
  <c r="H245" i="10"/>
  <c r="F246" i="10"/>
  <c r="G246" i="10"/>
  <c r="H246" i="10"/>
  <c r="F247" i="10"/>
  <c r="G247" i="10"/>
  <c r="H247" i="10"/>
  <c r="F248" i="10"/>
  <c r="G248" i="10"/>
  <c r="H248" i="10"/>
  <c r="F249" i="10"/>
  <c r="G249" i="10"/>
  <c r="H249" i="10"/>
  <c r="F250" i="10"/>
  <c r="G250" i="10"/>
  <c r="H250" i="10"/>
  <c r="F251" i="10"/>
  <c r="G251" i="10"/>
  <c r="H251" i="10"/>
  <c r="F252" i="10"/>
  <c r="G252" i="10"/>
  <c r="H252" i="10"/>
  <c r="F253" i="10"/>
  <c r="G253" i="10"/>
  <c r="H253" i="10"/>
  <c r="F254" i="10"/>
  <c r="G254" i="10"/>
  <c r="H254" i="10"/>
  <c r="F255" i="10"/>
  <c r="G255" i="10"/>
  <c r="H255" i="10"/>
  <c r="F256" i="10"/>
  <c r="G256" i="10"/>
  <c r="H256" i="10"/>
  <c r="F257" i="10"/>
  <c r="G257" i="10"/>
  <c r="H257" i="10"/>
  <c r="F258" i="10"/>
  <c r="G258" i="10"/>
  <c r="H258" i="10"/>
  <c r="F259" i="10"/>
  <c r="G259" i="10"/>
  <c r="H259" i="10"/>
  <c r="F260" i="10"/>
  <c r="G260" i="10"/>
  <c r="H260" i="10"/>
  <c r="F261" i="10"/>
  <c r="G261" i="10"/>
  <c r="H261" i="10"/>
  <c r="F262" i="10"/>
  <c r="G262" i="10"/>
  <c r="H262" i="10"/>
  <c r="F263" i="10"/>
  <c r="G263" i="10"/>
  <c r="H263" i="10"/>
  <c r="F264" i="10"/>
  <c r="G264" i="10"/>
  <c r="H264" i="10"/>
  <c r="F265" i="10"/>
  <c r="G265" i="10"/>
  <c r="H265" i="10"/>
  <c r="F266" i="10"/>
  <c r="G266" i="10"/>
  <c r="H266" i="10"/>
  <c r="F267" i="10"/>
  <c r="G267" i="10"/>
  <c r="H267" i="10"/>
  <c r="F268" i="10"/>
  <c r="G268" i="10"/>
  <c r="H268" i="10"/>
  <c r="F269" i="10"/>
  <c r="G269" i="10"/>
  <c r="H269" i="10"/>
  <c r="F270" i="10"/>
  <c r="G270" i="10"/>
  <c r="H270" i="10"/>
  <c r="F271" i="10"/>
  <c r="G271" i="10"/>
  <c r="H271" i="10"/>
  <c r="F272" i="10"/>
  <c r="G272" i="10"/>
  <c r="H272" i="10"/>
  <c r="F273" i="10"/>
  <c r="G273" i="10"/>
  <c r="H273" i="10"/>
  <c r="F274" i="10"/>
  <c r="G274" i="10"/>
  <c r="H274" i="10"/>
  <c r="F275" i="10"/>
  <c r="G275" i="10"/>
  <c r="H275" i="10"/>
  <c r="F276" i="10"/>
  <c r="G276" i="10"/>
  <c r="H276" i="10"/>
  <c r="F277" i="10"/>
  <c r="G277" i="10"/>
  <c r="H277" i="10"/>
  <c r="F278" i="10"/>
  <c r="G278" i="10"/>
  <c r="H278" i="10"/>
  <c r="F279" i="10"/>
  <c r="G279" i="10"/>
  <c r="H279" i="10"/>
  <c r="F280" i="10"/>
  <c r="G280" i="10"/>
  <c r="H280" i="10"/>
  <c r="F281" i="10"/>
  <c r="G281" i="10"/>
  <c r="H281" i="10"/>
  <c r="F282" i="10"/>
  <c r="G282" i="10"/>
  <c r="H282" i="10"/>
  <c r="F283" i="10"/>
  <c r="G283" i="10"/>
  <c r="H283" i="10"/>
  <c r="F284" i="10"/>
  <c r="G284" i="10"/>
  <c r="H284" i="10"/>
  <c r="F285" i="10"/>
  <c r="G285" i="10"/>
  <c r="H285" i="10"/>
  <c r="F286" i="10"/>
  <c r="G286" i="10"/>
  <c r="H286" i="10"/>
  <c r="F287" i="10"/>
  <c r="G287" i="10"/>
  <c r="H287" i="10"/>
  <c r="F288" i="10"/>
  <c r="G288" i="10"/>
  <c r="H288" i="10"/>
  <c r="F289" i="10"/>
  <c r="G289" i="10"/>
  <c r="H289" i="10"/>
  <c r="F290" i="10"/>
  <c r="G290" i="10"/>
  <c r="H290" i="10"/>
  <c r="F291" i="10"/>
  <c r="G291" i="10"/>
  <c r="H291" i="10"/>
  <c r="F292" i="10"/>
  <c r="G292" i="10"/>
  <c r="H292" i="10"/>
  <c r="F293" i="10"/>
  <c r="G293" i="10"/>
  <c r="H293" i="10"/>
  <c r="F294" i="10"/>
  <c r="G294" i="10"/>
  <c r="H294" i="10"/>
  <c r="F295" i="10"/>
  <c r="G295" i="10"/>
  <c r="H295" i="10"/>
  <c r="F296" i="10"/>
  <c r="G296" i="10"/>
  <c r="H296" i="10"/>
  <c r="F297" i="10"/>
  <c r="G297" i="10"/>
  <c r="H297" i="10"/>
  <c r="F298" i="10"/>
  <c r="G298" i="10"/>
  <c r="H298" i="10"/>
  <c r="F299" i="10"/>
  <c r="G299" i="10"/>
  <c r="H299" i="10"/>
  <c r="F300" i="10"/>
  <c r="G300" i="10"/>
  <c r="H300" i="10"/>
  <c r="F301" i="10"/>
  <c r="G301" i="10"/>
  <c r="H301" i="10"/>
  <c r="F302" i="10"/>
  <c r="G302" i="10"/>
  <c r="H302" i="10"/>
  <c r="F303" i="10"/>
  <c r="G303" i="10"/>
  <c r="H303" i="10"/>
  <c r="F304" i="10"/>
  <c r="G304" i="10"/>
  <c r="H304" i="10"/>
  <c r="F305" i="10"/>
  <c r="G305" i="10"/>
  <c r="H305" i="10"/>
  <c r="F306" i="10"/>
  <c r="G306" i="10"/>
  <c r="H306" i="10"/>
  <c r="F307" i="10"/>
  <c r="G307" i="10"/>
  <c r="H307" i="10"/>
  <c r="F308" i="10"/>
  <c r="G308" i="10"/>
  <c r="H308" i="10"/>
  <c r="F309" i="10"/>
  <c r="G309" i="10"/>
  <c r="H309" i="10"/>
  <c r="F310" i="10"/>
  <c r="G310" i="10"/>
  <c r="H310" i="10"/>
  <c r="F311" i="10"/>
  <c r="G311" i="10"/>
  <c r="H311" i="10"/>
  <c r="F312" i="10"/>
  <c r="G312" i="10"/>
  <c r="H312" i="10"/>
  <c r="F313" i="10"/>
  <c r="G313" i="10"/>
  <c r="H313" i="10"/>
  <c r="F314" i="10"/>
  <c r="G314" i="10"/>
  <c r="H314" i="10"/>
  <c r="F315" i="10"/>
  <c r="G315" i="10"/>
  <c r="H315" i="10"/>
  <c r="F316" i="10"/>
  <c r="G316" i="10"/>
  <c r="H316" i="10"/>
  <c r="F317" i="10"/>
  <c r="G317" i="10"/>
  <c r="H317" i="10"/>
  <c r="F318" i="10"/>
  <c r="G318" i="10"/>
  <c r="H318" i="10"/>
  <c r="F319" i="10"/>
  <c r="G319" i="10"/>
  <c r="H319" i="10"/>
  <c r="F320" i="10"/>
  <c r="G320" i="10"/>
  <c r="H320" i="10"/>
  <c r="F321" i="10"/>
  <c r="G321" i="10"/>
  <c r="H321" i="10"/>
  <c r="F322" i="10"/>
  <c r="G322" i="10"/>
  <c r="H322" i="10"/>
  <c r="F323" i="10"/>
  <c r="G323" i="10"/>
  <c r="H323" i="10"/>
  <c r="F324" i="10"/>
  <c r="G324" i="10"/>
  <c r="H324" i="10"/>
  <c r="F325" i="10"/>
  <c r="G325" i="10"/>
  <c r="H325" i="10"/>
  <c r="AI309" i="12" l="1"/>
  <c r="AH309" i="12"/>
  <c r="AG309" i="12"/>
  <c r="AF309" i="12"/>
  <c r="AE309" i="12"/>
  <c r="AD309" i="12"/>
  <c r="AI308" i="12"/>
  <c r="AH308" i="12"/>
  <c r="AG308" i="12"/>
  <c r="AF308" i="12"/>
  <c r="AE308" i="12"/>
  <c r="AD308" i="12"/>
  <c r="AC309" i="12"/>
  <c r="AC308" i="12"/>
  <c r="S307" i="12" l="1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Q309" i="12" l="1"/>
  <c r="P309" i="12"/>
  <c r="Q308" i="12"/>
  <c r="P308" i="12"/>
  <c r="G115" i="11"/>
  <c r="F115" i="11"/>
  <c r="G308" i="12" l="1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C41" i="25" l="1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P121" i="9" l="1"/>
  <c r="O121" i="9"/>
  <c r="N121" i="9"/>
  <c r="M121" i="9"/>
  <c r="L121" i="9"/>
  <c r="K121" i="9"/>
  <c r="J121" i="9"/>
  <c r="I121" i="9"/>
  <c r="H121" i="9"/>
  <c r="G121" i="9"/>
  <c r="F121" i="9"/>
  <c r="E121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L115" i="11"/>
  <c r="J115" i="11" s="1"/>
  <c r="J114" i="11"/>
  <c r="AI307" i="12" l="1"/>
  <c r="AH307" i="12"/>
  <c r="AG307" i="12"/>
  <c r="AF307" i="12"/>
  <c r="AE307" i="12"/>
  <c r="AD307" i="12"/>
  <c r="AC307" i="12"/>
  <c r="Q307" i="12" l="1"/>
  <c r="P307" i="12"/>
  <c r="L114" i="11" l="1"/>
  <c r="E41" i="25"/>
  <c r="D41" i="25"/>
  <c r="E40" i="25"/>
  <c r="D40" i="25"/>
  <c r="D38" i="25" l="1"/>
  <c r="E38" i="25"/>
  <c r="D39" i="25"/>
  <c r="E39" i="25"/>
  <c r="E5" i="25"/>
  <c r="E6" i="25"/>
  <c r="E9" i="25"/>
  <c r="E21" i="25"/>
  <c r="E33" i="25"/>
  <c r="D6" i="25"/>
  <c r="D14" i="25"/>
  <c r="D22" i="25"/>
  <c r="D30" i="25"/>
  <c r="E14" i="25"/>
  <c r="E22" i="25"/>
  <c r="E26" i="25"/>
  <c r="E30" i="25"/>
  <c r="E34" i="25"/>
  <c r="E17" i="25"/>
  <c r="E25" i="25"/>
  <c r="E37" i="25"/>
  <c r="D10" i="25"/>
  <c r="D18" i="25"/>
  <c r="D26" i="25"/>
  <c r="D34" i="25"/>
  <c r="E10" i="25"/>
  <c r="E18" i="25"/>
  <c r="D7" i="25"/>
  <c r="D11" i="25"/>
  <c r="D15" i="25"/>
  <c r="D19" i="25"/>
  <c r="D23" i="25"/>
  <c r="D27" i="25"/>
  <c r="D31" i="25"/>
  <c r="D35" i="25"/>
  <c r="E7" i="25"/>
  <c r="E11" i="25"/>
  <c r="E15" i="25"/>
  <c r="E19" i="25"/>
  <c r="E23" i="25"/>
  <c r="E27" i="25"/>
  <c r="E31" i="25"/>
  <c r="E35" i="25"/>
  <c r="E13" i="25"/>
  <c r="E29" i="25"/>
  <c r="D8" i="25"/>
  <c r="D12" i="25"/>
  <c r="D16" i="25"/>
  <c r="D20" i="25"/>
  <c r="D24" i="25"/>
  <c r="D28" i="25"/>
  <c r="D32" i="25"/>
  <c r="D36" i="25"/>
  <c r="E8" i="25"/>
  <c r="E12" i="25"/>
  <c r="E16" i="25"/>
  <c r="E20" i="25"/>
  <c r="E24" i="25"/>
  <c r="E28" i="25"/>
  <c r="E32" i="25"/>
  <c r="E36" i="25"/>
  <c r="D5" i="25"/>
  <c r="D9" i="25"/>
  <c r="D13" i="25"/>
  <c r="D17" i="25"/>
  <c r="D21" i="25"/>
  <c r="D25" i="25"/>
  <c r="D29" i="25"/>
  <c r="D33" i="25"/>
  <c r="D37" i="25"/>
  <c r="AI306" i="12"/>
  <c r="AH306" i="12"/>
  <c r="AG306" i="12"/>
  <c r="AF306" i="12"/>
  <c r="AE306" i="12"/>
  <c r="AD306" i="12"/>
  <c r="AI305" i="12"/>
  <c r="AH305" i="12"/>
  <c r="AG305" i="12"/>
  <c r="AF305" i="12"/>
  <c r="AE305" i="12"/>
  <c r="AD305" i="12"/>
  <c r="AI304" i="12"/>
  <c r="AH304" i="12"/>
  <c r="AG304" i="12"/>
  <c r="AF304" i="12"/>
  <c r="AE304" i="12"/>
  <c r="AD304" i="12"/>
  <c r="AC304" i="12"/>
  <c r="AC305" i="12"/>
  <c r="AC306" i="12"/>
  <c r="Q306" i="12" l="1"/>
  <c r="P306" i="12"/>
  <c r="Q305" i="12"/>
  <c r="P305" i="12"/>
  <c r="Q304" i="12"/>
  <c r="P304" i="12"/>
  <c r="E303" i="10" l="1"/>
  <c r="AC325" i="10" l="1"/>
  <c r="AB325" i="10"/>
  <c r="AA325" i="10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E325" i="10"/>
  <c r="AC324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E324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E323" i="10"/>
  <c r="AC322" i="10"/>
  <c r="AB322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E322" i="10"/>
  <c r="AC321" i="10"/>
  <c r="AB321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E321" i="10"/>
  <c r="AC320" i="10"/>
  <c r="AB320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E320" i="10"/>
  <c r="AC319" i="10"/>
  <c r="AB319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E319" i="10"/>
  <c r="AC318" i="10"/>
  <c r="AB318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E318" i="10"/>
  <c r="AC317" i="10"/>
  <c r="AB317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E317" i="10"/>
  <c r="AC316" i="10"/>
  <c r="AB316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E316" i="10"/>
  <c r="AC315" i="10"/>
  <c r="AB315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E315" i="10"/>
  <c r="AC314" i="10"/>
  <c r="AB314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E314" i="10"/>
  <c r="AI303" i="12" l="1"/>
  <c r="AG303" i="12"/>
  <c r="AF303" i="12"/>
  <c r="AE303" i="12"/>
  <c r="AD303" i="12"/>
  <c r="AI302" i="12"/>
  <c r="AG302" i="12"/>
  <c r="AF302" i="12"/>
  <c r="AE302" i="12"/>
  <c r="AD302" i="12"/>
  <c r="AI301" i="12"/>
  <c r="AG301" i="12"/>
  <c r="AF301" i="12"/>
  <c r="AE301" i="12"/>
  <c r="AD301" i="12"/>
  <c r="AI300" i="12"/>
  <c r="AG300" i="12"/>
  <c r="AF300" i="12"/>
  <c r="AE300" i="12"/>
  <c r="AD300" i="12"/>
  <c r="AC303" i="12"/>
  <c r="AC302" i="12"/>
  <c r="AC301" i="12"/>
  <c r="AC300" i="12"/>
  <c r="AH303" i="12" l="1"/>
  <c r="AH302" i="12"/>
  <c r="AH301" i="12"/>
  <c r="AH300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W193" i="12"/>
  <c r="W192" i="12"/>
  <c r="W191" i="12"/>
  <c r="W190" i="12"/>
  <c r="W189" i="12"/>
  <c r="W188" i="12"/>
  <c r="W187" i="12"/>
  <c r="W186" i="12"/>
  <c r="W185" i="12"/>
  <c r="W184" i="12"/>
  <c r="W183" i="12"/>
  <c r="W182" i="12"/>
  <c r="W181" i="12"/>
  <c r="W180" i="12"/>
  <c r="W179" i="12"/>
  <c r="W178" i="12"/>
  <c r="W177" i="12"/>
  <c r="W176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8" i="12"/>
  <c r="W157" i="12"/>
  <c r="W156" i="12"/>
  <c r="W155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41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5" i="12"/>
  <c r="W124" i="12"/>
  <c r="W123" i="12"/>
  <c r="W122" i="12"/>
  <c r="Q300" i="12"/>
  <c r="P303" i="12"/>
  <c r="Q302" i="12"/>
  <c r="P301" i="12"/>
  <c r="P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Q301" i="12" l="1"/>
  <c r="P302" i="12"/>
  <c r="Q303" i="12"/>
  <c r="L113" i="11"/>
  <c r="J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C313" i="10" l="1"/>
  <c r="AB313" i="10"/>
  <c r="AC312" i="10"/>
  <c r="AB312" i="10"/>
  <c r="AC311" i="10"/>
  <c r="AB311" i="10"/>
  <c r="AC310" i="10"/>
  <c r="H41" i="25" s="1"/>
  <c r="AB310" i="10"/>
  <c r="AC309" i="10"/>
  <c r="AB309" i="10"/>
  <c r="AC308" i="10"/>
  <c r="AB308" i="10"/>
  <c r="AC307" i="10"/>
  <c r="AB307" i="10"/>
  <c r="AC306" i="10"/>
  <c r="AB306" i="10"/>
  <c r="AC305" i="10"/>
  <c r="AB305" i="10"/>
  <c r="AC304" i="10"/>
  <c r="AB304" i="10"/>
  <c r="AC303" i="10"/>
  <c r="AB303" i="10"/>
  <c r="AC302" i="10"/>
  <c r="AB302" i="10"/>
  <c r="AC301" i="10"/>
  <c r="AB301" i="10"/>
  <c r="AC300" i="10"/>
  <c r="AB300" i="10"/>
  <c r="AC299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C202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C2" i="10"/>
  <c r="AB2" i="10"/>
  <c r="AC298" i="10"/>
  <c r="AC297" i="10"/>
  <c r="AC296" i="10"/>
  <c r="AC295" i="10"/>
  <c r="AC294" i="10"/>
  <c r="AC293" i="10"/>
  <c r="AC292" i="10"/>
  <c r="AC291" i="10"/>
  <c r="AC290" i="10"/>
  <c r="AC289" i="10"/>
  <c r="AC288" i="10"/>
  <c r="AC287" i="10"/>
  <c r="AC286" i="10"/>
  <c r="AC285" i="10"/>
  <c r="AC284" i="10"/>
  <c r="AC283" i="10"/>
  <c r="AC282" i="10"/>
  <c r="AC281" i="10"/>
  <c r="AC280" i="10"/>
  <c r="AC279" i="10"/>
  <c r="AC278" i="10"/>
  <c r="AC277" i="10"/>
  <c r="AC276" i="10"/>
  <c r="AC275" i="10"/>
  <c r="AC274" i="10"/>
  <c r="AC273" i="10"/>
  <c r="AC272" i="10"/>
  <c r="AC271" i="10"/>
  <c r="AC270" i="10"/>
  <c r="AC269" i="10"/>
  <c r="AC268" i="10"/>
  <c r="AC267" i="10"/>
  <c r="AC266" i="10"/>
  <c r="AC265" i="10"/>
  <c r="AC264" i="10"/>
  <c r="AC263" i="10"/>
  <c r="AC262" i="10"/>
  <c r="AC261" i="10"/>
  <c r="AC260" i="10"/>
  <c r="AC259" i="10"/>
  <c r="AC258" i="10"/>
  <c r="AC257" i="10"/>
  <c r="AC256" i="10"/>
  <c r="AC255" i="10"/>
  <c r="AC254" i="10"/>
  <c r="AC253" i="10"/>
  <c r="AC252" i="10"/>
  <c r="AC251" i="10"/>
  <c r="AC250" i="10"/>
  <c r="AC249" i="10"/>
  <c r="AC248" i="10"/>
  <c r="AC247" i="10"/>
  <c r="AC246" i="10"/>
  <c r="AC245" i="10"/>
  <c r="AC244" i="10"/>
  <c r="AC243" i="10"/>
  <c r="AC242" i="10"/>
  <c r="AC241" i="10"/>
  <c r="AC240" i="10"/>
  <c r="AC239" i="10"/>
  <c r="AC238" i="10"/>
  <c r="AC237" i="10"/>
  <c r="AC236" i="10"/>
  <c r="AC235" i="10"/>
  <c r="AC234" i="10"/>
  <c r="AC233" i="10"/>
  <c r="AC232" i="10"/>
  <c r="AC231" i="10"/>
  <c r="AC230" i="10"/>
  <c r="AC229" i="10"/>
  <c r="AC228" i="10"/>
  <c r="AC227" i="10"/>
  <c r="AC226" i="10"/>
  <c r="AC225" i="10"/>
  <c r="AC224" i="10"/>
  <c r="AC223" i="10"/>
  <c r="AC222" i="10"/>
  <c r="AC221" i="10"/>
  <c r="AC220" i="10"/>
  <c r="AC219" i="10"/>
  <c r="AC218" i="10"/>
  <c r="AC217" i="10"/>
  <c r="AC216" i="10"/>
  <c r="AC215" i="10"/>
  <c r="AC214" i="10"/>
  <c r="AC213" i="10"/>
  <c r="AC212" i="10"/>
  <c r="AC211" i="10"/>
  <c r="AC210" i="10"/>
  <c r="AC209" i="10"/>
  <c r="AC208" i="10"/>
  <c r="AC207" i="10"/>
  <c r="AC206" i="10"/>
  <c r="AC205" i="10"/>
  <c r="AC204" i="10"/>
  <c r="AC203" i="10"/>
  <c r="AC201" i="10"/>
  <c r="AC200" i="10"/>
  <c r="AC199" i="10"/>
  <c r="AC198" i="10"/>
  <c r="AC197" i="10"/>
  <c r="AC196" i="10"/>
  <c r="AC195" i="10"/>
  <c r="AC194" i="10"/>
  <c r="AC193" i="10"/>
  <c r="AC192" i="10"/>
  <c r="AC191" i="10"/>
  <c r="AC190" i="10"/>
  <c r="AC189" i="10"/>
  <c r="AC188" i="10"/>
  <c r="AC187" i="10"/>
  <c r="AC186" i="10"/>
  <c r="AC185" i="10"/>
  <c r="AC184" i="10"/>
  <c r="AC183" i="10"/>
  <c r="AC182" i="10"/>
  <c r="AC181" i="10"/>
  <c r="AC180" i="10"/>
  <c r="AC179" i="10"/>
  <c r="AC178" i="10"/>
  <c r="AC177" i="10"/>
  <c r="AC176" i="10"/>
  <c r="AC175" i="10"/>
  <c r="AC174" i="10"/>
  <c r="AC173" i="10"/>
  <c r="AC172" i="10"/>
  <c r="AC171" i="10"/>
  <c r="AC170" i="10"/>
  <c r="AC169" i="10"/>
  <c r="AC168" i="10"/>
  <c r="AC167" i="10"/>
  <c r="AC166" i="10"/>
  <c r="AC165" i="10"/>
  <c r="AC164" i="10"/>
  <c r="AC163" i="10"/>
  <c r="AC162" i="10"/>
  <c r="AC161" i="10"/>
  <c r="AC160" i="10"/>
  <c r="AC159" i="10"/>
  <c r="AC158" i="10"/>
  <c r="AC157" i="10"/>
  <c r="AC156" i="10"/>
  <c r="AC155" i="10"/>
  <c r="AC154" i="10"/>
  <c r="AC153" i="10"/>
  <c r="AC152" i="10"/>
  <c r="AC151" i="10"/>
  <c r="AC150" i="10"/>
  <c r="AC149" i="10"/>
  <c r="AC148" i="10"/>
  <c r="AC147" i="10"/>
  <c r="AC146" i="10"/>
  <c r="AC145" i="10"/>
  <c r="AC144" i="10"/>
  <c r="AC143" i="10"/>
  <c r="AC142" i="10"/>
  <c r="AC141" i="10"/>
  <c r="AC140" i="10"/>
  <c r="AC139" i="10"/>
  <c r="AC138" i="10"/>
  <c r="AC137" i="10"/>
  <c r="AC136" i="10"/>
  <c r="AC135" i="10"/>
  <c r="AC134" i="10"/>
  <c r="AC133" i="10"/>
  <c r="AC132" i="10"/>
  <c r="AC131" i="10"/>
  <c r="AC130" i="10"/>
  <c r="AC129" i="10"/>
  <c r="AC128" i="10"/>
  <c r="AC127" i="10"/>
  <c r="AC126" i="10"/>
  <c r="AC125" i="10"/>
  <c r="AC124" i="10"/>
  <c r="AC123" i="10"/>
  <c r="AC122" i="10"/>
  <c r="AC121" i="10"/>
  <c r="AC120" i="10"/>
  <c r="AC119" i="10"/>
  <c r="AC118" i="10"/>
  <c r="AC117" i="10"/>
  <c r="AC116" i="10"/>
  <c r="AC115" i="10"/>
  <c r="AC114" i="10"/>
  <c r="AC113" i="10"/>
  <c r="AC112" i="10"/>
  <c r="AC111" i="10"/>
  <c r="AC110" i="10"/>
  <c r="AC109" i="10"/>
  <c r="AC108" i="10"/>
  <c r="AC107" i="10"/>
  <c r="AC106" i="10"/>
  <c r="AC105" i="10"/>
  <c r="AC104" i="10"/>
  <c r="AC103" i="10"/>
  <c r="AC102" i="10"/>
  <c r="AC101" i="10"/>
  <c r="AC100" i="10"/>
  <c r="AC99" i="10"/>
  <c r="H39" i="25" l="1"/>
  <c r="H40" i="25"/>
  <c r="H37" i="25"/>
  <c r="H38" i="25"/>
  <c r="H35" i="25"/>
  <c r="H36" i="25"/>
  <c r="H34" i="25"/>
  <c r="H33" i="25"/>
  <c r="H31" i="25"/>
  <c r="H30" i="25"/>
  <c r="H32" i="25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AI299" i="12"/>
  <c r="AH299" i="12"/>
  <c r="AG299" i="12"/>
  <c r="U299" i="10" s="1"/>
  <c r="AF299" i="12"/>
  <c r="AE299" i="12"/>
  <c r="AD299" i="12"/>
  <c r="AI298" i="12"/>
  <c r="AH298" i="12"/>
  <c r="AG298" i="12"/>
  <c r="U298" i="10" s="1"/>
  <c r="AF298" i="12"/>
  <c r="AE298" i="12"/>
  <c r="AD298" i="12"/>
  <c r="AC299" i="12"/>
  <c r="AC298" i="12"/>
  <c r="P299" i="12" l="1"/>
  <c r="P298" i="12"/>
  <c r="Q299" i="12" l="1"/>
  <c r="Q298" i="12"/>
  <c r="L112" i="11"/>
  <c r="J112" i="11" s="1"/>
  <c r="X313" i="10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AI297" i="12"/>
  <c r="AG297" i="12"/>
  <c r="U297" i="10" s="1"/>
  <c r="AF297" i="12"/>
  <c r="AE297" i="12"/>
  <c r="AD297" i="12"/>
  <c r="AC297" i="12"/>
  <c r="AI296" i="12"/>
  <c r="AG296" i="12"/>
  <c r="U296" i="10" s="1"/>
  <c r="AF296" i="12"/>
  <c r="AE296" i="12"/>
  <c r="AD296" i="12"/>
  <c r="AC296" i="12"/>
  <c r="AI295" i="12"/>
  <c r="AG295" i="12"/>
  <c r="U295" i="10" s="1"/>
  <c r="AF295" i="12"/>
  <c r="AE295" i="12"/>
  <c r="AD295" i="12"/>
  <c r="AC295" i="12"/>
  <c r="AI294" i="12"/>
  <c r="AG294" i="12"/>
  <c r="U294" i="10" s="1"/>
  <c r="AF294" i="12"/>
  <c r="AE294" i="12"/>
  <c r="AD294" i="12"/>
  <c r="AC294" i="12"/>
  <c r="AH297" i="12"/>
  <c r="Q297" i="12" l="1"/>
  <c r="P297" i="12"/>
  <c r="Q296" i="12"/>
  <c r="P296" i="12"/>
  <c r="Q295" i="12"/>
  <c r="P295" i="12"/>
  <c r="AH296" i="12"/>
  <c r="AH295" i="12"/>
  <c r="L111" i="11"/>
  <c r="J111" i="11" s="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E111" i="9"/>
  <c r="E295" i="10"/>
  <c r="B95" i="22" l="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26" i="11"/>
  <c r="J27" i="11"/>
  <c r="J28" i="11"/>
  <c r="J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A313" i="10" l="1"/>
  <c r="AA312" i="10"/>
  <c r="AA311" i="10"/>
  <c r="AA310" i="10"/>
  <c r="AA309" i="10"/>
  <c r="AA308" i="10"/>
  <c r="AA307" i="10"/>
  <c r="AA306" i="10"/>
  <c r="AA305" i="10"/>
  <c r="AA304" i="10"/>
  <c r="AA303" i="10"/>
  <c r="AA302" i="10"/>
  <c r="AA301" i="10"/>
  <c r="AA300" i="10"/>
  <c r="AA299" i="10"/>
  <c r="AA298" i="10"/>
  <c r="AA297" i="10"/>
  <c r="AA296" i="10"/>
  <c r="AA295" i="10"/>
  <c r="AA294" i="10"/>
  <c r="AA293" i="10"/>
  <c r="AA292" i="10"/>
  <c r="AA291" i="10"/>
  <c r="AA290" i="10"/>
  <c r="AA289" i="10"/>
  <c r="AA288" i="10"/>
  <c r="AA287" i="10"/>
  <c r="AA286" i="10"/>
  <c r="AA285" i="10"/>
  <c r="AA284" i="10"/>
  <c r="AA283" i="10"/>
  <c r="AA282" i="10"/>
  <c r="AA281" i="10"/>
  <c r="AA280" i="10"/>
  <c r="AA279" i="10"/>
  <c r="AA278" i="10"/>
  <c r="AA277" i="10"/>
  <c r="AA276" i="10"/>
  <c r="AA275" i="10"/>
  <c r="AA274" i="10"/>
  <c r="AA273" i="10"/>
  <c r="AA272" i="10"/>
  <c r="AA271" i="10"/>
  <c r="AA270" i="10"/>
  <c r="AA269" i="10"/>
  <c r="AA268" i="10"/>
  <c r="AA267" i="10"/>
  <c r="AA266" i="10"/>
  <c r="AA265" i="10"/>
  <c r="AA264" i="10"/>
  <c r="AA263" i="10"/>
  <c r="AA262" i="10"/>
  <c r="AA261" i="10"/>
  <c r="AA260" i="10"/>
  <c r="AA259" i="10"/>
  <c r="AA258" i="10"/>
  <c r="AA257" i="10"/>
  <c r="AA256" i="10"/>
  <c r="AA255" i="10"/>
  <c r="AA254" i="10"/>
  <c r="AA253" i="10"/>
  <c r="AA252" i="10"/>
  <c r="AA251" i="10"/>
  <c r="AA250" i="10"/>
  <c r="AA249" i="10"/>
  <c r="AA248" i="10"/>
  <c r="AA247" i="10"/>
  <c r="AA246" i="10"/>
  <c r="AA245" i="10"/>
  <c r="AA244" i="10"/>
  <c r="AA243" i="10"/>
  <c r="AA242" i="10"/>
  <c r="AA241" i="10"/>
  <c r="AA240" i="10"/>
  <c r="AA239" i="10"/>
  <c r="AA238" i="10"/>
  <c r="AA237" i="10"/>
  <c r="AA236" i="10"/>
  <c r="AA235" i="10"/>
  <c r="AA234" i="10"/>
  <c r="AA233" i="10"/>
  <c r="AA232" i="10"/>
  <c r="AA231" i="10"/>
  <c r="AA230" i="10"/>
  <c r="AA229" i="10"/>
  <c r="AA228" i="10"/>
  <c r="AA227" i="10"/>
  <c r="AA226" i="10"/>
  <c r="AA225" i="10"/>
  <c r="AA224" i="10"/>
  <c r="AA223" i="10"/>
  <c r="AA222" i="10"/>
  <c r="AA221" i="10"/>
  <c r="AA220" i="10"/>
  <c r="AA219" i="10"/>
  <c r="AA218" i="10"/>
  <c r="AA217" i="10"/>
  <c r="AA216" i="10"/>
  <c r="AA215" i="10"/>
  <c r="AA214" i="10"/>
  <c r="AA213" i="10"/>
  <c r="AA212" i="10"/>
  <c r="AA211" i="10"/>
  <c r="AA210" i="10"/>
  <c r="AA209" i="10"/>
  <c r="AA208" i="10"/>
  <c r="AA207" i="10"/>
  <c r="AA206" i="10"/>
  <c r="AA205" i="10"/>
  <c r="AA204" i="10"/>
  <c r="AA203" i="10"/>
  <c r="AA202" i="10"/>
  <c r="AA201" i="10"/>
  <c r="AA200" i="10"/>
  <c r="AA199" i="10"/>
  <c r="AA198" i="10"/>
  <c r="AA197" i="10"/>
  <c r="AA196" i="10"/>
  <c r="AA195" i="10"/>
  <c r="AA194" i="10"/>
  <c r="AA193" i="10"/>
  <c r="AA192" i="10"/>
  <c r="AA191" i="10"/>
  <c r="AA190" i="10"/>
  <c r="AA189" i="10"/>
  <c r="AA188" i="10"/>
  <c r="AA187" i="10"/>
  <c r="AA186" i="10"/>
  <c r="AA185" i="10"/>
  <c r="AA184" i="10"/>
  <c r="AA183" i="10"/>
  <c r="AA182" i="10"/>
  <c r="AA181" i="10"/>
  <c r="AA180" i="10"/>
  <c r="AA179" i="10"/>
  <c r="AA178" i="10"/>
  <c r="AA177" i="10"/>
  <c r="AA176" i="10"/>
  <c r="AA175" i="10"/>
  <c r="AA174" i="10"/>
  <c r="AA173" i="10"/>
  <c r="AA172" i="10"/>
  <c r="AA171" i="10"/>
  <c r="AA170" i="10"/>
  <c r="AA169" i="10"/>
  <c r="AA168" i="10"/>
  <c r="AA167" i="10"/>
  <c r="AA166" i="10"/>
  <c r="AA165" i="10"/>
  <c r="AA164" i="10"/>
  <c r="AA163" i="10"/>
  <c r="AA162" i="10"/>
  <c r="AA161" i="10"/>
  <c r="AA160" i="10"/>
  <c r="AA159" i="10"/>
  <c r="AA158" i="10"/>
  <c r="AA157" i="10"/>
  <c r="AA156" i="10"/>
  <c r="AA155" i="10"/>
  <c r="AA154" i="10"/>
  <c r="AA153" i="10"/>
  <c r="AA152" i="10"/>
  <c r="AA151" i="10"/>
  <c r="AA150" i="10"/>
  <c r="AA149" i="10"/>
  <c r="AA148" i="10"/>
  <c r="AA147" i="10"/>
  <c r="AA146" i="10"/>
  <c r="AA145" i="10"/>
  <c r="AA144" i="10"/>
  <c r="AA143" i="10"/>
  <c r="AA142" i="10"/>
  <c r="AA141" i="10"/>
  <c r="AA140" i="10"/>
  <c r="AA139" i="10"/>
  <c r="AA138" i="10"/>
  <c r="AA137" i="10"/>
  <c r="AA136" i="10"/>
  <c r="AA135" i="10"/>
  <c r="AA134" i="10"/>
  <c r="AA133" i="10"/>
  <c r="AA132" i="10"/>
  <c r="AA131" i="10"/>
  <c r="AA130" i="10"/>
  <c r="AA129" i="10"/>
  <c r="AA128" i="10"/>
  <c r="AA127" i="10"/>
  <c r="AA126" i="10"/>
  <c r="AA125" i="10"/>
  <c r="AA124" i="10"/>
  <c r="AA12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AA2" i="10"/>
  <c r="W313" i="10"/>
  <c r="W312" i="10"/>
  <c r="W311" i="10"/>
  <c r="W310" i="10"/>
  <c r="W309" i="10"/>
  <c r="W308" i="10"/>
  <c r="W307" i="10"/>
  <c r="W306" i="10"/>
  <c r="W305" i="10"/>
  <c r="W304" i="10"/>
  <c r="W303" i="10"/>
  <c r="W302" i="10"/>
  <c r="W301" i="10"/>
  <c r="W300" i="10"/>
  <c r="W299" i="10"/>
  <c r="W298" i="10"/>
  <c r="W297" i="10"/>
  <c r="W296" i="10"/>
  <c r="W295" i="10"/>
  <c r="W294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AI293" i="12" l="1"/>
  <c r="W293" i="10" s="1"/>
  <c r="AG293" i="12"/>
  <c r="U293" i="10" s="1"/>
  <c r="AF293" i="12"/>
  <c r="AE293" i="12"/>
  <c r="AD293" i="12"/>
  <c r="AI292" i="12"/>
  <c r="W292" i="10" s="1"/>
  <c r="AG292" i="12"/>
  <c r="U292" i="10" s="1"/>
  <c r="AF292" i="12"/>
  <c r="AE292" i="12"/>
  <c r="AD292" i="12"/>
  <c r="AC292" i="12"/>
  <c r="AC293" i="12"/>
  <c r="AH292" i="12" l="1"/>
  <c r="AH293" i="12"/>
  <c r="AH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C291" i="12"/>
  <c r="Z291" i="10" s="1"/>
  <c r="AC290" i="12"/>
  <c r="Z290" i="10" s="1"/>
  <c r="Z313" i="10"/>
  <c r="Y313" i="10"/>
  <c r="V313" i="10"/>
  <c r="T313" i="10"/>
  <c r="S313" i="10"/>
  <c r="R313" i="10"/>
  <c r="Q313" i="10"/>
  <c r="P313" i="10"/>
  <c r="O313" i="10"/>
  <c r="N313" i="10"/>
  <c r="M313" i="10"/>
  <c r="L313" i="10"/>
  <c r="K313" i="10"/>
  <c r="J313" i="10"/>
  <c r="I313" i="10"/>
  <c r="E313" i="10"/>
  <c r="Z312" i="10"/>
  <c r="Y312" i="10"/>
  <c r="V312" i="10"/>
  <c r="T312" i="10"/>
  <c r="S312" i="10"/>
  <c r="R312" i="10"/>
  <c r="Q312" i="10"/>
  <c r="P312" i="10"/>
  <c r="O312" i="10"/>
  <c r="N312" i="10"/>
  <c r="M312" i="10"/>
  <c r="L312" i="10"/>
  <c r="K312" i="10"/>
  <c r="J312" i="10"/>
  <c r="I312" i="10"/>
  <c r="E312" i="10"/>
  <c r="Z311" i="10"/>
  <c r="Y311" i="10"/>
  <c r="V311" i="10"/>
  <c r="T311" i="10"/>
  <c r="S311" i="10"/>
  <c r="R311" i="10"/>
  <c r="Q311" i="10"/>
  <c r="P311" i="10"/>
  <c r="O311" i="10"/>
  <c r="N311" i="10"/>
  <c r="M311" i="10"/>
  <c r="L311" i="10"/>
  <c r="K311" i="10"/>
  <c r="J311" i="10"/>
  <c r="I311" i="10"/>
  <c r="E311" i="10"/>
  <c r="Z310" i="10"/>
  <c r="Y310" i="10"/>
  <c r="F41" i="25" s="1"/>
  <c r="V310" i="10"/>
  <c r="T310" i="10"/>
  <c r="J41" i="25" s="1"/>
  <c r="S310" i="10"/>
  <c r="R310" i="10"/>
  <c r="I41" i="25" s="1"/>
  <c r="Q310" i="10"/>
  <c r="P310" i="10"/>
  <c r="O310" i="10"/>
  <c r="N310" i="10"/>
  <c r="M310" i="10"/>
  <c r="L310" i="10"/>
  <c r="K310" i="10"/>
  <c r="J310" i="10"/>
  <c r="I310" i="10"/>
  <c r="E310" i="10"/>
  <c r="Z309" i="10"/>
  <c r="Y309" i="10"/>
  <c r="F40" i="25" s="1"/>
  <c r="V309" i="10"/>
  <c r="T309" i="10"/>
  <c r="S309" i="10"/>
  <c r="R309" i="10"/>
  <c r="Q309" i="10"/>
  <c r="P309" i="10"/>
  <c r="O309" i="10"/>
  <c r="N309" i="10"/>
  <c r="M309" i="10"/>
  <c r="L309" i="10"/>
  <c r="K309" i="10"/>
  <c r="J309" i="10"/>
  <c r="I309" i="10"/>
  <c r="E309" i="10"/>
  <c r="Z308" i="10"/>
  <c r="Y308" i="10"/>
  <c r="F39" i="25" s="1"/>
  <c r="V308" i="10"/>
  <c r="T308" i="10"/>
  <c r="S308" i="10"/>
  <c r="R308" i="10"/>
  <c r="Q308" i="10"/>
  <c r="P308" i="10"/>
  <c r="O308" i="10"/>
  <c r="N308" i="10"/>
  <c r="M308" i="10"/>
  <c r="L308" i="10"/>
  <c r="K308" i="10"/>
  <c r="J308" i="10"/>
  <c r="I308" i="10"/>
  <c r="E308" i="10"/>
  <c r="Z307" i="10"/>
  <c r="Y307" i="10"/>
  <c r="V307" i="10"/>
  <c r="T307" i="10"/>
  <c r="S307" i="10"/>
  <c r="R307" i="10"/>
  <c r="Q307" i="10"/>
  <c r="P307" i="10"/>
  <c r="O307" i="10"/>
  <c r="N307" i="10"/>
  <c r="M307" i="10"/>
  <c r="L307" i="10"/>
  <c r="K307" i="10"/>
  <c r="J307" i="10"/>
  <c r="I307" i="10"/>
  <c r="E307" i="10"/>
  <c r="Z306" i="10"/>
  <c r="Y306" i="10"/>
  <c r="V306" i="10"/>
  <c r="T306" i="10"/>
  <c r="S306" i="10"/>
  <c r="R306" i="10"/>
  <c r="Q306" i="10"/>
  <c r="P306" i="10"/>
  <c r="O306" i="10"/>
  <c r="N306" i="10"/>
  <c r="M306" i="10"/>
  <c r="L306" i="10"/>
  <c r="K306" i="10"/>
  <c r="J306" i="10"/>
  <c r="I306" i="10"/>
  <c r="E306" i="10"/>
  <c r="Z305" i="10"/>
  <c r="Y305" i="10"/>
  <c r="V305" i="10"/>
  <c r="T305" i="10"/>
  <c r="S305" i="10"/>
  <c r="R305" i="10"/>
  <c r="Q305" i="10"/>
  <c r="P305" i="10"/>
  <c r="O305" i="10"/>
  <c r="N305" i="10"/>
  <c r="M305" i="10"/>
  <c r="L305" i="10"/>
  <c r="K305" i="10"/>
  <c r="J305" i="10"/>
  <c r="I305" i="10"/>
  <c r="E305" i="10"/>
  <c r="Z304" i="10"/>
  <c r="Y304" i="10"/>
  <c r="V304" i="10"/>
  <c r="T304" i="10"/>
  <c r="S304" i="10"/>
  <c r="R304" i="10"/>
  <c r="Q304" i="10"/>
  <c r="P304" i="10"/>
  <c r="O304" i="10"/>
  <c r="N304" i="10"/>
  <c r="M304" i="10"/>
  <c r="L304" i="10"/>
  <c r="K304" i="10"/>
  <c r="J304" i="10"/>
  <c r="I304" i="10"/>
  <c r="E304" i="10"/>
  <c r="Z303" i="10"/>
  <c r="Y303" i="10"/>
  <c r="V303" i="10"/>
  <c r="T303" i="10"/>
  <c r="S303" i="10"/>
  <c r="R303" i="10"/>
  <c r="Q303" i="10"/>
  <c r="P303" i="10"/>
  <c r="O303" i="10"/>
  <c r="N303" i="10"/>
  <c r="M303" i="10"/>
  <c r="L303" i="10"/>
  <c r="K303" i="10"/>
  <c r="J303" i="10"/>
  <c r="I303" i="10"/>
  <c r="Z302" i="10"/>
  <c r="Y302" i="10"/>
  <c r="V302" i="10"/>
  <c r="T302" i="10"/>
  <c r="S302" i="10"/>
  <c r="R302" i="10"/>
  <c r="Q302" i="10"/>
  <c r="P302" i="10"/>
  <c r="O302" i="10"/>
  <c r="N302" i="10"/>
  <c r="M302" i="10"/>
  <c r="L302" i="10"/>
  <c r="K302" i="10"/>
  <c r="J302" i="10"/>
  <c r="I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C99" i="22" s="1"/>
  <c r="P114" i="9"/>
  <c r="O114" i="9"/>
  <c r="N114" i="9"/>
  <c r="M114" i="9"/>
  <c r="L114" i="9"/>
  <c r="I114" i="9"/>
  <c r="H114" i="9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AD290" i="12"/>
  <c r="AE290" i="12"/>
  <c r="O290" i="10" s="1"/>
  <c r="AF290" i="12"/>
  <c r="P290" i="10" s="1"/>
  <c r="AG290" i="12"/>
  <c r="AI290" i="12"/>
  <c r="AD291" i="12"/>
  <c r="AE291" i="12"/>
  <c r="O291" i="10" s="1"/>
  <c r="AF291" i="12"/>
  <c r="P291" i="10" s="1"/>
  <c r="AG291" i="12"/>
  <c r="AI291" i="12"/>
  <c r="AD288" i="12"/>
  <c r="AE288" i="12"/>
  <c r="O288" i="10" s="1"/>
  <c r="AF288" i="12"/>
  <c r="P288" i="10" s="1"/>
  <c r="AG288" i="12"/>
  <c r="AI288" i="12"/>
  <c r="AD289" i="12"/>
  <c r="AE289" i="12"/>
  <c r="O289" i="10" s="1"/>
  <c r="AF289" i="12"/>
  <c r="P289" i="10" s="1"/>
  <c r="AG289" i="12"/>
  <c r="AI289" i="12"/>
  <c r="P288" i="12"/>
  <c r="K288" i="10" s="1"/>
  <c r="Q288" i="12"/>
  <c r="L288" i="10" s="1"/>
  <c r="P289" i="12"/>
  <c r="K289" i="10" s="1"/>
  <c r="Q289" i="12"/>
  <c r="L289" i="10" s="1"/>
  <c r="P290" i="12"/>
  <c r="K290" i="10" s="1"/>
  <c r="Q290" i="12"/>
  <c r="L290" i="10" s="1"/>
  <c r="P291" i="12"/>
  <c r="K291" i="10" s="1"/>
  <c r="Q291" i="12"/>
  <c r="L291" i="10" s="1"/>
  <c r="AH288" i="12"/>
  <c r="V288" i="10" s="1"/>
  <c r="AH289" i="12"/>
  <c r="AH290" i="12"/>
  <c r="AH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Z301" i="10"/>
  <c r="Z300" i="10"/>
  <c r="Z299" i="10"/>
  <c r="Z298" i="10"/>
  <c r="Z297" i="10"/>
  <c r="Z296" i="10"/>
  <c r="Z295" i="10"/>
  <c r="Z294" i="10"/>
  <c r="Z293" i="10"/>
  <c r="Z292" i="10"/>
  <c r="AC3" i="12"/>
  <c r="AC4" i="12"/>
  <c r="Z4" i="10" s="1"/>
  <c r="AC5" i="12"/>
  <c r="Z5" i="10" s="1"/>
  <c r="AC6" i="12"/>
  <c r="Z6" i="10" s="1"/>
  <c r="AC7" i="12"/>
  <c r="Z7" i="10" s="1"/>
  <c r="AC8" i="12"/>
  <c r="Z8" i="10" s="1"/>
  <c r="AC9" i="12"/>
  <c r="Z9" i="10" s="1"/>
  <c r="AC10" i="12"/>
  <c r="Z10" i="10" s="1"/>
  <c r="AC11" i="12"/>
  <c r="Z11" i="10" s="1"/>
  <c r="AC12" i="12"/>
  <c r="Z12" i="10" s="1"/>
  <c r="AC13" i="12"/>
  <c r="Z13" i="10" s="1"/>
  <c r="AC14" i="12"/>
  <c r="Z14" i="10" s="1"/>
  <c r="AC15" i="12"/>
  <c r="Z15" i="10" s="1"/>
  <c r="AC16" i="12"/>
  <c r="Z16" i="10" s="1"/>
  <c r="AC17" i="12"/>
  <c r="Z17" i="10" s="1"/>
  <c r="AC18" i="12"/>
  <c r="Z18" i="10" s="1"/>
  <c r="AC19" i="12"/>
  <c r="AC20" i="12"/>
  <c r="Z20" i="10" s="1"/>
  <c r="AC21" i="12"/>
  <c r="Z21" i="10" s="1"/>
  <c r="AC22" i="12"/>
  <c r="Z22" i="10" s="1"/>
  <c r="AC23" i="12"/>
  <c r="Z23" i="10" s="1"/>
  <c r="AC24" i="12"/>
  <c r="Z24" i="10" s="1"/>
  <c r="AC25" i="12"/>
  <c r="Z25" i="10" s="1"/>
  <c r="AC26" i="12"/>
  <c r="Z26" i="10" s="1"/>
  <c r="AC27" i="12"/>
  <c r="Z27" i="10" s="1"/>
  <c r="AC28" i="12"/>
  <c r="Z28" i="10" s="1"/>
  <c r="AC29" i="12"/>
  <c r="Z29" i="10" s="1"/>
  <c r="AC30" i="12"/>
  <c r="Z30" i="10" s="1"/>
  <c r="AC31" i="12"/>
  <c r="Z31" i="10" s="1"/>
  <c r="AC32" i="12"/>
  <c r="Z32" i="10" s="1"/>
  <c r="AC33" i="12"/>
  <c r="Z33" i="10" s="1"/>
  <c r="AC34" i="12"/>
  <c r="Z34" i="10" s="1"/>
  <c r="AC35" i="12"/>
  <c r="AC36" i="12"/>
  <c r="Z36" i="10" s="1"/>
  <c r="AC37" i="12"/>
  <c r="Z37" i="10" s="1"/>
  <c r="AC38" i="12"/>
  <c r="Z38" i="10" s="1"/>
  <c r="AC39" i="12"/>
  <c r="Z39" i="10" s="1"/>
  <c r="AC40" i="12"/>
  <c r="Z40" i="10" s="1"/>
  <c r="AC41" i="12"/>
  <c r="Z41" i="10" s="1"/>
  <c r="AC42" i="12"/>
  <c r="Z42" i="10" s="1"/>
  <c r="AC43" i="12"/>
  <c r="Z43" i="10" s="1"/>
  <c r="AC44" i="12"/>
  <c r="Z44" i="10" s="1"/>
  <c r="AC45" i="12"/>
  <c r="Z45" i="10" s="1"/>
  <c r="AC46" i="12"/>
  <c r="Z46" i="10" s="1"/>
  <c r="AC47" i="12"/>
  <c r="Z47" i="10" s="1"/>
  <c r="AC48" i="12"/>
  <c r="Z48" i="10" s="1"/>
  <c r="AC49" i="12"/>
  <c r="Z49" i="10" s="1"/>
  <c r="AC50" i="12"/>
  <c r="Z50" i="10" s="1"/>
  <c r="AC51" i="12"/>
  <c r="AC52" i="12"/>
  <c r="Z52" i="10" s="1"/>
  <c r="AC53" i="12"/>
  <c r="Z53" i="10" s="1"/>
  <c r="AC54" i="12"/>
  <c r="Z54" i="10" s="1"/>
  <c r="AC55" i="12"/>
  <c r="Z55" i="10" s="1"/>
  <c r="AC56" i="12"/>
  <c r="Z56" i="10" s="1"/>
  <c r="AC57" i="12"/>
  <c r="Z57" i="10" s="1"/>
  <c r="AC58" i="12"/>
  <c r="Z58" i="10" s="1"/>
  <c r="AC59" i="12"/>
  <c r="Z59" i="10" s="1"/>
  <c r="AC60" i="12"/>
  <c r="Z60" i="10" s="1"/>
  <c r="AC61" i="12"/>
  <c r="Z61" i="10" s="1"/>
  <c r="AC62" i="12"/>
  <c r="Z62" i="10" s="1"/>
  <c r="AC63" i="12"/>
  <c r="Z63" i="10" s="1"/>
  <c r="AC64" i="12"/>
  <c r="Z64" i="10" s="1"/>
  <c r="AC65" i="12"/>
  <c r="Z65" i="10" s="1"/>
  <c r="AC66" i="12"/>
  <c r="Z66" i="10" s="1"/>
  <c r="AC67" i="12"/>
  <c r="AC68" i="12"/>
  <c r="Z68" i="10" s="1"/>
  <c r="AC69" i="12"/>
  <c r="Z69" i="10" s="1"/>
  <c r="AC70" i="12"/>
  <c r="Z70" i="10" s="1"/>
  <c r="AC71" i="12"/>
  <c r="Z71" i="10" s="1"/>
  <c r="AC72" i="12"/>
  <c r="Z72" i="10" s="1"/>
  <c r="AC73" i="12"/>
  <c r="Z73" i="10" s="1"/>
  <c r="AC74" i="12"/>
  <c r="Z74" i="10" s="1"/>
  <c r="AC75" i="12"/>
  <c r="Z75" i="10" s="1"/>
  <c r="AC76" i="12"/>
  <c r="Z76" i="10" s="1"/>
  <c r="AC77" i="12"/>
  <c r="Z77" i="10" s="1"/>
  <c r="AC78" i="12"/>
  <c r="Z78" i="10" s="1"/>
  <c r="AC79" i="12"/>
  <c r="Z79" i="10" s="1"/>
  <c r="AC80" i="12"/>
  <c r="Z80" i="10" s="1"/>
  <c r="AC81" i="12"/>
  <c r="Z81" i="10" s="1"/>
  <c r="AC82" i="12"/>
  <c r="Z82" i="10" s="1"/>
  <c r="AC83" i="12"/>
  <c r="Z83" i="10" s="1"/>
  <c r="AC84" i="12"/>
  <c r="Z84" i="10" s="1"/>
  <c r="AC85" i="12"/>
  <c r="Z85" i="10" s="1"/>
  <c r="AC86" i="12"/>
  <c r="Z86" i="10" s="1"/>
  <c r="AC87" i="12"/>
  <c r="Z87" i="10" s="1"/>
  <c r="AC88" i="12"/>
  <c r="Z88" i="10" s="1"/>
  <c r="AC89" i="12"/>
  <c r="Z89" i="10" s="1"/>
  <c r="AC90" i="12"/>
  <c r="Z90" i="10" s="1"/>
  <c r="AC91" i="12"/>
  <c r="Z91" i="10" s="1"/>
  <c r="AC92" i="12"/>
  <c r="Z92" i="10" s="1"/>
  <c r="AC93" i="12"/>
  <c r="Z93" i="10" s="1"/>
  <c r="AC94" i="12"/>
  <c r="Z94" i="10" s="1"/>
  <c r="AC95" i="12"/>
  <c r="Z95" i="10" s="1"/>
  <c r="AC96" i="12"/>
  <c r="Z96" i="10" s="1"/>
  <c r="AC97" i="12"/>
  <c r="Z97" i="10" s="1"/>
  <c r="AC98" i="12"/>
  <c r="Z98" i="10" s="1"/>
  <c r="AC99" i="12"/>
  <c r="Z99" i="10" s="1"/>
  <c r="AC100" i="12"/>
  <c r="Z100" i="10" s="1"/>
  <c r="AC101" i="12"/>
  <c r="Z101" i="10" s="1"/>
  <c r="AC102" i="12"/>
  <c r="Z102" i="10" s="1"/>
  <c r="AC103" i="12"/>
  <c r="Z103" i="10" s="1"/>
  <c r="AC104" i="12"/>
  <c r="Z104" i="10" s="1"/>
  <c r="AC105" i="12"/>
  <c r="Z105" i="10" s="1"/>
  <c r="AC106" i="12"/>
  <c r="Z106" i="10" s="1"/>
  <c r="AC107" i="12"/>
  <c r="Z107" i="10" s="1"/>
  <c r="AC108" i="12"/>
  <c r="Z108" i="10" s="1"/>
  <c r="AC109" i="12"/>
  <c r="Z109" i="10" s="1"/>
  <c r="AC110" i="12"/>
  <c r="Z110" i="10" s="1"/>
  <c r="AC111" i="12"/>
  <c r="Z111" i="10" s="1"/>
  <c r="AC112" i="12"/>
  <c r="Z112" i="10" s="1"/>
  <c r="AC113" i="12"/>
  <c r="Z113" i="10" s="1"/>
  <c r="AC114" i="12"/>
  <c r="Z114" i="10" s="1"/>
  <c r="AC115" i="12"/>
  <c r="Z115" i="10" s="1"/>
  <c r="AC116" i="12"/>
  <c r="Z116" i="10" s="1"/>
  <c r="AC117" i="12"/>
  <c r="Z117" i="10" s="1"/>
  <c r="AC118" i="12"/>
  <c r="Z118" i="10" s="1"/>
  <c r="AC119" i="12"/>
  <c r="Z119" i="10" s="1"/>
  <c r="AC120" i="12"/>
  <c r="Z120" i="10" s="1"/>
  <c r="AC121" i="12"/>
  <c r="Z121" i="10" s="1"/>
  <c r="AC122" i="12"/>
  <c r="Z122" i="10" s="1"/>
  <c r="AC123" i="12"/>
  <c r="Z123" i="10" s="1"/>
  <c r="AC124" i="12"/>
  <c r="Z124" i="10" s="1"/>
  <c r="AC125" i="12"/>
  <c r="Z125" i="10" s="1"/>
  <c r="AC126" i="12"/>
  <c r="Z126" i="10" s="1"/>
  <c r="AC127" i="12"/>
  <c r="Z127" i="10" s="1"/>
  <c r="AC128" i="12"/>
  <c r="Z128" i="10" s="1"/>
  <c r="AC129" i="12"/>
  <c r="Z129" i="10" s="1"/>
  <c r="AC130" i="12"/>
  <c r="Z130" i="10" s="1"/>
  <c r="AC131" i="12"/>
  <c r="Z131" i="10" s="1"/>
  <c r="AC132" i="12"/>
  <c r="Z132" i="10" s="1"/>
  <c r="AC133" i="12"/>
  <c r="Z133" i="10" s="1"/>
  <c r="AC134" i="12"/>
  <c r="Z134" i="10" s="1"/>
  <c r="AC135" i="12"/>
  <c r="Z135" i="10" s="1"/>
  <c r="AC136" i="12"/>
  <c r="Z136" i="10" s="1"/>
  <c r="AC137" i="12"/>
  <c r="Z137" i="10" s="1"/>
  <c r="AC138" i="12"/>
  <c r="Z138" i="10" s="1"/>
  <c r="AC139" i="12"/>
  <c r="Z139" i="10" s="1"/>
  <c r="AC140" i="12"/>
  <c r="Z140" i="10" s="1"/>
  <c r="AC141" i="12"/>
  <c r="Z141" i="10" s="1"/>
  <c r="AC142" i="12"/>
  <c r="Z142" i="10" s="1"/>
  <c r="AC143" i="12"/>
  <c r="Z143" i="10" s="1"/>
  <c r="AC144" i="12"/>
  <c r="Z144" i="10" s="1"/>
  <c r="AC145" i="12"/>
  <c r="Z145" i="10" s="1"/>
  <c r="AC146" i="12"/>
  <c r="Z146" i="10" s="1"/>
  <c r="AC147" i="12"/>
  <c r="Z147" i="10" s="1"/>
  <c r="AC148" i="12"/>
  <c r="Z148" i="10" s="1"/>
  <c r="AC149" i="12"/>
  <c r="Z149" i="10" s="1"/>
  <c r="AC150" i="12"/>
  <c r="Z150" i="10" s="1"/>
  <c r="AC151" i="12"/>
  <c r="Z151" i="10" s="1"/>
  <c r="AC152" i="12"/>
  <c r="Z152" i="10" s="1"/>
  <c r="AC153" i="12"/>
  <c r="Z153" i="10" s="1"/>
  <c r="AC154" i="12"/>
  <c r="Z154" i="10" s="1"/>
  <c r="AC155" i="12"/>
  <c r="Z155" i="10" s="1"/>
  <c r="AC156" i="12"/>
  <c r="Z156" i="10" s="1"/>
  <c r="AC157" i="12"/>
  <c r="Z157" i="10" s="1"/>
  <c r="AC158" i="12"/>
  <c r="Z158" i="10" s="1"/>
  <c r="AC159" i="12"/>
  <c r="Z159" i="10" s="1"/>
  <c r="AC160" i="12"/>
  <c r="Z160" i="10" s="1"/>
  <c r="AC161" i="12"/>
  <c r="Z161" i="10" s="1"/>
  <c r="AC162" i="12"/>
  <c r="Z162" i="10" s="1"/>
  <c r="AC163" i="12"/>
  <c r="Z163" i="10" s="1"/>
  <c r="AC164" i="12"/>
  <c r="Z164" i="10" s="1"/>
  <c r="AC165" i="12"/>
  <c r="Z165" i="10" s="1"/>
  <c r="AC166" i="12"/>
  <c r="Z166" i="10" s="1"/>
  <c r="AC167" i="12"/>
  <c r="Z167" i="10" s="1"/>
  <c r="AC168" i="12"/>
  <c r="Z168" i="10" s="1"/>
  <c r="AC169" i="12"/>
  <c r="Z169" i="10" s="1"/>
  <c r="AC170" i="12"/>
  <c r="Z170" i="10" s="1"/>
  <c r="AC171" i="12"/>
  <c r="Z171" i="10" s="1"/>
  <c r="AC172" i="12"/>
  <c r="Z172" i="10" s="1"/>
  <c r="AC173" i="12"/>
  <c r="Z173" i="10" s="1"/>
  <c r="AC174" i="12"/>
  <c r="Z174" i="10" s="1"/>
  <c r="AC175" i="12"/>
  <c r="Z175" i="10" s="1"/>
  <c r="AC176" i="12"/>
  <c r="Z176" i="10" s="1"/>
  <c r="AC177" i="12"/>
  <c r="Z177" i="10" s="1"/>
  <c r="AC178" i="12"/>
  <c r="Z178" i="10" s="1"/>
  <c r="AC179" i="12"/>
  <c r="Z179" i="10" s="1"/>
  <c r="AC180" i="12"/>
  <c r="Z180" i="10" s="1"/>
  <c r="AC181" i="12"/>
  <c r="Z181" i="10" s="1"/>
  <c r="AC182" i="12"/>
  <c r="Z182" i="10" s="1"/>
  <c r="AC183" i="12"/>
  <c r="Z183" i="10" s="1"/>
  <c r="AC184" i="12"/>
  <c r="Z184" i="10" s="1"/>
  <c r="AC185" i="12"/>
  <c r="Z185" i="10" s="1"/>
  <c r="AC186" i="12"/>
  <c r="Z186" i="10" s="1"/>
  <c r="AC187" i="12"/>
  <c r="Z187" i="10" s="1"/>
  <c r="AC188" i="12"/>
  <c r="Z188" i="10" s="1"/>
  <c r="AC189" i="12"/>
  <c r="Z189" i="10" s="1"/>
  <c r="AC190" i="12"/>
  <c r="Z190" i="10" s="1"/>
  <c r="AC191" i="12"/>
  <c r="Z191" i="10" s="1"/>
  <c r="AC192" i="12"/>
  <c r="Z192" i="10" s="1"/>
  <c r="AC193" i="12"/>
  <c r="Z193" i="10" s="1"/>
  <c r="AC194" i="12"/>
  <c r="Z194" i="10" s="1"/>
  <c r="AC195" i="12"/>
  <c r="Z195" i="10" s="1"/>
  <c r="AC196" i="12"/>
  <c r="Z196" i="10" s="1"/>
  <c r="AC197" i="12"/>
  <c r="Z197" i="10" s="1"/>
  <c r="AC198" i="12"/>
  <c r="Z198" i="10" s="1"/>
  <c r="AC199" i="12"/>
  <c r="Z199" i="10" s="1"/>
  <c r="AC200" i="12"/>
  <c r="Z200" i="10" s="1"/>
  <c r="AC201" i="12"/>
  <c r="Z201" i="10" s="1"/>
  <c r="AC202" i="12"/>
  <c r="Z202" i="10" s="1"/>
  <c r="AC203" i="12"/>
  <c r="Z203" i="10" s="1"/>
  <c r="AC204" i="12"/>
  <c r="Z204" i="10" s="1"/>
  <c r="AC205" i="12"/>
  <c r="Z205" i="10" s="1"/>
  <c r="AC206" i="12"/>
  <c r="Z206" i="10" s="1"/>
  <c r="AC207" i="12"/>
  <c r="Z207" i="10" s="1"/>
  <c r="AC208" i="12"/>
  <c r="Z208" i="10" s="1"/>
  <c r="AC209" i="12"/>
  <c r="Z209" i="10" s="1"/>
  <c r="AC210" i="12"/>
  <c r="Z210" i="10" s="1"/>
  <c r="AC211" i="12"/>
  <c r="Z211" i="10" s="1"/>
  <c r="AC212" i="12"/>
  <c r="Z212" i="10" s="1"/>
  <c r="AC213" i="12"/>
  <c r="Z213" i="10" s="1"/>
  <c r="AC214" i="12"/>
  <c r="Z214" i="10" s="1"/>
  <c r="AC215" i="12"/>
  <c r="Z215" i="10" s="1"/>
  <c r="AC216" i="12"/>
  <c r="Z216" i="10" s="1"/>
  <c r="AC217" i="12"/>
  <c r="Z217" i="10" s="1"/>
  <c r="AC218" i="12"/>
  <c r="Z218" i="10" s="1"/>
  <c r="AC219" i="12"/>
  <c r="Z219" i="10" s="1"/>
  <c r="AC220" i="12"/>
  <c r="Z220" i="10" s="1"/>
  <c r="AC221" i="12"/>
  <c r="Z221" i="10" s="1"/>
  <c r="AC222" i="12"/>
  <c r="Z222" i="10" s="1"/>
  <c r="AC223" i="12"/>
  <c r="Z223" i="10" s="1"/>
  <c r="AC224" i="12"/>
  <c r="Z224" i="10" s="1"/>
  <c r="AC225" i="12"/>
  <c r="Z225" i="10" s="1"/>
  <c r="AC226" i="12"/>
  <c r="Z226" i="10" s="1"/>
  <c r="AC227" i="12"/>
  <c r="Z227" i="10" s="1"/>
  <c r="AC228" i="12"/>
  <c r="Z228" i="10" s="1"/>
  <c r="AC229" i="12"/>
  <c r="Z229" i="10" s="1"/>
  <c r="AC230" i="12"/>
  <c r="Z230" i="10" s="1"/>
  <c r="AC231" i="12"/>
  <c r="Z231" i="10" s="1"/>
  <c r="AC232" i="12"/>
  <c r="Z232" i="10" s="1"/>
  <c r="AC233" i="12"/>
  <c r="Z233" i="10" s="1"/>
  <c r="AC234" i="12"/>
  <c r="Z234" i="10" s="1"/>
  <c r="AC235" i="12"/>
  <c r="Z235" i="10" s="1"/>
  <c r="AC236" i="12"/>
  <c r="Z236" i="10" s="1"/>
  <c r="AC237" i="12"/>
  <c r="Z237" i="10" s="1"/>
  <c r="AC238" i="12"/>
  <c r="Z238" i="10" s="1"/>
  <c r="AC239" i="12"/>
  <c r="Z239" i="10" s="1"/>
  <c r="AC240" i="12"/>
  <c r="Z240" i="10" s="1"/>
  <c r="AC241" i="12"/>
  <c r="Z241" i="10" s="1"/>
  <c r="AC242" i="12"/>
  <c r="Z242" i="10" s="1"/>
  <c r="AC243" i="12"/>
  <c r="Z243" i="10" s="1"/>
  <c r="AC244" i="12"/>
  <c r="Z244" i="10" s="1"/>
  <c r="AC245" i="12"/>
  <c r="Z245" i="10" s="1"/>
  <c r="AC246" i="12"/>
  <c r="Z246" i="10" s="1"/>
  <c r="AC247" i="12"/>
  <c r="Z247" i="10" s="1"/>
  <c r="AC248" i="12"/>
  <c r="Z248" i="10" s="1"/>
  <c r="AC249" i="12"/>
  <c r="Z249" i="10" s="1"/>
  <c r="AC250" i="12"/>
  <c r="Z250" i="10" s="1"/>
  <c r="AC251" i="12"/>
  <c r="Z251" i="10" s="1"/>
  <c r="AC252" i="12"/>
  <c r="Z252" i="10" s="1"/>
  <c r="AC253" i="12"/>
  <c r="Z253" i="10" s="1"/>
  <c r="AC254" i="12"/>
  <c r="Z254" i="10" s="1"/>
  <c r="AC255" i="12"/>
  <c r="Z255" i="10" s="1"/>
  <c r="AC256" i="12"/>
  <c r="Z256" i="10" s="1"/>
  <c r="AC257" i="12"/>
  <c r="Z257" i="10" s="1"/>
  <c r="AC258" i="12"/>
  <c r="Z258" i="10" s="1"/>
  <c r="AC259" i="12"/>
  <c r="Z259" i="10" s="1"/>
  <c r="AC260" i="12"/>
  <c r="Z260" i="10" s="1"/>
  <c r="AC261" i="12"/>
  <c r="Z261" i="10" s="1"/>
  <c r="AC262" i="12"/>
  <c r="Z262" i="10" s="1"/>
  <c r="AC263" i="12"/>
  <c r="Z263" i="10" s="1"/>
  <c r="AC264" i="12"/>
  <c r="Z264" i="10" s="1"/>
  <c r="AC265" i="12"/>
  <c r="Z265" i="10" s="1"/>
  <c r="AC266" i="12"/>
  <c r="Z266" i="10" s="1"/>
  <c r="AC267" i="12"/>
  <c r="Z267" i="10" s="1"/>
  <c r="AC268" i="12"/>
  <c r="Z268" i="10" s="1"/>
  <c r="AC269" i="12"/>
  <c r="Z269" i="10" s="1"/>
  <c r="AC270" i="12"/>
  <c r="Z270" i="10" s="1"/>
  <c r="AC271" i="12"/>
  <c r="Z271" i="10" s="1"/>
  <c r="AC272" i="12"/>
  <c r="Z272" i="10" s="1"/>
  <c r="AC273" i="12"/>
  <c r="Z273" i="10" s="1"/>
  <c r="AC274" i="12"/>
  <c r="Z274" i="10" s="1"/>
  <c r="AC275" i="12"/>
  <c r="Z275" i="10" s="1"/>
  <c r="AC276" i="12"/>
  <c r="Z276" i="10" s="1"/>
  <c r="AC277" i="12"/>
  <c r="Z277" i="10" s="1"/>
  <c r="AC278" i="12"/>
  <c r="Z278" i="10" s="1"/>
  <c r="AC279" i="12"/>
  <c r="Z279" i="10" s="1"/>
  <c r="AC280" i="12"/>
  <c r="Z280" i="10" s="1"/>
  <c r="AC281" i="12"/>
  <c r="Z281" i="10" s="1"/>
  <c r="AC282" i="12"/>
  <c r="Z282" i="10" s="1"/>
  <c r="AC283" i="12"/>
  <c r="Z283" i="10" s="1"/>
  <c r="AC284" i="12"/>
  <c r="Z284" i="10" s="1"/>
  <c r="AC285" i="12"/>
  <c r="Z285" i="10" s="1"/>
  <c r="AC286" i="12"/>
  <c r="Z286" i="10" s="1"/>
  <c r="AC287" i="12"/>
  <c r="Z287" i="10" s="1"/>
  <c r="AC288" i="12"/>
  <c r="Z288" i="10" s="1"/>
  <c r="AC289" i="12"/>
  <c r="Z289" i="10" s="1"/>
  <c r="AC2" i="12"/>
  <c r="Z2" i="10" s="1"/>
  <c r="AD285" i="12"/>
  <c r="AE285" i="12"/>
  <c r="O285" i="10" s="1"/>
  <c r="AG285" i="12"/>
  <c r="AI285" i="12"/>
  <c r="AD286" i="12"/>
  <c r="AE286" i="12"/>
  <c r="O286" i="10" s="1"/>
  <c r="AG286" i="12"/>
  <c r="AI286" i="12"/>
  <c r="AD287" i="12"/>
  <c r="AE287" i="12"/>
  <c r="O287" i="10" s="1"/>
  <c r="AG287" i="12"/>
  <c r="AI287" i="12"/>
  <c r="AI284" i="12"/>
  <c r="AG284" i="12"/>
  <c r="AE284" i="12"/>
  <c r="O284" i="10" s="1"/>
  <c r="AD284" i="12"/>
  <c r="AI283" i="12"/>
  <c r="AG283" i="12"/>
  <c r="AE283" i="12"/>
  <c r="O283" i="10" s="1"/>
  <c r="AD283" i="12"/>
  <c r="AI282" i="12"/>
  <c r="AG282" i="12"/>
  <c r="AE282" i="12"/>
  <c r="O282" i="10" s="1"/>
  <c r="AD282" i="12"/>
  <c r="AI281" i="12"/>
  <c r="AG281" i="12"/>
  <c r="AE281" i="12"/>
  <c r="O281" i="10" s="1"/>
  <c r="AD281" i="12"/>
  <c r="AI280" i="12"/>
  <c r="AG280" i="12"/>
  <c r="AE280" i="12"/>
  <c r="O280" i="10" s="1"/>
  <c r="AD280" i="12"/>
  <c r="AI279" i="12"/>
  <c r="AG279" i="12"/>
  <c r="AE279" i="12"/>
  <c r="O279" i="10" s="1"/>
  <c r="AD279" i="12"/>
  <c r="AI278" i="12"/>
  <c r="AG278" i="12"/>
  <c r="AE278" i="12"/>
  <c r="O278" i="10" s="1"/>
  <c r="AD278" i="12"/>
  <c r="AI277" i="12"/>
  <c r="AG277" i="12"/>
  <c r="AE277" i="12"/>
  <c r="O277" i="10" s="1"/>
  <c r="AD277" i="12"/>
  <c r="AI276" i="12"/>
  <c r="AG276" i="12"/>
  <c r="AE276" i="12"/>
  <c r="O276" i="10" s="1"/>
  <c r="AD276" i="12"/>
  <c r="AI275" i="12"/>
  <c r="AG275" i="12"/>
  <c r="AE275" i="12"/>
  <c r="O275" i="10" s="1"/>
  <c r="AD275" i="12"/>
  <c r="AI274" i="12"/>
  <c r="AG274" i="12"/>
  <c r="AE274" i="12"/>
  <c r="O274" i="10" s="1"/>
  <c r="AD274" i="12"/>
  <c r="AI273" i="12"/>
  <c r="AG273" i="12"/>
  <c r="AE273" i="12"/>
  <c r="O273" i="10" s="1"/>
  <c r="AD273" i="12"/>
  <c r="AI272" i="12"/>
  <c r="AG272" i="12"/>
  <c r="AE272" i="12"/>
  <c r="O272" i="10" s="1"/>
  <c r="AD272" i="12"/>
  <c r="AI271" i="12"/>
  <c r="AG271" i="12"/>
  <c r="AE271" i="12"/>
  <c r="O271" i="10" s="1"/>
  <c r="AD271" i="12"/>
  <c r="AI270" i="12"/>
  <c r="AG270" i="12"/>
  <c r="AE270" i="12"/>
  <c r="O270" i="10" s="1"/>
  <c r="AD270" i="12"/>
  <c r="AI269" i="12"/>
  <c r="AG269" i="12"/>
  <c r="AE269" i="12"/>
  <c r="O269" i="10" s="1"/>
  <c r="AD269" i="12"/>
  <c r="AI268" i="12"/>
  <c r="AG268" i="12"/>
  <c r="AE268" i="12"/>
  <c r="O268" i="10" s="1"/>
  <c r="AD268" i="12"/>
  <c r="AI267" i="12"/>
  <c r="AG267" i="12"/>
  <c r="AE267" i="12"/>
  <c r="O267" i="10" s="1"/>
  <c r="AD267" i="12"/>
  <c r="AI266" i="12"/>
  <c r="AG266" i="12"/>
  <c r="AE266" i="12"/>
  <c r="O266" i="10" s="1"/>
  <c r="AD266" i="12"/>
  <c r="AI265" i="12"/>
  <c r="AG265" i="12"/>
  <c r="AE265" i="12"/>
  <c r="O265" i="10" s="1"/>
  <c r="AD265" i="12"/>
  <c r="AI264" i="12"/>
  <c r="AG264" i="12"/>
  <c r="AE264" i="12"/>
  <c r="O264" i="10" s="1"/>
  <c r="AD264" i="12"/>
  <c r="AI263" i="12"/>
  <c r="AG263" i="12"/>
  <c r="AE263" i="12"/>
  <c r="O263" i="10" s="1"/>
  <c r="AD263" i="12"/>
  <c r="AI262" i="12"/>
  <c r="AG262" i="12"/>
  <c r="AE262" i="12"/>
  <c r="O262" i="10" s="1"/>
  <c r="AD262" i="12"/>
  <c r="AI261" i="12"/>
  <c r="AG261" i="12"/>
  <c r="AE261" i="12"/>
  <c r="O261" i="10" s="1"/>
  <c r="AD261" i="12"/>
  <c r="AI260" i="12"/>
  <c r="AG260" i="12"/>
  <c r="AE260" i="12"/>
  <c r="O260" i="10" s="1"/>
  <c r="AD260" i="12"/>
  <c r="AI259" i="12"/>
  <c r="AG259" i="12"/>
  <c r="AE259" i="12"/>
  <c r="O259" i="10" s="1"/>
  <c r="AD259" i="12"/>
  <c r="AI258" i="12"/>
  <c r="AG258" i="12"/>
  <c r="AE258" i="12"/>
  <c r="O258" i="10" s="1"/>
  <c r="AD258" i="12"/>
  <c r="AI257" i="12"/>
  <c r="AG257" i="12"/>
  <c r="AE257" i="12"/>
  <c r="O257" i="10" s="1"/>
  <c r="AD257" i="12"/>
  <c r="AI256" i="12"/>
  <c r="AG256" i="12"/>
  <c r="AE256" i="12"/>
  <c r="O256" i="10" s="1"/>
  <c r="AD256" i="12"/>
  <c r="AI255" i="12"/>
  <c r="AG255" i="12"/>
  <c r="AE255" i="12"/>
  <c r="O255" i="10" s="1"/>
  <c r="AD255" i="12"/>
  <c r="AI254" i="12"/>
  <c r="AG254" i="12"/>
  <c r="AE254" i="12"/>
  <c r="O254" i="10" s="1"/>
  <c r="AD254" i="12"/>
  <c r="AI253" i="12"/>
  <c r="AG253" i="12"/>
  <c r="AE253" i="12"/>
  <c r="O253" i="10" s="1"/>
  <c r="AD253" i="12"/>
  <c r="AI252" i="12"/>
  <c r="AG252" i="12"/>
  <c r="AE252" i="12"/>
  <c r="O252" i="10" s="1"/>
  <c r="AD252" i="12"/>
  <c r="AI251" i="12"/>
  <c r="AG251" i="12"/>
  <c r="AE251" i="12"/>
  <c r="O251" i="10" s="1"/>
  <c r="AD251" i="12"/>
  <c r="AI250" i="12"/>
  <c r="AG250" i="12"/>
  <c r="AE250" i="12"/>
  <c r="O250" i="10" s="1"/>
  <c r="AD250" i="12"/>
  <c r="AI249" i="12"/>
  <c r="AG249" i="12"/>
  <c r="AE249" i="12"/>
  <c r="O249" i="10" s="1"/>
  <c r="AD249" i="12"/>
  <c r="AI248" i="12"/>
  <c r="AG248" i="12"/>
  <c r="AE248" i="12"/>
  <c r="O248" i="10" s="1"/>
  <c r="AD248" i="12"/>
  <c r="AI247" i="12"/>
  <c r="AG247" i="12"/>
  <c r="AE247" i="12"/>
  <c r="O247" i="10" s="1"/>
  <c r="AD247" i="12"/>
  <c r="AI246" i="12"/>
  <c r="AG246" i="12"/>
  <c r="AE246" i="12"/>
  <c r="O246" i="10" s="1"/>
  <c r="AD246" i="12"/>
  <c r="AI245" i="12"/>
  <c r="AG245" i="12"/>
  <c r="AE245" i="12"/>
  <c r="O245" i="10" s="1"/>
  <c r="AD245" i="12"/>
  <c r="AI244" i="12"/>
  <c r="AG244" i="12"/>
  <c r="AE244" i="12"/>
  <c r="O244" i="10" s="1"/>
  <c r="AD244" i="12"/>
  <c r="AI243" i="12"/>
  <c r="AG243" i="12"/>
  <c r="AE243" i="12"/>
  <c r="O243" i="10" s="1"/>
  <c r="AD243" i="12"/>
  <c r="AI242" i="12"/>
  <c r="AG242" i="12"/>
  <c r="AE242" i="12"/>
  <c r="O242" i="10" s="1"/>
  <c r="AD242" i="12"/>
  <c r="AI241" i="12"/>
  <c r="AG241" i="12"/>
  <c r="AE241" i="12"/>
  <c r="O241" i="10" s="1"/>
  <c r="AD241" i="12"/>
  <c r="AI240" i="12"/>
  <c r="AG240" i="12"/>
  <c r="AE240" i="12"/>
  <c r="O240" i="10" s="1"/>
  <c r="AD240" i="12"/>
  <c r="AI239" i="12"/>
  <c r="AG239" i="12"/>
  <c r="AE239" i="12"/>
  <c r="O239" i="10" s="1"/>
  <c r="AD239" i="12"/>
  <c r="AI238" i="12"/>
  <c r="AG238" i="12"/>
  <c r="AE238" i="12"/>
  <c r="O238" i="10" s="1"/>
  <c r="AD238" i="12"/>
  <c r="AI237" i="12"/>
  <c r="AG237" i="12"/>
  <c r="AE237" i="12"/>
  <c r="O237" i="10" s="1"/>
  <c r="AD237" i="12"/>
  <c r="AI236" i="12"/>
  <c r="AG236" i="12"/>
  <c r="AE236" i="12"/>
  <c r="O236" i="10" s="1"/>
  <c r="AD236" i="12"/>
  <c r="AI235" i="12"/>
  <c r="AG235" i="12"/>
  <c r="AE235" i="12"/>
  <c r="O235" i="10" s="1"/>
  <c r="AD235" i="12"/>
  <c r="AI234" i="12"/>
  <c r="AG234" i="12"/>
  <c r="AE234" i="12"/>
  <c r="O234" i="10" s="1"/>
  <c r="AD234" i="12"/>
  <c r="AI233" i="12"/>
  <c r="AG233" i="12"/>
  <c r="AE233" i="12"/>
  <c r="O233" i="10" s="1"/>
  <c r="AD233" i="12"/>
  <c r="AI232" i="12"/>
  <c r="AG232" i="12"/>
  <c r="AE232" i="12"/>
  <c r="O232" i="10" s="1"/>
  <c r="AD232" i="12"/>
  <c r="AI231" i="12"/>
  <c r="AG231" i="12"/>
  <c r="AE231" i="12"/>
  <c r="O231" i="10" s="1"/>
  <c r="AD231" i="12"/>
  <c r="AI230" i="12"/>
  <c r="AG230" i="12"/>
  <c r="AE230" i="12"/>
  <c r="O230" i="10" s="1"/>
  <c r="AD230" i="12"/>
  <c r="AI229" i="12"/>
  <c r="AG229" i="12"/>
  <c r="AE229" i="12"/>
  <c r="O229" i="10" s="1"/>
  <c r="AD229" i="12"/>
  <c r="AI228" i="12"/>
  <c r="AG228" i="12"/>
  <c r="AE228" i="12"/>
  <c r="O228" i="10" s="1"/>
  <c r="AD228" i="12"/>
  <c r="AI227" i="12"/>
  <c r="AG227" i="12"/>
  <c r="AE227" i="12"/>
  <c r="O227" i="10" s="1"/>
  <c r="AD227" i="12"/>
  <c r="AI226" i="12"/>
  <c r="AG226" i="12"/>
  <c r="AE226" i="12"/>
  <c r="O226" i="10" s="1"/>
  <c r="AD226" i="12"/>
  <c r="AI225" i="12"/>
  <c r="AG225" i="12"/>
  <c r="AE225" i="12"/>
  <c r="O225" i="10" s="1"/>
  <c r="AD225" i="12"/>
  <c r="AI224" i="12"/>
  <c r="AG224" i="12"/>
  <c r="AE224" i="12"/>
  <c r="O224" i="10" s="1"/>
  <c r="AD224" i="12"/>
  <c r="AI223" i="12"/>
  <c r="AG223" i="12"/>
  <c r="AE223" i="12"/>
  <c r="O223" i="10" s="1"/>
  <c r="AD223" i="12"/>
  <c r="AI222" i="12"/>
  <c r="AG222" i="12"/>
  <c r="AE222" i="12"/>
  <c r="O222" i="10" s="1"/>
  <c r="AD222" i="12"/>
  <c r="AI221" i="12"/>
  <c r="AG221" i="12"/>
  <c r="AE221" i="12"/>
  <c r="O221" i="10" s="1"/>
  <c r="AD221" i="12"/>
  <c r="AI220" i="12"/>
  <c r="AG220" i="12"/>
  <c r="AE220" i="12"/>
  <c r="O220" i="10" s="1"/>
  <c r="AD220" i="12"/>
  <c r="AI219" i="12"/>
  <c r="AG219" i="12"/>
  <c r="AE219" i="12"/>
  <c r="O219" i="10" s="1"/>
  <c r="AD219" i="12"/>
  <c r="AI218" i="12"/>
  <c r="AG218" i="12"/>
  <c r="AE218" i="12"/>
  <c r="O218" i="10" s="1"/>
  <c r="AD218" i="12"/>
  <c r="AI217" i="12"/>
  <c r="AG217" i="12"/>
  <c r="AE217" i="12"/>
  <c r="O217" i="10" s="1"/>
  <c r="AD217" i="12"/>
  <c r="AI216" i="12"/>
  <c r="AG216" i="12"/>
  <c r="AE216" i="12"/>
  <c r="O216" i="10" s="1"/>
  <c r="AD216" i="12"/>
  <c r="AI215" i="12"/>
  <c r="AG215" i="12"/>
  <c r="AE215" i="12"/>
  <c r="O215" i="10" s="1"/>
  <c r="AD215" i="12"/>
  <c r="AI214" i="12"/>
  <c r="AG214" i="12"/>
  <c r="AE214" i="12"/>
  <c r="O214" i="10" s="1"/>
  <c r="AD214" i="12"/>
  <c r="AI213" i="12"/>
  <c r="AG213" i="12"/>
  <c r="AE213" i="12"/>
  <c r="O213" i="10" s="1"/>
  <c r="AD213" i="12"/>
  <c r="AI212" i="12"/>
  <c r="AG212" i="12"/>
  <c r="AE212" i="12"/>
  <c r="O212" i="10" s="1"/>
  <c r="AD212" i="12"/>
  <c r="AI211" i="12"/>
  <c r="AG211" i="12"/>
  <c r="AE211" i="12"/>
  <c r="O211" i="10" s="1"/>
  <c r="AD211" i="12"/>
  <c r="AI210" i="12"/>
  <c r="AG210" i="12"/>
  <c r="AE210" i="12"/>
  <c r="O210" i="10" s="1"/>
  <c r="AD210" i="12"/>
  <c r="AI209" i="12"/>
  <c r="AG209" i="12"/>
  <c r="AE209" i="12"/>
  <c r="O209" i="10" s="1"/>
  <c r="AD209" i="12"/>
  <c r="AI208" i="12"/>
  <c r="AG208" i="12"/>
  <c r="AE208" i="12"/>
  <c r="O208" i="10" s="1"/>
  <c r="AD208" i="12"/>
  <c r="AI207" i="12"/>
  <c r="AG207" i="12"/>
  <c r="AE207" i="12"/>
  <c r="O207" i="10" s="1"/>
  <c r="AD207" i="12"/>
  <c r="AI206" i="12"/>
  <c r="AG206" i="12"/>
  <c r="AE206" i="12"/>
  <c r="O206" i="10" s="1"/>
  <c r="AD206" i="12"/>
  <c r="AI205" i="12"/>
  <c r="AG205" i="12"/>
  <c r="AE205" i="12"/>
  <c r="O205" i="10" s="1"/>
  <c r="AD205" i="12"/>
  <c r="AI204" i="12"/>
  <c r="AG204" i="12"/>
  <c r="AE204" i="12"/>
  <c r="O204" i="10" s="1"/>
  <c r="AD204" i="12"/>
  <c r="AI203" i="12"/>
  <c r="AG203" i="12"/>
  <c r="AE203" i="12"/>
  <c r="O203" i="10" s="1"/>
  <c r="AD203" i="12"/>
  <c r="AI202" i="12"/>
  <c r="AG202" i="12"/>
  <c r="AE202" i="12"/>
  <c r="O202" i="10" s="1"/>
  <c r="AD202" i="12"/>
  <c r="AI201" i="12"/>
  <c r="AG201" i="12"/>
  <c r="AE201" i="12"/>
  <c r="O201" i="10" s="1"/>
  <c r="AD201" i="12"/>
  <c r="AI200" i="12"/>
  <c r="AG200" i="12"/>
  <c r="AE200" i="12"/>
  <c r="O200" i="10" s="1"/>
  <c r="AD200" i="12"/>
  <c r="AI199" i="12"/>
  <c r="AG199" i="12"/>
  <c r="AE199" i="12"/>
  <c r="O199" i="10" s="1"/>
  <c r="AD199" i="12"/>
  <c r="AI198" i="12"/>
  <c r="AG198" i="12"/>
  <c r="AE198" i="12"/>
  <c r="O198" i="10" s="1"/>
  <c r="AD198" i="12"/>
  <c r="AI197" i="12"/>
  <c r="AG197" i="12"/>
  <c r="AE197" i="12"/>
  <c r="O197" i="10" s="1"/>
  <c r="AD197" i="12"/>
  <c r="AI196" i="12"/>
  <c r="AG196" i="12"/>
  <c r="AE196" i="12"/>
  <c r="O196" i="10" s="1"/>
  <c r="AD196" i="12"/>
  <c r="AI195" i="12"/>
  <c r="AG195" i="12"/>
  <c r="AE195" i="12"/>
  <c r="O195" i="10" s="1"/>
  <c r="AD195" i="12"/>
  <c r="AI194" i="12"/>
  <c r="AG194" i="12"/>
  <c r="AE194" i="12"/>
  <c r="O194" i="10" s="1"/>
  <c r="AD194" i="12"/>
  <c r="AI193" i="12"/>
  <c r="AG193" i="12"/>
  <c r="AE193" i="12"/>
  <c r="O193" i="10" s="1"/>
  <c r="AD193" i="12"/>
  <c r="AI192" i="12"/>
  <c r="AG192" i="12"/>
  <c r="AE192" i="12"/>
  <c r="O192" i="10" s="1"/>
  <c r="AD192" i="12"/>
  <c r="AI191" i="12"/>
  <c r="AG191" i="12"/>
  <c r="AE191" i="12"/>
  <c r="O191" i="10" s="1"/>
  <c r="AD191" i="12"/>
  <c r="AI190" i="12"/>
  <c r="AG190" i="12"/>
  <c r="AE190" i="12"/>
  <c r="O190" i="10" s="1"/>
  <c r="AD190" i="12"/>
  <c r="AI189" i="12"/>
  <c r="AG189" i="12"/>
  <c r="AE189" i="12"/>
  <c r="O189" i="10" s="1"/>
  <c r="AD189" i="12"/>
  <c r="AI188" i="12"/>
  <c r="AG188" i="12"/>
  <c r="AE188" i="12"/>
  <c r="O188" i="10" s="1"/>
  <c r="AD188" i="12"/>
  <c r="AI187" i="12"/>
  <c r="AG187" i="12"/>
  <c r="AE187" i="12"/>
  <c r="O187" i="10" s="1"/>
  <c r="AD187" i="12"/>
  <c r="AI186" i="12"/>
  <c r="AG186" i="12"/>
  <c r="AE186" i="12"/>
  <c r="O186" i="10" s="1"/>
  <c r="AD186" i="12"/>
  <c r="AI185" i="12"/>
  <c r="AG185" i="12"/>
  <c r="AE185" i="12"/>
  <c r="O185" i="10" s="1"/>
  <c r="AD185" i="12"/>
  <c r="AI184" i="12"/>
  <c r="AG184" i="12"/>
  <c r="AE184" i="12"/>
  <c r="O184" i="10" s="1"/>
  <c r="AD184" i="12"/>
  <c r="AI183" i="12"/>
  <c r="AG183" i="12"/>
  <c r="AE183" i="12"/>
  <c r="O183" i="10" s="1"/>
  <c r="AD183" i="12"/>
  <c r="AI182" i="12"/>
  <c r="AG182" i="12"/>
  <c r="AE182" i="12"/>
  <c r="O182" i="10" s="1"/>
  <c r="AD182" i="12"/>
  <c r="AI181" i="12"/>
  <c r="AG181" i="12"/>
  <c r="AE181" i="12"/>
  <c r="O181" i="10" s="1"/>
  <c r="AD181" i="12"/>
  <c r="AI180" i="12"/>
  <c r="AG180" i="12"/>
  <c r="AE180" i="12"/>
  <c r="O180" i="10" s="1"/>
  <c r="AD180" i="12"/>
  <c r="AI179" i="12"/>
  <c r="AG179" i="12"/>
  <c r="AE179" i="12"/>
  <c r="O179" i="10" s="1"/>
  <c r="AD179" i="12"/>
  <c r="AI178" i="12"/>
  <c r="AG178" i="12"/>
  <c r="AE178" i="12"/>
  <c r="O178" i="10" s="1"/>
  <c r="AD178" i="12"/>
  <c r="AI177" i="12"/>
  <c r="AG177" i="12"/>
  <c r="AE177" i="12"/>
  <c r="O177" i="10" s="1"/>
  <c r="AD177" i="12"/>
  <c r="AI176" i="12"/>
  <c r="AG176" i="12"/>
  <c r="AE176" i="12"/>
  <c r="O176" i="10" s="1"/>
  <c r="AD176" i="12"/>
  <c r="AI175" i="12"/>
  <c r="AG175" i="12"/>
  <c r="AE175" i="12"/>
  <c r="O175" i="10" s="1"/>
  <c r="AD175" i="12"/>
  <c r="AI174" i="12"/>
  <c r="AG174" i="12"/>
  <c r="AE174" i="12"/>
  <c r="O174" i="10" s="1"/>
  <c r="AD174" i="12"/>
  <c r="AI173" i="12"/>
  <c r="AG173" i="12"/>
  <c r="AE173" i="12"/>
  <c r="O173" i="10" s="1"/>
  <c r="AD173" i="12"/>
  <c r="AI172" i="12"/>
  <c r="AG172" i="12"/>
  <c r="AE172" i="12"/>
  <c r="O172" i="10" s="1"/>
  <c r="AD172" i="12"/>
  <c r="AI171" i="12"/>
  <c r="AG171" i="12"/>
  <c r="AE171" i="12"/>
  <c r="O171" i="10" s="1"/>
  <c r="AD171" i="12"/>
  <c r="AI170" i="12"/>
  <c r="AG170" i="12"/>
  <c r="AE170" i="12"/>
  <c r="O170" i="10" s="1"/>
  <c r="AD170" i="12"/>
  <c r="AI169" i="12"/>
  <c r="AG169" i="12"/>
  <c r="AE169" i="12"/>
  <c r="O169" i="10" s="1"/>
  <c r="AD169" i="12"/>
  <c r="AI168" i="12"/>
  <c r="AG168" i="12"/>
  <c r="AE168" i="12"/>
  <c r="O168" i="10" s="1"/>
  <c r="AD168" i="12"/>
  <c r="AI167" i="12"/>
  <c r="AG167" i="12"/>
  <c r="AE167" i="12"/>
  <c r="O167" i="10" s="1"/>
  <c r="AD167" i="12"/>
  <c r="AI166" i="12"/>
  <c r="AG166" i="12"/>
  <c r="AE166" i="12"/>
  <c r="O166" i="10" s="1"/>
  <c r="AD166" i="12"/>
  <c r="AI165" i="12"/>
  <c r="AG165" i="12"/>
  <c r="AE165" i="12"/>
  <c r="O165" i="10" s="1"/>
  <c r="AD165" i="12"/>
  <c r="AI164" i="12"/>
  <c r="AG164" i="12"/>
  <c r="AE164" i="12"/>
  <c r="O164" i="10" s="1"/>
  <c r="AD164" i="12"/>
  <c r="AI163" i="12"/>
  <c r="AG163" i="12"/>
  <c r="AE163" i="12"/>
  <c r="O163" i="10" s="1"/>
  <c r="AD163" i="12"/>
  <c r="AI162" i="12"/>
  <c r="AG162" i="12"/>
  <c r="AE162" i="12"/>
  <c r="O162" i="10" s="1"/>
  <c r="AD162" i="12"/>
  <c r="AI161" i="12"/>
  <c r="AG161" i="12"/>
  <c r="AE161" i="12"/>
  <c r="O161" i="10" s="1"/>
  <c r="AD161" i="12"/>
  <c r="AI160" i="12"/>
  <c r="AG160" i="12"/>
  <c r="AE160" i="12"/>
  <c r="O160" i="10" s="1"/>
  <c r="AD160" i="12"/>
  <c r="AI159" i="12"/>
  <c r="AG159" i="12"/>
  <c r="AE159" i="12"/>
  <c r="O159" i="10" s="1"/>
  <c r="AD159" i="12"/>
  <c r="AI158" i="12"/>
  <c r="AG158" i="12"/>
  <c r="AE158" i="12"/>
  <c r="O158" i="10" s="1"/>
  <c r="AD158" i="12"/>
  <c r="AI157" i="12"/>
  <c r="AG157" i="12"/>
  <c r="AE157" i="12"/>
  <c r="O157" i="10" s="1"/>
  <c r="AD157" i="12"/>
  <c r="AI156" i="12"/>
  <c r="AG156" i="12"/>
  <c r="AE156" i="12"/>
  <c r="O156" i="10" s="1"/>
  <c r="AD156" i="12"/>
  <c r="AI155" i="12"/>
  <c r="AG155" i="12"/>
  <c r="AE155" i="12"/>
  <c r="O155" i="10" s="1"/>
  <c r="AD155" i="12"/>
  <c r="AI154" i="12"/>
  <c r="AG154" i="12"/>
  <c r="AE154" i="12"/>
  <c r="O154" i="10" s="1"/>
  <c r="AD154" i="12"/>
  <c r="AI153" i="12"/>
  <c r="AG153" i="12"/>
  <c r="AE153" i="12"/>
  <c r="O153" i="10" s="1"/>
  <c r="AD153" i="12"/>
  <c r="AI152" i="12"/>
  <c r="AG152" i="12"/>
  <c r="AE152" i="12"/>
  <c r="O152" i="10" s="1"/>
  <c r="AD152" i="12"/>
  <c r="AI151" i="12"/>
  <c r="AG151" i="12"/>
  <c r="AE151" i="12"/>
  <c r="O151" i="10" s="1"/>
  <c r="AD151" i="12"/>
  <c r="AI150" i="12"/>
  <c r="AG150" i="12"/>
  <c r="AE150" i="12"/>
  <c r="O150" i="10" s="1"/>
  <c r="AD150" i="12"/>
  <c r="AI149" i="12"/>
  <c r="AG149" i="12"/>
  <c r="AE149" i="12"/>
  <c r="O149" i="10" s="1"/>
  <c r="AD149" i="12"/>
  <c r="AI148" i="12"/>
  <c r="AG148" i="12"/>
  <c r="AE148" i="12"/>
  <c r="O148" i="10" s="1"/>
  <c r="AD148" i="12"/>
  <c r="AI147" i="12"/>
  <c r="AG147" i="12"/>
  <c r="AE147" i="12"/>
  <c r="O147" i="10" s="1"/>
  <c r="AD147" i="12"/>
  <c r="AI146" i="12"/>
  <c r="AG146" i="12"/>
  <c r="AE146" i="12"/>
  <c r="O146" i="10" s="1"/>
  <c r="AD146" i="12"/>
  <c r="AI145" i="12"/>
  <c r="AG145" i="12"/>
  <c r="AE145" i="12"/>
  <c r="O145" i="10" s="1"/>
  <c r="AD145" i="12"/>
  <c r="AI144" i="12"/>
  <c r="AG144" i="12"/>
  <c r="AE144" i="12"/>
  <c r="O144" i="10" s="1"/>
  <c r="AD144" i="12"/>
  <c r="AI143" i="12"/>
  <c r="AG143" i="12"/>
  <c r="AE143" i="12"/>
  <c r="O143" i="10" s="1"/>
  <c r="AD143" i="12"/>
  <c r="AI142" i="12"/>
  <c r="AG142" i="12"/>
  <c r="AE142" i="12"/>
  <c r="O142" i="10" s="1"/>
  <c r="AD142" i="12"/>
  <c r="AI141" i="12"/>
  <c r="AG141" i="12"/>
  <c r="AE141" i="12"/>
  <c r="O141" i="10" s="1"/>
  <c r="AD141" i="12"/>
  <c r="AI140" i="12"/>
  <c r="AG140" i="12"/>
  <c r="AE140" i="12"/>
  <c r="O140" i="10" s="1"/>
  <c r="AD140" i="12"/>
  <c r="AI139" i="12"/>
  <c r="AG139" i="12"/>
  <c r="AE139" i="12"/>
  <c r="O139" i="10" s="1"/>
  <c r="AD139" i="12"/>
  <c r="AI138" i="12"/>
  <c r="AG138" i="12"/>
  <c r="AE138" i="12"/>
  <c r="O138" i="10" s="1"/>
  <c r="AD138" i="12"/>
  <c r="AI137" i="12"/>
  <c r="AG137" i="12"/>
  <c r="AE137" i="12"/>
  <c r="O137" i="10" s="1"/>
  <c r="AD137" i="12"/>
  <c r="AI136" i="12"/>
  <c r="AG136" i="12"/>
  <c r="AE136" i="12"/>
  <c r="O136" i="10" s="1"/>
  <c r="AD136" i="12"/>
  <c r="AI135" i="12"/>
  <c r="AG135" i="12"/>
  <c r="AE135" i="12"/>
  <c r="O135" i="10" s="1"/>
  <c r="AD135" i="12"/>
  <c r="AI134" i="12"/>
  <c r="AG134" i="12"/>
  <c r="AE134" i="12"/>
  <c r="O134" i="10" s="1"/>
  <c r="AD134" i="12"/>
  <c r="AI133" i="12"/>
  <c r="AG133" i="12"/>
  <c r="AE133" i="12"/>
  <c r="O133" i="10" s="1"/>
  <c r="AD133" i="12"/>
  <c r="AI132" i="12"/>
  <c r="AG132" i="12"/>
  <c r="AE132" i="12"/>
  <c r="O132" i="10" s="1"/>
  <c r="AD132" i="12"/>
  <c r="AI131" i="12"/>
  <c r="AG131" i="12"/>
  <c r="AE131" i="12"/>
  <c r="O131" i="10" s="1"/>
  <c r="AD131" i="12"/>
  <c r="AI130" i="12"/>
  <c r="AG130" i="12"/>
  <c r="AE130" i="12"/>
  <c r="O130" i="10" s="1"/>
  <c r="AD130" i="12"/>
  <c r="AI129" i="12"/>
  <c r="AG129" i="12"/>
  <c r="AE129" i="12"/>
  <c r="O129" i="10" s="1"/>
  <c r="AD129" i="12"/>
  <c r="AI128" i="12"/>
  <c r="AG128" i="12"/>
  <c r="AE128" i="12"/>
  <c r="O128" i="10" s="1"/>
  <c r="AD128" i="12"/>
  <c r="AI127" i="12"/>
  <c r="AG127" i="12"/>
  <c r="AE127" i="12"/>
  <c r="O127" i="10" s="1"/>
  <c r="AD127" i="12"/>
  <c r="AI126" i="12"/>
  <c r="AG126" i="12"/>
  <c r="AE126" i="12"/>
  <c r="O126" i="10" s="1"/>
  <c r="AD126" i="12"/>
  <c r="AI125" i="12"/>
  <c r="AG125" i="12"/>
  <c r="AE125" i="12"/>
  <c r="O125" i="10" s="1"/>
  <c r="AD125" i="12"/>
  <c r="AI124" i="12"/>
  <c r="AG124" i="12"/>
  <c r="AE124" i="12"/>
  <c r="O124" i="10" s="1"/>
  <c r="AD124" i="12"/>
  <c r="AI123" i="12"/>
  <c r="AG123" i="12"/>
  <c r="AE123" i="12"/>
  <c r="O123" i="10" s="1"/>
  <c r="AD123" i="12"/>
  <c r="AI122" i="12"/>
  <c r="AG122" i="12"/>
  <c r="AE122" i="12"/>
  <c r="O122" i="10" s="1"/>
  <c r="AD122" i="12"/>
  <c r="AH287" i="12"/>
  <c r="AH286" i="12"/>
  <c r="V286" i="10" s="1"/>
  <c r="AH285" i="12"/>
  <c r="AH123" i="12"/>
  <c r="V123" i="10" s="1"/>
  <c r="AF123" i="12"/>
  <c r="P123" i="10" s="1"/>
  <c r="AH124" i="12"/>
  <c r="AF124" i="12"/>
  <c r="P124" i="10" s="1"/>
  <c r="AH125" i="12"/>
  <c r="AF125" i="12"/>
  <c r="P125" i="10" s="1"/>
  <c r="AH126" i="12"/>
  <c r="AH127" i="12"/>
  <c r="V127" i="10" s="1"/>
  <c r="AF127" i="12"/>
  <c r="AH128" i="12"/>
  <c r="AF128" i="12"/>
  <c r="AH129" i="12"/>
  <c r="V129" i="10" s="1"/>
  <c r="AF129" i="12"/>
  <c r="AH130" i="12"/>
  <c r="V130" i="10" s="1"/>
  <c r="AF130" i="12"/>
  <c r="AH131" i="12"/>
  <c r="V131" i="10" s="1"/>
  <c r="AF131" i="12"/>
  <c r="AH132" i="12"/>
  <c r="AF132" i="12"/>
  <c r="AH133" i="12"/>
  <c r="V133" i="10" s="1"/>
  <c r="AF133" i="12"/>
  <c r="AH134" i="12"/>
  <c r="V134" i="10" s="1"/>
  <c r="AH135" i="12"/>
  <c r="AH136" i="12"/>
  <c r="V136" i="10" s="1"/>
  <c r="AF136" i="12"/>
  <c r="AH137" i="12"/>
  <c r="V137" i="10" s="1"/>
  <c r="AF137" i="12"/>
  <c r="AH138" i="12"/>
  <c r="V138" i="10" s="1"/>
  <c r="AF138" i="12"/>
  <c r="AH139" i="12"/>
  <c r="AF139" i="12"/>
  <c r="AH140" i="12"/>
  <c r="V140" i="10" s="1"/>
  <c r="AF140" i="12"/>
  <c r="AH141" i="12"/>
  <c r="V141" i="10" s="1"/>
  <c r="AF141" i="12"/>
  <c r="AH142" i="12"/>
  <c r="V142" i="10" s="1"/>
  <c r="AH143" i="12"/>
  <c r="V143" i="10" s="1"/>
  <c r="AH144" i="12"/>
  <c r="AF144" i="12"/>
  <c r="AH145" i="12"/>
  <c r="V145" i="10" s="1"/>
  <c r="AF145" i="12"/>
  <c r="AH146" i="12"/>
  <c r="AF146" i="12"/>
  <c r="AH147" i="12"/>
  <c r="V147" i="10" s="1"/>
  <c r="AF147" i="12"/>
  <c r="AH148" i="12"/>
  <c r="AF148" i="12"/>
  <c r="AH149" i="12"/>
  <c r="V149" i="10" s="1"/>
  <c r="AF149" i="12"/>
  <c r="AH150" i="12"/>
  <c r="AF150" i="12"/>
  <c r="AH151" i="12"/>
  <c r="V151" i="10" s="1"/>
  <c r="AF151" i="12"/>
  <c r="AH152" i="12"/>
  <c r="AF152" i="12"/>
  <c r="AH153" i="12"/>
  <c r="V153" i="10" s="1"/>
  <c r="AF153" i="12"/>
  <c r="AH154" i="12"/>
  <c r="AF154" i="12"/>
  <c r="AH155" i="12"/>
  <c r="V155" i="10" s="1"/>
  <c r="AF155" i="12"/>
  <c r="AH156" i="12"/>
  <c r="AF156" i="12"/>
  <c r="AH157" i="12"/>
  <c r="V157" i="10" s="1"/>
  <c r="AF157" i="12"/>
  <c r="AH158" i="12"/>
  <c r="AF158" i="12"/>
  <c r="AH159" i="12"/>
  <c r="V159" i="10" s="1"/>
  <c r="AF159" i="12"/>
  <c r="AH160" i="12"/>
  <c r="AF160" i="12"/>
  <c r="AH161" i="12"/>
  <c r="V161" i="10" s="1"/>
  <c r="AF161" i="12"/>
  <c r="AH162" i="12"/>
  <c r="AF162" i="12"/>
  <c r="AH163" i="12"/>
  <c r="V163" i="10" s="1"/>
  <c r="AF163" i="12"/>
  <c r="AH164" i="12"/>
  <c r="AF164" i="12"/>
  <c r="AH165" i="12"/>
  <c r="V165" i="10" s="1"/>
  <c r="AF165" i="12"/>
  <c r="AH166" i="12"/>
  <c r="AH167" i="12"/>
  <c r="AH168" i="12"/>
  <c r="AF168" i="12"/>
  <c r="AH169" i="12"/>
  <c r="AF169" i="12"/>
  <c r="AH170" i="12"/>
  <c r="V170" i="10" s="1"/>
  <c r="AF170" i="12"/>
  <c r="AH171" i="12"/>
  <c r="V171" i="10" s="1"/>
  <c r="AF171" i="12"/>
  <c r="AH172" i="12"/>
  <c r="AF172" i="12"/>
  <c r="AH173" i="12"/>
  <c r="AF173" i="12"/>
  <c r="AH174" i="12"/>
  <c r="V174" i="10" s="1"/>
  <c r="AH175" i="12"/>
  <c r="V175" i="10" s="1"/>
  <c r="AH176" i="12"/>
  <c r="AF176" i="12"/>
  <c r="AH177" i="12"/>
  <c r="V177" i="10" s="1"/>
  <c r="AF177" i="12"/>
  <c r="AH178" i="12"/>
  <c r="AF178" i="12"/>
  <c r="AH179" i="12"/>
  <c r="V179" i="10" s="1"/>
  <c r="AH180" i="12"/>
  <c r="AF180" i="12"/>
  <c r="P180" i="10" s="1"/>
  <c r="AH181" i="12"/>
  <c r="AF181" i="12"/>
  <c r="P181" i="10" s="1"/>
  <c r="AH182" i="12"/>
  <c r="AF182" i="12"/>
  <c r="P182" i="10" s="1"/>
  <c r="AH183" i="12"/>
  <c r="AH184" i="12"/>
  <c r="V184" i="10" s="1"/>
  <c r="AF184" i="12"/>
  <c r="AH185" i="12"/>
  <c r="V185" i="10" s="1"/>
  <c r="AF185" i="12"/>
  <c r="AH186" i="12"/>
  <c r="AF186" i="12"/>
  <c r="AH187" i="12"/>
  <c r="AF187" i="12"/>
  <c r="AH188" i="12"/>
  <c r="V188" i="10" s="1"/>
  <c r="AF188" i="12"/>
  <c r="AH189" i="12"/>
  <c r="V189" i="10" s="1"/>
  <c r="AF189" i="12"/>
  <c r="AH190" i="12"/>
  <c r="AH191" i="12"/>
  <c r="V191" i="10" s="1"/>
  <c r="AF191" i="12"/>
  <c r="P191" i="10" s="1"/>
  <c r="AH192" i="12"/>
  <c r="AF192" i="12"/>
  <c r="P192" i="10" s="1"/>
  <c r="AH193" i="12"/>
  <c r="V193" i="10" s="1"/>
  <c r="AF193" i="12"/>
  <c r="P193" i="10" s="1"/>
  <c r="AH194" i="12"/>
  <c r="V194" i="10" s="1"/>
  <c r="AF194" i="12"/>
  <c r="P194" i="10" s="1"/>
  <c r="AH195" i="12"/>
  <c r="V195" i="10" s="1"/>
  <c r="AF195" i="12"/>
  <c r="P195" i="10" s="1"/>
  <c r="AH196" i="12"/>
  <c r="AF196" i="12"/>
  <c r="P196" i="10" s="1"/>
  <c r="AH197" i="12"/>
  <c r="V197" i="10" s="1"/>
  <c r="AF197" i="12"/>
  <c r="P197" i="10" s="1"/>
  <c r="AH198" i="12"/>
  <c r="AH199" i="12"/>
  <c r="V199" i="10" s="1"/>
  <c r="AH200" i="12"/>
  <c r="AF200" i="12"/>
  <c r="P200" i="10" s="1"/>
  <c r="AH201" i="12"/>
  <c r="AF201" i="12"/>
  <c r="P201" i="10" s="1"/>
  <c r="AH202" i="12"/>
  <c r="AF202" i="12"/>
  <c r="P202" i="10" s="1"/>
  <c r="AH203" i="12"/>
  <c r="V203" i="10" s="1"/>
  <c r="AF203" i="12"/>
  <c r="P203" i="10" s="1"/>
  <c r="AH204" i="12"/>
  <c r="AF204" i="12"/>
  <c r="P204" i="10" s="1"/>
  <c r="AH205" i="12"/>
  <c r="AF205" i="12"/>
  <c r="P205" i="10" s="1"/>
  <c r="AH206" i="12"/>
  <c r="AF206" i="12"/>
  <c r="P206" i="10" s="1"/>
  <c r="AH207" i="12"/>
  <c r="V207" i="10" s="1"/>
  <c r="AF207" i="12"/>
  <c r="P207" i="10" s="1"/>
  <c r="AH208" i="12"/>
  <c r="AF208" i="12"/>
  <c r="P208" i="10" s="1"/>
  <c r="AH209" i="12"/>
  <c r="AF209" i="12"/>
  <c r="P209" i="10" s="1"/>
  <c r="AH210" i="12"/>
  <c r="AF210" i="12"/>
  <c r="P210" i="10" s="1"/>
  <c r="AH211" i="12"/>
  <c r="V211" i="10" s="1"/>
  <c r="AF211" i="12"/>
  <c r="P211" i="10" s="1"/>
  <c r="AH212" i="12"/>
  <c r="AF212" i="12"/>
  <c r="P212" i="10" s="1"/>
  <c r="AH213" i="12"/>
  <c r="AF213" i="12"/>
  <c r="P213" i="10" s="1"/>
  <c r="AH214" i="12"/>
  <c r="AF214" i="12"/>
  <c r="P214" i="10" s="1"/>
  <c r="AH215" i="12"/>
  <c r="V215" i="10" s="1"/>
  <c r="AF215" i="12"/>
  <c r="P215" i="10" s="1"/>
  <c r="AH216" i="12"/>
  <c r="AF216" i="12"/>
  <c r="P216" i="10" s="1"/>
  <c r="AH217" i="12"/>
  <c r="AF217" i="12"/>
  <c r="P217" i="10" s="1"/>
  <c r="AH218" i="12"/>
  <c r="AF218" i="12"/>
  <c r="P218" i="10" s="1"/>
  <c r="AH219" i="12"/>
  <c r="V219" i="10" s="1"/>
  <c r="AF219" i="12"/>
  <c r="P219" i="10" s="1"/>
  <c r="AH220" i="12"/>
  <c r="AF220" i="12"/>
  <c r="P220" i="10" s="1"/>
  <c r="AH221" i="12"/>
  <c r="AF221" i="12"/>
  <c r="P221" i="10" s="1"/>
  <c r="AH222" i="12"/>
  <c r="AF222" i="12"/>
  <c r="P222" i="10" s="1"/>
  <c r="AH223" i="12"/>
  <c r="V223" i="10" s="1"/>
  <c r="AH224" i="12"/>
  <c r="AF224" i="12"/>
  <c r="AH225" i="12"/>
  <c r="AF225" i="12"/>
  <c r="AH226" i="12"/>
  <c r="V226" i="10" s="1"/>
  <c r="AF226" i="12"/>
  <c r="AH227" i="12"/>
  <c r="V227" i="10" s="1"/>
  <c r="AF227" i="12"/>
  <c r="AH228" i="12"/>
  <c r="AF228" i="12"/>
  <c r="AH229" i="12"/>
  <c r="AF229" i="12"/>
  <c r="AH230" i="12"/>
  <c r="V230" i="10" s="1"/>
  <c r="AF230" i="12"/>
  <c r="AH231" i="12"/>
  <c r="V231" i="10" s="1"/>
  <c r="AH232" i="12"/>
  <c r="AF232" i="12"/>
  <c r="P232" i="10" s="1"/>
  <c r="AH233" i="12"/>
  <c r="AF233" i="12"/>
  <c r="P233" i="10" s="1"/>
  <c r="AH234" i="12"/>
  <c r="AF234" i="12"/>
  <c r="P234" i="10" s="1"/>
  <c r="AH235" i="12"/>
  <c r="V235" i="10" s="1"/>
  <c r="AF235" i="12"/>
  <c r="P235" i="10" s="1"/>
  <c r="AH236" i="12"/>
  <c r="AF236" i="12"/>
  <c r="P236" i="10" s="1"/>
  <c r="AH237" i="12"/>
  <c r="AF237" i="12"/>
  <c r="P237" i="10" s="1"/>
  <c r="AH238" i="12"/>
  <c r="AF238" i="12"/>
  <c r="P238" i="10" s="1"/>
  <c r="AH239" i="12"/>
  <c r="V239" i="10" s="1"/>
  <c r="AH240" i="12"/>
  <c r="AF240" i="12"/>
  <c r="AH241" i="12"/>
  <c r="V241" i="10" s="1"/>
  <c r="AF241" i="12"/>
  <c r="AH242" i="12"/>
  <c r="AF242" i="12"/>
  <c r="AH243" i="12"/>
  <c r="V243" i="10" s="1"/>
  <c r="AF243" i="12"/>
  <c r="AH244" i="12"/>
  <c r="AF244" i="12"/>
  <c r="AH245" i="12"/>
  <c r="V245" i="10" s="1"/>
  <c r="AF245" i="12"/>
  <c r="AH246" i="12"/>
  <c r="AF246" i="12"/>
  <c r="AH247" i="12"/>
  <c r="V247" i="10" s="1"/>
  <c r="AF247" i="12"/>
  <c r="AH248" i="12"/>
  <c r="AF248" i="12"/>
  <c r="AH249" i="12"/>
  <c r="V249" i="10" s="1"/>
  <c r="AF249" i="12"/>
  <c r="AH250" i="12"/>
  <c r="AF250" i="12"/>
  <c r="AH251" i="12"/>
  <c r="V251" i="10" s="1"/>
  <c r="AF251" i="12"/>
  <c r="AH252" i="12"/>
  <c r="AF252" i="12"/>
  <c r="AH253" i="12"/>
  <c r="V253" i="10" s="1"/>
  <c r="AF253" i="12"/>
  <c r="AH254" i="12"/>
  <c r="AF254" i="12"/>
  <c r="AH255" i="12"/>
  <c r="V255" i="10" s="1"/>
  <c r="AF255" i="12"/>
  <c r="AH256" i="12"/>
  <c r="AF256" i="12"/>
  <c r="AH257" i="12"/>
  <c r="V257" i="10" s="1"/>
  <c r="AF257" i="12"/>
  <c r="AH258" i="12"/>
  <c r="AF258" i="12"/>
  <c r="AH259" i="12"/>
  <c r="V259" i="10" s="1"/>
  <c r="AF259" i="12"/>
  <c r="AH260" i="12"/>
  <c r="AF260" i="12"/>
  <c r="AH261" i="12"/>
  <c r="V261" i="10" s="1"/>
  <c r="AF261" i="12"/>
  <c r="AH262" i="12"/>
  <c r="AF262" i="12"/>
  <c r="AH263" i="12"/>
  <c r="V263" i="10" s="1"/>
  <c r="AH264" i="12"/>
  <c r="V264" i="10" s="1"/>
  <c r="AF264" i="12"/>
  <c r="P264" i="10" s="1"/>
  <c r="AH265" i="12"/>
  <c r="V265" i="10" s="1"/>
  <c r="AF265" i="12"/>
  <c r="P265" i="10" s="1"/>
  <c r="AH266" i="12"/>
  <c r="AF266" i="12"/>
  <c r="P266" i="10" s="1"/>
  <c r="AH267" i="12"/>
  <c r="AF267" i="12"/>
  <c r="P267" i="10" s="1"/>
  <c r="AH268" i="12"/>
  <c r="V268" i="10" s="1"/>
  <c r="AF268" i="12"/>
  <c r="P268" i="10" s="1"/>
  <c r="AH269" i="12"/>
  <c r="V269" i="10" s="1"/>
  <c r="AF269" i="12"/>
  <c r="P269" i="10" s="1"/>
  <c r="AH270" i="12"/>
  <c r="AF270" i="12"/>
  <c r="P270" i="10" s="1"/>
  <c r="AH271" i="12"/>
  <c r="AF271" i="12"/>
  <c r="P271" i="10" s="1"/>
  <c r="AH272" i="12"/>
  <c r="V272" i="10" s="1"/>
  <c r="AF272" i="12"/>
  <c r="P272" i="10" s="1"/>
  <c r="AH273" i="12"/>
  <c r="V273" i="10" s="1"/>
  <c r="AF273" i="12"/>
  <c r="P273" i="10" s="1"/>
  <c r="AH274" i="12"/>
  <c r="AF274" i="12"/>
  <c r="P274" i="10" s="1"/>
  <c r="AH275" i="12"/>
  <c r="AF275" i="12"/>
  <c r="P275" i="10" s="1"/>
  <c r="AH276" i="12"/>
  <c r="V276" i="10" s="1"/>
  <c r="AF276" i="12"/>
  <c r="P276" i="10" s="1"/>
  <c r="AH277" i="12"/>
  <c r="V277" i="10" s="1"/>
  <c r="AF277" i="12"/>
  <c r="P277" i="10" s="1"/>
  <c r="AH278" i="12"/>
  <c r="V278" i="10" s="1"/>
  <c r="AF278" i="12"/>
  <c r="P278" i="10" s="1"/>
  <c r="AH279" i="12"/>
  <c r="AF279" i="12"/>
  <c r="P279" i="10" s="1"/>
  <c r="AH280" i="12"/>
  <c r="V280" i="10" s="1"/>
  <c r="AF280" i="12"/>
  <c r="P280" i="10" s="1"/>
  <c r="AH281" i="12"/>
  <c r="AF281" i="12"/>
  <c r="P281" i="10" s="1"/>
  <c r="AH282" i="12"/>
  <c r="V282" i="10" s="1"/>
  <c r="AF282" i="12"/>
  <c r="P282" i="10" s="1"/>
  <c r="AH283" i="12"/>
  <c r="AF283" i="12"/>
  <c r="P283" i="10" s="1"/>
  <c r="AH284" i="12"/>
  <c r="V284" i="10" s="1"/>
  <c r="AF284" i="12"/>
  <c r="P284" i="10" s="1"/>
  <c r="AH122" i="12"/>
  <c r="AF122" i="12"/>
  <c r="P122" i="10" s="1"/>
  <c r="Q287" i="12"/>
  <c r="L287" i="10" s="1"/>
  <c r="P287" i="12"/>
  <c r="K287" i="10" s="1"/>
  <c r="Q286" i="12"/>
  <c r="L286" i="10" s="1"/>
  <c r="P286" i="12"/>
  <c r="K286" i="10" s="1"/>
  <c r="Q285" i="12"/>
  <c r="L285" i="10" s="1"/>
  <c r="P285" i="12"/>
  <c r="K285" i="10" s="1"/>
  <c r="AF239" i="12"/>
  <c r="AF179" i="12"/>
  <c r="P179" i="10" s="1"/>
  <c r="AF167" i="12"/>
  <c r="AF286" i="12"/>
  <c r="P286" i="10" s="1"/>
  <c r="AF285" i="12"/>
  <c r="AF126" i="12"/>
  <c r="P126" i="10" s="1"/>
  <c r="AF287" i="12"/>
  <c r="P287" i="10" s="1"/>
  <c r="AF190" i="12"/>
  <c r="P190" i="10" s="1"/>
  <c r="AF143" i="12"/>
  <c r="AF166" i="12"/>
  <c r="P166" i="10" s="1"/>
  <c r="AF231" i="12"/>
  <c r="AF142" i="12"/>
  <c r="P142" i="10" s="1"/>
  <c r="AF183" i="12"/>
  <c r="AF223" i="12"/>
  <c r="P223" i="10" s="1"/>
  <c r="AF135" i="12"/>
  <c r="AF134" i="12"/>
  <c r="P134" i="10" s="1"/>
  <c r="AF175" i="12"/>
  <c r="AF199" i="12"/>
  <c r="P199" i="10" s="1"/>
  <c r="AF263" i="12"/>
  <c r="AF174" i="12"/>
  <c r="P174" i="10" s="1"/>
  <c r="AF198" i="12"/>
  <c r="H29" i="25"/>
  <c r="H28" i="25"/>
  <c r="P282" i="12"/>
  <c r="Q282" i="12"/>
  <c r="L282" i="10" s="1"/>
  <c r="P283" i="12"/>
  <c r="Q283" i="12"/>
  <c r="L283" i="10" s="1"/>
  <c r="P284" i="12"/>
  <c r="K284" i="10" s="1"/>
  <c r="Q284" i="12"/>
  <c r="L284" i="10" s="1"/>
  <c r="J24" i="27"/>
  <c r="I24" i="27"/>
  <c r="H24" i="27"/>
  <c r="G24" i="27"/>
  <c r="F24" i="27"/>
  <c r="E24" i="27"/>
  <c r="D24" i="27"/>
  <c r="C24" i="27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Q280" i="12"/>
  <c r="L280" i="10" s="1"/>
  <c r="Q281" i="12"/>
  <c r="L281" i="10" s="1"/>
  <c r="P280" i="12"/>
  <c r="K280" i="10" s="1"/>
  <c r="P281" i="12"/>
  <c r="V301" i="10"/>
  <c r="T301" i="10"/>
  <c r="S301" i="10"/>
  <c r="R301" i="10"/>
  <c r="Q301" i="10"/>
  <c r="P301" i="10"/>
  <c r="O301" i="10"/>
  <c r="N301" i="10"/>
  <c r="M301" i="10"/>
  <c r="L301" i="10"/>
  <c r="K301" i="10"/>
  <c r="J301" i="10"/>
  <c r="I301" i="10"/>
  <c r="V300" i="10"/>
  <c r="T300" i="10"/>
  <c r="S300" i="10"/>
  <c r="R300" i="10"/>
  <c r="Q300" i="10"/>
  <c r="P300" i="10"/>
  <c r="O300" i="10"/>
  <c r="N300" i="10"/>
  <c r="M300" i="10"/>
  <c r="L300" i="10"/>
  <c r="K300" i="10"/>
  <c r="J300" i="10"/>
  <c r="I300" i="10"/>
  <c r="V299" i="10"/>
  <c r="T299" i="10"/>
  <c r="S299" i="10"/>
  <c r="R299" i="10"/>
  <c r="Q299" i="10"/>
  <c r="P299" i="10"/>
  <c r="O299" i="10"/>
  <c r="N299" i="10"/>
  <c r="M299" i="10"/>
  <c r="L299" i="10"/>
  <c r="K299" i="10"/>
  <c r="J299" i="10"/>
  <c r="I299" i="10"/>
  <c r="V298" i="10"/>
  <c r="T298" i="10"/>
  <c r="S298" i="10"/>
  <c r="R298" i="10"/>
  <c r="Q298" i="10"/>
  <c r="P298" i="10"/>
  <c r="O298" i="10"/>
  <c r="N298" i="10"/>
  <c r="M298" i="10"/>
  <c r="L298" i="10"/>
  <c r="K298" i="10"/>
  <c r="J298" i="10"/>
  <c r="I298" i="10"/>
  <c r="V297" i="10"/>
  <c r="T297" i="10"/>
  <c r="S297" i="10"/>
  <c r="R297" i="10"/>
  <c r="Q297" i="10"/>
  <c r="P297" i="10"/>
  <c r="O297" i="10"/>
  <c r="N297" i="10"/>
  <c r="M297" i="10"/>
  <c r="L297" i="10"/>
  <c r="K297" i="10"/>
  <c r="J297" i="10"/>
  <c r="I297" i="10"/>
  <c r="V296" i="10"/>
  <c r="T296" i="10"/>
  <c r="S296" i="10"/>
  <c r="R296" i="10"/>
  <c r="Q296" i="10"/>
  <c r="P296" i="10"/>
  <c r="O296" i="10"/>
  <c r="N296" i="10"/>
  <c r="M296" i="10"/>
  <c r="L296" i="10"/>
  <c r="K296" i="10"/>
  <c r="J296" i="10"/>
  <c r="I296" i="10"/>
  <c r="V295" i="10"/>
  <c r="T295" i="10"/>
  <c r="S295" i="10"/>
  <c r="R295" i="10"/>
  <c r="Q295" i="10"/>
  <c r="P295" i="10"/>
  <c r="O295" i="10"/>
  <c r="N295" i="10"/>
  <c r="M295" i="10"/>
  <c r="L295" i="10"/>
  <c r="K295" i="10"/>
  <c r="J295" i="10"/>
  <c r="I295" i="10"/>
  <c r="V294" i="10"/>
  <c r="T294" i="10"/>
  <c r="S294" i="10"/>
  <c r="R294" i="10"/>
  <c r="Q294" i="10"/>
  <c r="P294" i="10"/>
  <c r="O294" i="10"/>
  <c r="N294" i="10"/>
  <c r="M294" i="10"/>
  <c r="L294" i="10"/>
  <c r="K294" i="10"/>
  <c r="J294" i="10"/>
  <c r="I294" i="10"/>
  <c r="V293" i="10"/>
  <c r="T293" i="10"/>
  <c r="S293" i="10"/>
  <c r="R293" i="10"/>
  <c r="Q293" i="10"/>
  <c r="P293" i="10"/>
  <c r="O293" i="10"/>
  <c r="N293" i="10"/>
  <c r="M293" i="10"/>
  <c r="L293" i="10"/>
  <c r="K293" i="10"/>
  <c r="J293" i="10"/>
  <c r="I293" i="10"/>
  <c r="V292" i="10"/>
  <c r="T292" i="10"/>
  <c r="S292" i="10"/>
  <c r="R292" i="10"/>
  <c r="Q292" i="10"/>
  <c r="P292" i="10"/>
  <c r="O292" i="10"/>
  <c r="N292" i="10"/>
  <c r="M292" i="10"/>
  <c r="L292" i="10"/>
  <c r="K292" i="10"/>
  <c r="J292" i="10"/>
  <c r="I292" i="10"/>
  <c r="J291" i="10"/>
  <c r="I291" i="10"/>
  <c r="V290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V121" i="10"/>
  <c r="T121" i="10"/>
  <c r="P121" i="10"/>
  <c r="O121" i="10"/>
  <c r="J121" i="10"/>
  <c r="I121" i="10"/>
  <c r="V120" i="10"/>
  <c r="T120" i="10"/>
  <c r="P120" i="10"/>
  <c r="O120" i="10"/>
  <c r="J120" i="10"/>
  <c r="I120" i="10"/>
  <c r="V119" i="10"/>
  <c r="T119" i="10"/>
  <c r="P119" i="10"/>
  <c r="O119" i="10"/>
  <c r="J119" i="10"/>
  <c r="I119" i="10"/>
  <c r="V118" i="10"/>
  <c r="T118" i="10"/>
  <c r="P118" i="10"/>
  <c r="O118" i="10"/>
  <c r="J118" i="10"/>
  <c r="I118" i="10"/>
  <c r="V117" i="10"/>
  <c r="T117" i="10"/>
  <c r="P117" i="10"/>
  <c r="O117" i="10"/>
  <c r="J117" i="10"/>
  <c r="I117" i="10"/>
  <c r="V116" i="10"/>
  <c r="T116" i="10"/>
  <c r="P116" i="10"/>
  <c r="O116" i="10"/>
  <c r="J116" i="10"/>
  <c r="I116" i="10"/>
  <c r="V115" i="10"/>
  <c r="T115" i="10"/>
  <c r="P115" i="10"/>
  <c r="O115" i="10"/>
  <c r="J115" i="10"/>
  <c r="I115" i="10"/>
  <c r="V114" i="10"/>
  <c r="T114" i="10"/>
  <c r="P114" i="10"/>
  <c r="O114" i="10"/>
  <c r="J114" i="10"/>
  <c r="I114" i="10"/>
  <c r="V113" i="10"/>
  <c r="T113" i="10"/>
  <c r="P113" i="10"/>
  <c r="O113" i="10"/>
  <c r="J113" i="10"/>
  <c r="I113" i="10"/>
  <c r="V112" i="10"/>
  <c r="T112" i="10"/>
  <c r="P112" i="10"/>
  <c r="O112" i="10"/>
  <c r="J112" i="10"/>
  <c r="I112" i="10"/>
  <c r="V111" i="10"/>
  <c r="T111" i="10"/>
  <c r="P111" i="10"/>
  <c r="O111" i="10"/>
  <c r="J111" i="10"/>
  <c r="I111" i="10"/>
  <c r="V110" i="10"/>
  <c r="T110" i="10"/>
  <c r="P110" i="10"/>
  <c r="O110" i="10"/>
  <c r="J110" i="10"/>
  <c r="I110" i="10"/>
  <c r="V109" i="10"/>
  <c r="T109" i="10"/>
  <c r="P109" i="10"/>
  <c r="O109" i="10"/>
  <c r="J109" i="10"/>
  <c r="I109" i="10"/>
  <c r="V108" i="10"/>
  <c r="T108" i="10"/>
  <c r="P108" i="10"/>
  <c r="O108" i="10"/>
  <c r="J108" i="10"/>
  <c r="I108" i="10"/>
  <c r="V107" i="10"/>
  <c r="T107" i="10"/>
  <c r="P107" i="10"/>
  <c r="O107" i="10"/>
  <c r="J107" i="10"/>
  <c r="I107" i="10"/>
  <c r="V106" i="10"/>
  <c r="T106" i="10"/>
  <c r="P106" i="10"/>
  <c r="O106" i="10"/>
  <c r="J106" i="10"/>
  <c r="I106" i="10"/>
  <c r="V105" i="10"/>
  <c r="T105" i="10"/>
  <c r="P105" i="10"/>
  <c r="O105" i="10"/>
  <c r="J105" i="10"/>
  <c r="I105" i="10"/>
  <c r="V104" i="10"/>
  <c r="T104" i="10"/>
  <c r="P104" i="10"/>
  <c r="O104" i="10"/>
  <c r="J104" i="10"/>
  <c r="I104" i="10"/>
  <c r="V103" i="10"/>
  <c r="T103" i="10"/>
  <c r="P103" i="10"/>
  <c r="O103" i="10"/>
  <c r="J103" i="10"/>
  <c r="I103" i="10"/>
  <c r="V102" i="10"/>
  <c r="T102" i="10"/>
  <c r="P102" i="10"/>
  <c r="O102" i="10"/>
  <c r="J102" i="10"/>
  <c r="I102" i="10"/>
  <c r="V101" i="10"/>
  <c r="T101" i="10"/>
  <c r="P101" i="10"/>
  <c r="O101" i="10"/>
  <c r="J101" i="10"/>
  <c r="I101" i="10"/>
  <c r="V100" i="10"/>
  <c r="T100" i="10"/>
  <c r="P100" i="10"/>
  <c r="O100" i="10"/>
  <c r="J100" i="10"/>
  <c r="I100" i="10"/>
  <c r="V99" i="10"/>
  <c r="T99" i="10"/>
  <c r="P99" i="10"/>
  <c r="O99" i="10"/>
  <c r="J99" i="10"/>
  <c r="I99" i="10"/>
  <c r="V98" i="10"/>
  <c r="T98" i="10"/>
  <c r="P98" i="10"/>
  <c r="O98" i="10"/>
  <c r="J98" i="10"/>
  <c r="I98" i="10"/>
  <c r="V97" i="10"/>
  <c r="T97" i="10"/>
  <c r="P97" i="10"/>
  <c r="O97" i="10"/>
  <c r="J97" i="10"/>
  <c r="I97" i="10"/>
  <c r="V96" i="10"/>
  <c r="T96" i="10"/>
  <c r="P96" i="10"/>
  <c r="O96" i="10"/>
  <c r="J96" i="10"/>
  <c r="I96" i="10"/>
  <c r="V95" i="10"/>
  <c r="T95" i="10"/>
  <c r="P95" i="10"/>
  <c r="O95" i="10"/>
  <c r="J95" i="10"/>
  <c r="I95" i="10"/>
  <c r="V94" i="10"/>
  <c r="T94" i="10"/>
  <c r="P94" i="10"/>
  <c r="O94" i="10"/>
  <c r="J94" i="10"/>
  <c r="I94" i="10"/>
  <c r="V93" i="10"/>
  <c r="T93" i="10"/>
  <c r="P93" i="10"/>
  <c r="O93" i="10"/>
  <c r="J93" i="10"/>
  <c r="I93" i="10"/>
  <c r="V92" i="10"/>
  <c r="T92" i="10"/>
  <c r="P92" i="10"/>
  <c r="O92" i="10"/>
  <c r="J92" i="10"/>
  <c r="I92" i="10"/>
  <c r="V91" i="10"/>
  <c r="T91" i="10"/>
  <c r="P91" i="10"/>
  <c r="O91" i="10"/>
  <c r="J91" i="10"/>
  <c r="I91" i="10"/>
  <c r="V90" i="10"/>
  <c r="T90" i="10"/>
  <c r="P90" i="10"/>
  <c r="O90" i="10"/>
  <c r="J90" i="10"/>
  <c r="I90" i="10"/>
  <c r="V89" i="10"/>
  <c r="T89" i="10"/>
  <c r="P89" i="10"/>
  <c r="O89" i="10"/>
  <c r="J89" i="10"/>
  <c r="I89" i="10"/>
  <c r="V88" i="10"/>
  <c r="T88" i="10"/>
  <c r="P88" i="10"/>
  <c r="O88" i="10"/>
  <c r="J88" i="10"/>
  <c r="I88" i="10"/>
  <c r="V87" i="10"/>
  <c r="T87" i="10"/>
  <c r="P87" i="10"/>
  <c r="O87" i="10"/>
  <c r="J87" i="10"/>
  <c r="I87" i="10"/>
  <c r="V86" i="10"/>
  <c r="T86" i="10"/>
  <c r="P86" i="10"/>
  <c r="O86" i="10"/>
  <c r="J86" i="10"/>
  <c r="I86" i="10"/>
  <c r="V85" i="10"/>
  <c r="T85" i="10"/>
  <c r="P85" i="10"/>
  <c r="O85" i="10"/>
  <c r="J85" i="10"/>
  <c r="I85" i="10"/>
  <c r="V84" i="10"/>
  <c r="T84" i="10"/>
  <c r="P84" i="10"/>
  <c r="O84" i="10"/>
  <c r="J84" i="10"/>
  <c r="I84" i="10"/>
  <c r="V83" i="10"/>
  <c r="T83" i="10"/>
  <c r="P83" i="10"/>
  <c r="O83" i="10"/>
  <c r="J83" i="10"/>
  <c r="I83" i="10"/>
  <c r="V82" i="10"/>
  <c r="T82" i="10"/>
  <c r="P82" i="10"/>
  <c r="O82" i="10"/>
  <c r="J82" i="10"/>
  <c r="I82" i="10"/>
  <c r="V81" i="10"/>
  <c r="T81" i="10"/>
  <c r="P81" i="10"/>
  <c r="O81" i="10"/>
  <c r="J81" i="10"/>
  <c r="I81" i="10"/>
  <c r="V80" i="10"/>
  <c r="T80" i="10"/>
  <c r="P80" i="10"/>
  <c r="O80" i="10"/>
  <c r="J80" i="10"/>
  <c r="I80" i="10"/>
  <c r="V79" i="10"/>
  <c r="T79" i="10"/>
  <c r="P79" i="10"/>
  <c r="O79" i="10"/>
  <c r="J79" i="10"/>
  <c r="I79" i="10"/>
  <c r="V78" i="10"/>
  <c r="T78" i="10"/>
  <c r="P78" i="10"/>
  <c r="O78" i="10"/>
  <c r="J78" i="10"/>
  <c r="I78" i="10"/>
  <c r="V77" i="10"/>
  <c r="T77" i="10"/>
  <c r="P77" i="10"/>
  <c r="O77" i="10"/>
  <c r="J77" i="10"/>
  <c r="I77" i="10"/>
  <c r="V76" i="10"/>
  <c r="T76" i="10"/>
  <c r="P76" i="10"/>
  <c r="O76" i="10"/>
  <c r="J76" i="10"/>
  <c r="I76" i="10"/>
  <c r="V75" i="10"/>
  <c r="T75" i="10"/>
  <c r="P75" i="10"/>
  <c r="O75" i="10"/>
  <c r="J75" i="10"/>
  <c r="I75" i="10"/>
  <c r="V74" i="10"/>
  <c r="T74" i="10"/>
  <c r="P74" i="10"/>
  <c r="O74" i="10"/>
  <c r="J74" i="10"/>
  <c r="I74" i="10"/>
  <c r="V73" i="10"/>
  <c r="T73" i="10"/>
  <c r="P73" i="10"/>
  <c r="O73" i="10"/>
  <c r="J73" i="10"/>
  <c r="I73" i="10"/>
  <c r="V72" i="10"/>
  <c r="T72" i="10"/>
  <c r="P72" i="10"/>
  <c r="O72" i="10"/>
  <c r="J72" i="10"/>
  <c r="I72" i="10"/>
  <c r="V71" i="10"/>
  <c r="T71" i="10"/>
  <c r="P71" i="10"/>
  <c r="O71" i="10"/>
  <c r="J71" i="10"/>
  <c r="I71" i="10"/>
  <c r="V70" i="10"/>
  <c r="T70" i="10"/>
  <c r="P70" i="10"/>
  <c r="O70" i="10"/>
  <c r="J70" i="10"/>
  <c r="I70" i="10"/>
  <c r="V69" i="10"/>
  <c r="T69" i="10"/>
  <c r="P69" i="10"/>
  <c r="O69" i="10"/>
  <c r="J69" i="10"/>
  <c r="I69" i="10"/>
  <c r="V68" i="10"/>
  <c r="T68" i="10"/>
  <c r="P68" i="10"/>
  <c r="O68" i="10"/>
  <c r="J68" i="10"/>
  <c r="I68" i="10"/>
  <c r="V67" i="10"/>
  <c r="T67" i="10"/>
  <c r="P67" i="10"/>
  <c r="O67" i="10"/>
  <c r="J67" i="10"/>
  <c r="I67" i="10"/>
  <c r="V66" i="10"/>
  <c r="T66" i="10"/>
  <c r="P66" i="10"/>
  <c r="O66" i="10"/>
  <c r="J66" i="10"/>
  <c r="I66" i="10"/>
  <c r="V65" i="10"/>
  <c r="T65" i="10"/>
  <c r="P65" i="10"/>
  <c r="O65" i="10"/>
  <c r="J65" i="10"/>
  <c r="I65" i="10"/>
  <c r="V64" i="10"/>
  <c r="T64" i="10"/>
  <c r="P64" i="10"/>
  <c r="O64" i="10"/>
  <c r="J64" i="10"/>
  <c r="I64" i="10"/>
  <c r="V63" i="10"/>
  <c r="T63" i="10"/>
  <c r="P63" i="10"/>
  <c r="O63" i="10"/>
  <c r="J63" i="10"/>
  <c r="I63" i="10"/>
  <c r="V62" i="10"/>
  <c r="T62" i="10"/>
  <c r="P62" i="10"/>
  <c r="O62" i="10"/>
  <c r="J62" i="10"/>
  <c r="I62" i="10"/>
  <c r="V61" i="10"/>
  <c r="T61" i="10"/>
  <c r="P61" i="10"/>
  <c r="O61" i="10"/>
  <c r="J61" i="10"/>
  <c r="I61" i="10"/>
  <c r="V60" i="10"/>
  <c r="T60" i="10"/>
  <c r="P60" i="10"/>
  <c r="O60" i="10"/>
  <c r="J60" i="10"/>
  <c r="I60" i="10"/>
  <c r="V59" i="10"/>
  <c r="T59" i="10"/>
  <c r="P59" i="10"/>
  <c r="O59" i="10"/>
  <c r="J59" i="10"/>
  <c r="I59" i="10"/>
  <c r="V58" i="10"/>
  <c r="T58" i="10"/>
  <c r="P58" i="10"/>
  <c r="O58" i="10"/>
  <c r="J58" i="10"/>
  <c r="I58" i="10"/>
  <c r="V57" i="10"/>
  <c r="T57" i="10"/>
  <c r="P57" i="10"/>
  <c r="O57" i="10"/>
  <c r="J57" i="10"/>
  <c r="I57" i="10"/>
  <c r="V56" i="10"/>
  <c r="T56" i="10"/>
  <c r="P56" i="10"/>
  <c r="O56" i="10"/>
  <c r="J56" i="10"/>
  <c r="I56" i="10"/>
  <c r="V55" i="10"/>
  <c r="T55" i="10"/>
  <c r="P55" i="10"/>
  <c r="O55" i="10"/>
  <c r="J55" i="10"/>
  <c r="I55" i="10"/>
  <c r="V54" i="10"/>
  <c r="T54" i="10"/>
  <c r="P54" i="10"/>
  <c r="O54" i="10"/>
  <c r="J54" i="10"/>
  <c r="I54" i="10"/>
  <c r="V53" i="10"/>
  <c r="T53" i="10"/>
  <c r="P53" i="10"/>
  <c r="O53" i="10"/>
  <c r="J53" i="10"/>
  <c r="I53" i="10"/>
  <c r="V52" i="10"/>
  <c r="T52" i="10"/>
  <c r="P52" i="10"/>
  <c r="O52" i="10"/>
  <c r="J52" i="10"/>
  <c r="I52" i="10"/>
  <c r="V51" i="10"/>
  <c r="T51" i="10"/>
  <c r="P51" i="10"/>
  <c r="O51" i="10"/>
  <c r="J51" i="10"/>
  <c r="I51" i="10"/>
  <c r="V50" i="10"/>
  <c r="T50" i="10"/>
  <c r="P50" i="10"/>
  <c r="O50" i="10"/>
  <c r="J50" i="10"/>
  <c r="I50" i="10"/>
  <c r="V49" i="10"/>
  <c r="T49" i="10"/>
  <c r="P49" i="10"/>
  <c r="O49" i="10"/>
  <c r="J49" i="10"/>
  <c r="I49" i="10"/>
  <c r="V48" i="10"/>
  <c r="T48" i="10"/>
  <c r="P48" i="10"/>
  <c r="O48" i="10"/>
  <c r="J48" i="10"/>
  <c r="I48" i="10"/>
  <c r="V47" i="10"/>
  <c r="T47" i="10"/>
  <c r="P47" i="10"/>
  <c r="O47" i="10"/>
  <c r="J47" i="10"/>
  <c r="I47" i="10"/>
  <c r="V46" i="10"/>
  <c r="T46" i="10"/>
  <c r="P46" i="10"/>
  <c r="O46" i="10"/>
  <c r="J46" i="10"/>
  <c r="I46" i="10"/>
  <c r="V45" i="10"/>
  <c r="T45" i="10"/>
  <c r="P45" i="10"/>
  <c r="O45" i="10"/>
  <c r="J45" i="10"/>
  <c r="I45" i="10"/>
  <c r="V44" i="10"/>
  <c r="T44" i="10"/>
  <c r="P44" i="10"/>
  <c r="O44" i="10"/>
  <c r="J44" i="10"/>
  <c r="I44" i="10"/>
  <c r="V43" i="10"/>
  <c r="T43" i="10"/>
  <c r="P43" i="10"/>
  <c r="O43" i="10"/>
  <c r="J43" i="10"/>
  <c r="I43" i="10"/>
  <c r="V42" i="10"/>
  <c r="T42" i="10"/>
  <c r="P42" i="10"/>
  <c r="O42" i="10"/>
  <c r="J42" i="10"/>
  <c r="I42" i="10"/>
  <c r="V41" i="10"/>
  <c r="T41" i="10"/>
  <c r="P41" i="10"/>
  <c r="O41" i="10"/>
  <c r="J41" i="10"/>
  <c r="I41" i="10"/>
  <c r="V40" i="10"/>
  <c r="T40" i="10"/>
  <c r="P40" i="10"/>
  <c r="O40" i="10"/>
  <c r="J40" i="10"/>
  <c r="I40" i="10"/>
  <c r="V39" i="10"/>
  <c r="T39" i="10"/>
  <c r="P39" i="10"/>
  <c r="O39" i="10"/>
  <c r="J39" i="10"/>
  <c r="I39" i="10"/>
  <c r="V38" i="10"/>
  <c r="T38" i="10"/>
  <c r="P38" i="10"/>
  <c r="O38" i="10"/>
  <c r="J38" i="10"/>
  <c r="I38" i="10"/>
  <c r="V37" i="10"/>
  <c r="T37" i="10"/>
  <c r="P37" i="10"/>
  <c r="O37" i="10"/>
  <c r="J37" i="10"/>
  <c r="I37" i="10"/>
  <c r="V36" i="10"/>
  <c r="T36" i="10"/>
  <c r="P36" i="10"/>
  <c r="O36" i="10"/>
  <c r="J36" i="10"/>
  <c r="I36" i="10"/>
  <c r="V35" i="10"/>
  <c r="T35" i="10"/>
  <c r="P35" i="10"/>
  <c r="O35" i="10"/>
  <c r="J35" i="10"/>
  <c r="I35" i="10"/>
  <c r="V34" i="10"/>
  <c r="T34" i="10"/>
  <c r="P34" i="10"/>
  <c r="O34" i="10"/>
  <c r="J34" i="10"/>
  <c r="I34" i="10"/>
  <c r="V33" i="10"/>
  <c r="T33" i="10"/>
  <c r="P33" i="10"/>
  <c r="O33" i="10"/>
  <c r="J33" i="10"/>
  <c r="I33" i="10"/>
  <c r="V32" i="10"/>
  <c r="T32" i="10"/>
  <c r="P32" i="10"/>
  <c r="O32" i="10"/>
  <c r="J32" i="10"/>
  <c r="I32" i="10"/>
  <c r="V31" i="10"/>
  <c r="T31" i="10"/>
  <c r="P31" i="10"/>
  <c r="O31" i="10"/>
  <c r="J31" i="10"/>
  <c r="I31" i="10"/>
  <c r="V30" i="10"/>
  <c r="T30" i="10"/>
  <c r="P30" i="10"/>
  <c r="O30" i="10"/>
  <c r="J30" i="10"/>
  <c r="I30" i="10"/>
  <c r="V29" i="10"/>
  <c r="T29" i="10"/>
  <c r="P29" i="10"/>
  <c r="O29" i="10"/>
  <c r="J29" i="10"/>
  <c r="I29" i="10"/>
  <c r="V28" i="10"/>
  <c r="T28" i="10"/>
  <c r="P28" i="10"/>
  <c r="O28" i="10"/>
  <c r="J28" i="10"/>
  <c r="I28" i="10"/>
  <c r="V27" i="10"/>
  <c r="T27" i="10"/>
  <c r="P27" i="10"/>
  <c r="O27" i="10"/>
  <c r="J27" i="10"/>
  <c r="I27" i="10"/>
  <c r="V26" i="10"/>
  <c r="T26" i="10"/>
  <c r="P26" i="10"/>
  <c r="O26" i="10"/>
  <c r="J26" i="10"/>
  <c r="I26" i="10"/>
  <c r="V25" i="10"/>
  <c r="T25" i="10"/>
  <c r="P25" i="10"/>
  <c r="O25" i="10"/>
  <c r="J25" i="10"/>
  <c r="I25" i="10"/>
  <c r="V24" i="10"/>
  <c r="T24" i="10"/>
  <c r="P24" i="10"/>
  <c r="O24" i="10"/>
  <c r="J24" i="10"/>
  <c r="I24" i="10"/>
  <c r="V23" i="10"/>
  <c r="T23" i="10"/>
  <c r="P23" i="10"/>
  <c r="O23" i="10"/>
  <c r="J23" i="10"/>
  <c r="I23" i="10"/>
  <c r="V22" i="10"/>
  <c r="T22" i="10"/>
  <c r="P22" i="10"/>
  <c r="O22" i="10"/>
  <c r="J22" i="10"/>
  <c r="I22" i="10"/>
  <c r="V21" i="10"/>
  <c r="T21" i="10"/>
  <c r="P21" i="10"/>
  <c r="O21" i="10"/>
  <c r="J21" i="10"/>
  <c r="I21" i="10"/>
  <c r="V20" i="10"/>
  <c r="T20" i="10"/>
  <c r="P20" i="10"/>
  <c r="O20" i="10"/>
  <c r="J20" i="10"/>
  <c r="I20" i="10"/>
  <c r="V19" i="10"/>
  <c r="T19" i="10"/>
  <c r="P19" i="10"/>
  <c r="O19" i="10"/>
  <c r="J19" i="10"/>
  <c r="I19" i="10"/>
  <c r="V18" i="10"/>
  <c r="T18" i="10"/>
  <c r="P18" i="10"/>
  <c r="O18" i="10"/>
  <c r="J18" i="10"/>
  <c r="I18" i="10"/>
  <c r="V17" i="10"/>
  <c r="T17" i="10"/>
  <c r="P17" i="10"/>
  <c r="O17" i="10"/>
  <c r="J17" i="10"/>
  <c r="I17" i="10"/>
  <c r="V16" i="10"/>
  <c r="T16" i="10"/>
  <c r="P16" i="10"/>
  <c r="O16" i="10"/>
  <c r="J16" i="10"/>
  <c r="I16" i="10"/>
  <c r="V15" i="10"/>
  <c r="T15" i="10"/>
  <c r="P15" i="10"/>
  <c r="O15" i="10"/>
  <c r="J15" i="10"/>
  <c r="I15" i="10"/>
  <c r="V14" i="10"/>
  <c r="T14" i="10"/>
  <c r="P14" i="10"/>
  <c r="O14" i="10"/>
  <c r="J14" i="10"/>
  <c r="I14" i="10"/>
  <c r="V13" i="10"/>
  <c r="T13" i="10"/>
  <c r="P13" i="10"/>
  <c r="O13" i="10"/>
  <c r="J13" i="10"/>
  <c r="I13" i="10"/>
  <c r="V12" i="10"/>
  <c r="T12" i="10"/>
  <c r="P12" i="10"/>
  <c r="O12" i="10"/>
  <c r="J12" i="10"/>
  <c r="I12" i="10"/>
  <c r="V11" i="10"/>
  <c r="T11" i="10"/>
  <c r="P11" i="10"/>
  <c r="O11" i="10"/>
  <c r="J11" i="10"/>
  <c r="I11" i="10"/>
  <c r="V10" i="10"/>
  <c r="T10" i="10"/>
  <c r="P10" i="10"/>
  <c r="O10" i="10"/>
  <c r="J10" i="10"/>
  <c r="I10" i="10"/>
  <c r="V9" i="10"/>
  <c r="T9" i="10"/>
  <c r="P9" i="10"/>
  <c r="O9" i="10"/>
  <c r="J9" i="10"/>
  <c r="I9" i="10"/>
  <c r="V8" i="10"/>
  <c r="T8" i="10"/>
  <c r="P8" i="10"/>
  <c r="O8" i="10"/>
  <c r="J8" i="10"/>
  <c r="I8" i="10"/>
  <c r="V7" i="10"/>
  <c r="T7" i="10"/>
  <c r="P7" i="10"/>
  <c r="O7" i="10"/>
  <c r="J7" i="10"/>
  <c r="I7" i="10"/>
  <c r="V6" i="10"/>
  <c r="T6" i="10"/>
  <c r="P6" i="10"/>
  <c r="O6" i="10"/>
  <c r="J6" i="10"/>
  <c r="I6" i="10"/>
  <c r="V5" i="10"/>
  <c r="T5" i="10"/>
  <c r="P5" i="10"/>
  <c r="O5" i="10"/>
  <c r="J5" i="10"/>
  <c r="I5" i="10"/>
  <c r="V4" i="10"/>
  <c r="T4" i="10"/>
  <c r="P4" i="10"/>
  <c r="O4" i="10"/>
  <c r="J4" i="10"/>
  <c r="I4" i="10"/>
  <c r="V3" i="10"/>
  <c r="T3" i="10"/>
  <c r="P3" i="10"/>
  <c r="O3" i="10"/>
  <c r="J3" i="10"/>
  <c r="I3" i="10"/>
  <c r="V2" i="10"/>
  <c r="T2" i="10"/>
  <c r="P2" i="10"/>
  <c r="O2" i="10"/>
  <c r="J2" i="10"/>
  <c r="I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J276" i="10"/>
  <c r="I275" i="10"/>
  <c r="J274" i="10"/>
  <c r="I276" i="10"/>
  <c r="I274" i="10"/>
  <c r="J273" i="10"/>
  <c r="J277" i="10"/>
  <c r="J275" i="10"/>
  <c r="I273" i="10"/>
  <c r="I277" i="10"/>
  <c r="P274" i="12"/>
  <c r="K274" i="10" s="1"/>
  <c r="Q274" i="12"/>
  <c r="L274" i="10" s="1"/>
  <c r="P275" i="12"/>
  <c r="Q275" i="12"/>
  <c r="L275" i="10" s="1"/>
  <c r="P276" i="12"/>
  <c r="K276" i="10" s="1"/>
  <c r="Q276" i="12"/>
  <c r="L276" i="10" s="1"/>
  <c r="P277" i="12"/>
  <c r="K277" i="10" s="1"/>
  <c r="Q277" i="12"/>
  <c r="L277" i="10" s="1"/>
  <c r="P278" i="12"/>
  <c r="K278" i="10" s="1"/>
  <c r="Q278" i="12"/>
  <c r="L278" i="10" s="1"/>
  <c r="P279" i="12"/>
  <c r="Q279" i="12"/>
  <c r="L279" i="10" s="1"/>
  <c r="E275" i="10"/>
  <c r="E274" i="10"/>
  <c r="E273" i="10"/>
  <c r="Q273" i="12"/>
  <c r="L273" i="10" s="1"/>
  <c r="P273" i="12"/>
  <c r="I272" i="10"/>
  <c r="Q272" i="12"/>
  <c r="L272" i="10" s="1"/>
  <c r="P272" i="12"/>
  <c r="K272" i="10" s="1"/>
  <c r="I271" i="10"/>
  <c r="Q271" i="12"/>
  <c r="L271" i="10" s="1"/>
  <c r="P271" i="12"/>
  <c r="K271" i="10" s="1"/>
  <c r="I270" i="10"/>
  <c r="Q270" i="12"/>
  <c r="L270" i="10" s="1"/>
  <c r="P270" i="12"/>
  <c r="K270" i="10" s="1"/>
  <c r="I269" i="10"/>
  <c r="Q269" i="12"/>
  <c r="L269" i="10" s="1"/>
  <c r="P269" i="12"/>
  <c r="K269" i="10" s="1"/>
  <c r="I268" i="10"/>
  <c r="Q268" i="12"/>
  <c r="L268" i="10" s="1"/>
  <c r="P268" i="12"/>
  <c r="K268" i="10" s="1"/>
  <c r="I267" i="10"/>
  <c r="Q267" i="12"/>
  <c r="L267" i="10" s="1"/>
  <c r="P267" i="12"/>
  <c r="K267" i="10" s="1"/>
  <c r="Q266" i="12"/>
  <c r="L266" i="10" s="1"/>
  <c r="P266" i="12"/>
  <c r="K266" i="10" s="1"/>
  <c r="I265" i="10"/>
  <c r="Q265" i="12"/>
  <c r="L265" i="10" s="1"/>
  <c r="P265" i="12"/>
  <c r="K265" i="10" s="1"/>
  <c r="I264" i="10"/>
  <c r="Q264" i="12"/>
  <c r="L264" i="10" s="1"/>
  <c r="P264" i="12"/>
  <c r="K264" i="10" s="1"/>
  <c r="I263" i="10"/>
  <c r="Q263" i="12"/>
  <c r="L263" i="10" s="1"/>
  <c r="P263" i="12"/>
  <c r="K263" i="10" s="1"/>
  <c r="I262" i="10"/>
  <c r="Q262" i="12"/>
  <c r="L262" i="10" s="1"/>
  <c r="P262" i="12"/>
  <c r="K262" i="10" s="1"/>
  <c r="I261" i="10"/>
  <c r="Q261" i="12"/>
  <c r="L261" i="10" s="1"/>
  <c r="P261" i="12"/>
  <c r="K261" i="10" s="1"/>
  <c r="I260" i="10"/>
  <c r="Q260" i="12"/>
  <c r="L260" i="10" s="1"/>
  <c r="P260" i="12"/>
  <c r="K260" i="10" s="1"/>
  <c r="I259" i="10"/>
  <c r="Q259" i="12"/>
  <c r="L259" i="10" s="1"/>
  <c r="P259" i="12"/>
  <c r="K259" i="10" s="1"/>
  <c r="Q258" i="12"/>
  <c r="L258" i="10" s="1"/>
  <c r="P258" i="12"/>
  <c r="K258" i="10" s="1"/>
  <c r="I257" i="10"/>
  <c r="Q257" i="12"/>
  <c r="L257" i="10" s="1"/>
  <c r="P257" i="12"/>
  <c r="K257" i="10" s="1"/>
  <c r="I256" i="10"/>
  <c r="Q256" i="12"/>
  <c r="L256" i="10" s="1"/>
  <c r="P256" i="12"/>
  <c r="K256" i="10" s="1"/>
  <c r="I255" i="10"/>
  <c r="Q255" i="12"/>
  <c r="L255" i="10" s="1"/>
  <c r="P255" i="12"/>
  <c r="K255" i="10" s="1"/>
  <c r="Q254" i="12"/>
  <c r="L254" i="10" s="1"/>
  <c r="P254" i="12"/>
  <c r="I253" i="10"/>
  <c r="Q253" i="12"/>
  <c r="L253" i="10" s="1"/>
  <c r="P253" i="12"/>
  <c r="K253" i="10" s="1"/>
  <c r="I252" i="10"/>
  <c r="Q252" i="12"/>
  <c r="L252" i="10" s="1"/>
  <c r="P252" i="12"/>
  <c r="I251" i="10"/>
  <c r="Q251" i="12"/>
  <c r="L251" i="10" s="1"/>
  <c r="P251" i="12"/>
  <c r="K251" i="10" s="1"/>
  <c r="I250" i="10"/>
  <c r="Q250" i="12"/>
  <c r="L250" i="10" s="1"/>
  <c r="P250" i="12"/>
  <c r="I249" i="10"/>
  <c r="Q249" i="12"/>
  <c r="L249" i="10" s="1"/>
  <c r="P249" i="12"/>
  <c r="K249" i="10" s="1"/>
  <c r="I248" i="10"/>
  <c r="Q248" i="12"/>
  <c r="L248" i="10" s="1"/>
  <c r="P248" i="12"/>
  <c r="I247" i="10"/>
  <c r="Q247" i="12"/>
  <c r="L247" i="10" s="1"/>
  <c r="P247" i="12"/>
  <c r="K247" i="10" s="1"/>
  <c r="I246" i="10"/>
  <c r="Q246" i="12"/>
  <c r="L246" i="10" s="1"/>
  <c r="P246" i="12"/>
  <c r="Q245" i="12"/>
  <c r="L245" i="10" s="1"/>
  <c r="P245" i="12"/>
  <c r="K245" i="10" s="1"/>
  <c r="I244" i="10"/>
  <c r="Q244" i="12"/>
  <c r="L244" i="10" s="1"/>
  <c r="P244" i="12"/>
  <c r="K244" i="10" s="1"/>
  <c r="I243" i="10"/>
  <c r="Q243" i="12"/>
  <c r="L243" i="10" s="1"/>
  <c r="P243" i="12"/>
  <c r="K243" i="10" s="1"/>
  <c r="Q242" i="12"/>
  <c r="L242" i="10" s="1"/>
  <c r="P242" i="12"/>
  <c r="K242" i="10" s="1"/>
  <c r="I241" i="10"/>
  <c r="Q241" i="12"/>
  <c r="L241" i="10" s="1"/>
  <c r="P241" i="12"/>
  <c r="K241" i="10" s="1"/>
  <c r="I240" i="10"/>
  <c r="Q240" i="12"/>
  <c r="L240" i="10" s="1"/>
  <c r="P240" i="12"/>
  <c r="K240" i="10" s="1"/>
  <c r="I239" i="10"/>
  <c r="Q239" i="12"/>
  <c r="L239" i="10" s="1"/>
  <c r="P239" i="12"/>
  <c r="K239" i="10" s="1"/>
  <c r="Q238" i="12"/>
  <c r="L238" i="10" s="1"/>
  <c r="P238" i="12"/>
  <c r="K238" i="10" s="1"/>
  <c r="I237" i="10"/>
  <c r="Q237" i="12"/>
  <c r="L237" i="10" s="1"/>
  <c r="P237" i="12"/>
  <c r="K237" i="10" s="1"/>
  <c r="I236" i="10"/>
  <c r="Q236" i="12"/>
  <c r="L236" i="10" s="1"/>
  <c r="P236" i="12"/>
  <c r="K236" i="10" s="1"/>
  <c r="I235" i="10"/>
  <c r="Q235" i="12"/>
  <c r="L235" i="10" s="1"/>
  <c r="P235" i="12"/>
  <c r="K235" i="10" s="1"/>
  <c r="Q234" i="12"/>
  <c r="L234" i="10" s="1"/>
  <c r="P234" i="12"/>
  <c r="K234" i="10" s="1"/>
  <c r="I233" i="10"/>
  <c r="Q233" i="12"/>
  <c r="L233" i="10" s="1"/>
  <c r="P233" i="12"/>
  <c r="I232" i="10"/>
  <c r="Q232" i="12"/>
  <c r="L232" i="10" s="1"/>
  <c r="P232" i="12"/>
  <c r="K232" i="10" s="1"/>
  <c r="I231" i="10"/>
  <c r="Q231" i="12"/>
  <c r="L231" i="10" s="1"/>
  <c r="P231" i="12"/>
  <c r="Q230" i="12"/>
  <c r="L230" i="10" s="1"/>
  <c r="P230" i="12"/>
  <c r="K230" i="10" s="1"/>
  <c r="Q229" i="12"/>
  <c r="L229" i="10" s="1"/>
  <c r="P229" i="12"/>
  <c r="K229" i="10" s="1"/>
  <c r="I228" i="10"/>
  <c r="Q228" i="12"/>
  <c r="L228" i="10" s="1"/>
  <c r="P228" i="12"/>
  <c r="K228" i="10" s="1"/>
  <c r="I227" i="10"/>
  <c r="Q227" i="12"/>
  <c r="L227" i="10" s="1"/>
  <c r="P227" i="12"/>
  <c r="K227" i="10" s="1"/>
  <c r="I226" i="10"/>
  <c r="Q226" i="12"/>
  <c r="L226" i="10" s="1"/>
  <c r="P226" i="12"/>
  <c r="K226" i="10" s="1"/>
  <c r="I225" i="10"/>
  <c r="Q225" i="12"/>
  <c r="L225" i="10" s="1"/>
  <c r="P225" i="12"/>
  <c r="K225" i="10" s="1"/>
  <c r="I224" i="10"/>
  <c r="Q224" i="12"/>
  <c r="L224" i="10" s="1"/>
  <c r="P224" i="12"/>
  <c r="K224" i="10" s="1"/>
  <c r="I223" i="10"/>
  <c r="Q223" i="12"/>
  <c r="L223" i="10" s="1"/>
  <c r="P223" i="12"/>
  <c r="K223" i="10" s="1"/>
  <c r="I222" i="10"/>
  <c r="Q222" i="12"/>
  <c r="L222" i="10" s="1"/>
  <c r="P222" i="12"/>
  <c r="K222" i="10" s="1"/>
  <c r="Q221" i="12"/>
  <c r="L221" i="10" s="1"/>
  <c r="P221" i="12"/>
  <c r="K221" i="10" s="1"/>
  <c r="I220" i="10"/>
  <c r="Q220" i="12"/>
  <c r="L220" i="10" s="1"/>
  <c r="P220" i="12"/>
  <c r="K220" i="10" s="1"/>
  <c r="I219" i="10"/>
  <c r="Q219" i="12"/>
  <c r="L219" i="10" s="1"/>
  <c r="P219" i="12"/>
  <c r="K219" i="10" s="1"/>
  <c r="I218" i="10"/>
  <c r="Q218" i="12"/>
  <c r="L218" i="10" s="1"/>
  <c r="P218" i="12"/>
  <c r="K218" i="10" s="1"/>
  <c r="I217" i="10"/>
  <c r="Q217" i="12"/>
  <c r="L217" i="10" s="1"/>
  <c r="P217" i="12"/>
  <c r="K217" i="10" s="1"/>
  <c r="I216" i="10"/>
  <c r="Q216" i="12"/>
  <c r="L216" i="10" s="1"/>
  <c r="P216" i="12"/>
  <c r="K216" i="10" s="1"/>
  <c r="I215" i="10"/>
  <c r="Q215" i="12"/>
  <c r="L215" i="10" s="1"/>
  <c r="P215" i="12"/>
  <c r="K215" i="10" s="1"/>
  <c r="I214" i="10"/>
  <c r="Q214" i="12"/>
  <c r="L214" i="10" s="1"/>
  <c r="P214" i="12"/>
  <c r="K214" i="10" s="1"/>
  <c r="I213" i="10"/>
  <c r="Q213" i="12"/>
  <c r="L213" i="10" s="1"/>
  <c r="P213" i="12"/>
  <c r="K213" i="10" s="1"/>
  <c r="I212" i="10"/>
  <c r="Q212" i="12"/>
  <c r="L212" i="10" s="1"/>
  <c r="P212" i="12"/>
  <c r="K212" i="10" s="1"/>
  <c r="I211" i="10"/>
  <c r="Q211" i="12"/>
  <c r="L211" i="10" s="1"/>
  <c r="P211" i="12"/>
  <c r="K211" i="10" s="1"/>
  <c r="Q210" i="12"/>
  <c r="L210" i="10" s="1"/>
  <c r="P210" i="12"/>
  <c r="I209" i="10"/>
  <c r="Q209" i="12"/>
  <c r="L209" i="10" s="1"/>
  <c r="P209" i="12"/>
  <c r="K209" i="10" s="1"/>
  <c r="I208" i="10"/>
  <c r="Q208" i="12"/>
  <c r="L208" i="10" s="1"/>
  <c r="P208" i="12"/>
  <c r="I207" i="10"/>
  <c r="Q207" i="12"/>
  <c r="L207" i="10" s="1"/>
  <c r="P207" i="12"/>
  <c r="K207" i="10" s="1"/>
  <c r="I206" i="10"/>
  <c r="Q206" i="12"/>
  <c r="L206" i="10" s="1"/>
  <c r="P206" i="12"/>
  <c r="I205" i="10"/>
  <c r="Q205" i="12"/>
  <c r="L205" i="10" s="1"/>
  <c r="P205" i="12"/>
  <c r="K205" i="10" s="1"/>
  <c r="I204" i="10"/>
  <c r="Q204" i="12"/>
  <c r="L204" i="10" s="1"/>
  <c r="P204" i="12"/>
  <c r="I203" i="10"/>
  <c r="Q203" i="12"/>
  <c r="L203" i="10" s="1"/>
  <c r="P203" i="12"/>
  <c r="K203" i="10" s="1"/>
  <c r="I202" i="10"/>
  <c r="Q202" i="12"/>
  <c r="L202" i="10" s="1"/>
  <c r="P202" i="12"/>
  <c r="I201" i="10"/>
  <c r="Q201" i="12"/>
  <c r="L201" i="10" s="1"/>
  <c r="P201" i="12"/>
  <c r="K201" i="10" s="1"/>
  <c r="I200" i="10"/>
  <c r="Q200" i="12"/>
  <c r="L200" i="10" s="1"/>
  <c r="P200" i="12"/>
  <c r="I199" i="10"/>
  <c r="Q199" i="12"/>
  <c r="L199" i="10" s="1"/>
  <c r="P199" i="12"/>
  <c r="K199" i="10" s="1"/>
  <c r="I198" i="10"/>
  <c r="Q198" i="12"/>
  <c r="L198" i="10" s="1"/>
  <c r="P198" i="12"/>
  <c r="Q197" i="12"/>
  <c r="L197" i="10" s="1"/>
  <c r="P197" i="12"/>
  <c r="K197" i="10" s="1"/>
  <c r="I196" i="10"/>
  <c r="Q196" i="12"/>
  <c r="L196" i="10" s="1"/>
  <c r="P196" i="12"/>
  <c r="K196" i="10" s="1"/>
  <c r="I195" i="10"/>
  <c r="Q195" i="12"/>
  <c r="L195" i="10" s="1"/>
  <c r="P195" i="12"/>
  <c r="K195" i="10" s="1"/>
  <c r="I194" i="10"/>
  <c r="Q194" i="12"/>
  <c r="L194" i="10" s="1"/>
  <c r="P194" i="12"/>
  <c r="K194" i="10" s="1"/>
  <c r="I193" i="10"/>
  <c r="Q193" i="12"/>
  <c r="L193" i="10" s="1"/>
  <c r="P193" i="12"/>
  <c r="K193" i="10" s="1"/>
  <c r="I192" i="10"/>
  <c r="Q192" i="12"/>
  <c r="L192" i="10" s="1"/>
  <c r="P192" i="12"/>
  <c r="K192" i="10" s="1"/>
  <c r="I191" i="10"/>
  <c r="Q191" i="12"/>
  <c r="L191" i="10" s="1"/>
  <c r="P191" i="12"/>
  <c r="K191" i="10" s="1"/>
  <c r="I190" i="10"/>
  <c r="Q190" i="12"/>
  <c r="L190" i="10" s="1"/>
  <c r="P190" i="12"/>
  <c r="K190" i="10" s="1"/>
  <c r="I189" i="10"/>
  <c r="Q189" i="12"/>
  <c r="L189" i="10" s="1"/>
  <c r="P189" i="12"/>
  <c r="K189" i="10" s="1"/>
  <c r="I188" i="10"/>
  <c r="Q188" i="12"/>
  <c r="L188" i="10" s="1"/>
  <c r="P188" i="12"/>
  <c r="K188" i="10" s="1"/>
  <c r="I187" i="10"/>
  <c r="Q187" i="12"/>
  <c r="L187" i="10" s="1"/>
  <c r="P187" i="12"/>
  <c r="K187" i="10" s="1"/>
  <c r="I186" i="10"/>
  <c r="Q186" i="12"/>
  <c r="L186" i="10" s="1"/>
  <c r="P186" i="12"/>
  <c r="K186" i="10" s="1"/>
  <c r="I185" i="10"/>
  <c r="Q185" i="12"/>
  <c r="L185" i="10" s="1"/>
  <c r="P185" i="12"/>
  <c r="K185" i="10" s="1"/>
  <c r="I184" i="10"/>
  <c r="Q184" i="12"/>
  <c r="L184" i="10" s="1"/>
  <c r="P184" i="12"/>
  <c r="K184" i="10" s="1"/>
  <c r="I183" i="10"/>
  <c r="Q183" i="12"/>
  <c r="L183" i="10" s="1"/>
  <c r="P183" i="12"/>
  <c r="K183" i="10" s="1"/>
  <c r="I182" i="10"/>
  <c r="Q182" i="12"/>
  <c r="L182" i="10" s="1"/>
  <c r="P182" i="12"/>
  <c r="K182" i="10" s="1"/>
  <c r="I181" i="10"/>
  <c r="Q181" i="12"/>
  <c r="L181" i="10" s="1"/>
  <c r="P181" i="12"/>
  <c r="K181" i="10" s="1"/>
  <c r="I180" i="10"/>
  <c r="Q180" i="12"/>
  <c r="L180" i="10" s="1"/>
  <c r="P180" i="12"/>
  <c r="K180" i="10" s="1"/>
  <c r="I179" i="10"/>
  <c r="Q179" i="12"/>
  <c r="L179" i="10" s="1"/>
  <c r="P179" i="12"/>
  <c r="K179" i="10" s="1"/>
  <c r="I178" i="10"/>
  <c r="Q178" i="12"/>
  <c r="L178" i="10" s="1"/>
  <c r="P178" i="12"/>
  <c r="K178" i="10" s="1"/>
  <c r="I177" i="10"/>
  <c r="Q177" i="12"/>
  <c r="L177" i="10" s="1"/>
  <c r="P177" i="12"/>
  <c r="K177" i="10" s="1"/>
  <c r="I176" i="10"/>
  <c r="Q176" i="12"/>
  <c r="L176" i="10" s="1"/>
  <c r="P176" i="12"/>
  <c r="K176" i="10" s="1"/>
  <c r="I175" i="10"/>
  <c r="Q175" i="12"/>
  <c r="L175" i="10" s="1"/>
  <c r="P175" i="12"/>
  <c r="K175" i="10" s="1"/>
  <c r="I174" i="10"/>
  <c r="Q174" i="12"/>
  <c r="L174" i="10" s="1"/>
  <c r="P174" i="12"/>
  <c r="K174" i="10" s="1"/>
  <c r="I173" i="10"/>
  <c r="Q173" i="12"/>
  <c r="L173" i="10" s="1"/>
  <c r="P173" i="12"/>
  <c r="K173" i="10" s="1"/>
  <c r="I172" i="10"/>
  <c r="Q172" i="12"/>
  <c r="L172" i="10" s="1"/>
  <c r="P172" i="12"/>
  <c r="K172" i="10" s="1"/>
  <c r="I171" i="10"/>
  <c r="Q171" i="12"/>
  <c r="L171" i="10" s="1"/>
  <c r="P171" i="12"/>
  <c r="K171" i="10" s="1"/>
  <c r="I170" i="10"/>
  <c r="Q170" i="12"/>
  <c r="L170" i="10" s="1"/>
  <c r="P170" i="12"/>
  <c r="K170" i="10" s="1"/>
  <c r="I169" i="10"/>
  <c r="Q169" i="12"/>
  <c r="L169" i="10" s="1"/>
  <c r="P169" i="12"/>
  <c r="K169" i="10" s="1"/>
  <c r="I168" i="10"/>
  <c r="Q168" i="12"/>
  <c r="L168" i="10" s="1"/>
  <c r="P168" i="12"/>
  <c r="K168" i="10" s="1"/>
  <c r="I167" i="10"/>
  <c r="Q167" i="12"/>
  <c r="L167" i="10" s="1"/>
  <c r="P167" i="12"/>
  <c r="K167" i="10" s="1"/>
  <c r="I166" i="10"/>
  <c r="Q166" i="12"/>
  <c r="L166" i="10" s="1"/>
  <c r="P166" i="12"/>
  <c r="K166" i="10" s="1"/>
  <c r="I165" i="10"/>
  <c r="Q165" i="12"/>
  <c r="L165" i="10" s="1"/>
  <c r="P165" i="12"/>
  <c r="K165" i="10" s="1"/>
  <c r="I164" i="10"/>
  <c r="Q164" i="12"/>
  <c r="L164" i="10" s="1"/>
  <c r="P164" i="12"/>
  <c r="K164" i="10" s="1"/>
  <c r="I163" i="10"/>
  <c r="Q163" i="12"/>
  <c r="L163" i="10" s="1"/>
  <c r="P163" i="12"/>
  <c r="K163" i="10" s="1"/>
  <c r="I162" i="10"/>
  <c r="Q162" i="12"/>
  <c r="L162" i="10" s="1"/>
  <c r="P162" i="12"/>
  <c r="K162" i="10" s="1"/>
  <c r="I161" i="10"/>
  <c r="Q161" i="12"/>
  <c r="L161" i="10" s="1"/>
  <c r="P161" i="12"/>
  <c r="K161" i="10" s="1"/>
  <c r="I160" i="10"/>
  <c r="Q160" i="12"/>
  <c r="L160" i="10" s="1"/>
  <c r="P160" i="12"/>
  <c r="K160" i="10" s="1"/>
  <c r="I159" i="10"/>
  <c r="Q159" i="12"/>
  <c r="L159" i="10" s="1"/>
  <c r="P159" i="12"/>
  <c r="K159" i="10" s="1"/>
  <c r="I158" i="10"/>
  <c r="Q158" i="12"/>
  <c r="L158" i="10" s="1"/>
  <c r="P158" i="12"/>
  <c r="K158" i="10" s="1"/>
  <c r="I157" i="10"/>
  <c r="Q157" i="12"/>
  <c r="L157" i="10" s="1"/>
  <c r="P157" i="12"/>
  <c r="K157" i="10" s="1"/>
  <c r="I156" i="10"/>
  <c r="Q156" i="12"/>
  <c r="L156" i="10" s="1"/>
  <c r="P156" i="12"/>
  <c r="K156" i="10" s="1"/>
  <c r="I155" i="10"/>
  <c r="Q155" i="12"/>
  <c r="L155" i="10" s="1"/>
  <c r="P155" i="12"/>
  <c r="K155" i="10" s="1"/>
  <c r="I154" i="10"/>
  <c r="Q154" i="12"/>
  <c r="L154" i="10" s="1"/>
  <c r="P154" i="12"/>
  <c r="K154" i="10" s="1"/>
  <c r="I153" i="10"/>
  <c r="Q153" i="12"/>
  <c r="L153" i="10" s="1"/>
  <c r="P153" i="12"/>
  <c r="K153" i="10" s="1"/>
  <c r="I152" i="10"/>
  <c r="Q152" i="12"/>
  <c r="L152" i="10" s="1"/>
  <c r="P152" i="12"/>
  <c r="K152" i="10" s="1"/>
  <c r="I151" i="10"/>
  <c r="Q151" i="12"/>
  <c r="L151" i="10" s="1"/>
  <c r="P151" i="12"/>
  <c r="K151" i="10" s="1"/>
  <c r="I150" i="10"/>
  <c r="Q150" i="12"/>
  <c r="L150" i="10" s="1"/>
  <c r="P150" i="12"/>
  <c r="K150" i="10" s="1"/>
  <c r="I149" i="10"/>
  <c r="Q149" i="12"/>
  <c r="L149" i="10" s="1"/>
  <c r="P149" i="12"/>
  <c r="K149" i="10" s="1"/>
  <c r="I148" i="10"/>
  <c r="Q148" i="12"/>
  <c r="L148" i="10" s="1"/>
  <c r="P148" i="12"/>
  <c r="K148" i="10" s="1"/>
  <c r="I147" i="10"/>
  <c r="Q147" i="12"/>
  <c r="L147" i="10" s="1"/>
  <c r="P147" i="12"/>
  <c r="K147" i="10" s="1"/>
  <c r="I146" i="10"/>
  <c r="Q146" i="12"/>
  <c r="L146" i="10" s="1"/>
  <c r="P146" i="12"/>
  <c r="K146" i="10" s="1"/>
  <c r="I145" i="10"/>
  <c r="Q145" i="12"/>
  <c r="L145" i="10" s="1"/>
  <c r="P145" i="12"/>
  <c r="K145" i="10" s="1"/>
  <c r="I144" i="10"/>
  <c r="Q144" i="12"/>
  <c r="L144" i="10" s="1"/>
  <c r="P144" i="12"/>
  <c r="K144" i="10" s="1"/>
  <c r="I143" i="10"/>
  <c r="Q143" i="12"/>
  <c r="L143" i="10" s="1"/>
  <c r="P143" i="12"/>
  <c r="K143" i="10" s="1"/>
  <c r="I142" i="10"/>
  <c r="Q142" i="12"/>
  <c r="L142" i="10" s="1"/>
  <c r="P142" i="12"/>
  <c r="K142" i="10" s="1"/>
  <c r="I141" i="10"/>
  <c r="Q141" i="12"/>
  <c r="L141" i="10" s="1"/>
  <c r="P141" i="12"/>
  <c r="K141" i="10" s="1"/>
  <c r="I140" i="10"/>
  <c r="Q140" i="12"/>
  <c r="L140" i="10" s="1"/>
  <c r="P140" i="12"/>
  <c r="K140" i="10" s="1"/>
  <c r="I139" i="10"/>
  <c r="Q139" i="12"/>
  <c r="L139" i="10" s="1"/>
  <c r="P139" i="12"/>
  <c r="K139" i="10" s="1"/>
  <c r="I138" i="10"/>
  <c r="Q138" i="12"/>
  <c r="L138" i="10" s="1"/>
  <c r="P138" i="12"/>
  <c r="K138" i="10" s="1"/>
  <c r="I137" i="10"/>
  <c r="Q137" i="12"/>
  <c r="L137" i="10" s="1"/>
  <c r="P137" i="12"/>
  <c r="K137" i="10" s="1"/>
  <c r="I136" i="10"/>
  <c r="Q136" i="12"/>
  <c r="L136" i="10" s="1"/>
  <c r="P136" i="12"/>
  <c r="K136" i="10" s="1"/>
  <c r="I135" i="10"/>
  <c r="Q135" i="12"/>
  <c r="L135" i="10" s="1"/>
  <c r="P135" i="12"/>
  <c r="K135" i="10" s="1"/>
  <c r="I134" i="10"/>
  <c r="Q134" i="12"/>
  <c r="L134" i="10" s="1"/>
  <c r="P134" i="12"/>
  <c r="K134" i="10" s="1"/>
  <c r="I133" i="10"/>
  <c r="Q133" i="12"/>
  <c r="L133" i="10" s="1"/>
  <c r="P133" i="12"/>
  <c r="K133" i="10" s="1"/>
  <c r="I132" i="10"/>
  <c r="Q132" i="12"/>
  <c r="L132" i="10" s="1"/>
  <c r="P132" i="12"/>
  <c r="K132" i="10" s="1"/>
  <c r="I131" i="10"/>
  <c r="Q131" i="12"/>
  <c r="L131" i="10" s="1"/>
  <c r="P131" i="12"/>
  <c r="K131" i="10" s="1"/>
  <c r="I130" i="10"/>
  <c r="Q130" i="12"/>
  <c r="L130" i="10" s="1"/>
  <c r="P130" i="12"/>
  <c r="K130" i="10" s="1"/>
  <c r="I129" i="10"/>
  <c r="Q129" i="12"/>
  <c r="L129" i="10" s="1"/>
  <c r="P129" i="12"/>
  <c r="K129" i="10" s="1"/>
  <c r="I128" i="10"/>
  <c r="Q128" i="12"/>
  <c r="L128" i="10" s="1"/>
  <c r="P128" i="12"/>
  <c r="K128" i="10" s="1"/>
  <c r="I127" i="10"/>
  <c r="Q127" i="12"/>
  <c r="L127" i="10" s="1"/>
  <c r="P127" i="12"/>
  <c r="K127" i="10" s="1"/>
  <c r="I126" i="10"/>
  <c r="Q126" i="12"/>
  <c r="L126" i="10" s="1"/>
  <c r="P126" i="12"/>
  <c r="K126" i="10" s="1"/>
  <c r="I125" i="10"/>
  <c r="Q125" i="12"/>
  <c r="L125" i="10" s="1"/>
  <c r="P125" i="12"/>
  <c r="K125" i="10" s="1"/>
  <c r="I124" i="10"/>
  <c r="Q124" i="12"/>
  <c r="L124" i="10" s="1"/>
  <c r="P124" i="12"/>
  <c r="K124" i="10" s="1"/>
  <c r="Q123" i="12"/>
  <c r="L123" i="10" s="1"/>
  <c r="P123" i="12"/>
  <c r="K123" i="10" s="1"/>
  <c r="I122" i="10"/>
  <c r="Q122" i="12"/>
  <c r="L122" i="10" s="1"/>
  <c r="P122" i="12"/>
  <c r="K122" i="10" s="1"/>
  <c r="Q121" i="12"/>
  <c r="L121" i="10" s="1"/>
  <c r="P121" i="12"/>
  <c r="Q120" i="12"/>
  <c r="L120" i="10" s="1"/>
  <c r="P120" i="12"/>
  <c r="Q119" i="12"/>
  <c r="L119" i="10" s="1"/>
  <c r="P119" i="12"/>
  <c r="Q118" i="12"/>
  <c r="L118" i="10" s="1"/>
  <c r="P118" i="12"/>
  <c r="Q117" i="12"/>
  <c r="L117" i="10" s="1"/>
  <c r="P117" i="12"/>
  <c r="Q116" i="12"/>
  <c r="L116" i="10" s="1"/>
  <c r="P116" i="12"/>
  <c r="Q115" i="12"/>
  <c r="L115" i="10" s="1"/>
  <c r="P115" i="12"/>
  <c r="Q114" i="12"/>
  <c r="L114" i="10" s="1"/>
  <c r="P114" i="12"/>
  <c r="Q113" i="12"/>
  <c r="L113" i="10" s="1"/>
  <c r="P113" i="12"/>
  <c r="Q112" i="12"/>
  <c r="L112" i="10" s="1"/>
  <c r="P112" i="12"/>
  <c r="Q111" i="12"/>
  <c r="L111" i="10" s="1"/>
  <c r="P111" i="12"/>
  <c r="Q110" i="12"/>
  <c r="L110" i="10" s="1"/>
  <c r="P110" i="12"/>
  <c r="Q109" i="12"/>
  <c r="L109" i="10" s="1"/>
  <c r="P109" i="12"/>
  <c r="Q108" i="12"/>
  <c r="L108" i="10" s="1"/>
  <c r="P108" i="12"/>
  <c r="Q107" i="12"/>
  <c r="L107" i="10" s="1"/>
  <c r="P107" i="12"/>
  <c r="Q106" i="12"/>
  <c r="L106" i="10" s="1"/>
  <c r="P106" i="12"/>
  <c r="Q105" i="12"/>
  <c r="L105" i="10" s="1"/>
  <c r="P105" i="12"/>
  <c r="Q104" i="12"/>
  <c r="L104" i="10" s="1"/>
  <c r="P104" i="12"/>
  <c r="Q103" i="12"/>
  <c r="L103" i="10" s="1"/>
  <c r="P103" i="12"/>
  <c r="Q102" i="12"/>
  <c r="L102" i="10" s="1"/>
  <c r="P102" i="12"/>
  <c r="Q101" i="12"/>
  <c r="L101" i="10" s="1"/>
  <c r="P101" i="12"/>
  <c r="Q100" i="12"/>
  <c r="L100" i="10" s="1"/>
  <c r="P100" i="12"/>
  <c r="Q99" i="12"/>
  <c r="L99" i="10" s="1"/>
  <c r="P99" i="12"/>
  <c r="Q98" i="12"/>
  <c r="L98" i="10" s="1"/>
  <c r="P98" i="12"/>
  <c r="Q97" i="12"/>
  <c r="L97" i="10" s="1"/>
  <c r="P97" i="12"/>
  <c r="Q96" i="12"/>
  <c r="L96" i="10" s="1"/>
  <c r="P96" i="12"/>
  <c r="Q95" i="12"/>
  <c r="L95" i="10" s="1"/>
  <c r="P95" i="12"/>
  <c r="Q94" i="12"/>
  <c r="L94" i="10" s="1"/>
  <c r="P94" i="12"/>
  <c r="Q93" i="12"/>
  <c r="L93" i="10" s="1"/>
  <c r="P93" i="12"/>
  <c r="Q92" i="12"/>
  <c r="L92" i="10" s="1"/>
  <c r="P92" i="12"/>
  <c r="Q91" i="12"/>
  <c r="L91" i="10" s="1"/>
  <c r="P91" i="12"/>
  <c r="Q90" i="12"/>
  <c r="L90" i="10" s="1"/>
  <c r="P90" i="12"/>
  <c r="Q89" i="12"/>
  <c r="L89" i="10" s="1"/>
  <c r="P89" i="12"/>
  <c r="Q88" i="12"/>
  <c r="L88" i="10" s="1"/>
  <c r="P88" i="12"/>
  <c r="Q87" i="12"/>
  <c r="L87" i="10" s="1"/>
  <c r="P87" i="12"/>
  <c r="Q86" i="12"/>
  <c r="L86" i="10" s="1"/>
  <c r="P86" i="12"/>
  <c r="Q85" i="12"/>
  <c r="L85" i="10" s="1"/>
  <c r="P85" i="12"/>
  <c r="Q84" i="12"/>
  <c r="L84" i="10" s="1"/>
  <c r="P84" i="12"/>
  <c r="Q83" i="12"/>
  <c r="L83" i="10" s="1"/>
  <c r="P83" i="12"/>
  <c r="Q82" i="12"/>
  <c r="L82" i="10" s="1"/>
  <c r="P82" i="12"/>
  <c r="Q81" i="12"/>
  <c r="L81" i="10" s="1"/>
  <c r="P81" i="12"/>
  <c r="Q80" i="12"/>
  <c r="L80" i="10" s="1"/>
  <c r="P80" i="12"/>
  <c r="Q79" i="12"/>
  <c r="L79" i="10" s="1"/>
  <c r="P79" i="12"/>
  <c r="Q78" i="12"/>
  <c r="L78" i="10" s="1"/>
  <c r="P78" i="12"/>
  <c r="Q77" i="12"/>
  <c r="L77" i="10" s="1"/>
  <c r="P77" i="12"/>
  <c r="Q76" i="12"/>
  <c r="L76" i="10" s="1"/>
  <c r="P76" i="12"/>
  <c r="Q75" i="12"/>
  <c r="L75" i="10" s="1"/>
  <c r="P75" i="12"/>
  <c r="Q74" i="12"/>
  <c r="L74" i="10" s="1"/>
  <c r="P74" i="12"/>
  <c r="Q73" i="12"/>
  <c r="L73" i="10" s="1"/>
  <c r="P73" i="12"/>
  <c r="Q72" i="12"/>
  <c r="L72" i="10" s="1"/>
  <c r="P72" i="12"/>
  <c r="Q71" i="12"/>
  <c r="L71" i="10" s="1"/>
  <c r="P71" i="12"/>
  <c r="Q70" i="12"/>
  <c r="L70" i="10" s="1"/>
  <c r="P70" i="12"/>
  <c r="Q69" i="12"/>
  <c r="L69" i="10" s="1"/>
  <c r="P69" i="12"/>
  <c r="Q68" i="12"/>
  <c r="L68" i="10" s="1"/>
  <c r="P68" i="12"/>
  <c r="Q67" i="12"/>
  <c r="L67" i="10" s="1"/>
  <c r="P67" i="12"/>
  <c r="Q66" i="12"/>
  <c r="L66" i="10" s="1"/>
  <c r="P66" i="12"/>
  <c r="Q65" i="12"/>
  <c r="L65" i="10" s="1"/>
  <c r="P65" i="12"/>
  <c r="Q64" i="12"/>
  <c r="L64" i="10" s="1"/>
  <c r="P64" i="12"/>
  <c r="Q63" i="12"/>
  <c r="L63" i="10" s="1"/>
  <c r="P63" i="12"/>
  <c r="Q62" i="12"/>
  <c r="L62" i="10" s="1"/>
  <c r="P62" i="12"/>
  <c r="Q61" i="12"/>
  <c r="L61" i="10" s="1"/>
  <c r="P61" i="12"/>
  <c r="Q60" i="12"/>
  <c r="L60" i="10" s="1"/>
  <c r="P60" i="12"/>
  <c r="Q59" i="12"/>
  <c r="L59" i="10" s="1"/>
  <c r="P59" i="12"/>
  <c r="Q58" i="12"/>
  <c r="L58" i="10" s="1"/>
  <c r="P58" i="12"/>
  <c r="Q57" i="12"/>
  <c r="L57" i="10" s="1"/>
  <c r="P57" i="12"/>
  <c r="Q56" i="12"/>
  <c r="L56" i="10" s="1"/>
  <c r="P56" i="12"/>
  <c r="Q55" i="12"/>
  <c r="L55" i="10" s="1"/>
  <c r="P55" i="12"/>
  <c r="Q54" i="12"/>
  <c r="L54" i="10" s="1"/>
  <c r="P54" i="12"/>
  <c r="Q53" i="12"/>
  <c r="L53" i="10" s="1"/>
  <c r="P53" i="12"/>
  <c r="Q52" i="12"/>
  <c r="L52" i="10" s="1"/>
  <c r="P52" i="12"/>
  <c r="Q51" i="12"/>
  <c r="L51" i="10" s="1"/>
  <c r="P51" i="12"/>
  <c r="Q50" i="12"/>
  <c r="L50" i="10" s="1"/>
  <c r="P50" i="12"/>
  <c r="Q49" i="12"/>
  <c r="L49" i="10" s="1"/>
  <c r="P49" i="12"/>
  <c r="Q48" i="12"/>
  <c r="L48" i="10" s="1"/>
  <c r="P48" i="12"/>
  <c r="Q47" i="12"/>
  <c r="L47" i="10" s="1"/>
  <c r="P47" i="12"/>
  <c r="Q46" i="12"/>
  <c r="L46" i="10" s="1"/>
  <c r="P46" i="12"/>
  <c r="Q45" i="12"/>
  <c r="L45" i="10" s="1"/>
  <c r="P45" i="12"/>
  <c r="Q44" i="12"/>
  <c r="L44" i="10" s="1"/>
  <c r="P44" i="12"/>
  <c r="Q43" i="12"/>
  <c r="L43" i="10" s="1"/>
  <c r="P43" i="12"/>
  <c r="Q42" i="12"/>
  <c r="L42" i="10" s="1"/>
  <c r="P42" i="12"/>
  <c r="Q41" i="12"/>
  <c r="L41" i="10" s="1"/>
  <c r="P41" i="12"/>
  <c r="Q40" i="12"/>
  <c r="L40" i="10" s="1"/>
  <c r="P40" i="12"/>
  <c r="Q39" i="12"/>
  <c r="L39" i="10" s="1"/>
  <c r="P39" i="12"/>
  <c r="Q38" i="12"/>
  <c r="L38" i="10" s="1"/>
  <c r="P38" i="12"/>
  <c r="Q37" i="12"/>
  <c r="L37" i="10" s="1"/>
  <c r="P37" i="12"/>
  <c r="Q36" i="12"/>
  <c r="L36" i="10" s="1"/>
  <c r="P36" i="12"/>
  <c r="Q35" i="12"/>
  <c r="L35" i="10" s="1"/>
  <c r="P35" i="12"/>
  <c r="Q34" i="12"/>
  <c r="L34" i="10" s="1"/>
  <c r="P34" i="12"/>
  <c r="Q33" i="12"/>
  <c r="L33" i="10" s="1"/>
  <c r="P33" i="12"/>
  <c r="Q32" i="12"/>
  <c r="L32" i="10" s="1"/>
  <c r="P32" i="12"/>
  <c r="Q31" i="12"/>
  <c r="L31" i="10" s="1"/>
  <c r="P31" i="12"/>
  <c r="Q30" i="12"/>
  <c r="L30" i="10" s="1"/>
  <c r="P30" i="12"/>
  <c r="Q29" i="12"/>
  <c r="L29" i="10" s="1"/>
  <c r="P29" i="12"/>
  <c r="Q28" i="12"/>
  <c r="L28" i="10" s="1"/>
  <c r="P28" i="12"/>
  <c r="Q27" i="12"/>
  <c r="L27" i="10" s="1"/>
  <c r="P27" i="12"/>
  <c r="Q26" i="12"/>
  <c r="L26" i="10" s="1"/>
  <c r="P26" i="12"/>
  <c r="Q25" i="12"/>
  <c r="L25" i="10" s="1"/>
  <c r="P25" i="12"/>
  <c r="Q24" i="12"/>
  <c r="L24" i="10" s="1"/>
  <c r="P24" i="12"/>
  <c r="Q23" i="12"/>
  <c r="L23" i="10" s="1"/>
  <c r="P23" i="12"/>
  <c r="Q22" i="12"/>
  <c r="L22" i="10" s="1"/>
  <c r="P22" i="12"/>
  <c r="Q21" i="12"/>
  <c r="L21" i="10" s="1"/>
  <c r="P21" i="12"/>
  <c r="Q20" i="12"/>
  <c r="L20" i="10" s="1"/>
  <c r="P20" i="12"/>
  <c r="Q19" i="12"/>
  <c r="L19" i="10" s="1"/>
  <c r="P19" i="12"/>
  <c r="Q18" i="12"/>
  <c r="L18" i="10" s="1"/>
  <c r="P18" i="12"/>
  <c r="Q17" i="12"/>
  <c r="L17" i="10" s="1"/>
  <c r="P17" i="12"/>
  <c r="Q16" i="12"/>
  <c r="L16" i="10" s="1"/>
  <c r="P16" i="12"/>
  <c r="Q15" i="12"/>
  <c r="L15" i="10" s="1"/>
  <c r="P15" i="12"/>
  <c r="Q14" i="12"/>
  <c r="L14" i="10" s="1"/>
  <c r="P14" i="12"/>
  <c r="Q13" i="12"/>
  <c r="L13" i="10" s="1"/>
  <c r="P13" i="12"/>
  <c r="Q12" i="12"/>
  <c r="L12" i="10" s="1"/>
  <c r="P12" i="12"/>
  <c r="Q11" i="12"/>
  <c r="L11" i="10" s="1"/>
  <c r="P11" i="12"/>
  <c r="Q10" i="12"/>
  <c r="L10" i="10" s="1"/>
  <c r="P10" i="12"/>
  <c r="Q9" i="12"/>
  <c r="L9" i="10" s="1"/>
  <c r="P9" i="12"/>
  <c r="Q8" i="12"/>
  <c r="L8" i="10" s="1"/>
  <c r="P8" i="12"/>
  <c r="Q7" i="12"/>
  <c r="L7" i="10" s="1"/>
  <c r="P7" i="12"/>
  <c r="Q6" i="12"/>
  <c r="L6" i="10" s="1"/>
  <c r="P6" i="12"/>
  <c r="Q5" i="12"/>
  <c r="L5" i="10" s="1"/>
  <c r="P5" i="12"/>
  <c r="Q4" i="12"/>
  <c r="L4" i="10" s="1"/>
  <c r="P4" i="12"/>
  <c r="Q3" i="12"/>
  <c r="L3" i="10" s="1"/>
  <c r="P3" i="12"/>
  <c r="Q2" i="12"/>
  <c r="L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J142" i="10"/>
  <c r="J158" i="10"/>
  <c r="J222" i="10"/>
  <c r="J139" i="10"/>
  <c r="J163" i="10"/>
  <c r="J171" i="10"/>
  <c r="J179" i="10"/>
  <c r="J187" i="10"/>
  <c r="J195" i="10"/>
  <c r="J203" i="10"/>
  <c r="J211" i="10"/>
  <c r="J219" i="10"/>
  <c r="J227" i="10"/>
  <c r="I230" i="10"/>
  <c r="J235" i="10"/>
  <c r="I238" i="10"/>
  <c r="J243" i="10"/>
  <c r="J251" i="10"/>
  <c r="I254" i="10"/>
  <c r="J259" i="10"/>
  <c r="J267" i="10"/>
  <c r="I123" i="10"/>
  <c r="J128" i="10"/>
  <c r="J136" i="10"/>
  <c r="J144" i="10"/>
  <c r="J152" i="10"/>
  <c r="J160" i="10"/>
  <c r="J168" i="10"/>
  <c r="J176" i="10"/>
  <c r="J184" i="10"/>
  <c r="J192" i="10"/>
  <c r="J200" i="10"/>
  <c r="J208" i="10"/>
  <c r="J216" i="10"/>
  <c r="J224" i="10"/>
  <c r="J232" i="10"/>
  <c r="J240" i="10"/>
  <c r="J248" i="10"/>
  <c r="J256" i="10"/>
  <c r="J264" i="10"/>
  <c r="J272" i="10"/>
  <c r="J126" i="10"/>
  <c r="J150" i="10"/>
  <c r="J166" i="10"/>
  <c r="J190" i="10"/>
  <c r="J198" i="10"/>
  <c r="J214" i="10"/>
  <c r="J270" i="10"/>
  <c r="J155" i="10"/>
  <c r="J157" i="10"/>
  <c r="J173" i="10"/>
  <c r="J205" i="10"/>
  <c r="J229" i="10"/>
  <c r="J245" i="10"/>
  <c r="J122" i="10"/>
  <c r="J138" i="10"/>
  <c r="J178" i="10"/>
  <c r="J194" i="10"/>
  <c r="I197" i="10"/>
  <c r="J202" i="10"/>
  <c r="J218" i="10"/>
  <c r="I221" i="10"/>
  <c r="J226" i="10"/>
  <c r="I229" i="10"/>
  <c r="J242" i="10"/>
  <c r="J250" i="10"/>
  <c r="J258" i="10"/>
  <c r="J266" i="10"/>
  <c r="J127" i="10"/>
  <c r="J135" i="10"/>
  <c r="J143" i="10"/>
  <c r="J151" i="10"/>
  <c r="J159" i="10"/>
  <c r="J167" i="10"/>
  <c r="J175" i="10"/>
  <c r="J183" i="10"/>
  <c r="J191" i="10"/>
  <c r="J199" i="10"/>
  <c r="J207" i="10"/>
  <c r="I210" i="10"/>
  <c r="J215" i="10"/>
  <c r="J223" i="10"/>
  <c r="J231" i="10"/>
  <c r="I234" i="10"/>
  <c r="J239" i="10"/>
  <c r="I242" i="10"/>
  <c r="J247" i="10"/>
  <c r="J255" i="10"/>
  <c r="I258" i="10"/>
  <c r="J263" i="10"/>
  <c r="I266" i="10"/>
  <c r="J271" i="10"/>
  <c r="J134" i="10"/>
  <c r="J182" i="10"/>
  <c r="J206" i="10"/>
  <c r="J262" i="10"/>
  <c r="J123" i="10"/>
  <c r="J131" i="10"/>
  <c r="J147" i="10"/>
  <c r="J133" i="10"/>
  <c r="J149" i="10"/>
  <c r="J189" i="10"/>
  <c r="J197" i="10"/>
  <c r="J237" i="10"/>
  <c r="J261" i="10"/>
  <c r="J130" i="10"/>
  <c r="J146" i="10"/>
  <c r="J170" i="10"/>
  <c r="J210" i="10"/>
  <c r="J234" i="10"/>
  <c r="I245" i="10"/>
  <c r="J124" i="10"/>
  <c r="J132" i="10"/>
  <c r="J140" i="10"/>
  <c r="J148" i="10"/>
  <c r="J156" i="10"/>
  <c r="J164" i="10"/>
  <c r="J172" i="10"/>
  <c r="J180" i="10"/>
  <c r="J188" i="10"/>
  <c r="J196" i="10"/>
  <c r="J204" i="10"/>
  <c r="J212" i="10"/>
  <c r="J220" i="10"/>
  <c r="J228" i="10"/>
  <c r="J236" i="10"/>
  <c r="J244" i="10"/>
  <c r="J252" i="10"/>
  <c r="J260" i="10"/>
  <c r="J268" i="10"/>
  <c r="J174" i="10"/>
  <c r="J230" i="10"/>
  <c r="J238" i="10"/>
  <c r="J246" i="10"/>
  <c r="J254" i="10"/>
  <c r="J125" i="10"/>
  <c r="J141" i="10"/>
  <c r="J165" i="10"/>
  <c r="J181" i="10"/>
  <c r="J213" i="10"/>
  <c r="J221" i="10"/>
  <c r="J253" i="10"/>
  <c r="J269" i="10"/>
  <c r="J154" i="10"/>
  <c r="J162" i="10"/>
  <c r="J186" i="10"/>
  <c r="J129" i="10"/>
  <c r="J137" i="10"/>
  <c r="J145" i="10"/>
  <c r="J153" i="10"/>
  <c r="J161" i="10"/>
  <c r="J169" i="10"/>
  <c r="J177" i="10"/>
  <c r="J185" i="10"/>
  <c r="J193" i="10"/>
  <c r="J201" i="10"/>
  <c r="J209" i="10"/>
  <c r="J217" i="10"/>
  <c r="J225" i="10"/>
  <c r="J233" i="10"/>
  <c r="J241" i="10"/>
  <c r="J249" i="10"/>
  <c r="J257" i="10"/>
  <c r="J265" i="10"/>
  <c r="R34" i="10"/>
  <c r="S3" i="10"/>
  <c r="S7" i="10"/>
  <c r="S11" i="10"/>
  <c r="S17" i="10"/>
  <c r="S23" i="10"/>
  <c r="S27" i="10"/>
  <c r="S31" i="10"/>
  <c r="S35" i="10"/>
  <c r="S39" i="10"/>
  <c r="S45" i="10"/>
  <c r="S49" i="10"/>
  <c r="S53" i="10"/>
  <c r="S57" i="10"/>
  <c r="S61" i="10"/>
  <c r="S65" i="10"/>
  <c r="S71" i="10"/>
  <c r="S75" i="10"/>
  <c r="S79" i="10"/>
  <c r="S85" i="10"/>
  <c r="S89" i="10"/>
  <c r="S93" i="10"/>
  <c r="S97" i="10"/>
  <c r="S101" i="10"/>
  <c r="S105" i="10"/>
  <c r="S109" i="10"/>
  <c r="S113" i="10"/>
  <c r="S115" i="10"/>
  <c r="S117" i="10"/>
  <c r="S119" i="10"/>
  <c r="S121" i="10"/>
  <c r="R3" i="10"/>
  <c r="R5" i="10"/>
  <c r="R7" i="10"/>
  <c r="R9" i="10"/>
  <c r="R11" i="10"/>
  <c r="R13" i="10"/>
  <c r="R15" i="10"/>
  <c r="R17" i="10"/>
  <c r="R19" i="10"/>
  <c r="R21" i="10"/>
  <c r="R23" i="10"/>
  <c r="R25" i="10"/>
  <c r="R27" i="10"/>
  <c r="R29" i="10"/>
  <c r="R31" i="10"/>
  <c r="R33" i="10"/>
  <c r="R35" i="10"/>
  <c r="R37" i="10"/>
  <c r="R39" i="10"/>
  <c r="R41" i="10"/>
  <c r="R43" i="10"/>
  <c r="R45" i="10"/>
  <c r="R47" i="10"/>
  <c r="R49" i="10"/>
  <c r="R51" i="10"/>
  <c r="R53" i="10"/>
  <c r="R55" i="10"/>
  <c r="R57" i="10"/>
  <c r="R59" i="10"/>
  <c r="R61" i="10"/>
  <c r="R63" i="10"/>
  <c r="R65" i="10"/>
  <c r="R67" i="10"/>
  <c r="R69" i="10"/>
  <c r="R71" i="10"/>
  <c r="R73" i="10"/>
  <c r="R75" i="10"/>
  <c r="R77" i="10"/>
  <c r="R79" i="10"/>
  <c r="R81" i="10"/>
  <c r="R83" i="10"/>
  <c r="R85" i="10"/>
  <c r="R87" i="10"/>
  <c r="R89" i="10"/>
  <c r="R91" i="10"/>
  <c r="R93" i="10"/>
  <c r="R95" i="10"/>
  <c r="R97" i="10"/>
  <c r="R99" i="10"/>
  <c r="R101" i="10"/>
  <c r="R103" i="10"/>
  <c r="R105" i="10"/>
  <c r="R107" i="10"/>
  <c r="R109" i="10"/>
  <c r="R111" i="10"/>
  <c r="R113" i="10"/>
  <c r="R115" i="10"/>
  <c r="R117" i="10"/>
  <c r="R119" i="10"/>
  <c r="R121" i="10"/>
  <c r="R8" i="10"/>
  <c r="R14" i="10"/>
  <c r="R18" i="10"/>
  <c r="R24" i="10"/>
  <c r="R30" i="10"/>
  <c r="R38" i="10"/>
  <c r="R44" i="10"/>
  <c r="R50" i="10"/>
  <c r="R56" i="10"/>
  <c r="R62" i="10"/>
  <c r="R66" i="10"/>
  <c r="R72" i="10"/>
  <c r="R74" i="10"/>
  <c r="R78" i="10"/>
  <c r="R86" i="10"/>
  <c r="R90" i="10"/>
  <c r="R94" i="10"/>
  <c r="R98" i="10"/>
  <c r="R102" i="10"/>
  <c r="R106" i="10"/>
  <c r="R110" i="10"/>
  <c r="R114" i="10"/>
  <c r="R118" i="10"/>
  <c r="S15" i="10"/>
  <c r="S43" i="10"/>
  <c r="R4" i="10"/>
  <c r="R10" i="10"/>
  <c r="R16" i="10"/>
  <c r="R22" i="10"/>
  <c r="R32" i="10"/>
  <c r="R40" i="10"/>
  <c r="R46" i="10"/>
  <c r="R52" i="10"/>
  <c r="R58" i="10"/>
  <c r="R64" i="10"/>
  <c r="R70" i="10"/>
  <c r="R76" i="10"/>
  <c r="R80" i="10"/>
  <c r="R84" i="10"/>
  <c r="R88" i="10"/>
  <c r="R92" i="10"/>
  <c r="R96" i="10"/>
  <c r="R100" i="10"/>
  <c r="R104" i="10"/>
  <c r="R108" i="10"/>
  <c r="R112" i="10"/>
  <c r="R116" i="10"/>
  <c r="R120" i="10"/>
  <c r="R2" i="10"/>
  <c r="R6" i="10"/>
  <c r="R12" i="10"/>
  <c r="R20" i="10"/>
  <c r="R26" i="10"/>
  <c r="R28" i="10"/>
  <c r="R36" i="10"/>
  <c r="R42" i="10"/>
  <c r="R48" i="10"/>
  <c r="R54" i="10"/>
  <c r="R60" i="10"/>
  <c r="R68" i="10"/>
  <c r="R82" i="10"/>
  <c r="S5" i="10"/>
  <c r="S9" i="10"/>
  <c r="S13" i="10"/>
  <c r="S19" i="10"/>
  <c r="S21" i="10"/>
  <c r="S25" i="10"/>
  <c r="S29" i="10"/>
  <c r="S33" i="10"/>
  <c r="S37" i="10"/>
  <c r="S41" i="10"/>
  <c r="S47" i="10"/>
  <c r="S51" i="10"/>
  <c r="S55" i="10"/>
  <c r="S59" i="10"/>
  <c r="S63" i="10"/>
  <c r="S67" i="10"/>
  <c r="S69" i="10"/>
  <c r="S73" i="10"/>
  <c r="S77" i="10"/>
  <c r="S81" i="10"/>
  <c r="S83" i="10"/>
  <c r="S87" i="10"/>
  <c r="S91" i="10"/>
  <c r="S95" i="10"/>
  <c r="S99" i="10"/>
  <c r="S103" i="10"/>
  <c r="S107" i="10"/>
  <c r="S111" i="10"/>
  <c r="S2" i="10"/>
  <c r="S4" i="10"/>
  <c r="S6" i="10"/>
  <c r="S8" i="10"/>
  <c r="S10" i="10"/>
  <c r="S12" i="10"/>
  <c r="S14" i="10"/>
  <c r="S16" i="10"/>
  <c r="S18" i="10"/>
  <c r="S20" i="10"/>
  <c r="S22" i="10"/>
  <c r="S24" i="10"/>
  <c r="S26" i="10"/>
  <c r="S28" i="10"/>
  <c r="S30" i="10"/>
  <c r="S32" i="10"/>
  <c r="S34" i="10"/>
  <c r="S36" i="10"/>
  <c r="S38" i="10"/>
  <c r="S40" i="10"/>
  <c r="S42" i="10"/>
  <c r="S44" i="10"/>
  <c r="S46" i="10"/>
  <c r="S48" i="10"/>
  <c r="S50" i="10"/>
  <c r="S52" i="10"/>
  <c r="S54" i="10"/>
  <c r="S56" i="10"/>
  <c r="S58" i="10"/>
  <c r="S60" i="10"/>
  <c r="S62" i="10"/>
  <c r="S64" i="10"/>
  <c r="S66" i="10"/>
  <c r="S68" i="10"/>
  <c r="S70" i="10"/>
  <c r="S72" i="10"/>
  <c r="S74" i="10"/>
  <c r="S76" i="10"/>
  <c r="S78" i="10"/>
  <c r="S80" i="10"/>
  <c r="S82" i="10"/>
  <c r="S84" i="10"/>
  <c r="S86" i="10"/>
  <c r="S88" i="10"/>
  <c r="S90" i="10"/>
  <c r="S92" i="10"/>
  <c r="S94" i="10"/>
  <c r="S96" i="10"/>
  <c r="S98" i="10"/>
  <c r="S100" i="10"/>
  <c r="S102" i="10"/>
  <c r="S104" i="10"/>
  <c r="S106" i="10"/>
  <c r="S108" i="10"/>
  <c r="S110" i="10"/>
  <c r="S112" i="10"/>
  <c r="S114" i="10"/>
  <c r="S116" i="10"/>
  <c r="S118" i="10"/>
  <c r="S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40" i="25" l="1"/>
  <c r="I39" i="25"/>
  <c r="I40" i="25"/>
  <c r="J39" i="25"/>
  <c r="Q27" i="10"/>
  <c r="T289" i="10"/>
  <c r="J32" i="25" s="1"/>
  <c r="Q43" i="10"/>
  <c r="Q28" i="10"/>
  <c r="Q99" i="10"/>
  <c r="Q115" i="10"/>
  <c r="Q91" i="10"/>
  <c r="G38" i="25"/>
  <c r="G40" i="25"/>
  <c r="G37" i="25"/>
  <c r="S8" i="27"/>
  <c r="G35" i="25"/>
  <c r="B39" i="25"/>
  <c r="B40" i="25"/>
  <c r="B41" i="25"/>
  <c r="B38" i="25"/>
  <c r="S11" i="27"/>
  <c r="S5" i="27"/>
  <c r="G39" i="25"/>
  <c r="S6" i="27"/>
  <c r="Q108" i="10"/>
  <c r="S7" i="27"/>
  <c r="G41" i="25"/>
  <c r="B98" i="22"/>
  <c r="S4" i="27"/>
  <c r="M230" i="10"/>
  <c r="S9" i="27"/>
  <c r="S10" i="27"/>
  <c r="R229" i="10"/>
  <c r="R225" i="10"/>
  <c r="R187" i="10"/>
  <c r="R173" i="10"/>
  <c r="R169" i="10"/>
  <c r="R139" i="10"/>
  <c r="Q11" i="10"/>
  <c r="Q29" i="10"/>
  <c r="Q116" i="10"/>
  <c r="Q107" i="10"/>
  <c r="Q12" i="10"/>
  <c r="Q100" i="10"/>
  <c r="F38" i="25"/>
  <c r="J38" i="25"/>
  <c r="I38" i="25"/>
  <c r="F37" i="25"/>
  <c r="Q83" i="10"/>
  <c r="Q75" i="10"/>
  <c r="Q76" i="10"/>
  <c r="R260" i="10"/>
  <c r="R256" i="10"/>
  <c r="R252" i="10"/>
  <c r="R248" i="10"/>
  <c r="R244" i="10"/>
  <c r="R240" i="10"/>
  <c r="R176" i="10"/>
  <c r="R166" i="10"/>
  <c r="R162" i="10"/>
  <c r="R158" i="10"/>
  <c r="R154" i="10"/>
  <c r="R150" i="10"/>
  <c r="R146" i="10"/>
  <c r="R132" i="10"/>
  <c r="R128" i="10"/>
  <c r="Q59" i="10"/>
  <c r="Q20" i="10"/>
  <c r="F34" i="25"/>
  <c r="F35" i="25"/>
  <c r="J37" i="25"/>
  <c r="B37" i="25"/>
  <c r="O9" i="27"/>
  <c r="O7" i="27"/>
  <c r="O10" i="27"/>
  <c r="Q8" i="27"/>
  <c r="I37" i="25"/>
  <c r="B35" i="25"/>
  <c r="B36" i="25"/>
  <c r="G36" i="25"/>
  <c r="F36" i="25"/>
  <c r="J35" i="25"/>
  <c r="J36" i="25"/>
  <c r="I35" i="25"/>
  <c r="I36" i="25"/>
  <c r="Q52" i="10"/>
  <c r="Q84" i="10"/>
  <c r="R228" i="10"/>
  <c r="R224" i="10"/>
  <c r="R190" i="10"/>
  <c r="R186" i="10"/>
  <c r="R172" i="10"/>
  <c r="R168" i="10"/>
  <c r="Q60" i="10"/>
  <c r="V176" i="10"/>
  <c r="Q92" i="10"/>
  <c r="M221" i="10"/>
  <c r="T196" i="10"/>
  <c r="M193" i="10"/>
  <c r="M149" i="10"/>
  <c r="T279" i="10"/>
  <c r="M145" i="10"/>
  <c r="M241" i="10"/>
  <c r="M157" i="10"/>
  <c r="T271" i="10"/>
  <c r="M161" i="10"/>
  <c r="M243" i="10"/>
  <c r="M179" i="10"/>
  <c r="M238" i="10"/>
  <c r="T233" i="10"/>
  <c r="Q114" i="10"/>
  <c r="T213" i="10"/>
  <c r="T234" i="10"/>
  <c r="M224" i="10"/>
  <c r="Q90" i="10"/>
  <c r="Q58" i="10"/>
  <c r="T126" i="10"/>
  <c r="T217" i="10"/>
  <c r="T238" i="10"/>
  <c r="M290" i="10"/>
  <c r="Q106" i="10"/>
  <c r="Q18" i="10"/>
  <c r="Q82" i="10"/>
  <c r="T205" i="10"/>
  <c r="T275" i="10"/>
  <c r="T283" i="10"/>
  <c r="J26" i="25" s="1"/>
  <c r="M286" i="10"/>
  <c r="Q74" i="10"/>
  <c r="Q26" i="10"/>
  <c r="Q2" i="10"/>
  <c r="T209" i="10"/>
  <c r="Q50" i="10"/>
  <c r="T192" i="10"/>
  <c r="T221" i="10"/>
  <c r="T267" i="10"/>
  <c r="T201" i="10"/>
  <c r="Q66" i="10"/>
  <c r="Q98" i="10"/>
  <c r="Q10" i="10"/>
  <c r="Q42" i="10"/>
  <c r="Q34" i="10"/>
  <c r="T223" i="10"/>
  <c r="M215" i="10"/>
  <c r="M159" i="10"/>
  <c r="M257" i="10"/>
  <c r="M177" i="10"/>
  <c r="M151" i="10"/>
  <c r="N46" i="10"/>
  <c r="M133" i="10"/>
  <c r="M129" i="10"/>
  <c r="M219" i="10"/>
  <c r="M191" i="10"/>
  <c r="M255" i="10"/>
  <c r="M195" i="10"/>
  <c r="M236" i="10"/>
  <c r="Q61" i="10"/>
  <c r="M125" i="10"/>
  <c r="Q62" i="10"/>
  <c r="N94" i="10"/>
  <c r="M216" i="10"/>
  <c r="N56" i="10"/>
  <c r="M218" i="10"/>
  <c r="N34" i="10"/>
  <c r="M155" i="10"/>
  <c r="M268" i="10"/>
  <c r="M220" i="10"/>
  <c r="M131" i="10"/>
  <c r="M183" i="10"/>
  <c r="N42" i="10"/>
  <c r="N80" i="10"/>
  <c r="T265" i="10"/>
  <c r="N10" i="10"/>
  <c r="N62" i="10"/>
  <c r="M213" i="10"/>
  <c r="N18" i="10"/>
  <c r="N66" i="10"/>
  <c r="N50" i="10"/>
  <c r="M217" i="10"/>
  <c r="N26" i="10"/>
  <c r="N78" i="10"/>
  <c r="N24" i="10"/>
  <c r="N48" i="10"/>
  <c r="F33" i="25"/>
  <c r="M214" i="10"/>
  <c r="M256" i="10"/>
  <c r="M211" i="10"/>
  <c r="Q39" i="10"/>
  <c r="N14" i="10"/>
  <c r="N90" i="10"/>
  <c r="N104" i="10"/>
  <c r="N114" i="10"/>
  <c r="T123" i="10"/>
  <c r="N32" i="10"/>
  <c r="M227" i="10"/>
  <c r="M212" i="10"/>
  <c r="N74" i="10"/>
  <c r="N88" i="10"/>
  <c r="N98" i="10"/>
  <c r="N112" i="10"/>
  <c r="T290" i="10"/>
  <c r="J33" i="25" s="1"/>
  <c r="Q79" i="10"/>
  <c r="Q111" i="10"/>
  <c r="N64" i="10"/>
  <c r="Q118" i="10"/>
  <c r="N2" i="10"/>
  <c r="N16" i="10"/>
  <c r="N30" i="10"/>
  <c r="N106" i="10"/>
  <c r="N120" i="10"/>
  <c r="V132" i="10"/>
  <c r="N8" i="10"/>
  <c r="Q71" i="10"/>
  <c r="N40" i="10"/>
  <c r="M263" i="10"/>
  <c r="M237" i="10"/>
  <c r="M235" i="10"/>
  <c r="Q103" i="10"/>
  <c r="M258" i="10"/>
  <c r="M197" i="10"/>
  <c r="N58" i="10"/>
  <c r="N72" i="10"/>
  <c r="N82" i="10"/>
  <c r="N96" i="10"/>
  <c r="N110" i="10"/>
  <c r="T190" i="10"/>
  <c r="T235" i="10"/>
  <c r="V256" i="10"/>
  <c r="F31" i="25"/>
  <c r="F30" i="25"/>
  <c r="F32" i="25"/>
  <c r="T215" i="10"/>
  <c r="T264" i="10"/>
  <c r="R262" i="10"/>
  <c r="R258" i="10"/>
  <c r="R254" i="10"/>
  <c r="R250" i="10"/>
  <c r="R246" i="10"/>
  <c r="R242" i="10"/>
  <c r="R178" i="10"/>
  <c r="R164" i="10"/>
  <c r="R160" i="10"/>
  <c r="R156" i="10"/>
  <c r="R152" i="10"/>
  <c r="R148" i="10"/>
  <c r="R144" i="10"/>
  <c r="V248" i="10"/>
  <c r="T180" i="10"/>
  <c r="V260" i="10"/>
  <c r="Q63" i="10"/>
  <c r="Q95" i="10"/>
  <c r="Q110" i="10"/>
  <c r="Q72" i="10"/>
  <c r="Q8" i="10"/>
  <c r="Q119" i="10"/>
  <c r="Q87" i="10"/>
  <c r="Q47" i="10"/>
  <c r="Q7" i="10"/>
  <c r="V229" i="10"/>
  <c r="T274" i="10"/>
  <c r="T200" i="10"/>
  <c r="Q56" i="10"/>
  <c r="T278" i="10"/>
  <c r="Q15" i="10"/>
  <c r="Q32" i="10"/>
  <c r="T207" i="10"/>
  <c r="Q104" i="10"/>
  <c r="Q45" i="10"/>
  <c r="Q70" i="10"/>
  <c r="T212" i="10"/>
  <c r="V240" i="10"/>
  <c r="V128" i="10"/>
  <c r="V244" i="10"/>
  <c r="V164" i="10"/>
  <c r="V166" i="10"/>
  <c r="V252" i="10"/>
  <c r="V258" i="10"/>
  <c r="V144" i="10"/>
  <c r="V242" i="10"/>
  <c r="V169" i="10"/>
  <c r="V172" i="10"/>
  <c r="V224" i="10"/>
  <c r="V152" i="10"/>
  <c r="V156" i="10"/>
  <c r="V148" i="10"/>
  <c r="V160" i="10"/>
  <c r="V173" i="10"/>
  <c r="V225" i="10"/>
  <c r="V250" i="10"/>
  <c r="M158" i="10"/>
  <c r="M209" i="10"/>
  <c r="M172" i="10"/>
  <c r="M127" i="10"/>
  <c r="Q22" i="10"/>
  <c r="Q14" i="10"/>
  <c r="M270" i="10"/>
  <c r="M169" i="10"/>
  <c r="M137" i="10"/>
  <c r="M141" i="10"/>
  <c r="M173" i="10"/>
  <c r="Q112" i="10"/>
  <c r="Q68" i="10"/>
  <c r="Q16" i="10"/>
  <c r="Q44" i="10"/>
  <c r="Q65" i="10"/>
  <c r="Q64" i="10"/>
  <c r="Q4" i="10"/>
  <c r="Q78" i="10"/>
  <c r="Q24" i="10"/>
  <c r="M123" i="10"/>
  <c r="N4" i="10"/>
  <c r="N20" i="10"/>
  <c r="N36" i="10"/>
  <c r="N52" i="10"/>
  <c r="N68" i="10"/>
  <c r="N84" i="10"/>
  <c r="N100" i="10"/>
  <c r="N116" i="10"/>
  <c r="T124" i="10"/>
  <c r="V150" i="10"/>
  <c r="V158" i="10"/>
  <c r="T166" i="10"/>
  <c r="T174" i="10"/>
  <c r="T181" i="10"/>
  <c r="V190" i="10"/>
  <c r="T197" i="10"/>
  <c r="T206" i="10"/>
  <c r="T214" i="10"/>
  <c r="T288" i="10"/>
  <c r="J31" i="25" s="1"/>
  <c r="R282" i="10"/>
  <c r="I25" i="25" s="1"/>
  <c r="R278" i="10"/>
  <c r="R274" i="10"/>
  <c r="R270" i="10"/>
  <c r="R266" i="10"/>
  <c r="R220" i="10"/>
  <c r="R216" i="10"/>
  <c r="R212" i="10"/>
  <c r="R208" i="10"/>
  <c r="R204" i="10"/>
  <c r="R200" i="10"/>
  <c r="R182" i="10"/>
  <c r="M269" i="10"/>
  <c r="M184" i="10"/>
  <c r="M139" i="10"/>
  <c r="M143" i="10"/>
  <c r="M147" i="10"/>
  <c r="Q6" i="10"/>
  <c r="T281" i="10"/>
  <c r="M126" i="10"/>
  <c r="M153" i="10"/>
  <c r="M189" i="10"/>
  <c r="M272" i="10"/>
  <c r="Q46" i="10"/>
  <c r="Q36" i="10"/>
  <c r="Q48" i="10"/>
  <c r="M274" i="10"/>
  <c r="N12" i="10"/>
  <c r="N28" i="10"/>
  <c r="N44" i="10"/>
  <c r="N60" i="10"/>
  <c r="N76" i="10"/>
  <c r="N92" i="10"/>
  <c r="N108" i="10"/>
  <c r="V146" i="10"/>
  <c r="V154" i="10"/>
  <c r="V162" i="10"/>
  <c r="V187" i="10"/>
  <c r="T194" i="10"/>
  <c r="T210" i="10"/>
  <c r="T219" i="10"/>
  <c r="T276" i="10"/>
  <c r="T284" i="10"/>
  <c r="J27" i="25" s="1"/>
  <c r="M289" i="10"/>
  <c r="R284" i="10"/>
  <c r="I27" i="25" s="1"/>
  <c r="R280" i="10"/>
  <c r="I23" i="25" s="1"/>
  <c r="R276" i="10"/>
  <c r="R272" i="10"/>
  <c r="R268" i="10"/>
  <c r="R264" i="10"/>
  <c r="R222" i="10"/>
  <c r="R218" i="10"/>
  <c r="R214" i="10"/>
  <c r="R210" i="10"/>
  <c r="R206" i="10"/>
  <c r="R202" i="10"/>
  <c r="R180" i="10"/>
  <c r="M146" i="10"/>
  <c r="M190" i="10"/>
  <c r="V168" i="10"/>
  <c r="M171" i="10"/>
  <c r="M175" i="10"/>
  <c r="Q21" i="10"/>
  <c r="Q54" i="10"/>
  <c r="M245" i="10"/>
  <c r="V186" i="10"/>
  <c r="M222" i="10"/>
  <c r="M185" i="10"/>
  <c r="M140" i="10"/>
  <c r="M194" i="10"/>
  <c r="Q94" i="10"/>
  <c r="Q53" i="10"/>
  <c r="Q86" i="10"/>
  <c r="Q102" i="10"/>
  <c r="M181" i="10"/>
  <c r="M168" i="10"/>
  <c r="M186" i="10"/>
  <c r="M165" i="10"/>
  <c r="M163" i="10"/>
  <c r="M176" i="10"/>
  <c r="M187" i="10"/>
  <c r="M199" i="10"/>
  <c r="M167" i="10"/>
  <c r="M135" i="10"/>
  <c r="Q120" i="10"/>
  <c r="Q88" i="10"/>
  <c r="Q38" i="10"/>
  <c r="Q80" i="10"/>
  <c r="Q30" i="10"/>
  <c r="Q96" i="10"/>
  <c r="Q40" i="10"/>
  <c r="N6" i="10"/>
  <c r="N22" i="10"/>
  <c r="N38" i="10"/>
  <c r="N54" i="10"/>
  <c r="N70" i="10"/>
  <c r="N86" i="10"/>
  <c r="N102" i="10"/>
  <c r="N118" i="10"/>
  <c r="T122" i="10"/>
  <c r="V139" i="10"/>
  <c r="V178" i="10"/>
  <c r="T202" i="10"/>
  <c r="V228" i="10"/>
  <c r="V246" i="10"/>
  <c r="V254" i="10"/>
  <c r="V262" i="10"/>
  <c r="T269" i="10"/>
  <c r="M291" i="10"/>
  <c r="R288" i="10"/>
  <c r="I31" i="25" s="1"/>
  <c r="T191" i="10"/>
  <c r="T208" i="10"/>
  <c r="T203" i="10"/>
  <c r="T222" i="10"/>
  <c r="T236" i="10"/>
  <c r="T266" i="10"/>
  <c r="T272" i="10"/>
  <c r="T277" i="10"/>
  <c r="T286" i="10"/>
  <c r="J29" i="25" s="1"/>
  <c r="T182" i="10"/>
  <c r="T195" i="10"/>
  <c r="T220" i="10"/>
  <c r="T270" i="10"/>
  <c r="T237" i="10"/>
  <c r="T125" i="10"/>
  <c r="T179" i="10"/>
  <c r="T193" i="10"/>
  <c r="T204" i="10"/>
  <c r="T211" i="10"/>
  <c r="T268" i="10"/>
  <c r="T273" i="10"/>
  <c r="T282" i="10"/>
  <c r="J25" i="25" s="1"/>
  <c r="T216" i="10"/>
  <c r="T134" i="10"/>
  <c r="T142" i="10"/>
  <c r="T199" i="10"/>
  <c r="T218" i="10"/>
  <c r="T232" i="10"/>
  <c r="T280" i="10"/>
  <c r="R122" i="10"/>
  <c r="R236" i="10"/>
  <c r="R232" i="10"/>
  <c r="R198" i="10"/>
  <c r="R194" i="10"/>
  <c r="R124" i="10"/>
  <c r="R230" i="10"/>
  <c r="R226" i="10"/>
  <c r="R233" i="10"/>
  <c r="R191" i="10"/>
  <c r="R261" i="10"/>
  <c r="R245" i="10"/>
  <c r="R199" i="10"/>
  <c r="R155" i="10"/>
  <c r="R277" i="10"/>
  <c r="R269" i="10"/>
  <c r="R223" i="10"/>
  <c r="R167" i="10"/>
  <c r="R275" i="10"/>
  <c r="R271" i="10"/>
  <c r="R267" i="10"/>
  <c r="R183" i="10"/>
  <c r="R135" i="10"/>
  <c r="R126" i="10"/>
  <c r="R237" i="10"/>
  <c r="R253" i="10"/>
  <c r="R163" i="10"/>
  <c r="R147" i="10"/>
  <c r="R273" i="10"/>
  <c r="R265" i="10"/>
  <c r="R215" i="10"/>
  <c r="R231" i="10"/>
  <c r="R227" i="10"/>
  <c r="R189" i="10"/>
  <c r="R185" i="10"/>
  <c r="R171" i="10"/>
  <c r="R141" i="10"/>
  <c r="R137" i="10"/>
  <c r="R195" i="10"/>
  <c r="R125" i="10"/>
  <c r="R249" i="10"/>
  <c r="R177" i="10"/>
  <c r="R159" i="10"/>
  <c r="R133" i="10"/>
  <c r="R211" i="10"/>
  <c r="R203" i="10"/>
  <c r="R239" i="10"/>
  <c r="R235" i="10"/>
  <c r="R197" i="10"/>
  <c r="R193" i="10"/>
  <c r="R175" i="10"/>
  <c r="R123" i="10"/>
  <c r="R143" i="10"/>
  <c r="R257" i="10"/>
  <c r="R241" i="10"/>
  <c r="R151" i="10"/>
  <c r="R219" i="10"/>
  <c r="R207" i="10"/>
  <c r="R181" i="10"/>
  <c r="R263" i="10"/>
  <c r="R259" i="10"/>
  <c r="R255" i="10"/>
  <c r="R251" i="10"/>
  <c r="R247" i="10"/>
  <c r="R243" i="10"/>
  <c r="B33" i="25"/>
  <c r="R290" i="10"/>
  <c r="I33" i="25" s="1"/>
  <c r="M278" i="10"/>
  <c r="M280" i="10"/>
  <c r="N285" i="10"/>
  <c r="M285" i="10"/>
  <c r="M287" i="10"/>
  <c r="N289" i="10"/>
  <c r="M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P258" i="10"/>
  <c r="T258" i="10"/>
  <c r="P254" i="10"/>
  <c r="T254" i="10"/>
  <c r="P250" i="10"/>
  <c r="T250" i="10"/>
  <c r="P246" i="10"/>
  <c r="T246" i="10"/>
  <c r="P242" i="10"/>
  <c r="T242" i="10"/>
  <c r="R238" i="10"/>
  <c r="V238" i="10"/>
  <c r="R234" i="10"/>
  <c r="V234" i="10"/>
  <c r="P229" i="10"/>
  <c r="T229" i="10"/>
  <c r="P225" i="10"/>
  <c r="T225" i="10"/>
  <c r="R221" i="10"/>
  <c r="V221" i="10"/>
  <c r="R217" i="10"/>
  <c r="V217" i="10"/>
  <c r="R213" i="10"/>
  <c r="V213" i="10"/>
  <c r="R209" i="10"/>
  <c r="V209" i="10"/>
  <c r="R205" i="10"/>
  <c r="V205" i="10"/>
  <c r="R201" i="10"/>
  <c r="V201" i="10"/>
  <c r="R192" i="10"/>
  <c r="V192" i="10"/>
  <c r="E15" i="27"/>
  <c r="E5" i="27"/>
  <c r="K9" i="10"/>
  <c r="M9" i="10"/>
  <c r="K17" i="10"/>
  <c r="M17" i="10"/>
  <c r="K29" i="10"/>
  <c r="M29" i="10"/>
  <c r="K41" i="10"/>
  <c r="M41" i="10"/>
  <c r="K49" i="10"/>
  <c r="M49" i="10"/>
  <c r="K61" i="10"/>
  <c r="M61" i="10"/>
  <c r="K73" i="10"/>
  <c r="M73" i="10"/>
  <c r="K85" i="10"/>
  <c r="M85" i="10"/>
  <c r="K101" i="10"/>
  <c r="M101" i="10"/>
  <c r="K109" i="10"/>
  <c r="M109" i="10"/>
  <c r="K121" i="10"/>
  <c r="M121" i="10"/>
  <c r="K246" i="10"/>
  <c r="M246" i="10"/>
  <c r="K248" i="10"/>
  <c r="M248" i="10"/>
  <c r="K250" i="10"/>
  <c r="M250" i="10"/>
  <c r="K252" i="10"/>
  <c r="M252" i="10"/>
  <c r="K254" i="10"/>
  <c r="M254" i="10"/>
  <c r="K279" i="10"/>
  <c r="M279" i="10"/>
  <c r="K275" i="10"/>
  <c r="M275" i="10"/>
  <c r="K282" i="10"/>
  <c r="B13" i="25" s="1"/>
  <c r="M282" i="10"/>
  <c r="R196" i="10"/>
  <c r="V196" i="10"/>
  <c r="F17" i="27"/>
  <c r="F7" i="27"/>
  <c r="K5" i="10"/>
  <c r="M5" i="10"/>
  <c r="K21" i="10"/>
  <c r="M21" i="10"/>
  <c r="K37" i="10"/>
  <c r="M37" i="10"/>
  <c r="K53" i="10"/>
  <c r="M53" i="10"/>
  <c r="K69" i="10"/>
  <c r="M69" i="10"/>
  <c r="K93" i="10"/>
  <c r="M93" i="10"/>
  <c r="K200" i="10"/>
  <c r="M200" i="10"/>
  <c r="K204" i="10"/>
  <c r="M204" i="10"/>
  <c r="K208" i="10"/>
  <c r="M208" i="10"/>
  <c r="K231" i="10"/>
  <c r="M231" i="10"/>
  <c r="V183" i="10"/>
  <c r="P198" i="10"/>
  <c r="T198" i="10"/>
  <c r="P183" i="10"/>
  <c r="T183" i="10"/>
  <c r="P285" i="10"/>
  <c r="T285" i="10"/>
  <c r="J28" i="25" s="1"/>
  <c r="R283" i="10"/>
  <c r="I26" i="25" s="1"/>
  <c r="V283" i="10"/>
  <c r="R279" i="10"/>
  <c r="V279" i="10"/>
  <c r="C19" i="27"/>
  <c r="C9" i="27"/>
  <c r="K13" i="10"/>
  <c r="M13" i="10"/>
  <c r="K25" i="10"/>
  <c r="M25" i="10"/>
  <c r="K33" i="10"/>
  <c r="M33" i="10"/>
  <c r="K45" i="10"/>
  <c r="M45" i="10"/>
  <c r="K57" i="10"/>
  <c r="M57" i="10"/>
  <c r="K65" i="10"/>
  <c r="M65" i="10"/>
  <c r="K77" i="10"/>
  <c r="M77" i="10"/>
  <c r="K81" i="10"/>
  <c r="M81" i="10"/>
  <c r="K89" i="10"/>
  <c r="M89" i="10"/>
  <c r="K97" i="10"/>
  <c r="M97" i="10"/>
  <c r="K105" i="10"/>
  <c r="M105" i="10"/>
  <c r="K113" i="10"/>
  <c r="M113" i="10"/>
  <c r="K117" i="10"/>
  <c r="M117" i="10"/>
  <c r="K198" i="10"/>
  <c r="M198" i="10"/>
  <c r="K202" i="10"/>
  <c r="M202" i="10"/>
  <c r="K206" i="10"/>
  <c r="M206" i="10"/>
  <c r="K210" i="10"/>
  <c r="M210" i="10"/>
  <c r="K233" i="10"/>
  <c r="M233" i="10"/>
  <c r="V275" i="10"/>
  <c r="P262" i="10"/>
  <c r="T262" i="10"/>
  <c r="P187" i="10"/>
  <c r="T187" i="10"/>
  <c r="V271" i="10"/>
  <c r="V267" i="10"/>
  <c r="P173" i="10"/>
  <c r="T173" i="10"/>
  <c r="P164" i="10"/>
  <c r="T164" i="10"/>
  <c r="P156" i="10"/>
  <c r="T156" i="10"/>
  <c r="P148" i="10"/>
  <c r="T148" i="10"/>
  <c r="P139" i="10"/>
  <c r="T139" i="10"/>
  <c r="S122" i="10"/>
  <c r="W122" i="10"/>
  <c r="S132" i="10"/>
  <c r="W132" i="10"/>
  <c r="S140" i="10"/>
  <c r="W140" i="10"/>
  <c r="S150" i="10"/>
  <c r="W150" i="10"/>
  <c r="S160" i="10"/>
  <c r="W160" i="10"/>
  <c r="S168" i="10"/>
  <c r="W168" i="10"/>
  <c r="S176" i="10"/>
  <c r="W176" i="10"/>
  <c r="S186" i="10"/>
  <c r="W186" i="10"/>
  <c r="S196" i="10"/>
  <c r="W196" i="10"/>
  <c r="S204" i="10"/>
  <c r="W204" i="10"/>
  <c r="S214" i="10"/>
  <c r="W214" i="10"/>
  <c r="S222" i="10"/>
  <c r="W222" i="10"/>
  <c r="S228" i="10"/>
  <c r="W228" i="10"/>
  <c r="S234" i="10"/>
  <c r="W234" i="10"/>
  <c r="S242" i="10"/>
  <c r="W242" i="10"/>
  <c r="S250" i="10"/>
  <c r="W250" i="10"/>
  <c r="S260" i="10"/>
  <c r="W260" i="10"/>
  <c r="S270" i="10"/>
  <c r="W270" i="10"/>
  <c r="N286" i="10"/>
  <c r="J10" i="27"/>
  <c r="Q9" i="10"/>
  <c r="N41" i="10"/>
  <c r="N73" i="10"/>
  <c r="D15" i="27"/>
  <c r="D5" i="27"/>
  <c r="K2" i="10"/>
  <c r="M2" i="10"/>
  <c r="K10" i="10"/>
  <c r="M10" i="10"/>
  <c r="K22" i="10"/>
  <c r="M22" i="10"/>
  <c r="K38" i="10"/>
  <c r="M38" i="10"/>
  <c r="K58" i="10"/>
  <c r="M58" i="10"/>
  <c r="K74" i="10"/>
  <c r="M74" i="10"/>
  <c r="K94" i="10"/>
  <c r="M94" i="10"/>
  <c r="K110" i="10"/>
  <c r="M110" i="10"/>
  <c r="P263" i="10"/>
  <c r="T263" i="10"/>
  <c r="P231" i="10"/>
  <c r="T231" i="10"/>
  <c r="P167" i="10"/>
  <c r="T167" i="10"/>
  <c r="P261" i="10"/>
  <c r="T261" i="10"/>
  <c r="P257" i="10"/>
  <c r="T257" i="10"/>
  <c r="P253" i="10"/>
  <c r="T253" i="10"/>
  <c r="P249" i="10"/>
  <c r="T249" i="10"/>
  <c r="P245" i="10"/>
  <c r="T245" i="10"/>
  <c r="P241" i="10"/>
  <c r="T241" i="10"/>
  <c r="P228" i="10"/>
  <c r="T228" i="10"/>
  <c r="P224" i="10"/>
  <c r="T224" i="10"/>
  <c r="P186" i="10"/>
  <c r="T186" i="10"/>
  <c r="P177" i="10"/>
  <c r="T177" i="10"/>
  <c r="P172" i="10"/>
  <c r="T172" i="10"/>
  <c r="P168" i="10"/>
  <c r="T168" i="10"/>
  <c r="P163" i="10"/>
  <c r="T163" i="10"/>
  <c r="P159" i="10"/>
  <c r="T159" i="10"/>
  <c r="P155" i="10"/>
  <c r="T155" i="10"/>
  <c r="P151" i="10"/>
  <c r="T151" i="10"/>
  <c r="P147" i="10"/>
  <c r="T147" i="10"/>
  <c r="P138" i="10"/>
  <c r="T138" i="10"/>
  <c r="P133" i="10"/>
  <c r="T133" i="10"/>
  <c r="P129" i="10"/>
  <c r="T129" i="10"/>
  <c r="R286" i="10"/>
  <c r="I29" i="25" s="1"/>
  <c r="Q287" i="10"/>
  <c r="U287" i="10"/>
  <c r="Q285" i="10"/>
  <c r="U285" i="10"/>
  <c r="B83" i="22"/>
  <c r="C83" i="22" s="1"/>
  <c r="D4" i="27"/>
  <c r="B91" i="22"/>
  <c r="C95" i="22" s="1"/>
  <c r="K95" i="22" s="1"/>
  <c r="L4" i="27"/>
  <c r="P4" i="27"/>
  <c r="Q288" i="10"/>
  <c r="U288" i="10"/>
  <c r="N291" i="10"/>
  <c r="I15" i="27"/>
  <c r="I5" i="27"/>
  <c r="I16" i="27"/>
  <c r="I6" i="27"/>
  <c r="I17" i="27"/>
  <c r="I7" i="27"/>
  <c r="I18" i="27"/>
  <c r="I8" i="27"/>
  <c r="I19" i="27"/>
  <c r="I9" i="27"/>
  <c r="I11" i="27"/>
  <c r="M182" i="10"/>
  <c r="M150" i="10"/>
  <c r="M261" i="10"/>
  <c r="M240" i="10"/>
  <c r="M144" i="10"/>
  <c r="M265" i="10"/>
  <c r="M201" i="10"/>
  <c r="M154" i="10"/>
  <c r="M160" i="10"/>
  <c r="M260" i="10"/>
  <c r="M228" i="10"/>
  <c r="M196" i="10"/>
  <c r="M164" i="10"/>
  <c r="M132" i="10"/>
  <c r="M253" i="10"/>
  <c r="M264" i="10"/>
  <c r="M152" i="10"/>
  <c r="M223" i="10"/>
  <c r="M170" i="10"/>
  <c r="M128" i="10"/>
  <c r="Q109" i="10"/>
  <c r="Q93" i="10"/>
  <c r="Q77" i="10"/>
  <c r="Q41" i="10"/>
  <c r="Q23" i="10"/>
  <c r="Q5" i="10"/>
  <c r="N7" i="10"/>
  <c r="N15" i="10"/>
  <c r="N23" i="10"/>
  <c r="N31" i="10"/>
  <c r="N39" i="10"/>
  <c r="N47" i="10"/>
  <c r="N55" i="10"/>
  <c r="N63" i="10"/>
  <c r="N71" i="10"/>
  <c r="N79" i="10"/>
  <c r="N87" i="10"/>
  <c r="N95" i="10"/>
  <c r="N103" i="10"/>
  <c r="N111" i="10"/>
  <c r="N119" i="10"/>
  <c r="V124" i="10"/>
  <c r="V167" i="10"/>
  <c r="V180" i="10"/>
  <c r="V200" i="10"/>
  <c r="V204" i="10"/>
  <c r="V208" i="10"/>
  <c r="V212" i="10"/>
  <c r="V216" i="10"/>
  <c r="V220" i="10"/>
  <c r="V232" i="10"/>
  <c r="V236" i="10"/>
  <c r="R285" i="10"/>
  <c r="V285" i="10"/>
  <c r="S124" i="10"/>
  <c r="W124" i="10"/>
  <c r="S130" i="10"/>
  <c r="W130" i="10"/>
  <c r="S134" i="10"/>
  <c r="W134" i="10"/>
  <c r="S142" i="10"/>
  <c r="W142" i="10"/>
  <c r="S146" i="10"/>
  <c r="W146" i="10"/>
  <c r="S152" i="10"/>
  <c r="W152" i="10"/>
  <c r="S156" i="10"/>
  <c r="W156" i="10"/>
  <c r="S162" i="10"/>
  <c r="W162" i="10"/>
  <c r="S166" i="10"/>
  <c r="W166" i="10"/>
  <c r="S172" i="10"/>
  <c r="W172" i="10"/>
  <c r="S178" i="10"/>
  <c r="W178" i="10"/>
  <c r="S184" i="10"/>
  <c r="W184" i="10"/>
  <c r="S190" i="10"/>
  <c r="W190" i="10"/>
  <c r="S200" i="10"/>
  <c r="W200" i="10"/>
  <c r="S212" i="10"/>
  <c r="W212" i="10"/>
  <c r="S224" i="10"/>
  <c r="W224" i="10"/>
  <c r="S238" i="10"/>
  <c r="W238" i="10"/>
  <c r="S256" i="10"/>
  <c r="W256" i="10"/>
  <c r="B89" i="22"/>
  <c r="J4" i="27"/>
  <c r="J15" i="27"/>
  <c r="J5" i="27"/>
  <c r="J17" i="27"/>
  <c r="J7" i="27"/>
  <c r="J19" i="27"/>
  <c r="J9" i="27"/>
  <c r="Q97" i="10"/>
  <c r="K273" i="10"/>
  <c r="B16" i="25" s="1"/>
  <c r="M273" i="10"/>
  <c r="N9" i="10"/>
  <c r="N25" i="10"/>
  <c r="N57" i="10"/>
  <c r="V135" i="10"/>
  <c r="Q25" i="10"/>
  <c r="F19" i="27"/>
  <c r="F9" i="27"/>
  <c r="K6" i="10"/>
  <c r="M6" i="10"/>
  <c r="K18" i="10"/>
  <c r="M18" i="10"/>
  <c r="K34" i="10"/>
  <c r="M34" i="10"/>
  <c r="K46" i="10"/>
  <c r="M46" i="10"/>
  <c r="K66" i="10"/>
  <c r="M66" i="10"/>
  <c r="K78" i="10"/>
  <c r="M78" i="10"/>
  <c r="K90" i="10"/>
  <c r="M90" i="10"/>
  <c r="K102" i="10"/>
  <c r="M102" i="10"/>
  <c r="K118" i="10"/>
  <c r="M118" i="10"/>
  <c r="K281" i="10"/>
  <c r="B24" i="25" s="1"/>
  <c r="M281" i="10"/>
  <c r="Q57" i="10"/>
  <c r="D17" i="27"/>
  <c r="D7" i="27"/>
  <c r="K15" i="10"/>
  <c r="M15" i="10"/>
  <c r="K27" i="10"/>
  <c r="M27" i="10"/>
  <c r="K39" i="10"/>
  <c r="M39" i="10"/>
  <c r="K55" i="10"/>
  <c r="M55" i="10"/>
  <c r="K71" i="10"/>
  <c r="M71" i="10"/>
  <c r="K99" i="10"/>
  <c r="M99" i="10"/>
  <c r="P175" i="10"/>
  <c r="T175" i="10"/>
  <c r="P143" i="10"/>
  <c r="T143" i="10"/>
  <c r="P239" i="10"/>
  <c r="T239" i="10"/>
  <c r="R281" i="10"/>
  <c r="G24" i="25" s="1"/>
  <c r="V281" i="10"/>
  <c r="P260" i="10"/>
  <c r="T260" i="10"/>
  <c r="P256" i="10"/>
  <c r="T256" i="10"/>
  <c r="P252" i="10"/>
  <c r="T252" i="10"/>
  <c r="P248" i="10"/>
  <c r="T248" i="10"/>
  <c r="P244" i="10"/>
  <c r="T244" i="10"/>
  <c r="P240" i="10"/>
  <c r="T240" i="10"/>
  <c r="P227" i="10"/>
  <c r="T227" i="10"/>
  <c r="P189" i="10"/>
  <c r="T189" i="10"/>
  <c r="P185" i="10"/>
  <c r="T185" i="10"/>
  <c r="P176" i="10"/>
  <c r="T176" i="10"/>
  <c r="P171" i="10"/>
  <c r="T171" i="10"/>
  <c r="P162" i="10"/>
  <c r="T162" i="10"/>
  <c r="P158" i="10"/>
  <c r="T158" i="10"/>
  <c r="P154" i="10"/>
  <c r="T154" i="10"/>
  <c r="P150" i="10"/>
  <c r="T150" i="10"/>
  <c r="P146" i="10"/>
  <c r="T146" i="10"/>
  <c r="P141" i="10"/>
  <c r="T141" i="10"/>
  <c r="P137" i="10"/>
  <c r="T137" i="10"/>
  <c r="P132" i="10"/>
  <c r="T132" i="10"/>
  <c r="P128" i="10"/>
  <c r="T128" i="10"/>
  <c r="R287" i="10"/>
  <c r="I18" i="25" s="1"/>
  <c r="V287" i="10"/>
  <c r="S123" i="10"/>
  <c r="W123" i="10"/>
  <c r="S125" i="10"/>
  <c r="W125" i="10"/>
  <c r="S127" i="10"/>
  <c r="W127" i="10"/>
  <c r="S129" i="10"/>
  <c r="W129" i="10"/>
  <c r="S131" i="10"/>
  <c r="W131" i="10"/>
  <c r="S133" i="10"/>
  <c r="W133" i="10"/>
  <c r="S135" i="10"/>
  <c r="W135" i="10"/>
  <c r="S137" i="10"/>
  <c r="W137" i="10"/>
  <c r="S139" i="10"/>
  <c r="W139" i="10"/>
  <c r="S141" i="10"/>
  <c r="W141" i="10"/>
  <c r="S143" i="10"/>
  <c r="W143" i="10"/>
  <c r="S145" i="10"/>
  <c r="W145" i="10"/>
  <c r="S147" i="10"/>
  <c r="W147" i="10"/>
  <c r="S149" i="10"/>
  <c r="W149" i="10"/>
  <c r="S151" i="10"/>
  <c r="W151" i="10"/>
  <c r="S153" i="10"/>
  <c r="W153" i="10"/>
  <c r="S155" i="10"/>
  <c r="W155" i="10"/>
  <c r="S157" i="10"/>
  <c r="W157" i="10"/>
  <c r="S159" i="10"/>
  <c r="W159" i="10"/>
  <c r="S161" i="10"/>
  <c r="W161" i="10"/>
  <c r="S163" i="10"/>
  <c r="W163" i="10"/>
  <c r="S165" i="10"/>
  <c r="W165" i="10"/>
  <c r="S167" i="10"/>
  <c r="W167" i="10"/>
  <c r="S169" i="10"/>
  <c r="W169" i="10"/>
  <c r="S171" i="10"/>
  <c r="W171" i="10"/>
  <c r="S173" i="10"/>
  <c r="W173" i="10"/>
  <c r="S175" i="10"/>
  <c r="W175" i="10"/>
  <c r="S177" i="10"/>
  <c r="W177" i="10"/>
  <c r="S179" i="10"/>
  <c r="W179" i="10"/>
  <c r="S181" i="10"/>
  <c r="W181" i="10"/>
  <c r="S183" i="10"/>
  <c r="W183" i="10"/>
  <c r="S185" i="10"/>
  <c r="W185" i="10"/>
  <c r="S187" i="10"/>
  <c r="W187" i="10"/>
  <c r="S189" i="10"/>
  <c r="W189" i="10"/>
  <c r="S191" i="10"/>
  <c r="W191" i="10"/>
  <c r="S193" i="10"/>
  <c r="W193" i="10"/>
  <c r="S195" i="10"/>
  <c r="W195" i="10"/>
  <c r="S197" i="10"/>
  <c r="W197" i="10"/>
  <c r="S199" i="10"/>
  <c r="W199" i="10"/>
  <c r="S201" i="10"/>
  <c r="W201" i="10"/>
  <c r="S203" i="10"/>
  <c r="W203" i="10"/>
  <c r="S205" i="10"/>
  <c r="W205" i="10"/>
  <c r="S207" i="10"/>
  <c r="W207" i="10"/>
  <c r="S209" i="10"/>
  <c r="W209" i="10"/>
  <c r="S211" i="10"/>
  <c r="W211" i="10"/>
  <c r="S213" i="10"/>
  <c r="W213" i="10"/>
  <c r="S215" i="10"/>
  <c r="W215" i="10"/>
  <c r="S217" i="10"/>
  <c r="W217" i="10"/>
  <c r="S219" i="10"/>
  <c r="W219" i="10"/>
  <c r="S221" i="10"/>
  <c r="W221" i="10"/>
  <c r="S223" i="10"/>
  <c r="W223" i="10"/>
  <c r="S225" i="10"/>
  <c r="W225" i="10"/>
  <c r="S227" i="10"/>
  <c r="W227" i="10"/>
  <c r="S229" i="10"/>
  <c r="W229" i="10"/>
  <c r="S231" i="10"/>
  <c r="W231" i="10"/>
  <c r="S233" i="10"/>
  <c r="W233" i="10"/>
  <c r="S235" i="10"/>
  <c r="W235" i="10"/>
  <c r="S237" i="10"/>
  <c r="W237" i="10"/>
  <c r="S239" i="10"/>
  <c r="W239" i="10"/>
  <c r="S241" i="10"/>
  <c r="W241" i="10"/>
  <c r="S243" i="10"/>
  <c r="W243" i="10"/>
  <c r="S245" i="10"/>
  <c r="W245" i="10"/>
  <c r="S247" i="10"/>
  <c r="W247" i="10"/>
  <c r="S249" i="10"/>
  <c r="W249" i="10"/>
  <c r="S251" i="10"/>
  <c r="W251" i="10"/>
  <c r="S253" i="10"/>
  <c r="W253" i="10"/>
  <c r="S255" i="10"/>
  <c r="W255" i="10"/>
  <c r="S257" i="10"/>
  <c r="W257" i="10"/>
  <c r="S259" i="10"/>
  <c r="W259" i="10"/>
  <c r="S261" i="10"/>
  <c r="W261" i="10"/>
  <c r="S263" i="10"/>
  <c r="W263" i="10"/>
  <c r="S265" i="10"/>
  <c r="W265" i="10"/>
  <c r="S267" i="10"/>
  <c r="W267" i="10"/>
  <c r="S269" i="10"/>
  <c r="W269" i="10"/>
  <c r="S271" i="10"/>
  <c r="W271" i="10"/>
  <c r="S273" i="10"/>
  <c r="W273" i="10"/>
  <c r="S275" i="10"/>
  <c r="W275" i="10"/>
  <c r="S277" i="10"/>
  <c r="W277" i="10"/>
  <c r="S279" i="10"/>
  <c r="W279" i="10"/>
  <c r="S281" i="10"/>
  <c r="W281" i="10"/>
  <c r="S283" i="10"/>
  <c r="W283" i="10"/>
  <c r="N287" i="10"/>
  <c r="B85" i="22"/>
  <c r="C85" i="22" s="1"/>
  <c r="K85" i="22" s="1"/>
  <c r="F4" i="27"/>
  <c r="B93" i="22"/>
  <c r="N4" i="27"/>
  <c r="R291" i="10"/>
  <c r="I34" i="25" s="1"/>
  <c r="V291" i="10"/>
  <c r="S289" i="10"/>
  <c r="W289" i="10"/>
  <c r="Q290" i="10"/>
  <c r="U290" i="10"/>
  <c r="H15" i="27"/>
  <c r="H5" i="27"/>
  <c r="H16" i="27"/>
  <c r="H6" i="27"/>
  <c r="H17" i="27"/>
  <c r="H7" i="27"/>
  <c r="H18" i="27"/>
  <c r="H8" i="27"/>
  <c r="H19" i="27"/>
  <c r="H9" i="27"/>
  <c r="H10" i="27"/>
  <c r="M262" i="10"/>
  <c r="M174" i="10"/>
  <c r="M142" i="10"/>
  <c r="M178" i="10"/>
  <c r="M205" i="10"/>
  <c r="M203" i="10"/>
  <c r="M225" i="10"/>
  <c r="M130" i="10"/>
  <c r="M136" i="10"/>
  <c r="M188" i="10"/>
  <c r="M156" i="10"/>
  <c r="M124" i="10"/>
  <c r="M232" i="10"/>
  <c r="M267" i="10"/>
  <c r="M247" i="10"/>
  <c r="M122" i="10"/>
  <c r="M259" i="10"/>
  <c r="Q121" i="10"/>
  <c r="Q105" i="10"/>
  <c r="Q89" i="10"/>
  <c r="Q73" i="10"/>
  <c r="Q55" i="10"/>
  <c r="Q37" i="10"/>
  <c r="Q17" i="10"/>
  <c r="M266" i="10"/>
  <c r="M229" i="10"/>
  <c r="C16" i="27"/>
  <c r="C6" i="27"/>
  <c r="D18" i="27"/>
  <c r="D8" i="27"/>
  <c r="N5" i="10"/>
  <c r="N13" i="10"/>
  <c r="N21" i="10"/>
  <c r="N29" i="10"/>
  <c r="N37" i="10"/>
  <c r="N45" i="10"/>
  <c r="N53" i="10"/>
  <c r="N61" i="10"/>
  <c r="N69" i="10"/>
  <c r="N77" i="10"/>
  <c r="N85" i="10"/>
  <c r="N93" i="10"/>
  <c r="N101" i="10"/>
  <c r="N109" i="10"/>
  <c r="N117" i="10"/>
  <c r="V125" i="10"/>
  <c r="V181" i="10"/>
  <c r="V233" i="10"/>
  <c r="V237" i="10"/>
  <c r="T287" i="10"/>
  <c r="S128" i="10"/>
  <c r="W128" i="10"/>
  <c r="S138" i="10"/>
  <c r="W138" i="10"/>
  <c r="S148" i="10"/>
  <c r="W148" i="10"/>
  <c r="S158" i="10"/>
  <c r="W158" i="10"/>
  <c r="S170" i="10"/>
  <c r="W170" i="10"/>
  <c r="S180" i="10"/>
  <c r="W180" i="10"/>
  <c r="S194" i="10"/>
  <c r="W194" i="10"/>
  <c r="S206" i="10"/>
  <c r="W206" i="10"/>
  <c r="S218" i="10"/>
  <c r="W218" i="10"/>
  <c r="S232" i="10"/>
  <c r="W232" i="10"/>
  <c r="S246" i="10"/>
  <c r="W246" i="10"/>
  <c r="S264" i="10"/>
  <c r="W264" i="10"/>
  <c r="J16" i="27"/>
  <c r="J6" i="27"/>
  <c r="J18" i="27"/>
  <c r="J8" i="27"/>
  <c r="E16" i="27"/>
  <c r="E6" i="27"/>
  <c r="N17" i="10"/>
  <c r="N49" i="10"/>
  <c r="N81" i="10"/>
  <c r="N89" i="10"/>
  <c r="N97" i="10"/>
  <c r="N105" i="10"/>
  <c r="N113" i="10"/>
  <c r="E17" i="27"/>
  <c r="E7" i="27"/>
  <c r="K14" i="10"/>
  <c r="M14" i="10"/>
  <c r="K26" i="10"/>
  <c r="M26" i="10"/>
  <c r="K42" i="10"/>
  <c r="M42" i="10"/>
  <c r="K50" i="10"/>
  <c r="M50" i="10"/>
  <c r="K62" i="10"/>
  <c r="M62" i="10"/>
  <c r="K70" i="10"/>
  <c r="M70" i="10"/>
  <c r="K82" i="10"/>
  <c r="M82" i="10"/>
  <c r="K98" i="10"/>
  <c r="M98" i="10"/>
  <c r="K106" i="10"/>
  <c r="M106" i="10"/>
  <c r="K114" i="10"/>
  <c r="M114" i="10"/>
  <c r="E19" i="27"/>
  <c r="E9" i="27"/>
  <c r="K3" i="10"/>
  <c r="M3" i="10"/>
  <c r="K11" i="10"/>
  <c r="M11" i="10"/>
  <c r="K23" i="10"/>
  <c r="M23" i="10"/>
  <c r="K35" i="10"/>
  <c r="M35" i="10"/>
  <c r="K47" i="10"/>
  <c r="M47" i="10"/>
  <c r="K59" i="10"/>
  <c r="M59" i="10"/>
  <c r="K67" i="10"/>
  <c r="M67" i="10"/>
  <c r="K75" i="10"/>
  <c r="M75" i="10"/>
  <c r="K83" i="10"/>
  <c r="M83" i="10"/>
  <c r="K91" i="10"/>
  <c r="M91" i="10"/>
  <c r="K103" i="10"/>
  <c r="M103" i="10"/>
  <c r="K111" i="10"/>
  <c r="M111" i="10"/>
  <c r="K119" i="10"/>
  <c r="M119" i="10"/>
  <c r="D19" i="27"/>
  <c r="D9" i="27"/>
  <c r="K4" i="10"/>
  <c r="M4" i="10"/>
  <c r="K12" i="10"/>
  <c r="M12" i="10"/>
  <c r="K24" i="10"/>
  <c r="M24" i="10"/>
  <c r="K32" i="10"/>
  <c r="M32" i="10"/>
  <c r="K40" i="10"/>
  <c r="M40" i="10"/>
  <c r="K48" i="10"/>
  <c r="M48" i="10"/>
  <c r="K56" i="10"/>
  <c r="M56" i="10"/>
  <c r="K64" i="10"/>
  <c r="M64" i="10"/>
  <c r="K72" i="10"/>
  <c r="M72" i="10"/>
  <c r="K84" i="10"/>
  <c r="M84" i="10"/>
  <c r="K96" i="10"/>
  <c r="M96" i="10"/>
  <c r="K108" i="10"/>
  <c r="M108" i="10"/>
  <c r="K120" i="10"/>
  <c r="M120" i="10"/>
  <c r="V270" i="10"/>
  <c r="M284" i="10"/>
  <c r="E11" i="27"/>
  <c r="K283" i="10"/>
  <c r="M283" i="10"/>
  <c r="P135" i="10"/>
  <c r="T135" i="10"/>
  <c r="P259" i="10"/>
  <c r="T259" i="10"/>
  <c r="P255" i="10"/>
  <c r="T255" i="10"/>
  <c r="P251" i="10"/>
  <c r="T251" i="10"/>
  <c r="P247" i="10"/>
  <c r="T247" i="10"/>
  <c r="P243" i="10"/>
  <c r="T243" i="10"/>
  <c r="P230" i="10"/>
  <c r="T230" i="10"/>
  <c r="P226" i="10"/>
  <c r="T226" i="10"/>
  <c r="P188" i="10"/>
  <c r="T188" i="10"/>
  <c r="P184" i="10"/>
  <c r="T184" i="10"/>
  <c r="P170" i="10"/>
  <c r="T170" i="10"/>
  <c r="P165" i="10"/>
  <c r="T165" i="10"/>
  <c r="P161" i="10"/>
  <c r="T161" i="10"/>
  <c r="P157" i="10"/>
  <c r="T157" i="10"/>
  <c r="P153" i="10"/>
  <c r="T153" i="10"/>
  <c r="P149" i="10"/>
  <c r="T149" i="10"/>
  <c r="P145" i="10"/>
  <c r="T145" i="10"/>
  <c r="P140" i="10"/>
  <c r="T140" i="10"/>
  <c r="P136" i="10"/>
  <c r="T136" i="10"/>
  <c r="P131" i="10"/>
  <c r="T131" i="10"/>
  <c r="P127" i="10"/>
  <c r="T127" i="10"/>
  <c r="Q286" i="10"/>
  <c r="U286" i="10"/>
  <c r="Z67" i="10"/>
  <c r="Q67" i="10"/>
  <c r="Z51" i="10"/>
  <c r="Q51" i="10"/>
  <c r="Z35" i="10"/>
  <c r="Q35" i="10"/>
  <c r="Z19" i="10"/>
  <c r="Q19" i="10"/>
  <c r="Z3" i="10"/>
  <c r="Q3" i="10"/>
  <c r="B87" i="22"/>
  <c r="H4" i="27"/>
  <c r="R289" i="10"/>
  <c r="I20" i="25" s="1"/>
  <c r="V289" i="10"/>
  <c r="S291" i="10"/>
  <c r="W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P178" i="10"/>
  <c r="T178" i="10"/>
  <c r="P169" i="10"/>
  <c r="T169" i="10"/>
  <c r="P160" i="10"/>
  <c r="T160" i="10"/>
  <c r="P152" i="10"/>
  <c r="T152" i="10"/>
  <c r="P144" i="10"/>
  <c r="T144" i="10"/>
  <c r="P130" i="10"/>
  <c r="T130" i="10"/>
  <c r="S126" i="10"/>
  <c r="W126" i="10"/>
  <c r="S136" i="10"/>
  <c r="W136" i="10"/>
  <c r="S144" i="10"/>
  <c r="W144" i="10"/>
  <c r="S154" i="10"/>
  <c r="W154" i="10"/>
  <c r="S164" i="10"/>
  <c r="W164" i="10"/>
  <c r="S174" i="10"/>
  <c r="W174" i="10"/>
  <c r="S182" i="10"/>
  <c r="W182" i="10"/>
  <c r="S188" i="10"/>
  <c r="W188" i="10"/>
  <c r="S192" i="10"/>
  <c r="W192" i="10"/>
  <c r="S198" i="10"/>
  <c r="W198" i="10"/>
  <c r="S202" i="10"/>
  <c r="W202" i="10"/>
  <c r="S208" i="10"/>
  <c r="W208" i="10"/>
  <c r="S210" i="10"/>
  <c r="W210" i="10"/>
  <c r="S216" i="10"/>
  <c r="W216" i="10"/>
  <c r="S220" i="10"/>
  <c r="W220" i="10"/>
  <c r="S226" i="10"/>
  <c r="W226" i="10"/>
  <c r="S230" i="10"/>
  <c r="W230" i="10"/>
  <c r="S236" i="10"/>
  <c r="W236" i="10"/>
  <c r="S240" i="10"/>
  <c r="W240" i="10"/>
  <c r="S244" i="10"/>
  <c r="W244" i="10"/>
  <c r="S248" i="10"/>
  <c r="W248" i="10"/>
  <c r="S252" i="10"/>
  <c r="W252" i="10"/>
  <c r="S254" i="10"/>
  <c r="W254" i="10"/>
  <c r="S258" i="10"/>
  <c r="W258" i="10"/>
  <c r="S262" i="10"/>
  <c r="W262" i="10"/>
  <c r="S266" i="10"/>
  <c r="W266" i="10"/>
  <c r="S268" i="10"/>
  <c r="W268" i="10"/>
  <c r="S272" i="10"/>
  <c r="W272" i="10"/>
  <c r="S274" i="10"/>
  <c r="W274" i="10"/>
  <c r="S276" i="10"/>
  <c r="W276" i="10"/>
  <c r="S278" i="10"/>
  <c r="W278" i="10"/>
  <c r="S280" i="10"/>
  <c r="W280" i="10"/>
  <c r="S282" i="10"/>
  <c r="W282" i="10"/>
  <c r="S284" i="10"/>
  <c r="W284" i="10"/>
  <c r="Q113" i="10"/>
  <c r="Q81" i="10"/>
  <c r="F18" i="27"/>
  <c r="F8" i="27"/>
  <c r="N33" i="10"/>
  <c r="N65" i="10"/>
  <c r="N121" i="10"/>
  <c r="K30" i="10"/>
  <c r="M30" i="10"/>
  <c r="K54" i="10"/>
  <c r="M54" i="10"/>
  <c r="K86" i="10"/>
  <c r="M86" i="10"/>
  <c r="M242" i="10"/>
  <c r="C15" i="27"/>
  <c r="C5" i="27"/>
  <c r="K7" i="10"/>
  <c r="M7" i="10"/>
  <c r="K19" i="10"/>
  <c r="M19" i="10"/>
  <c r="K31" i="10"/>
  <c r="M31" i="10"/>
  <c r="K43" i="10"/>
  <c r="M43" i="10"/>
  <c r="K51" i="10"/>
  <c r="M51" i="10"/>
  <c r="K63" i="10"/>
  <c r="M63" i="10"/>
  <c r="K79" i="10"/>
  <c r="M79" i="10"/>
  <c r="K87" i="10"/>
  <c r="M87" i="10"/>
  <c r="K95" i="10"/>
  <c r="M95" i="10"/>
  <c r="K107" i="10"/>
  <c r="M107" i="10"/>
  <c r="K115" i="10"/>
  <c r="M115" i="10"/>
  <c r="Q33" i="10"/>
  <c r="C17" i="27"/>
  <c r="C7" i="27"/>
  <c r="F15" i="27"/>
  <c r="F5" i="27"/>
  <c r="K8" i="10"/>
  <c r="M8" i="10"/>
  <c r="K16" i="10"/>
  <c r="M16" i="10"/>
  <c r="K20" i="10"/>
  <c r="M20" i="10"/>
  <c r="K28" i="10"/>
  <c r="M28" i="10"/>
  <c r="K36" i="10"/>
  <c r="M36" i="10"/>
  <c r="K44" i="10"/>
  <c r="M44" i="10"/>
  <c r="K52" i="10"/>
  <c r="M52" i="10"/>
  <c r="K60" i="10"/>
  <c r="M60" i="10"/>
  <c r="K68" i="10"/>
  <c r="M68" i="10"/>
  <c r="K76" i="10"/>
  <c r="M76" i="10"/>
  <c r="K80" i="10"/>
  <c r="M80" i="10"/>
  <c r="K88" i="10"/>
  <c r="M88" i="10"/>
  <c r="K92" i="10"/>
  <c r="M92" i="10"/>
  <c r="K100" i="10"/>
  <c r="M100" i="10"/>
  <c r="K104" i="10"/>
  <c r="M104" i="10"/>
  <c r="K112" i="10"/>
  <c r="M112" i="10"/>
  <c r="K116" i="10"/>
  <c r="M116" i="10"/>
  <c r="V266" i="10"/>
  <c r="V274" i="10"/>
  <c r="M166" i="10"/>
  <c r="M134" i="10"/>
  <c r="M162" i="10"/>
  <c r="M192" i="10"/>
  <c r="M249" i="10"/>
  <c r="M226" i="10"/>
  <c r="M251" i="10"/>
  <c r="M244" i="10"/>
  <c r="M180" i="10"/>
  <c r="M148" i="10"/>
  <c r="M138" i="10"/>
  <c r="M271" i="10"/>
  <c r="M239" i="10"/>
  <c r="M207" i="10"/>
  <c r="Q117" i="10"/>
  <c r="Q101" i="10"/>
  <c r="Q85" i="10"/>
  <c r="Q69" i="10"/>
  <c r="Q49" i="10"/>
  <c r="Q31" i="10"/>
  <c r="Q13" i="10"/>
  <c r="M234" i="10"/>
  <c r="N3" i="10"/>
  <c r="N11" i="10"/>
  <c r="N19" i="10"/>
  <c r="N27" i="10"/>
  <c r="N35" i="10"/>
  <c r="N43" i="10"/>
  <c r="N51" i="10"/>
  <c r="N59" i="10"/>
  <c r="N67" i="10"/>
  <c r="N75" i="10"/>
  <c r="N83" i="10"/>
  <c r="N91" i="10"/>
  <c r="N99" i="10"/>
  <c r="N107" i="10"/>
  <c r="N115" i="10"/>
  <c r="V122" i="10"/>
  <c r="V126" i="10"/>
  <c r="V182" i="10"/>
  <c r="V198" i="10"/>
  <c r="V202" i="10"/>
  <c r="V206" i="10"/>
  <c r="V210" i="10"/>
  <c r="V214" i="10"/>
  <c r="V218" i="10"/>
  <c r="V222" i="10"/>
  <c r="T291" i="10"/>
  <c r="C18" i="27"/>
  <c r="C8" i="27"/>
  <c r="F16" i="27"/>
  <c r="F6" i="27"/>
  <c r="F11" i="27"/>
  <c r="R134" i="10"/>
  <c r="R130" i="10"/>
  <c r="N123" i="10"/>
  <c r="R142" i="10"/>
  <c r="R138" i="10"/>
  <c r="D16" i="27"/>
  <c r="D6" i="27"/>
  <c r="E18" i="27"/>
  <c r="E8" i="27"/>
  <c r="M277" i="10"/>
  <c r="M276" i="10"/>
  <c r="N122" i="10"/>
  <c r="N124" i="10"/>
  <c r="N126" i="10"/>
  <c r="N128" i="10"/>
  <c r="N130" i="10"/>
  <c r="N132" i="10"/>
  <c r="N134" i="10"/>
  <c r="N136" i="10"/>
  <c r="N138" i="10"/>
  <c r="N140" i="10"/>
  <c r="N142" i="10"/>
  <c r="N144" i="10"/>
  <c r="N146" i="10"/>
  <c r="N148" i="10"/>
  <c r="N150" i="10"/>
  <c r="N152" i="10"/>
  <c r="C10" i="27"/>
  <c r="N125" i="10"/>
  <c r="N127" i="10"/>
  <c r="N129" i="10"/>
  <c r="N131" i="10"/>
  <c r="N133" i="10"/>
  <c r="N135" i="10"/>
  <c r="N137" i="10"/>
  <c r="N139" i="10"/>
  <c r="N141" i="10"/>
  <c r="N143" i="10"/>
  <c r="N145" i="10"/>
  <c r="N147" i="10"/>
  <c r="N149" i="10"/>
  <c r="N151" i="10"/>
  <c r="N153" i="10"/>
  <c r="N155" i="10"/>
  <c r="N157" i="10"/>
  <c r="N159" i="10"/>
  <c r="N161" i="10"/>
  <c r="N163" i="10"/>
  <c r="N165" i="10"/>
  <c r="N167" i="10"/>
  <c r="N169" i="10"/>
  <c r="N171" i="10"/>
  <c r="N173" i="10"/>
  <c r="N175" i="10"/>
  <c r="N177" i="10"/>
  <c r="N179" i="10"/>
  <c r="N181" i="10"/>
  <c r="N183" i="10"/>
  <c r="N185" i="10"/>
  <c r="N187" i="10"/>
  <c r="N189" i="10"/>
  <c r="N191" i="10"/>
  <c r="N193" i="10"/>
  <c r="N195" i="10"/>
  <c r="N197" i="10"/>
  <c r="N199" i="10"/>
  <c r="N201" i="10"/>
  <c r="N203" i="10"/>
  <c r="N205" i="10"/>
  <c r="N207" i="10"/>
  <c r="N209" i="10"/>
  <c r="N211" i="10"/>
  <c r="N213" i="10"/>
  <c r="N215" i="10"/>
  <c r="N217" i="10"/>
  <c r="N219" i="10"/>
  <c r="N221" i="10"/>
  <c r="N223" i="10"/>
  <c r="N225" i="10"/>
  <c r="N227" i="10"/>
  <c r="N229" i="10"/>
  <c r="N231" i="10"/>
  <c r="N233" i="10"/>
  <c r="N235" i="10"/>
  <c r="N237" i="10"/>
  <c r="N239" i="10"/>
  <c r="N241" i="10"/>
  <c r="N243" i="10"/>
  <c r="N245" i="10"/>
  <c r="N247" i="10"/>
  <c r="N249" i="10"/>
  <c r="N251" i="10"/>
  <c r="N253" i="10"/>
  <c r="N255" i="10"/>
  <c r="N257" i="10"/>
  <c r="N259" i="10"/>
  <c r="N261" i="10"/>
  <c r="N263" i="10"/>
  <c r="N265" i="10"/>
  <c r="N267" i="10"/>
  <c r="N269" i="10"/>
  <c r="N271" i="10"/>
  <c r="N273" i="10"/>
  <c r="N275" i="10"/>
  <c r="N277" i="10"/>
  <c r="N279" i="10"/>
  <c r="N281" i="10"/>
  <c r="N283" i="10"/>
  <c r="S287" i="10"/>
  <c r="W287" i="10"/>
  <c r="S285" i="10"/>
  <c r="W285" i="10"/>
  <c r="B82" i="22"/>
  <c r="C4" i="27"/>
  <c r="B90" i="22"/>
  <c r="K4" i="27"/>
  <c r="S288" i="10"/>
  <c r="W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R129" i="10"/>
  <c r="Q123" i="10"/>
  <c r="U123" i="10"/>
  <c r="Q125" i="10"/>
  <c r="U125" i="10"/>
  <c r="Q127" i="10"/>
  <c r="U127" i="10"/>
  <c r="Q129" i="10"/>
  <c r="U129" i="10"/>
  <c r="Q131" i="10"/>
  <c r="U131" i="10"/>
  <c r="Q133" i="10"/>
  <c r="U133" i="10"/>
  <c r="Q135" i="10"/>
  <c r="U135" i="10"/>
  <c r="Q137" i="10"/>
  <c r="U137" i="10"/>
  <c r="Q139" i="10"/>
  <c r="U139" i="10"/>
  <c r="Q141" i="10"/>
  <c r="U141" i="10"/>
  <c r="Q143" i="10"/>
  <c r="U143" i="10"/>
  <c r="Q145" i="10"/>
  <c r="U145" i="10"/>
  <c r="Q147" i="10"/>
  <c r="U147" i="10"/>
  <c r="Q149" i="10"/>
  <c r="U149" i="10"/>
  <c r="Q151" i="10"/>
  <c r="U151" i="10"/>
  <c r="Q153" i="10"/>
  <c r="U153" i="10"/>
  <c r="Q155" i="10"/>
  <c r="U155" i="10"/>
  <c r="Q157" i="10"/>
  <c r="U157" i="10"/>
  <c r="Q159" i="10"/>
  <c r="U159" i="10"/>
  <c r="Q161" i="10"/>
  <c r="U161" i="10"/>
  <c r="Q163" i="10"/>
  <c r="U163" i="10"/>
  <c r="Q165" i="10"/>
  <c r="U165" i="10"/>
  <c r="Q167" i="10"/>
  <c r="U167" i="10"/>
  <c r="Q169" i="10"/>
  <c r="U169" i="10"/>
  <c r="Q171" i="10"/>
  <c r="U171" i="10"/>
  <c r="Q173" i="10"/>
  <c r="U173" i="10"/>
  <c r="Q175" i="10"/>
  <c r="U175" i="10"/>
  <c r="Q177" i="10"/>
  <c r="U177" i="10"/>
  <c r="Q179" i="10"/>
  <c r="U179" i="10"/>
  <c r="Q181" i="10"/>
  <c r="U181" i="10"/>
  <c r="Q183" i="10"/>
  <c r="U183" i="10"/>
  <c r="Q185" i="10"/>
  <c r="U185" i="10"/>
  <c r="Q187" i="10"/>
  <c r="U187" i="10"/>
  <c r="Q189" i="10"/>
  <c r="U189" i="10"/>
  <c r="Q191" i="10"/>
  <c r="U191" i="10"/>
  <c r="Q193" i="10"/>
  <c r="U193" i="10"/>
  <c r="Q195" i="10"/>
  <c r="U195" i="10"/>
  <c r="Q197" i="10"/>
  <c r="U197" i="10"/>
  <c r="Q199" i="10"/>
  <c r="U199" i="10"/>
  <c r="Q201" i="10"/>
  <c r="U201" i="10"/>
  <c r="Q203" i="10"/>
  <c r="U203" i="10"/>
  <c r="Q205" i="10"/>
  <c r="U205" i="10"/>
  <c r="Q207" i="10"/>
  <c r="U207" i="10"/>
  <c r="Q209" i="10"/>
  <c r="U209" i="10"/>
  <c r="Q211" i="10"/>
  <c r="U211" i="10"/>
  <c r="Q213" i="10"/>
  <c r="U213" i="10"/>
  <c r="Q215" i="10"/>
  <c r="U215" i="10"/>
  <c r="Q217" i="10"/>
  <c r="U217" i="10"/>
  <c r="Q219" i="10"/>
  <c r="U219" i="10"/>
  <c r="Q221" i="10"/>
  <c r="U221" i="10"/>
  <c r="Q223" i="10"/>
  <c r="U223" i="10"/>
  <c r="Q225" i="10"/>
  <c r="U225" i="10"/>
  <c r="Q227" i="10"/>
  <c r="U227" i="10"/>
  <c r="Q229" i="10"/>
  <c r="U229" i="10"/>
  <c r="Q231" i="10"/>
  <c r="U231" i="10"/>
  <c r="Q233" i="10"/>
  <c r="U233" i="10"/>
  <c r="Q235" i="10"/>
  <c r="U235" i="10"/>
  <c r="Q237" i="10"/>
  <c r="U237" i="10"/>
  <c r="Q239" i="10"/>
  <c r="U239" i="10"/>
  <c r="Q241" i="10"/>
  <c r="U241" i="10"/>
  <c r="Q243" i="10"/>
  <c r="U243" i="10"/>
  <c r="Q245" i="10"/>
  <c r="U245" i="10"/>
  <c r="Q247" i="10"/>
  <c r="U247" i="10"/>
  <c r="Q249" i="10"/>
  <c r="U249" i="10"/>
  <c r="Q251" i="10"/>
  <c r="U251" i="10"/>
  <c r="Q253" i="10"/>
  <c r="U253" i="10"/>
  <c r="Q255" i="10"/>
  <c r="U255" i="10"/>
  <c r="Q257" i="10"/>
  <c r="U257" i="10"/>
  <c r="Q259" i="10"/>
  <c r="U259" i="10"/>
  <c r="Q261" i="10"/>
  <c r="U261" i="10"/>
  <c r="Q263" i="10"/>
  <c r="U263" i="10"/>
  <c r="Q265" i="10"/>
  <c r="U265" i="10"/>
  <c r="Q267" i="10"/>
  <c r="U267" i="10"/>
  <c r="Q269" i="10"/>
  <c r="U269" i="10"/>
  <c r="Q271" i="10"/>
  <c r="U271" i="10"/>
  <c r="Q273" i="10"/>
  <c r="U273" i="10"/>
  <c r="Q275" i="10"/>
  <c r="U275" i="10"/>
  <c r="Q277" i="10"/>
  <c r="U277" i="10"/>
  <c r="Q279" i="10"/>
  <c r="U279" i="10"/>
  <c r="Q281" i="10"/>
  <c r="U281" i="10"/>
  <c r="Q283" i="10"/>
  <c r="U283" i="10"/>
  <c r="B84" i="22"/>
  <c r="E4" i="27"/>
  <c r="B92" i="22"/>
  <c r="M4" i="27"/>
  <c r="S290" i="10"/>
  <c r="W290" i="10"/>
  <c r="B94" i="22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N154" i="10"/>
  <c r="N156" i="10"/>
  <c r="N158" i="10"/>
  <c r="N160" i="10"/>
  <c r="N162" i="10"/>
  <c r="N164" i="10"/>
  <c r="N166" i="10"/>
  <c r="N168" i="10"/>
  <c r="N170" i="10"/>
  <c r="N172" i="10"/>
  <c r="N174" i="10"/>
  <c r="N176" i="10"/>
  <c r="N178" i="10"/>
  <c r="N180" i="10"/>
  <c r="N182" i="10"/>
  <c r="N184" i="10"/>
  <c r="N186" i="10"/>
  <c r="N188" i="10"/>
  <c r="N190" i="10"/>
  <c r="N192" i="10"/>
  <c r="N194" i="10"/>
  <c r="N196" i="10"/>
  <c r="N198" i="10"/>
  <c r="N200" i="10"/>
  <c r="N202" i="10"/>
  <c r="N204" i="10"/>
  <c r="N206" i="10"/>
  <c r="N208" i="10"/>
  <c r="N210" i="10"/>
  <c r="N212" i="10"/>
  <c r="N214" i="10"/>
  <c r="N216" i="10"/>
  <c r="N218" i="10"/>
  <c r="N220" i="10"/>
  <c r="N222" i="10"/>
  <c r="N224" i="10"/>
  <c r="N226" i="10"/>
  <c r="N228" i="10"/>
  <c r="N230" i="10"/>
  <c r="N232" i="10"/>
  <c r="N234" i="10"/>
  <c r="N236" i="10"/>
  <c r="N238" i="10"/>
  <c r="N240" i="10"/>
  <c r="N242" i="10"/>
  <c r="N244" i="10"/>
  <c r="N246" i="10"/>
  <c r="N248" i="10"/>
  <c r="N250" i="10"/>
  <c r="N252" i="10"/>
  <c r="N254" i="10"/>
  <c r="N256" i="10"/>
  <c r="N258" i="10"/>
  <c r="N260" i="10"/>
  <c r="N262" i="10"/>
  <c r="N264" i="10"/>
  <c r="N266" i="10"/>
  <c r="N268" i="10"/>
  <c r="N270" i="10"/>
  <c r="N272" i="10"/>
  <c r="N274" i="10"/>
  <c r="N276" i="10"/>
  <c r="N278" i="10"/>
  <c r="N280" i="10"/>
  <c r="N282" i="10"/>
  <c r="N284" i="10"/>
  <c r="S286" i="10"/>
  <c r="W286" i="10"/>
  <c r="B86" i="22"/>
  <c r="G4" i="27"/>
  <c r="Q289" i="10"/>
  <c r="U289" i="10"/>
  <c r="N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R188" i="10"/>
  <c r="R184" i="10"/>
  <c r="R179" i="10"/>
  <c r="R174" i="10"/>
  <c r="R170" i="10"/>
  <c r="R165" i="10"/>
  <c r="R161" i="10"/>
  <c r="R157" i="10"/>
  <c r="R153" i="10"/>
  <c r="R149" i="10"/>
  <c r="R145" i="10"/>
  <c r="R140" i="10"/>
  <c r="R136" i="10"/>
  <c r="R131" i="10"/>
  <c r="R127" i="10"/>
  <c r="Q122" i="10"/>
  <c r="U122" i="10"/>
  <c r="Q124" i="10"/>
  <c r="U124" i="10"/>
  <c r="Q126" i="10"/>
  <c r="U126" i="10"/>
  <c r="Q128" i="10"/>
  <c r="U128" i="10"/>
  <c r="Q130" i="10"/>
  <c r="U130" i="10"/>
  <c r="Q132" i="10"/>
  <c r="U132" i="10"/>
  <c r="Q134" i="10"/>
  <c r="U134" i="10"/>
  <c r="Q136" i="10"/>
  <c r="U136" i="10"/>
  <c r="Q138" i="10"/>
  <c r="U138" i="10"/>
  <c r="Q140" i="10"/>
  <c r="U140" i="10"/>
  <c r="Q142" i="10"/>
  <c r="U142" i="10"/>
  <c r="Q144" i="10"/>
  <c r="U144" i="10"/>
  <c r="Q146" i="10"/>
  <c r="U146" i="10"/>
  <c r="Q148" i="10"/>
  <c r="U148" i="10"/>
  <c r="Q150" i="10"/>
  <c r="U150" i="10"/>
  <c r="Q152" i="10"/>
  <c r="U152" i="10"/>
  <c r="Q154" i="10"/>
  <c r="U154" i="10"/>
  <c r="Q156" i="10"/>
  <c r="U156" i="10"/>
  <c r="Q158" i="10"/>
  <c r="U158" i="10"/>
  <c r="Q160" i="10"/>
  <c r="U160" i="10"/>
  <c r="Q162" i="10"/>
  <c r="U162" i="10"/>
  <c r="Q164" i="10"/>
  <c r="U164" i="10"/>
  <c r="Q166" i="10"/>
  <c r="U166" i="10"/>
  <c r="Q168" i="10"/>
  <c r="U168" i="10"/>
  <c r="Q170" i="10"/>
  <c r="U170" i="10"/>
  <c r="Q172" i="10"/>
  <c r="U172" i="10"/>
  <c r="Q174" i="10"/>
  <c r="U174" i="10"/>
  <c r="Q176" i="10"/>
  <c r="U176" i="10"/>
  <c r="Q178" i="10"/>
  <c r="U178" i="10"/>
  <c r="Q180" i="10"/>
  <c r="U180" i="10"/>
  <c r="Q182" i="10"/>
  <c r="U182" i="10"/>
  <c r="Q184" i="10"/>
  <c r="U184" i="10"/>
  <c r="Q186" i="10"/>
  <c r="U186" i="10"/>
  <c r="Q188" i="10"/>
  <c r="U188" i="10"/>
  <c r="Q190" i="10"/>
  <c r="U190" i="10"/>
  <c r="Q192" i="10"/>
  <c r="U192" i="10"/>
  <c r="Q194" i="10"/>
  <c r="U194" i="10"/>
  <c r="Q196" i="10"/>
  <c r="U196" i="10"/>
  <c r="Q198" i="10"/>
  <c r="U198" i="10"/>
  <c r="Q200" i="10"/>
  <c r="U200" i="10"/>
  <c r="Q202" i="10"/>
  <c r="U202" i="10"/>
  <c r="Q204" i="10"/>
  <c r="U204" i="10"/>
  <c r="Q206" i="10"/>
  <c r="U206" i="10"/>
  <c r="Q208" i="10"/>
  <c r="U208" i="10"/>
  <c r="Q210" i="10"/>
  <c r="U210" i="10"/>
  <c r="Q212" i="10"/>
  <c r="U212" i="10"/>
  <c r="Q214" i="10"/>
  <c r="U214" i="10"/>
  <c r="Q216" i="10"/>
  <c r="U216" i="10"/>
  <c r="Q218" i="10"/>
  <c r="U218" i="10"/>
  <c r="Q220" i="10"/>
  <c r="U220" i="10"/>
  <c r="Q222" i="10"/>
  <c r="U222" i="10"/>
  <c r="Q224" i="10"/>
  <c r="U224" i="10"/>
  <c r="Q226" i="10"/>
  <c r="U226" i="10"/>
  <c r="Q228" i="10"/>
  <c r="U228" i="10"/>
  <c r="Q230" i="10"/>
  <c r="U230" i="10"/>
  <c r="Q232" i="10"/>
  <c r="U232" i="10"/>
  <c r="Q234" i="10"/>
  <c r="U234" i="10"/>
  <c r="Q236" i="10"/>
  <c r="U236" i="10"/>
  <c r="Q238" i="10"/>
  <c r="U238" i="10"/>
  <c r="Q240" i="10"/>
  <c r="U240" i="10"/>
  <c r="Q242" i="10"/>
  <c r="U242" i="10"/>
  <c r="Q244" i="10"/>
  <c r="U244" i="10"/>
  <c r="Q246" i="10"/>
  <c r="U246" i="10"/>
  <c r="Q248" i="10"/>
  <c r="U248" i="10"/>
  <c r="Q250" i="10"/>
  <c r="U250" i="10"/>
  <c r="Q252" i="10"/>
  <c r="U252" i="10"/>
  <c r="Q254" i="10"/>
  <c r="U254" i="10"/>
  <c r="Q256" i="10"/>
  <c r="U256" i="10"/>
  <c r="Q258" i="10"/>
  <c r="U258" i="10"/>
  <c r="Q260" i="10"/>
  <c r="U260" i="10"/>
  <c r="Q262" i="10"/>
  <c r="U262" i="10"/>
  <c r="Q264" i="10"/>
  <c r="U264" i="10"/>
  <c r="Q266" i="10"/>
  <c r="U266" i="10"/>
  <c r="Q268" i="10"/>
  <c r="U268" i="10"/>
  <c r="Q270" i="10"/>
  <c r="U270" i="10"/>
  <c r="Q272" i="10"/>
  <c r="U272" i="10"/>
  <c r="Q274" i="10"/>
  <c r="U274" i="10"/>
  <c r="Q276" i="10"/>
  <c r="U276" i="10"/>
  <c r="Q278" i="10"/>
  <c r="U278" i="10"/>
  <c r="Q280" i="10"/>
  <c r="U280" i="10"/>
  <c r="Q282" i="10"/>
  <c r="U282" i="10"/>
  <c r="Q284" i="10"/>
  <c r="U284" i="10"/>
  <c r="B88" i="22"/>
  <c r="I4" i="27"/>
  <c r="Q291" i="10"/>
  <c r="U291" i="10"/>
  <c r="N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F29" i="25"/>
  <c r="F28" i="25"/>
  <c r="B29" i="25"/>
  <c r="B28" i="25"/>
  <c r="F26" i="25"/>
  <c r="F25" i="25"/>
  <c r="F27" i="25"/>
  <c r="F23" i="25"/>
  <c r="F24" i="25"/>
  <c r="B5" i="25"/>
  <c r="H24" i="25"/>
  <c r="B27" i="25"/>
  <c r="H27" i="25"/>
  <c r="B26" i="25"/>
  <c r="H26" i="25"/>
  <c r="H25" i="25"/>
  <c r="B23" i="25"/>
  <c r="H23" i="25"/>
  <c r="H20" i="25"/>
  <c r="H22" i="25"/>
  <c r="H21" i="25"/>
  <c r="F21" i="25"/>
  <c r="F22" i="25"/>
  <c r="H6" i="25"/>
  <c r="F20" i="25"/>
  <c r="H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H8" i="25"/>
  <c r="F7" i="25"/>
  <c r="F13" i="25"/>
  <c r="F19" i="25"/>
  <c r="F16" i="25"/>
  <c r="B19" i="25"/>
  <c r="B9" i="25"/>
  <c r="F12" i="25"/>
  <c r="H18" i="25"/>
  <c r="H7" i="25"/>
  <c r="H19" i="25"/>
  <c r="F17" i="25"/>
  <c r="B11" i="25"/>
  <c r="H17" i="25"/>
  <c r="F6" i="25"/>
  <c r="H5" i="25"/>
  <c r="F9" i="25"/>
  <c r="H14" i="25"/>
  <c r="B8" i="25"/>
  <c r="B14" i="25"/>
  <c r="F10" i="25"/>
  <c r="H11" i="25"/>
  <c r="F11" i="25"/>
  <c r="B10" i="25"/>
  <c r="F8" i="25"/>
  <c r="F5" i="25"/>
  <c r="F14" i="25"/>
  <c r="H12" i="25"/>
  <c r="B15" i="25"/>
  <c r="H10" i="25"/>
  <c r="H9" i="25"/>
  <c r="B17" i="25"/>
  <c r="F15" i="25"/>
  <c r="F18" i="25"/>
  <c r="H13" i="25"/>
  <c r="H16" i="25"/>
  <c r="B7" i="25"/>
  <c r="G6" i="25" l="1"/>
  <c r="G16" i="25"/>
  <c r="G5" i="25"/>
  <c r="G33" i="25"/>
  <c r="G8" i="25"/>
  <c r="G7" i="25"/>
  <c r="G13" i="25"/>
  <c r="G28" i="25"/>
  <c r="G10" i="25"/>
  <c r="G11" i="25"/>
  <c r="G9" i="25"/>
  <c r="G12" i="25"/>
  <c r="B12" i="25"/>
  <c r="G20" i="25"/>
  <c r="G26" i="25"/>
  <c r="G15" i="25"/>
  <c r="B25" i="25"/>
  <c r="G25" i="25"/>
  <c r="G14" i="25"/>
  <c r="J8" i="25"/>
  <c r="G29" i="25"/>
  <c r="G27" i="25"/>
  <c r="G32" i="25"/>
  <c r="G19" i="25"/>
  <c r="G17" i="25"/>
  <c r="G22" i="25"/>
  <c r="G23" i="25"/>
  <c r="C98" i="22"/>
  <c r="G31" i="25"/>
  <c r="G18" i="25"/>
  <c r="G21" i="25"/>
  <c r="G30" i="25"/>
  <c r="G34" i="25"/>
  <c r="J14" i="25"/>
  <c r="J22" i="25"/>
  <c r="J18" i="25"/>
  <c r="J10" i="25"/>
  <c r="J6" i="25"/>
  <c r="J21" i="25"/>
  <c r="J34" i="25"/>
  <c r="I5" i="25"/>
  <c r="J7" i="25"/>
  <c r="I32" i="25"/>
  <c r="I9" i="25"/>
  <c r="J5" i="25"/>
  <c r="J17" i="25"/>
  <c r="J9" i="25"/>
  <c r="J19" i="25"/>
  <c r="J11" i="25"/>
  <c r="I21" i="25"/>
  <c r="I19" i="25"/>
  <c r="I11" i="25"/>
  <c r="I7" i="25"/>
  <c r="J15" i="25"/>
  <c r="I13" i="25"/>
  <c r="J12" i="25"/>
  <c r="J23" i="25"/>
  <c r="J24" i="25"/>
  <c r="I15" i="25"/>
  <c r="I8" i="25"/>
  <c r="J13" i="25"/>
  <c r="J20" i="25"/>
  <c r="I6" i="25"/>
  <c r="I12" i="25"/>
  <c r="I16" i="25"/>
  <c r="I10" i="25"/>
  <c r="J16" i="25"/>
  <c r="C97" i="22"/>
  <c r="K97" i="22" s="1"/>
  <c r="E25" i="27"/>
  <c r="D66" i="22"/>
  <c r="I24" i="25"/>
  <c r="I28" i="25"/>
  <c r="I30" i="25"/>
  <c r="I22" i="25"/>
  <c r="J30" i="25"/>
  <c r="I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I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<sst xmlns="http://schemas.openxmlformats.org/spreadsheetml/2006/main" count="330" uniqueCount="193">
  <si>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</si>
  <si>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</si>
  <si>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</si>
  <si>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</si>
  <si>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</si>
  <si>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</si>
  <si>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</si>
  <si>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</si>
  <si>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</si>
  <si>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</si>
  <si>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</si>
  <si>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</si>
  <si>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</si>
  <si>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</si>
  <si>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</si>
  <si>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</si>
  <si>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</si>
  <si>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</si>
  <si>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</si>
  <si>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</si>
  <si>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</si>
  <si>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</si>
  <si>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</si>
  <si>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</si>
  <si>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</si>
  <si>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</si>
  <si>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</si>
  <si>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</si>
  <si>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</si>
  <si>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</si>
  <si>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</si>
  <si>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</si>
  <si>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</si>
  <si>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</si>
  <si>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</si>
  <si>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</si>
  <si>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</si>
  <si>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</si>
  <si>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</si>
  <si>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</si>
  <si>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</si>
  <si>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</si>
  <si>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</si>
  <si>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</si>
  <si>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</si>
  <si>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</si>
  <si>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</si>
  <si>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</si>
  <si>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</si>
  <si>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</si>
  <si>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</si>
  <si>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</si>
  <si>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</si>
  <si>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</si>
  <si>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</si>
  <si>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</si>
  <si>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</si>
  <si>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</si>
  <si>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</si>
  <si>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</si>
  <si>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</si>
  <si>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</si>
  <si>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</si>
  <si>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</si>
  <si>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</si>
  <si>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</si>
  <si>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</si>
  <si>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</si>
  <si>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</si>
  <si>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</si>
  <si>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</si>
  <si>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</si>
  <si>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</si>
  <si>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</si>
  <si>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</si>
  <si>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</si>
  <si>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</si>
  <si>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</si>
  <si>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</si>
  <si>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</si>
  <si>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</si>
  <si>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</si>
  <si>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</si>
  <si>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</si>
  <si>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</si>
  <si>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</si>
  <si>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</si>
  <si>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</si>
  <si>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</si>
  <si>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</si>
  <si>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</si>
  <si>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</si>
  <si>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</si>
  <si>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</si>
  <si>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</si>
  <si>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</si>
  <si>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</si>
  <si>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</si>
  <si>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</si>
  <si>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</si>
  <si>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</si>
  <si>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</si>
  <si>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</si>
  <si>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</si>
  <si>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</si>
  <si>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</si>
  <si>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</si>
  <si>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</si>
  <si>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</si>
  <si>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</si>
  <si>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</si>
  <si>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</si>
  <si>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</si>
  <si>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</si>
  <si>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</si>
  <si>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</si>
  <si>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</si>
  <si>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</si>
  <si>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</si>
  <si>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</si>
  <si>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</si>
  <si>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</si>
  <si>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</si>
  <si>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</si>
  <si>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</si>
  <si>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</si>
  <si>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</si>
  <si>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</si>
  <si>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</si>
  <si>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</si>
  <si>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</si>
  <si>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</si>
  <si>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</si>
  <si>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</si>
  <si>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</si>
  <si>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</si>
  <si>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</si>
  <si>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</si>
  <si>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</si>
  <si>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</si>
  <si>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</si>
  <si>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</si>
  <si>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</si>
  <si>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</si>
  <si>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</si>
  <si>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</si>
  <si>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</si>
  <si>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</si>
  <si>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</si>
  <si>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</si>
  <si>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</si>
  <si>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</si>
  <si>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</si>
  <si>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</si>
  <si>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</si>
  <si>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</si>
  <si>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</si>
  <si>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</si>
  <si>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</si>
  <si>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</si>
  <si>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</si>
  <si>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</si>
  <si>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</si>
  <si>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</si>
  <si>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</si>
  <si>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</si>
  <si>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</si>
  <si>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</si>
  <si>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</si>
  <si>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</si>
  <si>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</si>
  <si>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</si>
  <si>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</si>
  <si>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</si>
  <si>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</si>
  <si>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</si>
  <si>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</si>
  <si>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</si>
  <si>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</si>
  <si>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</si>
  <si>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</si>
  <si>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imacec_min</t>
  </si>
  <si>
    <t>imacec_nomin</t>
  </si>
  <si>
    <t>monthly - imacec_min</t>
  </si>
  <si>
    <t>monthly - imacec_nomin</t>
  </si>
  <si>
    <t>General index of supermarket sales, figures at constant prices, INE (base, average 2014 = 100)</t>
  </si>
  <si>
    <t>imacec_sa</t>
  </si>
  <si>
    <t>IMACEC SA</t>
  </si>
  <si>
    <t>DEMETRA</t>
  </si>
  <si>
    <t>National Accounts ..  GDP expenditure and income ..  Linked series reference 2008 ..  IMACEC ..   Seasonal adjusted</t>
  </si>
  <si>
    <t>http://www.cochilco.cl/</t>
  </si>
  <si>
    <t>Home &gt; Estadísticas &gt; Bases de datos &gt; Producción Minera &gt; Producción cobre de mina por empresa.xlsx</t>
  </si>
  <si>
    <t>monthly - imacec_sa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</si>
</sst>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8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171" fontId="0" fillId="0" borderId="0" xfId="47" applyNumberFormat="1" applyFont="1"/>
    <xf numFmtId="170" fontId="0" fillId="38" borderId="0" xfId="0" applyNumberFormat="1" applyFill="1"/>
    <xf numFmtId="0" fontId="0" fillId="38" borderId="0" xfId="0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168" fontId="0" fillId="0" borderId="0" xfId="47" applyNumberFormat="1" applyFont="1" applyFill="1" applyAlignment="1">
      <alignment horizontal="center" vertical="center"/>
    </xf>
    <xf numFmtId="168" fontId="0" fillId="33" borderId="0" xfId="47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4.349732436703202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3.7809719327211777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1.4509276753122968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5.9877018605041021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7.0501509033216392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6.0668310484590871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416719</xdr:colOff>
      <xdr:row>10</xdr:row>
      <xdr:rowOff>119063</xdr:rowOff>
    </xdr:from>
    <xdr:to>
      <xdr:col>19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\DATA\TiposCambio\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F41">
            <v>96.986063692629983</v>
          </cell>
        </row>
        <row r="42">
          <cell r="F42">
            <v>97.607866419385545</v>
          </cell>
        </row>
        <row r="43">
          <cell r="F43">
            <v>100.18602273137137</v>
          </cell>
        </row>
        <row r="44">
          <cell r="F44">
            <v>102.12957203845494</v>
          </cell>
        </row>
        <row r="45">
          <cell r="F45">
            <v>102.00364226109544</v>
          </cell>
        </row>
        <row r="46">
          <cell r="F46">
            <v>100.82128005808084</v>
          </cell>
        </row>
        <row r="47">
          <cell r="F47">
            <v>99.014187674276258</v>
          </cell>
        </row>
        <row r="48">
          <cell r="F48">
            <v>98.354126283939294</v>
          </cell>
        </row>
        <row r="49">
          <cell r="F49">
            <v>98.689062945941359</v>
          </cell>
        </row>
        <row r="50">
          <cell r="F50">
            <v>96.778806233934816</v>
          </cell>
        </row>
        <row r="51">
          <cell r="F51">
            <v>95.717859115611873</v>
          </cell>
        </row>
        <row r="52">
          <cell r="F52">
            <v>98.414102848505266</v>
          </cell>
        </row>
        <row r="53">
          <cell r="F53">
            <v>97.780413134329095</v>
          </cell>
        </row>
        <row r="54">
          <cell r="F54">
            <v>98.471667548919413</v>
          </cell>
        </row>
        <row r="55">
          <cell r="F55">
            <v>98.899404597443308</v>
          </cell>
        </row>
        <row r="56">
          <cell r="F56">
            <v>97.500190138504536</v>
          </cell>
        </row>
        <row r="57">
          <cell r="F57">
            <v>96.967157539694298</v>
          </cell>
        </row>
        <row r="58">
          <cell r="F58">
            <v>96.326890314306937</v>
          </cell>
        </row>
        <row r="59">
          <cell r="F59">
            <v>97.433590566983966</v>
          </cell>
        </row>
        <row r="60">
          <cell r="F60">
            <v>96.397869386192042</v>
          </cell>
        </row>
        <row r="61">
          <cell r="F61">
            <v>95.775064089243216</v>
          </cell>
        </row>
        <row r="62">
          <cell r="F62">
            <v>95.316618714118206</v>
          </cell>
        </row>
        <row r="63">
          <cell r="F63">
            <v>94.786103619325971</v>
          </cell>
        </row>
        <row r="64">
          <cell r="F64">
            <v>91.044927166796867</v>
          </cell>
        </row>
        <row r="65">
          <cell r="F65">
            <v>91.748285270111253</v>
          </cell>
        </row>
        <row r="66">
          <cell r="F66">
            <v>93.670482712058842</v>
          </cell>
        </row>
        <row r="67">
          <cell r="F67">
            <v>95.373205963523105</v>
          </cell>
        </row>
        <row r="68">
          <cell r="F68">
            <v>93.183140258650184</v>
          </cell>
        </row>
        <row r="69">
          <cell r="F69">
            <v>88.448476067338348</v>
          </cell>
        </row>
        <row r="70">
          <cell r="F70">
            <v>87.412143278169907</v>
          </cell>
        </row>
        <row r="71">
          <cell r="F71">
            <v>87.575080342388617</v>
          </cell>
        </row>
        <row r="72">
          <cell r="F72">
            <v>86.567258773179702</v>
          </cell>
        </row>
        <row r="73">
          <cell r="F73">
            <v>86.824270957396621</v>
          </cell>
        </row>
        <row r="74">
          <cell r="F74">
            <v>89.557412583433873</v>
          </cell>
        </row>
        <row r="75">
          <cell r="F75">
            <v>90.586903196388789</v>
          </cell>
        </row>
        <row r="76">
          <cell r="F76">
            <v>89.289011996597068</v>
          </cell>
        </row>
        <row r="77">
          <cell r="F77">
            <v>87.866872471184834</v>
          </cell>
        </row>
        <row r="78">
          <cell r="F78">
            <v>88.180612565444349</v>
          </cell>
        </row>
        <row r="79">
          <cell r="F79">
            <v>87.972045095208244</v>
          </cell>
        </row>
        <row r="80">
          <cell r="F80">
            <v>86.347772020598043</v>
          </cell>
        </row>
        <row r="81">
          <cell r="F81">
            <v>85.151075232507267</v>
          </cell>
        </row>
        <row r="82">
          <cell r="F82">
            <v>85.312646521002549</v>
          </cell>
        </row>
        <row r="83">
          <cell r="F83">
            <v>85.44366867830982</v>
          </cell>
        </row>
        <row r="84">
          <cell r="F84">
            <v>85.692402957076681</v>
          </cell>
        </row>
        <row r="85">
          <cell r="F85">
            <v>85.2369448013946</v>
          </cell>
        </row>
        <row r="86">
          <cell r="F86">
            <v>85.085289175427917</v>
          </cell>
        </row>
        <row r="87">
          <cell r="F87">
            <v>86.133819250623404</v>
          </cell>
        </row>
        <row r="88">
          <cell r="F88">
            <v>85.602708220716877</v>
          </cell>
        </row>
        <row r="89">
          <cell r="F89">
            <v>84.570008755470766</v>
          </cell>
        </row>
        <row r="90">
          <cell r="F90">
            <v>80.83671205383159</v>
          </cell>
        </row>
        <row r="91">
          <cell r="F91">
            <v>79.704200914745172</v>
          </cell>
        </row>
        <row r="92">
          <cell r="F92">
            <v>80.166181697297489</v>
          </cell>
        </row>
        <row r="93">
          <cell r="F93">
            <v>81.006590390240802</v>
          </cell>
        </row>
        <row r="94">
          <cell r="F94">
            <v>80.842787269311302</v>
          </cell>
        </row>
        <row r="95">
          <cell r="F95">
            <v>79.499026797814523</v>
          </cell>
        </row>
        <row r="96">
          <cell r="F96">
            <v>77.950728004359718</v>
          </cell>
        </row>
        <row r="97">
          <cell r="F97">
            <v>77.816855879113106</v>
          </cell>
        </row>
        <row r="98">
          <cell r="F98">
            <v>77.246995101034116</v>
          </cell>
        </row>
        <row r="99">
          <cell r="F99">
            <v>78.492967625910751</v>
          </cell>
        </row>
        <row r="100">
          <cell r="F100">
            <v>78.084135659774944</v>
          </cell>
        </row>
        <row r="101">
          <cell r="F101">
            <v>79.695258489415153</v>
          </cell>
        </row>
        <row r="102">
          <cell r="F102">
            <v>79.539846061661308</v>
          </cell>
        </row>
        <row r="103">
          <cell r="F103">
            <v>80.114776748103637</v>
          </cell>
        </row>
        <row r="104">
          <cell r="F104">
            <v>80.345167693993176</v>
          </cell>
        </row>
        <row r="105">
          <cell r="F105">
            <v>80.340709059895133</v>
          </cell>
        </row>
        <row r="106">
          <cell r="F106">
            <v>79.822098397754772</v>
          </cell>
        </row>
        <row r="107">
          <cell r="F107">
            <v>80.976631335362924</v>
          </cell>
        </row>
        <row r="108">
          <cell r="F108">
            <v>81.564090894006753</v>
          </cell>
        </row>
        <row r="109">
          <cell r="F109">
            <v>83.175937420171252</v>
          </cell>
        </row>
        <row r="110">
          <cell r="F110">
            <v>83.59059333354341</v>
          </cell>
        </row>
        <row r="111">
          <cell r="F111">
            <v>82.865703407590345</v>
          </cell>
        </row>
        <row r="112">
          <cell r="F112">
            <v>84.683571244267881</v>
          </cell>
        </row>
        <row r="113">
          <cell r="F113">
            <v>85.741197277647203</v>
          </cell>
        </row>
        <row r="114">
          <cell r="F114">
            <v>87.608497620904785</v>
          </cell>
        </row>
        <row r="115">
          <cell r="F115">
            <v>85.872718603990364</v>
          </cell>
        </row>
        <row r="116">
          <cell r="F116">
            <v>83.94107564350341</v>
          </cell>
        </row>
        <row r="117">
          <cell r="F117">
            <v>83.952861882985488</v>
          </cell>
        </row>
        <row r="118">
          <cell r="F118">
            <v>86.246632379242101</v>
          </cell>
        </row>
        <row r="119">
          <cell r="F119">
            <v>88.594934701655191</v>
          </cell>
        </row>
        <row r="120">
          <cell r="F120">
            <v>89.37083179220329</v>
          </cell>
        </row>
        <row r="121">
          <cell r="F121">
            <v>92.084908214746108</v>
          </cell>
        </row>
        <row r="122">
          <cell r="F122">
            <v>95.210269292612878</v>
          </cell>
        </row>
        <row r="123">
          <cell r="F123">
            <v>95.034669849242704</v>
          </cell>
        </row>
        <row r="124">
          <cell r="F124">
            <v>93.546218637736573</v>
          </cell>
        </row>
        <row r="125">
          <cell r="F125">
            <v>90.696796569748699</v>
          </cell>
        </row>
        <row r="126">
          <cell r="F126">
            <v>87.94079466078702</v>
          </cell>
        </row>
        <row r="127">
          <cell r="F127">
            <v>86.274623023513442</v>
          </cell>
        </row>
        <row r="128">
          <cell r="F128">
            <v>86.089658339255919</v>
          </cell>
        </row>
        <row r="129">
          <cell r="F129">
            <v>86.691372561509525</v>
          </cell>
        </row>
        <row r="130">
          <cell r="F130">
            <v>89.336198740343136</v>
          </cell>
        </row>
        <row r="131">
          <cell r="F131">
            <v>90.984709817576189</v>
          </cell>
        </row>
        <row r="132">
          <cell r="F132">
            <v>91.193545980206892</v>
          </cell>
        </row>
        <row r="133">
          <cell r="F133">
            <v>92.696231860892169</v>
          </cell>
        </row>
        <row r="134">
          <cell r="F134">
            <v>91.793253740081155</v>
          </cell>
        </row>
        <row r="135">
          <cell r="F135">
            <v>92.314644433148601</v>
          </cell>
        </row>
        <row r="136">
          <cell r="F136">
            <v>93.09296930304852</v>
          </cell>
        </row>
        <row r="137">
          <cell r="F137">
            <v>92.422313932058728</v>
          </cell>
        </row>
        <row r="138">
          <cell r="F138">
            <v>91.072052291285658</v>
          </cell>
        </row>
        <row r="139">
          <cell r="F139">
            <v>93.634314418428275</v>
          </cell>
        </row>
        <row r="140">
          <cell r="F140">
            <v>94.747233182310467</v>
          </cell>
        </row>
        <row r="141">
          <cell r="F141">
            <v>95.16587275248159</v>
          </cell>
        </row>
        <row r="142">
          <cell r="F142">
            <v>96.167682821919527</v>
          </cell>
        </row>
        <row r="143">
          <cell r="F143">
            <v>102.50421192665723</v>
          </cell>
        </row>
        <row r="144">
          <cell r="F144">
            <v>106.26214077003289</v>
          </cell>
        </row>
        <row r="145">
          <cell r="F145">
            <v>107.6713935267761</v>
          </cell>
        </row>
        <row r="146">
          <cell r="F146">
            <v>111.03110051682394</v>
          </cell>
        </row>
        <row r="147">
          <cell r="F147">
            <v>107.1576267038697</v>
          </cell>
        </row>
        <row r="148">
          <cell r="F148">
            <v>103.82910259650306</v>
          </cell>
        </row>
        <row r="149">
          <cell r="F149">
            <v>103.13629059676046</v>
          </cell>
        </row>
        <row r="150">
          <cell r="F150">
            <v>104.6065043140475</v>
          </cell>
        </row>
        <row r="151">
          <cell r="F151">
            <v>102.30765911129158</v>
          </cell>
        </row>
        <row r="152">
          <cell r="F152">
            <v>101.12933721385087</v>
          </cell>
        </row>
        <row r="153">
          <cell r="F153">
            <v>103.18323419128788</v>
          </cell>
        </row>
        <row r="154">
          <cell r="F154">
            <v>108.28879704502225</v>
          </cell>
        </row>
        <row r="155">
          <cell r="F155">
            <v>113.45524893440447</v>
          </cell>
        </row>
        <row r="156">
          <cell r="F156">
            <v>113.49268857310166</v>
          </cell>
        </row>
        <row r="157">
          <cell r="F157">
            <v>116.79842310392064</v>
          </cell>
        </row>
        <row r="158">
          <cell r="F158">
            <v>117.94929448494274</v>
          </cell>
        </row>
        <row r="159">
          <cell r="F159">
            <v>113.935640836405</v>
          </cell>
        </row>
        <row r="160">
          <cell r="F160">
            <v>113.62252485994662</v>
          </cell>
        </row>
        <row r="161">
          <cell r="F161">
            <v>119.2719983242901</v>
          </cell>
        </row>
        <row r="162">
          <cell r="F162">
            <v>122.98777380095301</v>
          </cell>
        </row>
        <row r="163">
          <cell r="F163">
            <v>121.48346884475009</v>
          </cell>
        </row>
        <row r="164">
          <cell r="F164">
            <v>118.05393403606166</v>
          </cell>
        </row>
        <row r="165">
          <cell r="F165">
            <v>118.6255997564583</v>
          </cell>
        </row>
        <row r="166">
          <cell r="F166">
            <v>119.86947454693382</v>
          </cell>
        </row>
        <row r="167">
          <cell r="F167">
            <v>117.56662652588813</v>
          </cell>
        </row>
        <row r="168">
          <cell r="F168">
            <v>117.36404614342749</v>
          </cell>
        </row>
        <row r="169">
          <cell r="F169">
            <v>113.91304462299978</v>
          </cell>
        </row>
        <row r="170">
          <cell r="F170">
            <v>111.38820387630824</v>
          </cell>
        </row>
        <row r="171">
          <cell r="F171">
            <v>108.16421775462565</v>
          </cell>
        </row>
        <row r="172">
          <cell r="F172">
            <v>106.46918699063059</v>
          </cell>
        </row>
        <row r="173">
          <cell r="F173">
            <v>102.77650425749523</v>
          </cell>
        </row>
        <row r="174">
          <cell r="F174">
            <v>105.02133627850878</v>
          </cell>
        </row>
        <row r="175">
          <cell r="F175">
            <v>107.30164309991656</v>
          </cell>
        </row>
        <row r="176">
          <cell r="F176">
            <v>107.92129776068739</v>
          </cell>
        </row>
        <row r="177">
          <cell r="F177">
            <v>111.55059788374236</v>
          </cell>
        </row>
        <row r="178">
          <cell r="F178">
            <v>113.46085199007167</v>
          </cell>
        </row>
        <row r="179">
          <cell r="F179">
            <v>111.55527801799524</v>
          </cell>
        </row>
        <row r="180">
          <cell r="F180">
            <v>111.65646766476327</v>
          </cell>
        </row>
        <row r="181">
          <cell r="F181">
            <v>108.79222914416819</v>
          </cell>
        </row>
        <row r="182">
          <cell r="F182">
            <v>108.26740454541542</v>
          </cell>
        </row>
        <row r="183">
          <cell r="F183">
            <v>108.45460145500849</v>
          </cell>
        </row>
        <row r="184">
          <cell r="F184">
            <v>106.11756205470286</v>
          </cell>
        </row>
        <row r="185">
          <cell r="F185">
            <v>105.31286265185086</v>
          </cell>
        </row>
        <row r="186">
          <cell r="F186">
            <v>105.5046356115934</v>
          </cell>
        </row>
        <row r="187">
          <cell r="F187">
            <v>107.93303278240502</v>
          </cell>
        </row>
        <row r="188">
          <cell r="F188">
            <v>105.8699460239132</v>
          </cell>
        </row>
        <row r="189">
          <cell r="F189">
            <v>104.45465849109563</v>
          </cell>
        </row>
        <row r="190">
          <cell r="F190">
            <v>103.77135923313358</v>
          </cell>
        </row>
        <row r="191">
          <cell r="F191">
            <v>101.02542821029297</v>
          </cell>
        </row>
        <row r="192">
          <cell r="F192">
            <v>96.918287161364532</v>
          </cell>
        </row>
        <row r="193">
          <cell r="F193">
            <v>94.88176890222239</v>
          </cell>
        </row>
        <row r="194">
          <cell r="F194">
            <v>93.437975448190329</v>
          </cell>
        </row>
        <row r="195">
          <cell r="F195">
            <v>91.583472861547804</v>
          </cell>
        </row>
        <row r="196">
          <cell r="F196">
            <v>89.306572622390163</v>
          </cell>
        </row>
        <row r="197">
          <cell r="F197">
            <v>92.439832929513656</v>
          </cell>
        </row>
        <row r="198">
          <cell r="F198">
            <v>92.412183972538358</v>
          </cell>
        </row>
        <row r="199">
          <cell r="F199">
            <v>92.746236545928184</v>
          </cell>
        </row>
        <row r="200">
          <cell r="F200">
            <v>91.756642774228851</v>
          </cell>
        </row>
        <row r="201">
          <cell r="F201">
            <v>93.947870485019251</v>
          </cell>
        </row>
        <row r="202">
          <cell r="F202">
            <v>96.730213983051556</v>
          </cell>
        </row>
        <row r="203">
          <cell r="F203">
            <v>95.95137060904365</v>
          </cell>
        </row>
        <row r="204">
          <cell r="F204">
            <v>95.768477831589365</v>
          </cell>
        </row>
        <row r="205">
          <cell r="F205">
            <v>95.677969971670692</v>
          </cell>
        </row>
        <row r="206">
          <cell r="F206">
            <v>94.102769305761825</v>
          </cell>
        </row>
        <row r="207">
          <cell r="F207">
            <v>94.597958105648445</v>
          </cell>
        </row>
        <row r="208">
          <cell r="F208">
            <v>95.352256877941372</v>
          </cell>
        </row>
        <row r="209">
          <cell r="F209">
            <v>97.029376592334344</v>
          </cell>
        </row>
        <row r="210">
          <cell r="F210">
            <v>98.167089147229518</v>
          </cell>
        </row>
        <row r="211">
          <cell r="F211">
            <v>97.838481120870256</v>
          </cell>
        </row>
        <row r="212">
          <cell r="F212">
            <v>97.72128295338787</v>
          </cell>
        </row>
        <row r="213">
          <cell r="F213">
            <v>95.514079716507339</v>
          </cell>
        </row>
        <row r="214">
          <cell r="F214">
            <v>95.536048691861026</v>
          </cell>
        </row>
        <row r="215">
          <cell r="F215">
            <v>94.350492528163926</v>
          </cell>
        </row>
        <row r="216">
          <cell r="F216">
            <v>94.114458074886258</v>
          </cell>
        </row>
        <row r="217">
          <cell r="F217">
            <v>93.306793297433316</v>
          </cell>
        </row>
        <row r="218">
          <cell r="F218">
            <v>91.341848939004038</v>
          </cell>
        </row>
        <row r="219">
          <cell r="F219">
            <v>93.568060638085853</v>
          </cell>
        </row>
        <row r="220">
          <cell r="F220">
            <v>91.148784269856648</v>
          </cell>
        </row>
        <row r="221">
          <cell r="F221">
            <v>88.718367100509667</v>
          </cell>
        </row>
        <row r="222">
          <cell r="F222">
            <v>86.665698164066569</v>
          </cell>
        </row>
        <row r="223">
          <cell r="F223">
            <v>83.260523993957989</v>
          </cell>
        </row>
        <row r="224">
          <cell r="F224">
            <v>84.567449450851129</v>
          </cell>
        </row>
        <row r="225">
          <cell r="F225">
            <v>87.576729910632025</v>
          </cell>
        </row>
        <row r="226">
          <cell r="F226">
            <v>91.058912383256427</v>
          </cell>
        </row>
        <row r="227">
          <cell r="F227">
            <v>92.451801174070098</v>
          </cell>
        </row>
        <row r="228">
          <cell r="F228">
            <v>92.256084273694483</v>
          </cell>
        </row>
        <row r="229">
          <cell r="F229">
            <v>92.462206879205212</v>
          </cell>
        </row>
        <row r="230">
          <cell r="F230">
            <v>103.54180819867467</v>
          </cell>
        </row>
        <row r="231">
          <cell r="F231">
            <v>106.82104236850736</v>
          </cell>
        </row>
        <row r="232">
          <cell r="F232">
            <v>109.04074169360678</v>
          </cell>
        </row>
        <row r="233">
          <cell r="F233">
            <v>106.45989684658701</v>
          </cell>
        </row>
        <row r="234">
          <cell r="F234">
            <v>102.42981804046629</v>
          </cell>
        </row>
        <row r="235">
          <cell r="F235">
            <v>99.294878151681942</v>
          </cell>
        </row>
        <row r="236">
          <cell r="F236">
            <v>99.697653978149887</v>
          </cell>
        </row>
        <row r="237">
          <cell r="F237">
            <v>98.404754427250651</v>
          </cell>
        </row>
        <row r="238">
          <cell r="F238">
            <v>96.738703877295052</v>
          </cell>
        </row>
        <row r="239">
          <cell r="F239">
            <v>95.218779276505586</v>
          </cell>
        </row>
        <row r="240">
          <cell r="F240">
            <v>97.464464505983898</v>
          </cell>
        </row>
        <row r="241">
          <cell r="F241">
            <v>98.140536035579203</v>
          </cell>
        </row>
        <row r="242">
          <cell r="F242">
            <v>98.752716142048868</v>
          </cell>
        </row>
        <row r="243">
          <cell r="F243">
            <v>92.807556595126613</v>
          </cell>
        </row>
        <row r="244">
          <cell r="F244">
            <v>90.989360103230851</v>
          </cell>
        </row>
        <row r="245">
          <cell r="F245">
            <v>90.962368688759327</v>
          </cell>
        </row>
        <row r="246">
          <cell r="F246">
            <v>95.629220036713647</v>
          </cell>
        </row>
        <row r="247">
          <cell r="F247">
            <v>93.762735666813938</v>
          </cell>
        </row>
        <row r="248">
          <cell r="F248">
            <v>93.432103018352805</v>
          </cell>
        </row>
        <row r="249">
          <cell r="F249">
            <v>93.667280461451924</v>
          </cell>
        </row>
        <row r="250">
          <cell r="F250">
            <v>93.531897111879104</v>
          </cell>
        </row>
        <row r="251">
          <cell r="F251">
            <v>93.299630149422711</v>
          </cell>
        </row>
        <row r="252">
          <cell r="F252">
            <v>90.254216399519464</v>
          </cell>
        </row>
        <row r="253">
          <cell r="F253">
            <v>88.450941067889048</v>
          </cell>
        </row>
        <row r="254">
          <cell r="F254">
            <v>89.270872300198249</v>
          </cell>
        </row>
        <row r="255">
          <cell r="F255">
            <v>88.680616739498191</v>
          </cell>
        </row>
        <row r="256">
          <cell r="F256">
            <v>86.037286437865319</v>
          </cell>
        </row>
        <row r="257">
          <cell r="F257">
            <v>89.562466901361788</v>
          </cell>
        </row>
        <row r="258">
          <cell r="F258">
            <v>87.488861075399058</v>
          </cell>
        </row>
        <row r="259">
          <cell r="F259">
            <v>88.538269862068788</v>
          </cell>
        </row>
        <row r="260">
          <cell r="F260">
            <v>88.142663800188274</v>
          </cell>
        </row>
        <row r="261">
          <cell r="F261">
            <v>87.481317385285664</v>
          </cell>
        </row>
        <row r="262">
          <cell r="F262">
            <v>87.965901405286829</v>
          </cell>
        </row>
        <row r="263">
          <cell r="F263">
            <v>86.862636976664263</v>
          </cell>
        </row>
        <row r="264">
          <cell r="F264">
            <v>88.180336051220181</v>
          </cell>
        </row>
        <row r="265">
          <cell r="F265">
            <v>90.700057143210685</v>
          </cell>
        </row>
        <row r="266">
          <cell r="F266">
            <v>94.730343154469267</v>
          </cell>
        </row>
        <row r="267">
          <cell r="F267">
            <v>93.943521733983019</v>
          </cell>
        </row>
        <row r="268">
          <cell r="F268">
            <v>93.626060571485922</v>
          </cell>
        </row>
        <row r="269">
          <cell r="F269">
            <v>91.176267444245468</v>
          </cell>
        </row>
        <row r="270">
          <cell r="F270">
            <v>88.07448156093875</v>
          </cell>
        </row>
        <row r="271">
          <cell r="F271">
            <v>88.561899898585011</v>
          </cell>
        </row>
        <row r="272">
          <cell r="F272">
            <v>89.26831904040435</v>
          </cell>
        </row>
        <row r="273">
          <cell r="F273">
            <v>90.473910868449465</v>
          </cell>
        </row>
        <row r="274">
          <cell r="F274">
            <v>91.064353347194071</v>
          </cell>
        </row>
        <row r="275">
          <cell r="F275">
            <v>88.468643623658352</v>
          </cell>
        </row>
        <row r="276">
          <cell r="F276">
            <v>87.142454440088841</v>
          </cell>
        </row>
        <row r="277">
          <cell r="F277">
            <v>86.666035041935999</v>
          </cell>
        </row>
        <row r="278">
          <cell r="F278">
            <v>87.207313836811579</v>
          </cell>
        </row>
        <row r="279">
          <cell r="F279">
            <v>87.966377231391149</v>
          </cell>
        </row>
        <row r="280">
          <cell r="F280">
            <v>87.222776363696994</v>
          </cell>
        </row>
        <row r="281">
          <cell r="F281">
            <v>86.968964755976089</v>
          </cell>
        </row>
        <row r="282">
          <cell r="F282">
            <v>86.864069543032087</v>
          </cell>
        </row>
        <row r="283">
          <cell r="F283">
            <v>85.576170758168217</v>
          </cell>
        </row>
        <row r="284">
          <cell r="F284">
            <v>86.537783148702488</v>
          </cell>
        </row>
        <row r="285">
          <cell r="F285">
            <v>87.689199761393837</v>
          </cell>
        </row>
        <row r="286">
          <cell r="F286">
            <v>91.631335313171732</v>
          </cell>
        </row>
        <row r="287">
          <cell r="F287">
            <v>91.552969560758655</v>
          </cell>
        </row>
        <row r="288">
          <cell r="F288">
            <v>93.205253683633316</v>
          </cell>
        </row>
        <row r="289">
          <cell r="F289">
            <v>91.818758940386829</v>
          </cell>
        </row>
        <row r="290">
          <cell r="F290">
            <v>92.391830499243184</v>
          </cell>
        </row>
        <row r="291">
          <cell r="F291">
            <v>94.993406727645606</v>
          </cell>
        </row>
        <row r="292">
          <cell r="F292">
            <v>95.670489748222494</v>
          </cell>
        </row>
        <row r="293">
          <cell r="F293">
            <v>97.532962867072357</v>
          </cell>
        </row>
        <row r="294">
          <cell r="F294">
            <v>100.25823493754598</v>
          </cell>
        </row>
        <row r="295">
          <cell r="F295">
            <v>100.76544706160631</v>
          </cell>
        </row>
        <row r="296">
          <cell r="F296">
            <v>99.663770059907421</v>
          </cell>
        </row>
        <row r="297">
          <cell r="F297">
            <v>99.133097522167333</v>
          </cell>
        </row>
        <row r="298">
          <cell r="F298">
            <v>98.779941610591067</v>
          </cell>
        </row>
        <row r="299">
          <cell r="F299">
            <v>99.755289234550943</v>
          </cell>
        </row>
        <row r="300">
          <cell r="F300">
            <v>102.77517819839463</v>
          </cell>
        </row>
        <row r="301">
          <cell r="F301">
            <v>103.81149102411398</v>
          </cell>
        </row>
        <row r="302">
          <cell r="F302">
            <v>101.37039774428472</v>
          </cell>
        </row>
        <row r="303">
          <cell r="F303">
            <v>100.75640934283075</v>
          </cell>
        </row>
        <row r="304">
          <cell r="F304">
            <v>102.31919952201747</v>
          </cell>
        </row>
        <row r="305">
          <cell r="F305">
            <v>103.70080148844811</v>
          </cell>
        </row>
        <row r="306">
          <cell r="F306">
            <v>103.24792508900195</v>
          </cell>
        </row>
        <row r="307">
          <cell r="F307">
            <v>102.56014721870272</v>
          </cell>
        </row>
        <row r="308">
          <cell r="F308">
            <v>100.90243442492412</v>
          </cell>
        </row>
        <row r="309">
          <cell r="F309">
            <v>99.999293719030064</v>
          </cell>
        </row>
        <row r="310">
          <cell r="F310">
            <v>103.41004303034423</v>
          </cell>
        </row>
        <row r="311">
          <cell r="F311">
            <v>105.53779714989548</v>
          </cell>
        </row>
        <row r="312">
          <cell r="F312">
            <v>110.10498579427804</v>
          </cell>
        </row>
        <row r="313">
          <cell r="F313">
            <v>110.26420980771702</v>
          </cell>
        </row>
        <row r="314">
          <cell r="F314">
            <v>109.52798473389534</v>
          </cell>
        </row>
        <row r="315">
          <cell r="F315">
            <v>111.34365751235657</v>
          </cell>
        </row>
        <row r="316">
          <cell r="F316">
            <v>110.1123465390275</v>
          </cell>
        </row>
        <row r="317">
          <cell r="F317">
            <v>111.52215890792367</v>
          </cell>
        </row>
        <row r="318">
          <cell r="F318">
            <v>109.61656630513406</v>
          </cell>
        </row>
        <row r="319">
          <cell r="F319">
            <v>106.23488492342253</v>
          </cell>
        </row>
        <row r="320">
          <cell r="F320">
            <v>106.2198281012501</v>
          </cell>
        </row>
        <row r="321">
          <cell r="F321">
            <v>107.40192402731641</v>
          </cell>
        </row>
        <row r="322">
          <cell r="F322">
            <v>106.31377031317196</v>
          </cell>
        </row>
        <row r="323">
          <cell r="F323">
            <v>102.13204884089188</v>
          </cell>
        </row>
        <row r="324">
          <cell r="F324">
            <v>103.20235036311136</v>
          </cell>
        </row>
        <row r="325">
          <cell r="F325">
            <v>104.64921371614275</v>
          </cell>
        </row>
        <row r="326">
          <cell r="F326">
            <v>103.39986739160372</v>
          </cell>
        </row>
        <row r="327">
          <cell r="F327">
            <v>101.93174274398208</v>
          </cell>
        </row>
        <row r="328">
          <cell r="F328">
            <v>100.51053396993477</v>
          </cell>
        </row>
        <row r="329">
          <cell r="F329">
            <v>100.05783802742216</v>
          </cell>
        </row>
        <row r="330">
          <cell r="F330">
            <v>97.796420497031889</v>
          </cell>
        </row>
        <row r="331">
          <cell r="F331">
            <v>99.942390891028495</v>
          </cell>
        </row>
        <row r="332">
          <cell r="F332">
            <v>100.0375822704145</v>
          </cell>
        </row>
        <row r="333">
          <cell r="F333">
            <v>102.42433389891235</v>
          </cell>
        </row>
        <row r="334">
          <cell r="F334">
            <v>102.52015114110566</v>
          </cell>
        </row>
        <row r="335">
          <cell r="F335">
            <v>101.95276878806439</v>
          </cell>
        </row>
        <row r="336">
          <cell r="F336">
            <v>100.84128048793555</v>
          </cell>
        </row>
        <row r="337">
          <cell r="F337">
            <v>99.512572731795942</v>
          </cell>
        </row>
        <row r="338">
          <cell r="F338">
            <v>99.340888553544431</v>
          </cell>
        </row>
        <row r="339">
          <cell r="F339">
            <v>100.09275193861708</v>
          </cell>
        </row>
        <row r="340">
          <cell r="F340">
            <v>99.919579081664196</v>
          </cell>
        </row>
        <row r="341">
          <cell r="F341">
            <v>96.817331572658119</v>
          </cell>
        </row>
        <row r="342">
          <cell r="F342">
            <v>96.586082867572699</v>
          </cell>
        </row>
        <row r="343">
          <cell r="F343">
            <v>97.217435550262863</v>
          </cell>
        </row>
        <row r="344">
          <cell r="F344">
            <v>97.207583863900311</v>
          </cell>
        </row>
        <row r="345">
          <cell r="F345">
            <v>99.476099579750596</v>
          </cell>
        </row>
        <row r="346">
          <cell r="F346">
            <v>100.26988996655734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i3.bcentral.cl/Siete/secure/cuadros/home.aspx?Idioma=en-US" TargetMode="External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F115" sqref="F115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155</v>
      </c>
      <c r="G1" s="3" t="s">
        <v>3</v>
      </c>
      <c r="H1" s="3" t="s">
        <v>11</v>
      </c>
      <c r="I1" s="3" t="s">
        <v>12</v>
      </c>
      <c r="J1" s="3" t="s">
        <v>166</v>
      </c>
      <c r="K1" s="3" t="s">
        <v>167</v>
      </c>
      <c r="L1" s="3" t="s">
        <v>13</v>
      </c>
      <c r="M1" s="3" t="s">
        <v>14</v>
      </c>
      <c r="N1" s="25" t="s">
        <v>124</v>
      </c>
      <c r="O1" s="3" t="s">
        <v>116</v>
      </c>
      <c r="P1" s="3" t="s">
        <v>117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28518.858774037501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28649.7068141739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28405.4630292447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28151.922184664101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27802.899682637999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27696.9142607547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28056.380250292201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28403.731651875401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28403.981999205102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29443.981645841399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30163.986330968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30538.6970085422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30851.655221160701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31325.523724766699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31459.922242450499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32072.972366991198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32571.889516517102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33072.143926497098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33250.037076368397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33585.390063226703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33893.880828768699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34430.265170419203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34699.112499538103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34882.662031887601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34874.651511909302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34992.2956893382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35021.313890320402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35435.323057317102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35561.545924010097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35898.659162117801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35864.992689747101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36204.6223331898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36379.917021401001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36175.001823787803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36299.4876689987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36382.347829938197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36192.270393816601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36488.979705051097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37350.297907029802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37594.615087874598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37540.052267273</v>
      </c>
      <c r="F114" s="3">
        <f>IF(ISBLANK(HLOOKUP(F$1, q_preprocess!$1:$1048576, $D114, FALSE)), "", HLOOKUP(F$1, q_preprocess!$1:$1048576, $D114, FALSE))</f>
        <v>38048.898864251998</v>
      </c>
      <c r="G114" s="3">
        <f>IF(ISBLANK(HLOOKUP(G$1, q_preprocess!$1:$1048576, $D114, FALSE)), "", HLOOKUP(G$1, q_preprocess!$1:$1048576, $D114, FALSE))</f>
        <v>23859.663364534899</v>
      </c>
      <c r="H114" s="3">
        <f>IF(ISBLANK(HLOOKUP(H$1, q_preprocess!$1:$1048576, $D114, FALSE)), "", HLOOKUP(H$1, q_preprocess!$1:$1048576, $D114, FALSE))</f>
        <v>4205.7089747398804</v>
      </c>
      <c r="I114" s="3">
        <f>IF(ISBLANK(HLOOKUP(I$1, q_preprocess!$1:$1048576, $D114, FALSE)), "", HLOOKUP(I$1, q_preprocess!$1:$1048576, $D114, FALSE))</f>
        <v>9174.0374283989167</v>
      </c>
      <c r="J114" s="3">
        <f>IF(ISBLANK(HLOOKUP(J$1, q_preprocess!$1:$1048576, $D114, FALSE)), "", HLOOKUP(J$1, q_preprocess!$1:$1048576, $D114, FALSE))</f>
        <v>7574.1605009559698</v>
      </c>
      <c r="K114" s="3">
        <f>IF(ISBLANK(HLOOKUP(K$1, q_preprocess!$1:$1048576, $D114, FALSE)), "", HLOOKUP(K$1, q_preprocess!$1:$1048576, $D114, FALSE))</f>
        <v>1599.8769274429469</v>
      </c>
      <c r="L114" s="3">
        <f>IF(ISBLANK(HLOOKUP(L$1, q_preprocess!$1:$1048576, $D114, FALSE)), "", HLOOKUP(L$1, q_preprocess!$1:$1048576, $D114, FALSE))</f>
        <v>11540.060154470801</v>
      </c>
      <c r="M114" s="3">
        <f>IF(ISBLANK(HLOOKUP(M$1, q_preprocess!$1:$1048576, $D114, FALSE)), "", HLOOKUP(M$1, q_preprocess!$1:$1048576, $D114, FALSE))</f>
        <v>11239.4176548715</v>
      </c>
      <c r="N114" s="3">
        <f>IF(ISBLANK(HLOOKUP(N$1, q_preprocess!$1:$1048576, $D114, FALSE)), "", HLOOKUP(N$1, q_preprocess!$1:$1048576, $D114, FALSE))</f>
        <v>5824.026008681376</v>
      </c>
      <c r="O114" s="3">
        <f>IF(ISBLANK(HLOOKUP(O$1, q_preprocess!$1:$1048576, $D114, FALSE)), "", HLOOKUP(O$1, q_preprocess!$1:$1048576, $D114, FALSE))</f>
        <v>6057.1533099929693</v>
      </c>
      <c r="P114" s="3">
        <f>IF(ISBLANK(HLOOKUP(P$1, q_preprocess!$1:$1048576, $D114, FALSE)), "", HLOOKUP(P$1, q_preprocess!$1:$1048576, $D114, FALSE))</f>
        <v>22396.971529333856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>
        <f>IF(ISBLANK(HLOOKUP(E$1, q_preprocess!$1:$1048576, $D115, FALSE)), "", HLOOKUP(E$1, q_preprocess!$1:$1048576, $D115, FALSE))</f>
        <v>38249.908229375498</v>
      </c>
      <c r="F115" s="3">
        <f>IF(ISBLANK(HLOOKUP(F$1, q_preprocess!$1:$1048576, $D115, FALSE)), "", HLOOKUP(F$1, q_preprocess!$1:$1048576, $D115, FALSE))</f>
        <v>38311.177518345597</v>
      </c>
      <c r="G115" s="3">
        <f>IF(ISBLANK(HLOOKUP(G$1, q_preprocess!$1:$1048576, $D115, FALSE)), "", HLOOKUP(G$1, q_preprocess!$1:$1048576, $D115, FALSE))</f>
        <v>24443.0995592361</v>
      </c>
      <c r="H115" s="3">
        <f>IF(ISBLANK(HLOOKUP(H$1, q_preprocess!$1:$1048576, $D115, FALSE)), "", HLOOKUP(H$1, q_preprocess!$1:$1048576, $D115, FALSE))</f>
        <v>5376.3884059619504</v>
      </c>
      <c r="I115" s="3">
        <f>IF(ISBLANK(HLOOKUP(I$1, q_preprocess!$1:$1048576, $D115, FALSE)), "", HLOOKUP(I$1, q_preprocess!$1:$1048576, $D115, FALSE))</f>
        <v>8825.9314488333439</v>
      </c>
      <c r="J115" s="3">
        <f>IF(ISBLANK(HLOOKUP(J$1, q_preprocess!$1:$1048576, $D115, FALSE)), "", HLOOKUP(J$1, q_preprocess!$1:$1048576, $D115, FALSE))</f>
        <v>8085.1350750502597</v>
      </c>
      <c r="K115" s="3">
        <f>IF(ISBLANK(HLOOKUP(K$1, q_preprocess!$1:$1048576, $D115, FALSE)), "", HLOOKUP(K$1, q_preprocess!$1:$1048576, $D115, FALSE))</f>
        <v>740.79637378308325</v>
      </c>
      <c r="L115" s="3">
        <f>IF(ISBLANK(HLOOKUP(L$1, q_preprocess!$1:$1048576, $D115, FALSE)), "", HLOOKUP(L$1, q_preprocess!$1:$1048576, $D115, FALSE))</f>
        <v>11192.7746547853</v>
      </c>
      <c r="M115" s="3">
        <f>IF(ISBLANK(HLOOKUP(M$1, q_preprocess!$1:$1048576, $D115, FALSE)), "", HLOOKUP(M$1, q_preprocess!$1:$1048576, $D115, FALSE))</f>
        <v>11588.2858394412</v>
      </c>
      <c r="N115" s="3">
        <f>IF(ISBLANK(HLOOKUP(N$1, q_preprocess!$1:$1048576, $D115, FALSE)), "", HLOOKUP(N$1, q_preprocess!$1:$1048576, $D115, FALSE))</f>
        <v>4850.9800583724227</v>
      </c>
      <c r="O115" s="3">
        <f>IF(ISBLANK(HLOOKUP(O$1, q_preprocess!$1:$1048576, $D115, FALSE)), "", HLOOKUP(O$1, q_preprocess!$1:$1048576, $D115, FALSE))</f>
        <v>6382.2445574685607</v>
      </c>
      <c r="P115" s="3">
        <f>IF(ISBLANK(HLOOKUP(P$1, q_preprocess!$1:$1048576, $D115, FALSE)), "", HLOOKUP(P$1, q_preprocess!$1:$1048576, $D115, FALSE))</f>
        <v>23677.738627216033</v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  <c r="E118" s="3" t="str">
        <f>IF(ISBLANK(HLOOKUP(E$1, q_preprocess!$1:$1048576, $D118, FALSE)), "", HLOOKUP(E$1, q_preprocess!$1:$1048576, $D118, FALSE))</f>
        <v/>
      </c>
      <c r="F118" s="3" t="str">
        <f>IF(ISBLANK(HLOOKUP(F$1, q_preprocess!$1:$1048576, $D118, FALSE)), "", HLOOKUP(F$1, q_preprocess!$1:$1048576, $D118, FALSE))</f>
        <v/>
      </c>
      <c r="G118" s="3" t="str">
        <f>IF(ISBLANK(HLOOKUP(G$1, q_preprocess!$1:$1048576, $D118, FALSE)), "", HLOOKUP(G$1, q_preprocess!$1:$1048576, $D118, FALSE))</f>
        <v/>
      </c>
      <c r="H118" s="3" t="str">
        <f>IF(ISBLANK(HLOOKUP(H$1, q_preprocess!$1:$1048576, $D118, FALSE)), "", HLOOKUP(H$1, q_preprocess!$1:$1048576, $D118, FALSE))</f>
        <v/>
      </c>
      <c r="I118" s="3" t="str">
        <f>IF(ISBLANK(HLOOKUP(I$1, q_preprocess!$1:$1048576, $D118, FALSE)), "", HLOOKUP(I$1, q_preprocess!$1:$1048576, $D118, FALSE))</f>
        <v/>
      </c>
      <c r="J118" s="3" t="str">
        <f>IF(ISBLANK(HLOOKUP(J$1, q_preprocess!$1:$1048576, $D118, FALSE)), "", HLOOKUP(J$1, q_preprocess!$1:$1048576, $D118, FALSE))</f>
        <v/>
      </c>
      <c r="K118" s="3" t="str">
        <f>IF(ISBLANK(HLOOKUP(K$1, q_preprocess!$1:$1048576, $D118, FALSE)), "", HLOOKUP(K$1, q_preprocess!$1:$1048576, $D118, FALSE))</f>
        <v/>
      </c>
      <c r="L118" s="3" t="str">
        <f>IF(ISBLANK(HLOOKUP(L$1, q_preprocess!$1:$1048576, $D118, FALSE)), "", HLOOKUP(L$1, q_preprocess!$1:$1048576, $D118, FALSE))</f>
        <v/>
      </c>
      <c r="M118" s="3" t="str">
        <f>IF(ISBLANK(HLOOKUP(M$1, q_preprocess!$1:$1048576, $D118, FALSE)), "", HLOOKUP(M$1, q_preprocess!$1:$1048576, $D118, FALSE))</f>
        <v/>
      </c>
      <c r="N118" s="3" t="str">
        <f>IF(ISBLANK(HLOOKUP(N$1, q_preprocess!$1:$1048576, $D118, FALSE)), "", HLOOKUP(N$1, q_preprocess!$1:$1048576, $D118, FALSE))</f>
        <v/>
      </c>
      <c r="O118" s="3" t="str">
        <f>IF(ISBLANK(HLOOKUP(O$1, q_preprocess!$1:$1048576, $D118, FALSE)), "", HLOOKUP(O$1, q_preprocess!$1:$1048576, $D118, FALSE))</f>
        <v/>
      </c>
      <c r="P118" s="3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  <c r="E119" s="3" t="str">
        <f>IF(ISBLANK(HLOOKUP(E$1, q_preprocess!$1:$1048576, $D119, FALSE)), "", HLOOKUP(E$1, q_preprocess!$1:$1048576, $D119, FALSE))</f>
        <v/>
      </c>
      <c r="F119" s="3" t="str">
        <f>IF(ISBLANK(HLOOKUP(F$1, q_preprocess!$1:$1048576, $D119, FALSE)), "", HLOOKUP(F$1, q_preprocess!$1:$1048576, $D119, FALSE))</f>
        <v/>
      </c>
      <c r="G119" s="3" t="str">
        <f>IF(ISBLANK(HLOOKUP(G$1, q_preprocess!$1:$1048576, $D119, FALSE)), "", HLOOKUP(G$1, q_preprocess!$1:$1048576, $D119, FALSE))</f>
        <v/>
      </c>
      <c r="H119" s="3" t="str">
        <f>IF(ISBLANK(HLOOKUP(H$1, q_preprocess!$1:$1048576, $D119, FALSE)), "", HLOOKUP(H$1, q_preprocess!$1:$1048576, $D119, FALSE))</f>
        <v/>
      </c>
      <c r="I119" s="3" t="str">
        <f>IF(ISBLANK(HLOOKUP(I$1, q_preprocess!$1:$1048576, $D119, FALSE)), "", HLOOKUP(I$1, q_preprocess!$1:$1048576, $D119, FALSE))</f>
        <v/>
      </c>
      <c r="J119" s="3" t="str">
        <f>IF(ISBLANK(HLOOKUP(J$1, q_preprocess!$1:$1048576, $D119, FALSE)), "", HLOOKUP(J$1, q_preprocess!$1:$1048576, $D119, FALSE))</f>
        <v/>
      </c>
      <c r="K119" s="3" t="str">
        <f>IF(ISBLANK(HLOOKUP(K$1, q_preprocess!$1:$1048576, $D119, FALSE)), "", HLOOKUP(K$1, q_preprocess!$1:$1048576, $D119, FALSE))</f>
        <v/>
      </c>
      <c r="L119" s="3" t="str">
        <f>IF(ISBLANK(HLOOKUP(L$1, q_preprocess!$1:$1048576, $D119, FALSE)), "", HLOOKUP(L$1, q_preprocess!$1:$1048576, $D119, FALSE))</f>
        <v/>
      </c>
      <c r="M119" s="3" t="str">
        <f>IF(ISBLANK(HLOOKUP(M$1, q_preprocess!$1:$1048576, $D119, FALSE)), "", HLOOKUP(M$1, q_preprocess!$1:$1048576, $D119, FALSE))</f>
        <v/>
      </c>
      <c r="N119" s="3" t="str">
        <f>IF(ISBLANK(HLOOKUP(N$1, q_preprocess!$1:$1048576, $D119, FALSE)), "", HLOOKUP(N$1, q_preprocess!$1:$1048576, $D119, FALSE))</f>
        <v/>
      </c>
      <c r="O119" s="3" t="str">
        <f>IF(ISBLANK(HLOOKUP(O$1, q_preprocess!$1:$1048576, $D119, FALSE)), "", HLOOKUP(O$1, q_preprocess!$1:$1048576, $D119, FALSE))</f>
        <v/>
      </c>
      <c r="P119" s="3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  <c r="E120" s="3" t="str">
        <f>IF(ISBLANK(HLOOKUP(E$1, q_preprocess!$1:$1048576, $D120, FALSE)), "", HLOOKUP(E$1, q_preprocess!$1:$1048576, $D120, FALSE))</f>
        <v/>
      </c>
      <c r="F120" s="3" t="str">
        <f>IF(ISBLANK(HLOOKUP(F$1, q_preprocess!$1:$1048576, $D120, FALSE)), "", HLOOKUP(F$1, q_preprocess!$1:$1048576, $D120, FALSE))</f>
        <v/>
      </c>
      <c r="G120" s="3" t="str">
        <f>IF(ISBLANK(HLOOKUP(G$1, q_preprocess!$1:$1048576, $D120, FALSE)), "", HLOOKUP(G$1, q_preprocess!$1:$1048576, $D120, FALSE))</f>
        <v/>
      </c>
      <c r="H120" s="3" t="str">
        <f>IF(ISBLANK(HLOOKUP(H$1, q_preprocess!$1:$1048576, $D120, FALSE)), "", HLOOKUP(H$1, q_preprocess!$1:$1048576, $D120, FALSE))</f>
        <v/>
      </c>
      <c r="I120" s="3" t="str">
        <f>IF(ISBLANK(HLOOKUP(I$1, q_preprocess!$1:$1048576, $D120, FALSE)), "", HLOOKUP(I$1, q_preprocess!$1:$1048576, $D120, FALSE))</f>
        <v/>
      </c>
      <c r="J120" s="3" t="str">
        <f>IF(ISBLANK(HLOOKUP(J$1, q_preprocess!$1:$1048576, $D120, FALSE)), "", HLOOKUP(J$1, q_preprocess!$1:$1048576, $D120, FALSE))</f>
        <v/>
      </c>
      <c r="K120" s="3" t="str">
        <f>IF(ISBLANK(HLOOKUP(K$1, q_preprocess!$1:$1048576, $D120, FALSE)), "", HLOOKUP(K$1, q_preprocess!$1:$1048576, $D120, FALSE))</f>
        <v/>
      </c>
      <c r="L120" s="3" t="str">
        <f>IF(ISBLANK(HLOOKUP(L$1, q_preprocess!$1:$1048576, $D120, FALSE)), "", HLOOKUP(L$1, q_preprocess!$1:$1048576, $D120, FALSE))</f>
        <v/>
      </c>
      <c r="M120" s="3" t="str">
        <f>IF(ISBLANK(HLOOKUP(M$1, q_preprocess!$1:$1048576, $D120, FALSE)), "", HLOOKUP(M$1, q_preprocess!$1:$1048576, $D120, FALSE))</f>
        <v/>
      </c>
      <c r="N120" s="3" t="str">
        <f>IF(ISBLANK(HLOOKUP(N$1, q_preprocess!$1:$1048576, $D120, FALSE)), "", HLOOKUP(N$1, q_preprocess!$1:$1048576, $D120, FALSE))</f>
        <v/>
      </c>
      <c r="O120" s="3" t="str">
        <f>IF(ISBLANK(HLOOKUP(O$1, q_preprocess!$1:$1048576, $D120, FALSE)), "", HLOOKUP(O$1, q_preprocess!$1:$1048576, $D120, FALSE))</f>
        <v/>
      </c>
      <c r="P120" s="3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  <c r="E121" s="3" t="str">
        <f>IF(ISBLANK(HLOOKUP(E$1, q_preprocess!$1:$1048576, $D121, FALSE)), "", HLOOKUP(E$1, q_preprocess!$1:$1048576, $D121, FALSE))</f>
        <v/>
      </c>
      <c r="F121" s="3" t="str">
        <f>IF(ISBLANK(HLOOKUP(F$1, q_preprocess!$1:$1048576, $D121, FALSE)), "", HLOOKUP(F$1, q_preprocess!$1:$1048576, $D121, FALSE))</f>
        <v/>
      </c>
      <c r="G121" s="3" t="str">
        <f>IF(ISBLANK(HLOOKUP(G$1, q_preprocess!$1:$1048576, $D121, FALSE)), "", HLOOKUP(G$1, q_preprocess!$1:$1048576, $D121, FALSE))</f>
        <v/>
      </c>
      <c r="H121" s="3" t="str">
        <f>IF(ISBLANK(HLOOKUP(H$1, q_preprocess!$1:$1048576, $D121, FALSE)), "", HLOOKUP(H$1, q_preprocess!$1:$1048576, $D121, FALSE))</f>
        <v/>
      </c>
      <c r="I121" s="3" t="str">
        <f>IF(ISBLANK(HLOOKUP(I$1, q_preprocess!$1:$1048576, $D121, FALSE)), "", HLOOKUP(I$1, q_preprocess!$1:$1048576, $D121, FALSE))</f>
        <v/>
      </c>
      <c r="J121" s="3" t="str">
        <f>IF(ISBLANK(HLOOKUP(J$1, q_preprocess!$1:$1048576, $D121, FALSE)), "", HLOOKUP(J$1, q_preprocess!$1:$1048576, $D121, FALSE))</f>
        <v/>
      </c>
      <c r="K121" s="3" t="str">
        <f>IF(ISBLANK(HLOOKUP(K$1, q_preprocess!$1:$1048576, $D121, FALSE)), "", HLOOKUP(K$1, q_preprocess!$1:$1048576, $D121, FALSE))</f>
        <v/>
      </c>
      <c r="L121" s="3" t="str">
        <f>IF(ISBLANK(HLOOKUP(L$1, q_preprocess!$1:$1048576, $D121, FALSE)), "", HLOOKUP(L$1, q_preprocess!$1:$1048576, $D121, FALSE))</f>
        <v/>
      </c>
      <c r="M121" s="3" t="str">
        <f>IF(ISBLANK(HLOOKUP(M$1, q_preprocess!$1:$1048576, $D121, FALSE)), "", HLOOKUP(M$1, q_preprocess!$1:$1048576, $D121, FALSE))</f>
        <v/>
      </c>
      <c r="N121" s="3" t="str">
        <f>IF(ISBLANK(HLOOKUP(N$1, q_preprocess!$1:$1048576, $D121, FALSE)), "", HLOOKUP(N$1, q_preprocess!$1:$1048576, $D121, FALSE))</f>
        <v/>
      </c>
      <c r="O121" s="3" t="str">
        <f>IF(ISBLANK(HLOOKUP(O$1, q_preprocess!$1:$1048576, $D121, FALSE)), "", HLOOKUP(O$1, q_preprocess!$1:$1048576, $D121, FALSE))</f>
        <v/>
      </c>
      <c r="P121" s="3" t="str">
        <f>IF(ISBLANK(HLOOKUP(P$1, q_preprocess!$1:$1048576, $D121, FALSE)), "", HLOOKUP(P$1, q_preprocess!$1:$1048576, $D121, FALSE))</f>
        <v/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29"/>
  <sheetViews>
    <sheetView zoomScale="80" zoomScaleNormal="80" workbookViewId="0">
      <pane xSplit="3" ySplit="1" topLeftCell="D100" activePane="bottomRight" state="frozen"/>
      <selection activeCell="J25" sqref="J25"/>
      <selection pane="topRight" activeCell="J25" sqref="J25"/>
      <selection pane="bottomLeft" activeCell="J25" sqref="J25"/>
      <selection pane="bottomRight" activeCell="N111" sqref="N111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7" width="28.28515625" style="3" customWidth="1"/>
    <col min="8" max="12" width="10.7109375" style="3" customWidth="1"/>
    <col min="13" max="13" width="19.140625" style="3" customWidth="1"/>
    <col min="14" max="14" width="19.28515625" style="3" customWidth="1"/>
    <col min="15" max="17" width="20.7109375" style="3" customWidth="1"/>
    <col min="18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155</v>
      </c>
      <c r="H1" s="25" t="s">
        <v>3</v>
      </c>
      <c r="I1" s="25" t="s">
        <v>11</v>
      </c>
      <c r="J1" s="25" t="s">
        <v>12</v>
      </c>
      <c r="K1" s="25" t="s">
        <v>166</v>
      </c>
      <c r="L1" s="25" t="s">
        <v>167</v>
      </c>
      <c r="M1" s="25" t="s">
        <v>13</v>
      </c>
      <c r="N1" s="25" t="s">
        <v>14</v>
      </c>
      <c r="O1" s="25" t="s">
        <v>124</v>
      </c>
      <c r="P1" s="25" t="s">
        <v>116</v>
      </c>
      <c r="Q1" s="25" t="s">
        <v>117</v>
      </c>
    </row>
    <row r="2" spans="1:17" x14ac:dyDescent="0.25">
      <c r="A2" s="37">
        <v>32933</v>
      </c>
      <c r="B2" s="3">
        <v>1990</v>
      </c>
      <c r="C2" s="3">
        <v>1</v>
      </c>
    </row>
    <row r="3" spans="1:17" x14ac:dyDescent="0.25">
      <c r="A3" s="37">
        <v>33025</v>
      </c>
      <c r="B3" s="3">
        <v>1990</v>
      </c>
      <c r="C3" s="3">
        <v>2</v>
      </c>
    </row>
    <row r="4" spans="1:17" x14ac:dyDescent="0.25">
      <c r="A4" s="37">
        <v>33117</v>
      </c>
      <c r="B4" s="3">
        <v>1990</v>
      </c>
      <c r="C4" s="3">
        <v>3</v>
      </c>
    </row>
    <row r="5" spans="1:17" x14ac:dyDescent="0.25">
      <c r="A5" s="37">
        <v>33208</v>
      </c>
      <c r="B5" s="3">
        <v>1990</v>
      </c>
      <c r="C5" s="3">
        <v>4</v>
      </c>
    </row>
    <row r="6" spans="1:17" x14ac:dyDescent="0.25">
      <c r="A6" s="37">
        <v>33298</v>
      </c>
      <c r="B6" s="3">
        <v>1991</v>
      </c>
      <c r="C6" s="3">
        <v>1</v>
      </c>
    </row>
    <row r="7" spans="1:17" x14ac:dyDescent="0.25">
      <c r="A7" s="37">
        <v>33390</v>
      </c>
      <c r="B7" s="3">
        <v>1991</v>
      </c>
      <c r="C7" s="3">
        <v>2</v>
      </c>
    </row>
    <row r="8" spans="1:17" x14ac:dyDescent="0.25">
      <c r="A8" s="37">
        <v>33482</v>
      </c>
      <c r="B8" s="3">
        <v>1991</v>
      </c>
      <c r="C8" s="3">
        <v>3</v>
      </c>
    </row>
    <row r="9" spans="1:17" x14ac:dyDescent="0.25">
      <c r="A9" s="37">
        <v>33573</v>
      </c>
      <c r="B9" s="3">
        <v>1991</v>
      </c>
      <c r="C9" s="3">
        <v>4</v>
      </c>
    </row>
    <row r="10" spans="1:17" x14ac:dyDescent="0.25">
      <c r="A10" s="37">
        <v>33664</v>
      </c>
      <c r="B10" s="3">
        <v>1992</v>
      </c>
      <c r="C10" s="3">
        <v>1</v>
      </c>
    </row>
    <row r="11" spans="1:17" x14ac:dyDescent="0.25">
      <c r="A11" s="37">
        <v>33756</v>
      </c>
      <c r="B11" s="3">
        <v>1992</v>
      </c>
      <c r="C11" s="3">
        <v>2</v>
      </c>
    </row>
    <row r="12" spans="1:17" x14ac:dyDescent="0.25">
      <c r="A12" s="37">
        <v>33848</v>
      </c>
      <c r="B12" s="3">
        <v>1992</v>
      </c>
      <c r="C12" s="3">
        <v>3</v>
      </c>
    </row>
    <row r="13" spans="1:17" x14ac:dyDescent="0.25">
      <c r="A13" s="37">
        <v>33939</v>
      </c>
      <c r="B13" s="3">
        <v>1992</v>
      </c>
      <c r="C13" s="3">
        <v>4</v>
      </c>
    </row>
    <row r="14" spans="1:17" x14ac:dyDescent="0.25">
      <c r="A14" s="37">
        <v>34029</v>
      </c>
      <c r="B14" s="3">
        <v>1993</v>
      </c>
      <c r="C14" s="3">
        <v>1</v>
      </c>
    </row>
    <row r="15" spans="1:17" x14ac:dyDescent="0.25">
      <c r="A15" s="37">
        <v>34121</v>
      </c>
      <c r="B15" s="3">
        <v>1993</v>
      </c>
      <c r="C15" s="3">
        <v>2</v>
      </c>
    </row>
    <row r="16" spans="1:17" x14ac:dyDescent="0.25">
      <c r="A16" s="37">
        <v>34213</v>
      </c>
      <c r="B16" s="3">
        <v>1993</v>
      </c>
      <c r="C16" s="3">
        <v>3</v>
      </c>
    </row>
    <row r="17" spans="1:17" x14ac:dyDescent="0.25">
      <c r="A17" s="37">
        <v>34304</v>
      </c>
      <c r="B17" s="3">
        <v>1993</v>
      </c>
      <c r="C17" s="3">
        <v>4</v>
      </c>
    </row>
    <row r="18" spans="1:17" x14ac:dyDescent="0.25">
      <c r="A18" s="37">
        <v>34394</v>
      </c>
      <c r="B18" s="3">
        <v>1994</v>
      </c>
      <c r="C18" s="3">
        <v>1</v>
      </c>
    </row>
    <row r="19" spans="1:17" x14ac:dyDescent="0.25">
      <c r="A19" s="37">
        <v>34486</v>
      </c>
      <c r="B19" s="3">
        <v>1994</v>
      </c>
      <c r="C19" s="3">
        <v>2</v>
      </c>
    </row>
    <row r="20" spans="1:17" x14ac:dyDescent="0.25">
      <c r="A20" s="37">
        <v>34578</v>
      </c>
      <c r="B20" s="3">
        <v>1994</v>
      </c>
      <c r="C20" s="3">
        <v>3</v>
      </c>
    </row>
    <row r="21" spans="1:17" x14ac:dyDescent="0.25">
      <c r="A21" s="37">
        <v>34669</v>
      </c>
      <c r="B21" s="3">
        <v>1994</v>
      </c>
      <c r="C21" s="3">
        <v>4</v>
      </c>
    </row>
    <row r="22" spans="1:17" x14ac:dyDescent="0.25">
      <c r="A22" s="37">
        <v>34759</v>
      </c>
      <c r="B22" s="3">
        <v>1995</v>
      </c>
      <c r="C22" s="3">
        <v>1</v>
      </c>
    </row>
    <row r="23" spans="1:17" x14ac:dyDescent="0.25">
      <c r="A23" s="37">
        <v>34851</v>
      </c>
      <c r="B23" s="3">
        <v>1995</v>
      </c>
      <c r="C23" s="3">
        <v>2</v>
      </c>
    </row>
    <row r="24" spans="1:17" x14ac:dyDescent="0.25">
      <c r="A24" s="37">
        <v>34943</v>
      </c>
      <c r="B24" s="3">
        <v>1995</v>
      </c>
      <c r="C24" s="3">
        <v>3</v>
      </c>
    </row>
    <row r="25" spans="1:17" x14ac:dyDescent="0.25">
      <c r="A25" s="37">
        <v>35034</v>
      </c>
      <c r="B25" s="3">
        <v>1995</v>
      </c>
      <c r="C25" s="3">
        <v>4</v>
      </c>
    </row>
    <row r="26" spans="1:17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H26" s="3">
        <v>8784.1979822532703</v>
      </c>
      <c r="I26" s="3">
        <v>1829.2890027031201</v>
      </c>
      <c r="J26" s="3">
        <f>K26+L26</f>
        <v>3972.3886466638196</v>
      </c>
      <c r="K26" s="3">
        <v>2463.0318970794301</v>
      </c>
      <c r="L26" s="3">
        <f t="shared" ref="L26:L57" si="0">D26-SUM(H26:I26,K26,M26)+N26</f>
        <v>1509.3567495843895</v>
      </c>
      <c r="M26" s="3">
        <v>5140.0174326260003</v>
      </c>
      <c r="N26" s="3">
        <v>3204.8084917881101</v>
      </c>
      <c r="O26" s="43">
        <v>3205.1677563062303</v>
      </c>
      <c r="P26" s="43">
        <v>3788.4397692828697</v>
      </c>
      <c r="Q26" s="43"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H27" s="3">
        <v>9130.7948507479505</v>
      </c>
      <c r="I27" s="3">
        <v>2325.2517510842199</v>
      </c>
      <c r="J27" s="3">
        <f t="shared" ref="J27:J90" si="1">K27+L27</f>
        <v>3255.8766860496185</v>
      </c>
      <c r="K27" s="3">
        <v>2565.2861666909898</v>
      </c>
      <c r="L27" s="3">
        <f t="shared" si="0"/>
        <v>690.59051935862863</v>
      </c>
      <c r="M27" s="3">
        <v>4992.3849851216401</v>
      </c>
      <c r="N27" s="3">
        <v>3148.3510948610301</v>
      </c>
      <c r="O27" s="43">
        <v>3039.4551083289098</v>
      </c>
      <c r="P27" s="43">
        <v>3858.72971755658</v>
      </c>
      <c r="Q27" s="43"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H28" s="3">
        <v>9129.8641333074593</v>
      </c>
      <c r="I28" s="3">
        <v>2357.39634678533</v>
      </c>
      <c r="J28" s="3">
        <f t="shared" si="1"/>
        <v>2521.7644873416489</v>
      </c>
      <c r="K28" s="3">
        <v>2487.4313632949402</v>
      </c>
      <c r="L28" s="3">
        <f t="shared" si="0"/>
        <v>34.33312404670869</v>
      </c>
      <c r="M28" s="3">
        <v>5168.7692203732204</v>
      </c>
      <c r="N28" s="3">
        <v>3062.7192060622601</v>
      </c>
      <c r="O28" s="43">
        <v>2971.0839831536873</v>
      </c>
      <c r="P28" s="43">
        <v>3702.4388374177997</v>
      </c>
      <c r="Q28" s="43"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H29" s="3">
        <v>9982.6416553196595</v>
      </c>
      <c r="I29" s="3">
        <v>2592.5472895101898</v>
      </c>
      <c r="J29" s="3">
        <f t="shared" si="1"/>
        <v>3039.0928719046769</v>
      </c>
      <c r="K29" s="3">
        <v>3162.0647476430199</v>
      </c>
      <c r="L29" s="3">
        <f t="shared" si="0"/>
        <v>-122.97187573834299</v>
      </c>
      <c r="M29" s="3">
        <v>5232.2910101263096</v>
      </c>
      <c r="N29" s="3">
        <v>3332.0397118680398</v>
      </c>
      <c r="O29" s="43">
        <v>3220.8401816022597</v>
      </c>
      <c r="P29" s="43">
        <v>4108.5780739825805</v>
      </c>
      <c r="Q29" s="43"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H30" s="3">
        <v>9207.5131470138895</v>
      </c>
      <c r="I30" s="3">
        <v>1916.18227115073</v>
      </c>
      <c r="J30" s="3">
        <f t="shared" si="1"/>
        <v>3597.9538372781813</v>
      </c>
      <c r="K30" s="3">
        <v>2607.58421567506</v>
      </c>
      <c r="L30" s="3">
        <f t="shared" si="0"/>
        <v>990.36962160312123</v>
      </c>
      <c r="M30" s="3">
        <v>6149.34208818753</v>
      </c>
      <c r="N30" s="3">
        <v>3427.3431004542299</v>
      </c>
      <c r="O30" s="43">
        <v>3553.1272658640751</v>
      </c>
      <c r="P30" s="43">
        <v>3839.9642778764801</v>
      </c>
      <c r="Q30" s="43"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H31" s="3">
        <v>9676.7216070239501</v>
      </c>
      <c r="I31" s="3">
        <v>2457.68949588236</v>
      </c>
      <c r="J31" s="3">
        <f t="shared" si="1"/>
        <v>3561.2092853034737</v>
      </c>
      <c r="K31" s="3">
        <v>2782.6635524754201</v>
      </c>
      <c r="L31" s="3">
        <f t="shared" si="0"/>
        <v>778.54573282805359</v>
      </c>
      <c r="M31" s="3">
        <v>5474.4955717499997</v>
      </c>
      <c r="N31" s="3">
        <v>3487.5364818204798</v>
      </c>
      <c r="O31" s="43">
        <v>3408.4511793774459</v>
      </c>
      <c r="P31" s="43">
        <v>4054.5133797579001</v>
      </c>
      <c r="Q31" s="43"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H32" s="3">
        <v>9951.4581385407291</v>
      </c>
      <c r="I32" s="3">
        <v>2485.9999972252699</v>
      </c>
      <c r="J32" s="3">
        <f t="shared" si="1"/>
        <v>3021.6129087996815</v>
      </c>
      <c r="K32" s="3">
        <v>2866.9470447941599</v>
      </c>
      <c r="L32" s="3">
        <f t="shared" si="0"/>
        <v>154.6658640055216</v>
      </c>
      <c r="M32" s="3">
        <v>5476.8611131860098</v>
      </c>
      <c r="N32" s="3">
        <v>3508.8569875189901</v>
      </c>
      <c r="O32" s="43">
        <v>3160.9315304453994</v>
      </c>
      <c r="P32" s="43">
        <v>3970.6533658247099</v>
      </c>
      <c r="Q32" s="43"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H33" s="3">
        <v>11009.6145894405</v>
      </c>
      <c r="I33" s="3">
        <v>2718.1521383993299</v>
      </c>
      <c r="J33" s="3">
        <f t="shared" si="1"/>
        <v>3651.450886240003</v>
      </c>
      <c r="K33" s="3">
        <v>3748.2624850103098</v>
      </c>
      <c r="L33" s="3">
        <f t="shared" si="0"/>
        <v>-96.811598770306773</v>
      </c>
      <c r="M33" s="3">
        <v>5740.8018881221396</v>
      </c>
      <c r="N33" s="3">
        <v>4011.7761011858702</v>
      </c>
      <c r="O33" s="43">
        <v>3476.428223015901</v>
      </c>
      <c r="P33" s="43">
        <v>4479.4458411652104</v>
      </c>
      <c r="Q33" s="43"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H34" s="3">
        <v>10114.418172564199</v>
      </c>
      <c r="I34" s="3">
        <v>1967.10870943481</v>
      </c>
      <c r="J34" s="3">
        <f t="shared" si="1"/>
        <v>4478.6989242572326</v>
      </c>
      <c r="K34" s="3">
        <v>2964.6448691964501</v>
      </c>
      <c r="L34" s="3">
        <f t="shared" si="0"/>
        <v>1514.054055060783</v>
      </c>
      <c r="M34" s="3">
        <v>6357.2458597485002</v>
      </c>
      <c r="N34" s="3">
        <v>4099.18439091444</v>
      </c>
      <c r="O34" s="43">
        <v>3869.8763830266535</v>
      </c>
      <c r="P34" s="43">
        <v>4038.6130740669696</v>
      </c>
      <c r="Q34" s="43"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H35" s="3">
        <v>10537.505472000101</v>
      </c>
      <c r="I35" s="3">
        <v>2498.3496023456701</v>
      </c>
      <c r="J35" s="3">
        <f t="shared" si="1"/>
        <v>3915.2933443837883</v>
      </c>
      <c r="K35" s="3">
        <v>3242.6651643710502</v>
      </c>
      <c r="L35" s="3">
        <f t="shared" si="0"/>
        <v>672.62818001273808</v>
      </c>
      <c r="M35" s="3">
        <v>5947.7784193153902</v>
      </c>
      <c r="N35" s="3">
        <v>3964.5867114202501</v>
      </c>
      <c r="O35" s="43">
        <v>3684.1401716789042</v>
      </c>
      <c r="P35" s="43">
        <v>4260.2354291580605</v>
      </c>
      <c r="Q35" s="43"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H36" s="3">
        <v>10323.671044167</v>
      </c>
      <c r="I36" s="3">
        <v>2523.7221678935998</v>
      </c>
      <c r="J36" s="3">
        <f t="shared" si="1"/>
        <v>3304.625318684889</v>
      </c>
      <c r="K36" s="3">
        <v>2976.5339522496702</v>
      </c>
      <c r="L36" s="3">
        <f t="shared" si="0"/>
        <v>328.09136643521879</v>
      </c>
      <c r="M36" s="3">
        <v>5769.9163702759897</v>
      </c>
      <c r="N36" s="3">
        <v>3775.4959660733798</v>
      </c>
      <c r="O36" s="43">
        <v>3459.8665628884592</v>
      </c>
      <c r="P36" s="43">
        <v>4007.5847541077601</v>
      </c>
      <c r="Q36" s="43"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H37" s="3">
        <v>10806.1370398783</v>
      </c>
      <c r="I37" s="3">
        <v>2757.4467583836899</v>
      </c>
      <c r="J37" s="3">
        <f t="shared" si="1"/>
        <v>2903.9243303772405</v>
      </c>
      <c r="K37" s="3">
        <v>3211.2526937641801</v>
      </c>
      <c r="L37" s="3">
        <f t="shared" si="0"/>
        <v>-307.3283633869396</v>
      </c>
      <c r="M37" s="3">
        <v>5971.5943365650601</v>
      </c>
      <c r="N37" s="3">
        <v>3577.5619711796899</v>
      </c>
      <c r="O37" s="43">
        <v>3787.6197763775608</v>
      </c>
      <c r="P37" s="43">
        <v>4151.1652447523402</v>
      </c>
      <c r="Q37" s="43"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H38" s="3">
        <v>9808.25886877618</v>
      </c>
      <c r="I38" s="3">
        <v>2003.45843189424</v>
      </c>
      <c r="J38" s="3">
        <f t="shared" si="1"/>
        <v>3143.0355168887581</v>
      </c>
      <c r="K38" s="3">
        <v>2452.38358490163</v>
      </c>
      <c r="L38" s="3">
        <f t="shared" si="0"/>
        <v>690.65193198712814</v>
      </c>
      <c r="M38" s="3">
        <v>6806.31857353122</v>
      </c>
      <c r="N38" s="3">
        <v>3419.0331556478</v>
      </c>
      <c r="O38" s="43">
        <v>4184.3201415769854</v>
      </c>
      <c r="P38" s="43">
        <v>3739.5524660848905</v>
      </c>
      <c r="Q38" s="43"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H39" s="3">
        <v>10016.578413949799</v>
      </c>
      <c r="I39" s="3">
        <v>2548.2792335065201</v>
      </c>
      <c r="J39" s="3">
        <f t="shared" si="1"/>
        <v>2717.8487698973208</v>
      </c>
      <c r="K39" s="3">
        <v>2521.4525688347899</v>
      </c>
      <c r="L39" s="3">
        <f t="shared" si="0"/>
        <v>196.39620106253096</v>
      </c>
      <c r="M39" s="3">
        <v>6329.9997633458697</v>
      </c>
      <c r="N39" s="3">
        <v>3357.4884268300102</v>
      </c>
      <c r="O39" s="43">
        <v>3915.1046861366781</v>
      </c>
      <c r="P39" s="43">
        <v>3868.6821281853099</v>
      </c>
      <c r="Q39" s="43"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H40" s="3">
        <v>10239.3717471896</v>
      </c>
      <c r="I40" s="3">
        <v>2581.8581992355098</v>
      </c>
      <c r="J40" s="3">
        <f t="shared" si="1"/>
        <v>2505.6738361916314</v>
      </c>
      <c r="K40" s="3">
        <v>2466.6197549962599</v>
      </c>
      <c r="L40" s="3">
        <f t="shared" si="0"/>
        <v>39.054081195371509</v>
      </c>
      <c r="M40" s="3">
        <v>6102.7872203571696</v>
      </c>
      <c r="N40" s="3">
        <v>3429.8258220477101</v>
      </c>
      <c r="O40" s="43">
        <v>3734.1998296664619</v>
      </c>
      <c r="P40" s="43">
        <v>3827.5338835676603</v>
      </c>
      <c r="Q40" s="43"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H41" s="3">
        <v>11302.0641028466</v>
      </c>
      <c r="I41" s="3">
        <v>2821.60872561733</v>
      </c>
      <c r="J41" s="3">
        <f t="shared" si="1"/>
        <v>3032.0647762117505</v>
      </c>
      <c r="K41" s="3">
        <v>3185.8316669168698</v>
      </c>
      <c r="L41" s="3">
        <f t="shared" si="0"/>
        <v>-153.76689070511929</v>
      </c>
      <c r="M41" s="3">
        <v>6411.6708784371403</v>
      </c>
      <c r="N41" s="3">
        <v>3712.0084179272199</v>
      </c>
      <c r="O41" s="43">
        <v>4078.0962874559841</v>
      </c>
      <c r="P41" s="43">
        <v>4369.48673486389</v>
      </c>
      <c r="Q41" s="43"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H42" s="3">
        <v>10296.5160445409</v>
      </c>
      <c r="I42" s="3">
        <v>2055.8670059409501</v>
      </c>
      <c r="J42" s="3">
        <f t="shared" si="1"/>
        <v>3592.3924792132989</v>
      </c>
      <c r="K42" s="3">
        <v>2600.4343295890599</v>
      </c>
      <c r="L42" s="3">
        <f t="shared" si="0"/>
        <v>991.95814962423901</v>
      </c>
      <c r="M42" s="3">
        <v>7312.9837200213296</v>
      </c>
      <c r="N42" s="3">
        <v>3767.3000261860798</v>
      </c>
      <c r="O42" s="43">
        <v>4380.4317451287643</v>
      </c>
      <c r="P42" s="43">
        <v>3999.9464461468997</v>
      </c>
      <c r="Q42" s="43"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H43" s="3">
        <v>10590.7478699191</v>
      </c>
      <c r="I43" s="3">
        <v>2608.7801100332199</v>
      </c>
      <c r="J43" s="3">
        <f t="shared" si="1"/>
        <v>3530.3778484233394</v>
      </c>
      <c r="K43" s="3">
        <v>2768.0314977065</v>
      </c>
      <c r="L43" s="3">
        <f t="shared" si="0"/>
        <v>762.34635071683942</v>
      </c>
      <c r="M43" s="3">
        <v>6440.3102442399904</v>
      </c>
      <c r="N43" s="3">
        <v>3796.6698833666501</v>
      </c>
      <c r="O43" s="43">
        <v>4031.2717713762659</v>
      </c>
      <c r="P43" s="43">
        <v>4097.91267641992</v>
      </c>
      <c r="Q43" s="43"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H44" s="3">
        <v>10670.9323708518</v>
      </c>
      <c r="I44" s="3">
        <v>2637.1957401007598</v>
      </c>
      <c r="J44" s="3">
        <f t="shared" si="1"/>
        <v>2878.6850904327712</v>
      </c>
      <c r="K44" s="3">
        <v>2780.8088241215301</v>
      </c>
      <c r="L44" s="3">
        <f t="shared" si="0"/>
        <v>97.876266311241125</v>
      </c>
      <c r="M44" s="3">
        <v>6524.7227865246196</v>
      </c>
      <c r="N44" s="3">
        <v>3729.3539711113499</v>
      </c>
      <c r="O44" s="43">
        <v>3915.7795923219792</v>
      </c>
      <c r="P44" s="43">
        <v>3966.2310494880703</v>
      </c>
      <c r="Q44" s="43"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H45" s="3">
        <v>11519.3391665578</v>
      </c>
      <c r="I45" s="3">
        <v>2884.0989936699202</v>
      </c>
      <c r="J45" s="3">
        <f t="shared" si="1"/>
        <v>3501.1139073985319</v>
      </c>
      <c r="K45" s="3">
        <v>3544.1745948574699</v>
      </c>
      <c r="L45" s="3">
        <f t="shared" si="0"/>
        <v>-43.060687458937991</v>
      </c>
      <c r="M45" s="3">
        <v>6731.3453334798296</v>
      </c>
      <c r="N45" s="3">
        <v>4063.5236375084801</v>
      </c>
      <c r="O45" s="43">
        <v>4337.4111890197428</v>
      </c>
      <c r="P45" s="43">
        <v>4383.9914816246401</v>
      </c>
      <c r="Q45" s="43"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H46" s="3">
        <v>10533.1764048641</v>
      </c>
      <c r="I46" s="3">
        <v>2103.7538517724201</v>
      </c>
      <c r="J46" s="3">
        <f t="shared" si="1"/>
        <v>4073.3551931128518</v>
      </c>
      <c r="K46" s="3">
        <v>2859.4919377834899</v>
      </c>
      <c r="L46" s="3">
        <f t="shared" si="0"/>
        <v>1213.8632553293619</v>
      </c>
      <c r="M46" s="3">
        <v>7691.0722107516503</v>
      </c>
      <c r="N46" s="3">
        <v>4199.7592922787198</v>
      </c>
      <c r="O46" s="43">
        <v>4561.0624986747516</v>
      </c>
      <c r="P46" s="43">
        <v>3972.1133343110801</v>
      </c>
      <c r="Q46" s="43"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H47" s="3">
        <v>10925.669793798201</v>
      </c>
      <c r="I47" s="3">
        <v>2672.7525141177998</v>
      </c>
      <c r="J47" s="3">
        <f t="shared" si="1"/>
        <v>3305.0171991825637</v>
      </c>
      <c r="K47" s="3">
        <v>2905.3671386975998</v>
      </c>
      <c r="L47" s="3">
        <f t="shared" si="0"/>
        <v>399.65006048496389</v>
      </c>
      <c r="M47" s="3">
        <v>7250.3860566237499</v>
      </c>
      <c r="N47" s="3">
        <v>3938.2982925002102</v>
      </c>
      <c r="O47" s="43">
        <v>4252.7516589458473</v>
      </c>
      <c r="P47" s="43">
        <v>4165.5185172725496</v>
      </c>
      <c r="Q47" s="43"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H48" s="3">
        <v>10819.4887461052</v>
      </c>
      <c r="I48" s="3">
        <v>2700.2506370860301</v>
      </c>
      <c r="J48" s="3">
        <f t="shared" si="1"/>
        <v>3140.0258553883309</v>
      </c>
      <c r="K48" s="3">
        <v>2824.3065889498198</v>
      </c>
      <c r="L48" s="3">
        <f t="shared" si="0"/>
        <v>315.71926643851111</v>
      </c>
      <c r="M48" s="3">
        <v>6824.2271858505301</v>
      </c>
      <c r="N48" s="3">
        <v>3942.3029171680901</v>
      </c>
      <c r="O48" s="43">
        <v>4049.1183721990446</v>
      </c>
      <c r="P48" s="43">
        <v>3986.7250599937001</v>
      </c>
      <c r="Q48" s="43"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H49" s="3">
        <v>11682.1685204311</v>
      </c>
      <c r="I49" s="3">
        <v>2955.7865749358998</v>
      </c>
      <c r="J49" s="3">
        <f t="shared" si="1"/>
        <v>3380.6147934407609</v>
      </c>
      <c r="K49" s="3">
        <v>3414.7140532476201</v>
      </c>
      <c r="L49" s="3">
        <f t="shared" si="0"/>
        <v>-34.099259806859209</v>
      </c>
      <c r="M49" s="3">
        <v>7118.7340196044097</v>
      </c>
      <c r="N49" s="3">
        <v>4087.3556839369699</v>
      </c>
      <c r="O49" s="43">
        <v>4408.654113213739</v>
      </c>
      <c r="P49" s="43">
        <v>4421.0500233338998</v>
      </c>
      <c r="Q49" s="43"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H50" s="3">
        <v>10721.4728754645</v>
      </c>
      <c r="I50" s="3">
        <v>2165.26301452288</v>
      </c>
      <c r="J50" s="3">
        <f t="shared" si="1"/>
        <v>3576.4672682136661</v>
      </c>
      <c r="K50" s="3">
        <v>2841.9628382368201</v>
      </c>
      <c r="L50" s="3">
        <f t="shared" si="0"/>
        <v>734.50442997684604</v>
      </c>
      <c r="M50" s="3">
        <v>7933.11192938762</v>
      </c>
      <c r="N50" s="3">
        <v>3889.8826557627699</v>
      </c>
      <c r="O50" s="43">
        <v>4456.9851254463911</v>
      </c>
      <c r="P50" s="43">
        <v>4073.4657937151401</v>
      </c>
      <c r="Q50" s="43"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H51" s="3">
        <v>11044.9584305393</v>
      </c>
      <c r="I51" s="3">
        <v>2742.7094187029402</v>
      </c>
      <c r="J51" s="3">
        <f t="shared" si="1"/>
        <v>3694.1333569364815</v>
      </c>
      <c r="K51" s="3">
        <v>3000.9637933147901</v>
      </c>
      <c r="L51" s="3">
        <f t="shared" si="0"/>
        <v>693.1695636216914</v>
      </c>
      <c r="M51" s="3">
        <v>7275.9959539194797</v>
      </c>
      <c r="N51" s="3">
        <v>4024.3329665208998</v>
      </c>
      <c r="O51" s="43">
        <v>4177.4797727235564</v>
      </c>
      <c r="P51" s="43">
        <v>4236.2187200334401</v>
      </c>
      <c r="Q51" s="43"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H52" s="3">
        <v>11163.295313476099</v>
      </c>
      <c r="I52" s="3">
        <v>2764.8974543510099</v>
      </c>
      <c r="J52" s="3">
        <f t="shared" si="1"/>
        <v>3923.2486187758523</v>
      </c>
      <c r="K52" s="3">
        <v>2965.3032575522702</v>
      </c>
      <c r="L52" s="3">
        <f t="shared" si="0"/>
        <v>957.94536122358204</v>
      </c>
      <c r="M52" s="3">
        <v>6742.5220737116297</v>
      </c>
      <c r="N52" s="3">
        <v>4265.5051901809902</v>
      </c>
      <c r="O52" s="43">
        <v>3865.656378409652</v>
      </c>
      <c r="P52" s="43">
        <v>4147.1651445532198</v>
      </c>
      <c r="Q52" s="43"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H53" s="3">
        <v>11971.938614232</v>
      </c>
      <c r="I53" s="3">
        <v>2997.1780010667499</v>
      </c>
      <c r="J53" s="3">
        <f t="shared" si="1"/>
        <v>3644.4925053005491</v>
      </c>
      <c r="K53" s="3">
        <v>3667.9596148982801</v>
      </c>
      <c r="L53" s="3">
        <f t="shared" si="0"/>
        <v>-23.467109597730996</v>
      </c>
      <c r="M53" s="3">
        <v>7628.1624310432398</v>
      </c>
      <c r="N53" s="3">
        <v>4284.44466950894</v>
      </c>
      <c r="O53" s="43">
        <v>4485.6439520253361</v>
      </c>
      <c r="P53" s="43">
        <v>4520.8203347608296</v>
      </c>
      <c r="Q53" s="43"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H54" s="3">
        <v>11040.510793834599</v>
      </c>
      <c r="I54" s="3">
        <v>2167.39164692128</v>
      </c>
      <c r="J54" s="3">
        <f t="shared" si="1"/>
        <v>4512.3841893249501</v>
      </c>
      <c r="K54" s="3">
        <v>3113.33120620724</v>
      </c>
      <c r="L54" s="3">
        <f t="shared" si="0"/>
        <v>1399.05298311771</v>
      </c>
      <c r="M54" s="3">
        <v>7993.8954000861104</v>
      </c>
      <c r="N54" s="3">
        <v>4265.3739035007402</v>
      </c>
      <c r="O54" s="43">
        <v>4730.2536503868332</v>
      </c>
      <c r="P54" s="43">
        <v>4175.5467277238804</v>
      </c>
      <c r="Q54" s="43"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H55" s="3">
        <v>11503.211958850899</v>
      </c>
      <c r="I55" s="3">
        <v>2743.9824603992602</v>
      </c>
      <c r="J55" s="3">
        <f t="shared" si="1"/>
        <v>3875.3198540233989</v>
      </c>
      <c r="K55" s="3">
        <v>3315.9965508785799</v>
      </c>
      <c r="L55" s="3">
        <f t="shared" si="0"/>
        <v>559.32330314481896</v>
      </c>
      <c r="M55" s="3">
        <v>7862.1121354097204</v>
      </c>
      <c r="N55" s="3">
        <v>4368.55832261868</v>
      </c>
      <c r="O55" s="43">
        <v>4326.4799623173258</v>
      </c>
      <c r="P55" s="43">
        <v>4301.2458475629601</v>
      </c>
      <c r="Q55" s="43"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H56" s="3">
        <v>11641.128231184</v>
      </c>
      <c r="I56" s="3">
        <v>2780.5113500509201</v>
      </c>
      <c r="J56" s="3">
        <f t="shared" si="1"/>
        <v>3353.6902171751772</v>
      </c>
      <c r="K56" s="3">
        <v>3143.65894753056</v>
      </c>
      <c r="L56" s="3">
        <f t="shared" si="0"/>
        <v>210.03126964461717</v>
      </c>
      <c r="M56" s="3">
        <v>7625.9150235220204</v>
      </c>
      <c r="N56" s="3">
        <v>4260.5825750338199</v>
      </c>
      <c r="O56" s="43">
        <v>4017.3721420253505</v>
      </c>
      <c r="P56" s="43">
        <v>4119.5319451618398</v>
      </c>
      <c r="Q56" s="43"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H57" s="3">
        <v>12746.887988921701</v>
      </c>
      <c r="I57" s="3">
        <v>3066.2723346156199</v>
      </c>
      <c r="J57" s="3">
        <f t="shared" si="1"/>
        <v>3391.5822566659112</v>
      </c>
      <c r="K57" s="3">
        <v>3919.99300127384</v>
      </c>
      <c r="L57" s="3">
        <f t="shared" si="0"/>
        <v>-528.41074460792879</v>
      </c>
      <c r="M57" s="3">
        <v>8037.95734761105</v>
      </c>
      <c r="N57" s="3">
        <v>4505.4811393085802</v>
      </c>
      <c r="O57" s="43">
        <v>4336.6738356117676</v>
      </c>
      <c r="P57" s="43">
        <v>4576.8564012121096</v>
      </c>
      <c r="Q57" s="43"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H58" s="3">
        <v>11808.5591189018</v>
      </c>
      <c r="I58" s="3">
        <v>2256.36084464753</v>
      </c>
      <c r="J58" s="3">
        <f t="shared" si="1"/>
        <v>4121.109076494602</v>
      </c>
      <c r="K58" s="3">
        <v>3249.6035558142698</v>
      </c>
      <c r="L58" s="3">
        <f t="shared" ref="L58:L89" si="2">D58-SUM(H58:I58,K58,M58)+N58</f>
        <v>871.50552068033267</v>
      </c>
      <c r="M58" s="3">
        <v>9147.1871913343402</v>
      </c>
      <c r="N58" s="3">
        <v>4824.9426645724698</v>
      </c>
      <c r="O58" s="43">
        <v>4723.3847769626354</v>
      </c>
      <c r="P58" s="43">
        <v>4220.0976396762699</v>
      </c>
      <c r="Q58" s="43"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H59" s="3">
        <v>12452.866378536</v>
      </c>
      <c r="I59" s="3">
        <v>2909.5675094419198</v>
      </c>
      <c r="J59" s="3">
        <f t="shared" si="1"/>
        <v>3808.9214243348497</v>
      </c>
      <c r="K59" s="3">
        <v>3548.1205470375799</v>
      </c>
      <c r="L59" s="3">
        <f t="shared" si="2"/>
        <v>260.80087729726984</v>
      </c>
      <c r="M59" s="3">
        <v>8818.2388979549305</v>
      </c>
      <c r="N59" s="3">
        <v>5015.3381761412002</v>
      </c>
      <c r="O59" s="43">
        <v>4421.2675119003325</v>
      </c>
      <c r="P59" s="43">
        <v>4450.8595071721202</v>
      </c>
      <c r="Q59" s="43"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H60" s="3">
        <v>12662.7984789653</v>
      </c>
      <c r="I60" s="3">
        <v>2973.0905404549699</v>
      </c>
      <c r="J60" s="3">
        <f t="shared" si="1"/>
        <v>3589.5273860786906</v>
      </c>
      <c r="K60" s="3">
        <v>3672.7596966462602</v>
      </c>
      <c r="L60" s="3">
        <f t="shared" si="2"/>
        <v>-83.232310567569584</v>
      </c>
      <c r="M60" s="3">
        <v>8980.4921901312391</v>
      </c>
      <c r="N60" s="3">
        <v>5331.5436767146002</v>
      </c>
      <c r="O60" s="43">
        <v>4189.9285671706275</v>
      </c>
      <c r="P60" s="43">
        <v>4466.7298491001302</v>
      </c>
      <c r="Q60" s="43"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H61" s="3">
        <v>13892.7273182072</v>
      </c>
      <c r="I61" s="3">
        <v>3265.1856343627101</v>
      </c>
      <c r="J61" s="3">
        <f t="shared" si="1"/>
        <v>4178.2964748602026</v>
      </c>
      <c r="K61" s="3">
        <v>4774.5378845080304</v>
      </c>
      <c r="L61" s="3">
        <f t="shared" si="2"/>
        <v>-596.24140964782782</v>
      </c>
      <c r="M61" s="3">
        <v>9110.0358609738596</v>
      </c>
      <c r="N61" s="3">
        <v>5592.2099518309697</v>
      </c>
      <c r="O61" s="43">
        <v>4718.9998403298323</v>
      </c>
      <c r="P61" s="43">
        <v>4993.5344007874</v>
      </c>
      <c r="Q61" s="43"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H62" s="3">
        <v>12809.118635028601</v>
      </c>
      <c r="I62" s="3">
        <v>2401.4801168638701</v>
      </c>
      <c r="J62" s="3">
        <f t="shared" si="1"/>
        <v>5302.5556422202881</v>
      </c>
      <c r="K62" s="3">
        <v>4128.55522365262</v>
      </c>
      <c r="L62" s="3">
        <f t="shared" si="2"/>
        <v>1174.000418567668</v>
      </c>
      <c r="M62" s="3">
        <v>8999.4081059985001</v>
      </c>
      <c r="N62" s="3">
        <v>5579.1447466016598</v>
      </c>
      <c r="O62" s="43">
        <v>4888.0944058456071</v>
      </c>
      <c r="P62" s="43">
        <v>4416.4950617800905</v>
      </c>
      <c r="Q62" s="43"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H63" s="3">
        <v>13377.273459059899</v>
      </c>
      <c r="I63" s="3">
        <v>3084.5094260370702</v>
      </c>
      <c r="J63" s="3">
        <f t="shared" si="1"/>
        <v>4644.4175375631276</v>
      </c>
      <c r="K63" s="3">
        <v>4484.1413223865602</v>
      </c>
      <c r="L63" s="3">
        <f t="shared" si="2"/>
        <v>160.27621517656735</v>
      </c>
      <c r="M63" s="3">
        <v>9211.1009195927909</v>
      </c>
      <c r="N63" s="3">
        <v>5987.0698121738897</v>
      </c>
      <c r="O63" s="43">
        <v>4242.8264361191104</v>
      </c>
      <c r="P63" s="43">
        <v>4790.57459946579</v>
      </c>
      <c r="Q63" s="43"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H64" s="3">
        <v>13632.103876919</v>
      </c>
      <c r="I64" s="3">
        <v>3137.0021120136598</v>
      </c>
      <c r="J64" s="3">
        <f t="shared" si="1"/>
        <v>4711.1825510540602</v>
      </c>
      <c r="K64" s="3">
        <v>4520.4635649142701</v>
      </c>
      <c r="L64" s="3">
        <f t="shared" si="2"/>
        <v>190.7189861397901</v>
      </c>
      <c r="M64" s="3">
        <v>9036.3967389336103</v>
      </c>
      <c r="N64" s="3">
        <v>6454.8334610450302</v>
      </c>
      <c r="O64" s="43">
        <v>4098.3836111100409</v>
      </c>
      <c r="P64" s="43">
        <v>4622.6701752684703</v>
      </c>
      <c r="Q64" s="43"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H65" s="3">
        <v>14914.197823516</v>
      </c>
      <c r="I65" s="3">
        <v>3449.5183619805498</v>
      </c>
      <c r="J65" s="3">
        <f t="shared" si="1"/>
        <v>4638.7690875750877</v>
      </c>
      <c r="K65" s="3">
        <v>5688.1031266852196</v>
      </c>
      <c r="L65" s="3">
        <f t="shared" si="2"/>
        <v>-1049.3340391101319</v>
      </c>
      <c r="M65" s="3">
        <v>9812.9450997315398</v>
      </c>
      <c r="N65" s="3">
        <v>6577.0559185270704</v>
      </c>
      <c r="O65" s="43">
        <v>4639.6717461260487</v>
      </c>
      <c r="P65" s="43">
        <v>5238.2871398953203</v>
      </c>
      <c r="Q65" s="43"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H66" s="3">
        <v>13802.057820170099</v>
      </c>
      <c r="I66" s="3">
        <v>2541.8992829467302</v>
      </c>
      <c r="J66" s="3">
        <f t="shared" si="1"/>
        <v>5906.5505092780004</v>
      </c>
      <c r="K66" s="3">
        <v>4557.2372910364002</v>
      </c>
      <c r="L66" s="3">
        <f t="shared" si="2"/>
        <v>1349.3132182416002</v>
      </c>
      <c r="M66" s="3">
        <v>9905.3175768582296</v>
      </c>
      <c r="N66" s="3">
        <v>6758.8520759957601</v>
      </c>
      <c r="O66" s="43">
        <v>5035.451931463901</v>
      </c>
      <c r="P66" s="43">
        <v>4708.4774924007506</v>
      </c>
      <c r="Q66" s="43"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H67" s="3">
        <v>14404.7278368521</v>
      </c>
      <c r="I67" s="3">
        <v>3264.8012169590602</v>
      </c>
      <c r="J67" s="3">
        <f t="shared" si="1"/>
        <v>5390.3758042127101</v>
      </c>
      <c r="K67" s="3">
        <v>4711.3723812881599</v>
      </c>
      <c r="L67" s="3">
        <f t="shared" si="2"/>
        <v>679.00342292455025</v>
      </c>
      <c r="M67" s="3">
        <v>9676.7378526505399</v>
      </c>
      <c r="N67" s="3">
        <v>6773.53607540351</v>
      </c>
      <c r="O67" s="43">
        <v>4505.9639349084255</v>
      </c>
      <c r="P67" s="43">
        <v>4999.7404720395298</v>
      </c>
      <c r="Q67" s="43"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H68" s="3">
        <v>14587.7780495925</v>
      </c>
      <c r="I68" s="3">
        <v>3341.8939093507202</v>
      </c>
      <c r="J68" s="3">
        <f t="shared" si="1"/>
        <v>4845.0776142016994</v>
      </c>
      <c r="K68" s="3">
        <v>4811.5291290593796</v>
      </c>
      <c r="L68" s="3">
        <f t="shared" si="2"/>
        <v>33.548485142319805</v>
      </c>
      <c r="M68" s="3">
        <v>9552.1464516873202</v>
      </c>
      <c r="N68" s="3">
        <v>6817.4932970609398</v>
      </c>
      <c r="O68" s="43">
        <v>4106.8781149067736</v>
      </c>
      <c r="P68" s="43">
        <v>4892.6570029152299</v>
      </c>
      <c r="Q68" s="43"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H69" s="3">
        <v>16020.548766502199</v>
      </c>
      <c r="I69" s="3">
        <v>3696.0247282022901</v>
      </c>
      <c r="J69" s="3">
        <f t="shared" si="1"/>
        <v>5546.3474126792189</v>
      </c>
      <c r="K69" s="3">
        <v>5861.8139027494699</v>
      </c>
      <c r="L69" s="3">
        <f t="shared" si="2"/>
        <v>-315.46649007025098</v>
      </c>
      <c r="M69" s="3">
        <v>9811.0321710613698</v>
      </c>
      <c r="N69" s="3">
        <v>7153.1061694871796</v>
      </c>
      <c r="O69" s="43">
        <v>4812.7386183767358</v>
      </c>
      <c r="P69" s="43">
        <v>5487.1879493054203</v>
      </c>
      <c r="Q69" s="43"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H70" s="3">
        <v>14852.078206788399</v>
      </c>
      <c r="I70" s="3">
        <v>2754.8843823431298</v>
      </c>
      <c r="J70" s="3">
        <f t="shared" si="1"/>
        <v>6139.2454103992359</v>
      </c>
      <c r="K70" s="3">
        <v>5031.8853485092504</v>
      </c>
      <c r="L70" s="3">
        <f t="shared" si="2"/>
        <v>1107.3600618899854</v>
      </c>
      <c r="M70" s="3">
        <v>10633.7902593528</v>
      </c>
      <c r="N70" s="3">
        <v>7536.0119328013698</v>
      </c>
      <c r="O70" s="43">
        <v>5244.6031662680944</v>
      </c>
      <c r="P70" s="43">
        <v>4932.4836606421304</v>
      </c>
      <c r="Q70" s="43"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H71" s="3">
        <v>15485.816818314201</v>
      </c>
      <c r="I71" s="3">
        <v>3524.3030606520401</v>
      </c>
      <c r="J71" s="3">
        <f t="shared" si="1"/>
        <v>5406.2374616060815</v>
      </c>
      <c r="K71" s="3">
        <v>5202.0061358967996</v>
      </c>
      <c r="L71" s="3">
        <f t="shared" si="2"/>
        <v>204.23132570928192</v>
      </c>
      <c r="M71" s="3">
        <v>10770.112563750299</v>
      </c>
      <c r="N71" s="3">
        <v>7789.7980077277198</v>
      </c>
      <c r="O71" s="43">
        <v>4672.2004160012684</v>
      </c>
      <c r="P71" s="43">
        <v>5201.41858312768</v>
      </c>
      <c r="Q71" s="43"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H72" s="3">
        <v>15536.145917432201</v>
      </c>
      <c r="I72" s="3">
        <v>3575.8145587449199</v>
      </c>
      <c r="J72" s="3">
        <f t="shared" si="1"/>
        <v>5279.4010167924189</v>
      </c>
      <c r="K72" s="3">
        <v>5093.24974887181</v>
      </c>
      <c r="L72" s="3">
        <f t="shared" si="2"/>
        <v>186.15126792060892</v>
      </c>
      <c r="M72" s="3">
        <v>9891.1224911518402</v>
      </c>
      <c r="N72" s="3">
        <v>7667.2952809716799</v>
      </c>
      <c r="O72" s="43">
        <v>4224.1335996124189</v>
      </c>
      <c r="P72" s="43">
        <v>4991.2648210478901</v>
      </c>
      <c r="Q72" s="43"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H73" s="3">
        <v>17102.084521029999</v>
      </c>
      <c r="I73" s="3">
        <v>3899.0640298026901</v>
      </c>
      <c r="J73" s="3">
        <f t="shared" si="1"/>
        <v>5927.4194689310998</v>
      </c>
      <c r="K73" s="3">
        <v>6718.9870257370303</v>
      </c>
      <c r="L73" s="3">
        <f t="shared" si="2"/>
        <v>-791.56755680593051</v>
      </c>
      <c r="M73" s="3">
        <v>10450.652353858601</v>
      </c>
      <c r="N73" s="3">
        <v>8304.43220947999</v>
      </c>
      <c r="O73" s="43">
        <v>4791.4948080333425</v>
      </c>
      <c r="P73" s="43">
        <v>5621.4052902269304</v>
      </c>
      <c r="Q73" s="43"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28518.858774037501</v>
      </c>
      <c r="H74" s="3">
        <v>15829.879867849901</v>
      </c>
      <c r="I74" s="3">
        <v>2763.2803114684898</v>
      </c>
      <c r="J74" s="3">
        <f t="shared" si="1"/>
        <v>7350.3464041285561</v>
      </c>
      <c r="K74" s="3">
        <v>5951.1632822583297</v>
      </c>
      <c r="L74" s="3">
        <f t="shared" si="2"/>
        <v>1399.1831218702264</v>
      </c>
      <c r="M74" s="3">
        <v>10682.452462470501</v>
      </c>
      <c r="N74" s="3">
        <v>8339.4951385058503</v>
      </c>
      <c r="O74" s="43">
        <v>5364.8151837551177</v>
      </c>
      <c r="P74" s="43">
        <v>5413.2751701031502</v>
      </c>
      <c r="Q74" s="43"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28649.7068141739</v>
      </c>
      <c r="H75" s="3">
        <v>16416.368073809801</v>
      </c>
      <c r="I75" s="3">
        <v>3559.1712371684298</v>
      </c>
      <c r="J75" s="3">
        <f t="shared" si="1"/>
        <v>7360.2450078124612</v>
      </c>
      <c r="K75" s="3">
        <v>6480.37190213341</v>
      </c>
      <c r="L75" s="3">
        <f t="shared" si="2"/>
        <v>879.87310567905115</v>
      </c>
      <c r="M75" s="3">
        <v>10284.816915113001</v>
      </c>
      <c r="N75" s="3">
        <v>8957.2775601708909</v>
      </c>
      <c r="O75" s="43">
        <v>4692.8696008517636</v>
      </c>
      <c r="P75" s="43">
        <v>5521.6853960947901</v>
      </c>
      <c r="Q75" s="43"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28405.4630292447</v>
      </c>
      <c r="H76" s="3">
        <v>16149.3606293457</v>
      </c>
      <c r="I76" s="3">
        <v>3614.0698194966299</v>
      </c>
      <c r="J76" s="3">
        <f t="shared" si="1"/>
        <v>6877.6991883034316</v>
      </c>
      <c r="K76" s="3">
        <v>6316.8313632636</v>
      </c>
      <c r="L76" s="3">
        <f t="shared" si="2"/>
        <v>560.86782503983159</v>
      </c>
      <c r="M76" s="3">
        <v>10171.481054088399</v>
      </c>
      <c r="N76" s="3">
        <v>9286.0475308340592</v>
      </c>
      <c r="O76" s="43">
        <v>4035.3236810746639</v>
      </c>
      <c r="P76" s="43">
        <v>5242.5559387598896</v>
      </c>
      <c r="Q76" s="43"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28151.922184664101</v>
      </c>
      <c r="H77" s="3">
        <v>17196.130520396298</v>
      </c>
      <c r="I77" s="3">
        <v>3860.9152046013201</v>
      </c>
      <c r="J77" s="3">
        <f t="shared" si="1"/>
        <v>6258.2321774145375</v>
      </c>
      <c r="K77" s="3">
        <v>7373.7735181438902</v>
      </c>
      <c r="L77" s="3">
        <f t="shared" si="2"/>
        <v>-1115.5413407293527</v>
      </c>
      <c r="M77" s="3">
        <v>10344.089272744601</v>
      </c>
      <c r="N77" s="3">
        <v>8325.0474738643607</v>
      </c>
      <c r="O77" s="43">
        <v>4619.1833746470384</v>
      </c>
      <c r="P77" s="43">
        <v>5624.07707658053</v>
      </c>
      <c r="Q77" s="43"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27802.899682637999</v>
      </c>
      <c r="H78" s="3">
        <v>15488.5875283151</v>
      </c>
      <c r="I78" s="3">
        <v>2978.1232874378802</v>
      </c>
      <c r="J78" s="3">
        <f t="shared" si="1"/>
        <v>5993.957166530925</v>
      </c>
      <c r="K78" s="3">
        <v>5483.1989261622502</v>
      </c>
      <c r="L78" s="3">
        <f t="shared" si="2"/>
        <v>510.75824036867471</v>
      </c>
      <c r="M78" s="3">
        <v>9844.3531278881892</v>
      </c>
      <c r="N78" s="3">
        <v>6810.0089800829001</v>
      </c>
      <c r="O78" s="43">
        <v>5007.4839644640497</v>
      </c>
      <c r="P78" s="43">
        <v>4969.8439140085202</v>
      </c>
      <c r="Q78" s="43"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27696.9142607547</v>
      </c>
      <c r="H79" s="3">
        <v>15715.9327845731</v>
      </c>
      <c r="I79" s="3">
        <v>3838.6703645645198</v>
      </c>
      <c r="J79" s="3">
        <f t="shared" si="1"/>
        <v>5190.7102090530707</v>
      </c>
      <c r="K79" s="3">
        <v>5449.9169145225296</v>
      </c>
      <c r="L79" s="3">
        <f t="shared" si="2"/>
        <v>-259.20670546945894</v>
      </c>
      <c r="M79" s="3">
        <v>9730.8290744596598</v>
      </c>
      <c r="N79" s="3">
        <v>6813.8288720824503</v>
      </c>
      <c r="O79" s="43">
        <v>4503.0282996147071</v>
      </c>
      <c r="P79" s="43">
        <v>5125.9206085960604</v>
      </c>
      <c r="Q79" s="43"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28056.380250292201</v>
      </c>
      <c r="H80" s="3">
        <v>16228.331128105199</v>
      </c>
      <c r="I80" s="3">
        <v>3915.1272546955302</v>
      </c>
      <c r="J80" s="3">
        <f t="shared" si="1"/>
        <v>4731.6306928308031</v>
      </c>
      <c r="K80" s="3">
        <v>5203.2719095708499</v>
      </c>
      <c r="L80" s="3">
        <f t="shared" si="2"/>
        <v>-471.64121674004673</v>
      </c>
      <c r="M80" s="3">
        <v>9669.3131964611093</v>
      </c>
      <c r="N80" s="3">
        <v>7293.5259049496399</v>
      </c>
      <c r="O80" s="43">
        <v>4132.9693185558353</v>
      </c>
      <c r="P80" s="43">
        <v>4914.5165549510602</v>
      </c>
      <c r="Q80" s="43"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28403.731651875401</v>
      </c>
      <c r="H81" s="3">
        <v>17593.2796918983</v>
      </c>
      <c r="I81" s="3">
        <v>4227.19493052285</v>
      </c>
      <c r="J81" s="3">
        <f t="shared" si="1"/>
        <v>5511.8474470738074</v>
      </c>
      <c r="K81" s="3">
        <v>6501.7014199979103</v>
      </c>
      <c r="L81" s="3">
        <f t="shared" si="2"/>
        <v>-989.85397292410289</v>
      </c>
      <c r="M81" s="3">
        <v>10480.328583741601</v>
      </c>
      <c r="N81" s="3">
        <v>8190.4536656299597</v>
      </c>
      <c r="O81" s="43">
        <v>4757.8201460462951</v>
      </c>
      <c r="P81" s="43">
        <v>5505.36716349782</v>
      </c>
      <c r="Q81" s="43"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28403.981999205102</v>
      </c>
      <c r="H82" s="3">
        <v>16333.414687409</v>
      </c>
      <c r="I82" s="3">
        <v>3126.2410192836501</v>
      </c>
      <c r="J82" s="3">
        <f t="shared" si="1"/>
        <v>6810.7420291756489</v>
      </c>
      <c r="K82" s="3">
        <v>5555.1133911842298</v>
      </c>
      <c r="L82" s="3">
        <f t="shared" si="2"/>
        <v>1255.6286379914191</v>
      </c>
      <c r="M82" s="3">
        <v>9757.2164119609606</v>
      </c>
      <c r="N82" s="3">
        <v>8023.0443545670596</v>
      </c>
      <c r="O82" s="43">
        <v>5104.2046373976355</v>
      </c>
      <c r="P82" s="43">
        <v>4746.0981448269804</v>
      </c>
      <c r="Q82" s="43"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29443.981645841399</v>
      </c>
      <c r="H83" s="3">
        <v>17745.327368061498</v>
      </c>
      <c r="I83" s="3">
        <v>3925.1102888129199</v>
      </c>
      <c r="J83" s="3">
        <f t="shared" si="1"/>
        <v>6520.2722271533903</v>
      </c>
      <c r="K83" s="3">
        <v>6055.27113426704</v>
      </c>
      <c r="L83" s="3">
        <f t="shared" si="2"/>
        <v>465.00109288635031</v>
      </c>
      <c r="M83" s="3">
        <v>9973.3193870775594</v>
      </c>
      <c r="N83" s="3">
        <v>8741.9002312208704</v>
      </c>
      <c r="O83" s="43">
        <v>4631.8406523360109</v>
      </c>
      <c r="P83" s="43">
        <v>5215.6879122784594</v>
      </c>
      <c r="Q83" s="43"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30163.986330968</v>
      </c>
      <c r="H84" s="3">
        <v>18079.580321279602</v>
      </c>
      <c r="I84" s="3">
        <v>4039.6947069846701</v>
      </c>
      <c r="J84" s="3">
        <f t="shared" si="1"/>
        <v>6673.5671706756393</v>
      </c>
      <c r="K84" s="3">
        <v>6105.4160381105203</v>
      </c>
      <c r="L84" s="3">
        <f t="shared" si="2"/>
        <v>568.15113256511904</v>
      </c>
      <c r="M84" s="3">
        <v>10381.6447632282</v>
      </c>
      <c r="N84" s="3">
        <v>9874.1425372547092</v>
      </c>
      <c r="O84" s="43">
        <v>4305.5278499955821</v>
      </c>
      <c r="P84" s="43">
        <v>5200.8225574473299</v>
      </c>
      <c r="Q84" s="43"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30538.6970085422</v>
      </c>
      <c r="H85" s="3">
        <v>19823.753396846401</v>
      </c>
      <c r="I85" s="3">
        <v>4428.8908663349903</v>
      </c>
      <c r="J85" s="3">
        <f t="shared" si="1"/>
        <v>7024.475478637537</v>
      </c>
      <c r="K85" s="3">
        <v>7894.6311728542596</v>
      </c>
      <c r="L85" s="3">
        <f t="shared" si="2"/>
        <v>-870.15569421672262</v>
      </c>
      <c r="M85" s="3">
        <v>10510.611729308899</v>
      </c>
      <c r="N85" s="3">
        <v>9937.12053838473</v>
      </c>
      <c r="O85" s="43">
        <v>4768.6260844018352</v>
      </c>
      <c r="P85" s="43">
        <v>5897.9609378565292</v>
      </c>
      <c r="Q85" s="43"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30851.655221160701</v>
      </c>
      <c r="H86" s="3">
        <v>18334.291739058299</v>
      </c>
      <c r="I86" s="3">
        <v>3154.57261577796</v>
      </c>
      <c r="J86" s="3">
        <f t="shared" si="1"/>
        <v>8483.3186069697549</v>
      </c>
      <c r="K86" s="3">
        <v>6781.9890097942198</v>
      </c>
      <c r="L86" s="3">
        <f t="shared" si="2"/>
        <v>1701.329597175536</v>
      </c>
      <c r="M86" s="3">
        <v>10546.770909099399</v>
      </c>
      <c r="N86" s="3">
        <v>9937.9700557088108</v>
      </c>
      <c r="O86" s="43">
        <v>5283.0924440896852</v>
      </c>
      <c r="P86" s="43">
        <v>5353.3953074664705</v>
      </c>
      <c r="Q86" s="43"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31325.523724766699</v>
      </c>
      <c r="H87" s="3">
        <v>19166.892419252999</v>
      </c>
      <c r="I87" s="3">
        <v>3987.3328653229601</v>
      </c>
      <c r="J87" s="3">
        <f t="shared" si="1"/>
        <v>7774.5447314880439</v>
      </c>
      <c r="K87" s="3">
        <v>7044.2993226349099</v>
      </c>
      <c r="L87" s="3">
        <f t="shared" si="2"/>
        <v>730.24540885313399</v>
      </c>
      <c r="M87" s="3">
        <v>10808.1061908866</v>
      </c>
      <c r="N87" s="3">
        <v>10423.3550781247</v>
      </c>
      <c r="O87" s="43">
        <v>4559.0409879118188</v>
      </c>
      <c r="P87" s="43">
        <v>5668.8066242326404</v>
      </c>
      <c r="Q87" s="43"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31459.922242450499</v>
      </c>
      <c r="H88" s="3">
        <v>19390.4143226122</v>
      </c>
      <c r="I88" s="3">
        <v>4162.3206072416097</v>
      </c>
      <c r="J88" s="3">
        <f t="shared" si="1"/>
        <v>7850.9405020903878</v>
      </c>
      <c r="K88" s="3">
        <v>6947.0266743594302</v>
      </c>
      <c r="L88" s="3">
        <f t="shared" si="2"/>
        <v>903.91382773095756</v>
      </c>
      <c r="M88" s="3">
        <v>10297.6199085024</v>
      </c>
      <c r="N88" s="3">
        <v>11161.712077766701</v>
      </c>
      <c r="O88" s="43">
        <v>3991.2674767463532</v>
      </c>
      <c r="P88" s="43">
        <v>5495.0268862010198</v>
      </c>
      <c r="Q88" s="43"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32072.972366991198</v>
      </c>
      <c r="H89" s="3">
        <v>20993.065107630398</v>
      </c>
      <c r="I89" s="3">
        <v>4596.1349127112599</v>
      </c>
      <c r="J89" s="3">
        <f t="shared" si="1"/>
        <v>7219.6403778056465</v>
      </c>
      <c r="K89" s="3">
        <v>8972.9037653896794</v>
      </c>
      <c r="L89" s="3">
        <f t="shared" si="2"/>
        <v>-1753.2633875840329</v>
      </c>
      <c r="M89" s="3">
        <v>11186.7325334876</v>
      </c>
      <c r="N89" s="3">
        <v>10605.8227504405</v>
      </c>
      <c r="O89" s="43">
        <v>4762.9760594482677</v>
      </c>
      <c r="P89" s="43">
        <v>6011.3984529468999</v>
      </c>
      <c r="Q89" s="43">
        <v>19749.161946820928</v>
      </c>
    </row>
    <row r="90" spans="1:17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32571.889516517102</v>
      </c>
      <c r="F90" s="41"/>
      <c r="G90" s="41"/>
      <c r="H90" s="41">
        <v>19371.450732574001</v>
      </c>
      <c r="I90" s="41">
        <v>3293.3074409319902</v>
      </c>
      <c r="J90" s="41">
        <f t="shared" si="1"/>
        <v>8747.0683368335121</v>
      </c>
      <c r="K90" s="41">
        <v>7181.0588838825197</v>
      </c>
      <c r="L90" s="41">
        <f t="shared" ref="L90:L115" si="3">D90-SUM(H90:I90,K90,M90)+N90</f>
        <v>1566.0094529509915</v>
      </c>
      <c r="M90" s="41">
        <v>10797.9321396133</v>
      </c>
      <c r="N90" s="41">
        <v>10062.825474014</v>
      </c>
      <c r="O90" s="44">
        <v>5185.4556502709183</v>
      </c>
      <c r="P90" s="44">
        <v>5637.9016503387502</v>
      </c>
      <c r="Q90" s="44"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33072.143926497098</v>
      </c>
      <c r="H91" s="3">
        <v>20304.1623103411</v>
      </c>
      <c r="I91" s="3">
        <v>4184.9523202724604</v>
      </c>
      <c r="J91" s="3">
        <f t="shared" ref="J91:J115" si="4">K91+L91</f>
        <v>8379.8672043630377</v>
      </c>
      <c r="K91" s="3">
        <v>7543.6604534520102</v>
      </c>
      <c r="L91" s="3">
        <f t="shared" si="3"/>
        <v>836.20675091102748</v>
      </c>
      <c r="M91" s="3">
        <v>10790.248612445501</v>
      </c>
      <c r="N91" s="3">
        <v>10619.282903736101</v>
      </c>
      <c r="O91" s="43">
        <v>4687.5331231906694</v>
      </c>
      <c r="P91" s="43">
        <v>5918.7365757112702</v>
      </c>
      <c r="Q91" s="43"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33250.037076368397</v>
      </c>
      <c r="H92" s="3">
        <v>20567.960701787601</v>
      </c>
      <c r="I92" s="3">
        <v>4220.4220304474202</v>
      </c>
      <c r="J92" s="3">
        <f t="shared" si="4"/>
        <v>9176.0438273485215</v>
      </c>
      <c r="K92" s="3">
        <v>8194.6247554437196</v>
      </c>
      <c r="L92" s="3">
        <f t="shared" si="3"/>
        <v>981.41907190480197</v>
      </c>
      <c r="M92" s="3">
        <v>9827.2794312798596</v>
      </c>
      <c r="N92" s="3">
        <v>11539.439329999001</v>
      </c>
      <c r="O92" s="43">
        <v>4214.8094105146956</v>
      </c>
      <c r="P92" s="43">
        <v>5649.6816083473004</v>
      </c>
      <c r="Q92" s="43"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33585.390063226703</v>
      </c>
      <c r="H93" s="3">
        <v>22353.637821513799</v>
      </c>
      <c r="I93" s="3">
        <v>4791.6932816475701</v>
      </c>
      <c r="J93" s="3">
        <f t="shared" si="4"/>
        <v>8446.6085986887319</v>
      </c>
      <c r="K93" s="3">
        <v>10183.209470498399</v>
      </c>
      <c r="L93" s="3">
        <f t="shared" si="3"/>
        <v>-1736.6008718096673</v>
      </c>
      <c r="M93" s="3">
        <v>11575.5594325403</v>
      </c>
      <c r="N93" s="3">
        <v>12090.7062272613</v>
      </c>
      <c r="O93" s="43">
        <v>4879.7487066279355</v>
      </c>
      <c r="P93" s="43">
        <v>6379.9159638470501</v>
      </c>
      <c r="Q93" s="43">
        <v>20758.283181147526</v>
      </c>
    </row>
    <row r="94" spans="1:17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33893.880828768699</v>
      </c>
      <c r="F94" s="41"/>
      <c r="G94" s="41"/>
      <c r="H94" s="41">
        <v>20431.4983502061</v>
      </c>
      <c r="I94" s="41">
        <v>3474.9416358347298</v>
      </c>
      <c r="J94" s="41">
        <f t="shared" si="4"/>
        <v>9637.2277049502718</v>
      </c>
      <c r="K94" s="41">
        <v>8018.0768864806396</v>
      </c>
      <c r="L94" s="41">
        <f t="shared" si="3"/>
        <v>1619.1508184696322</v>
      </c>
      <c r="M94" s="41">
        <v>10633.339456095</v>
      </c>
      <c r="N94" s="41">
        <v>10827.8974165582</v>
      </c>
      <c r="O94" s="44">
        <v>5416.3090635013332</v>
      </c>
      <c r="P94" s="44">
        <v>5722.2151516786198</v>
      </c>
      <c r="Q94" s="44"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34430.265170419203</v>
      </c>
      <c r="H95" s="3">
        <v>21283.587425670499</v>
      </c>
      <c r="I95" s="3">
        <v>4289.91504431266</v>
      </c>
      <c r="J95" s="3">
        <f t="shared" si="4"/>
        <v>8631.2649311877412</v>
      </c>
      <c r="K95" s="3">
        <v>8548.4560875066509</v>
      </c>
      <c r="L95" s="3">
        <f t="shared" si="3"/>
        <v>82.808843681090366</v>
      </c>
      <c r="M95" s="3">
        <v>11528.716354819901</v>
      </c>
      <c r="N95" s="3">
        <v>11313.035185897799</v>
      </c>
      <c r="O95" s="43">
        <v>4769.5190230615299</v>
      </c>
      <c r="P95" s="43">
        <v>6179.8842322303199</v>
      </c>
      <c r="Q95" s="43"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34699.112499538103</v>
      </c>
      <c r="H96" s="3">
        <v>21452.888496989799</v>
      </c>
      <c r="I96" s="3">
        <v>4390.3419282354798</v>
      </c>
      <c r="J96" s="3">
        <f t="shared" si="4"/>
        <v>8568.4974602413185</v>
      </c>
      <c r="K96" s="3">
        <v>8242.4261794883296</v>
      </c>
      <c r="L96" s="3">
        <f t="shared" si="3"/>
        <v>326.07128075298897</v>
      </c>
      <c r="M96" s="3">
        <v>10970.949854704701</v>
      </c>
      <c r="N96" s="3">
        <v>11713.786385961201</v>
      </c>
      <c r="O96" s="43">
        <v>4496.1777483642236</v>
      </c>
      <c r="P96" s="43">
        <v>5882.9045702364801</v>
      </c>
      <c r="Q96" s="43"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34882.662031887601</v>
      </c>
      <c r="H97" s="3">
        <v>23208.912276524101</v>
      </c>
      <c r="I97" s="3">
        <v>4804.7069505561403</v>
      </c>
      <c r="J97" s="3">
        <f t="shared" si="4"/>
        <v>8494.5735625814577</v>
      </c>
      <c r="K97" s="3">
        <v>9390.3037908823298</v>
      </c>
      <c r="L97" s="3">
        <f t="shared" si="3"/>
        <v>-895.73022830087211</v>
      </c>
      <c r="M97" s="3">
        <v>11262.4097330556</v>
      </c>
      <c r="N97" s="3">
        <v>11332.8364095779</v>
      </c>
      <c r="O97" s="43">
        <v>5124.5138901265727</v>
      </c>
      <c r="P97" s="43">
        <v>6535.9860425224597</v>
      </c>
      <c r="Q97" s="43">
        <v>21582.674542253524</v>
      </c>
    </row>
    <row r="98" spans="1:17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34874.651511909302</v>
      </c>
      <c r="F98" s="41"/>
      <c r="G98" s="41"/>
      <c r="H98" s="41">
        <v>21372.982823997801</v>
      </c>
      <c r="I98" s="41">
        <v>3610.24196652808</v>
      </c>
      <c r="J98" s="41">
        <f t="shared" si="4"/>
        <v>8613.6221435739171</v>
      </c>
      <c r="K98" s="41">
        <v>7696.7491040342502</v>
      </c>
      <c r="L98" s="41">
        <f t="shared" si="3"/>
        <v>916.87303953966693</v>
      </c>
      <c r="M98" s="41">
        <v>11113.551997529899</v>
      </c>
      <c r="N98" s="41">
        <v>10355.977766046501</v>
      </c>
      <c r="O98" s="44">
        <v>5569.6520580583992</v>
      </c>
      <c r="P98" s="44">
        <v>5782.3552962767208</v>
      </c>
      <c r="Q98" s="44"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34992.2956893382</v>
      </c>
      <c r="H99" s="3">
        <v>21868.6529630349</v>
      </c>
      <c r="I99" s="3">
        <v>4403.6786494379503</v>
      </c>
      <c r="J99" s="3">
        <f t="shared" si="4"/>
        <v>7628.8082519689551</v>
      </c>
      <c r="K99" s="3">
        <v>8068.3546422744703</v>
      </c>
      <c r="L99" s="3">
        <f t="shared" si="3"/>
        <v>-439.54639030551516</v>
      </c>
      <c r="M99" s="3">
        <v>11386.7384446865</v>
      </c>
      <c r="N99" s="3">
        <v>10355.409445052899</v>
      </c>
      <c r="O99" s="43">
        <v>4940.9166004961398</v>
      </c>
      <c r="P99" s="43">
        <v>6059.5228539397103</v>
      </c>
      <c r="Q99" s="43"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35021.313890320402</v>
      </c>
      <c r="H100" s="3">
        <v>21821.353632132101</v>
      </c>
      <c r="I100" s="3">
        <v>4521.2835450572202</v>
      </c>
      <c r="J100" s="3">
        <f t="shared" si="4"/>
        <v>7616.3332304972755</v>
      </c>
      <c r="K100" s="3">
        <v>7582.99944707754</v>
      </c>
      <c r="L100" s="3">
        <f t="shared" si="3"/>
        <v>33.333783419735482</v>
      </c>
      <c r="M100" s="3">
        <v>10596.1120733279</v>
      </c>
      <c r="N100" s="3">
        <v>10548.5930064845</v>
      </c>
      <c r="O100" s="43">
        <v>4462.9798159048942</v>
      </c>
      <c r="P100" s="43">
        <v>5727.3036862757999</v>
      </c>
      <c r="Q100" s="43"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35435.323057317102</v>
      </c>
      <c r="H101" s="3">
        <v>23621.215902126001</v>
      </c>
      <c r="I101" s="3">
        <v>5067.8199280172603</v>
      </c>
      <c r="J101" s="3">
        <f t="shared" si="4"/>
        <v>7869.4462370351393</v>
      </c>
      <c r="K101" s="3">
        <v>9198.1065149453298</v>
      </c>
      <c r="L101" s="3">
        <f t="shared" si="3"/>
        <v>-1328.6602779101904</v>
      </c>
      <c r="M101" s="3">
        <v>11442.7419947573</v>
      </c>
      <c r="N101" s="3">
        <v>10982.473841859601</v>
      </c>
      <c r="O101" s="43">
        <v>5188.8746479695137</v>
      </c>
      <c r="P101" s="43">
        <v>6475.71579252838</v>
      </c>
      <c r="Q101" s="43">
        <v>22113.935795341913</v>
      </c>
    </row>
    <row r="102" spans="1:17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35561.545924010097</v>
      </c>
      <c r="F102" s="41"/>
      <c r="G102" s="41"/>
      <c r="H102" s="41">
        <v>21834.567767619199</v>
      </c>
      <c r="I102" s="41">
        <v>3731.23486744513</v>
      </c>
      <c r="J102" s="41">
        <f t="shared" si="4"/>
        <v>8447.3745683701673</v>
      </c>
      <c r="K102" s="41">
        <v>7431.6198971564399</v>
      </c>
      <c r="L102" s="41">
        <f t="shared" si="3"/>
        <v>1015.7546712137264</v>
      </c>
      <c r="M102" s="41">
        <v>11195.072163913799</v>
      </c>
      <c r="N102" s="41">
        <v>10046.2247315446</v>
      </c>
      <c r="O102" s="44">
        <v>5715.8449202389074</v>
      </c>
      <c r="P102" s="44">
        <v>5791.4269011454398</v>
      </c>
      <c r="Q102" s="44">
        <v>20679.309876772786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35898.659162117801</v>
      </c>
      <c r="H103" s="3">
        <v>22426.673920009402</v>
      </c>
      <c r="I103" s="3">
        <v>4634.5865314644398</v>
      </c>
      <c r="J103" s="3">
        <f t="shared" si="4"/>
        <v>7735.4056950629438</v>
      </c>
      <c r="K103" s="3">
        <v>7715.88566970375</v>
      </c>
      <c r="L103" s="3">
        <f t="shared" si="3"/>
        <v>19.520025359193824</v>
      </c>
      <c r="M103" s="3">
        <v>10780.269359968401</v>
      </c>
      <c r="N103" s="3">
        <v>9770.7253103414805</v>
      </c>
      <c r="O103" s="43">
        <v>5038.1499426081427</v>
      </c>
      <c r="P103" s="43">
        <v>6227.2703877991198</v>
      </c>
      <c r="Q103" s="43">
        <v>21587.678122365753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35864.992689747101</v>
      </c>
      <c r="H104" s="3">
        <v>22355.967944606102</v>
      </c>
      <c r="I104" s="3">
        <v>4785.0965980619603</v>
      </c>
      <c r="J104" s="3">
        <f t="shared" si="4"/>
        <v>8175.2898655992367</v>
      </c>
      <c r="K104" s="3">
        <v>8013.1744817253502</v>
      </c>
      <c r="L104" s="3">
        <f t="shared" si="3"/>
        <v>162.11538387388646</v>
      </c>
      <c r="M104" s="3">
        <v>10466.3531558792</v>
      </c>
      <c r="N104" s="3">
        <v>11021.059254222</v>
      </c>
      <c r="O104" s="43">
        <v>4369.668794498135</v>
      </c>
      <c r="P104" s="43">
        <v>5886.7142588015704</v>
      </c>
      <c r="Q104" s="43">
        <v>21597.735943342672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36204.6223331898</v>
      </c>
      <c r="F105" s="84">
        <f t="shared" ref="F105:F113" si="5">D105/D101-1</f>
        <v>2.1558041372050418E-2</v>
      </c>
      <c r="G105" s="84">
        <f t="shared" ref="G105:G112" si="6">E105/E104-1</f>
        <v>9.4696699475360635E-3</v>
      </c>
      <c r="H105" s="3">
        <v>23948.138229205499</v>
      </c>
      <c r="I105" s="3">
        <v>5302.0406524240097</v>
      </c>
      <c r="J105" s="3">
        <f t="shared" si="4"/>
        <v>8170.1512501004872</v>
      </c>
      <c r="K105" s="3">
        <v>9291.0494139063703</v>
      </c>
      <c r="L105" s="3">
        <f t="shared" si="3"/>
        <v>-1120.8981638058831</v>
      </c>
      <c r="M105" s="3">
        <v>11336.545200145199</v>
      </c>
      <c r="N105" s="3">
        <v>10940.0733630131</v>
      </c>
      <c r="O105" s="43">
        <v>5192.5729108182932</v>
      </c>
      <c r="P105" s="43">
        <v>6573.7106108729895</v>
      </c>
      <c r="Q105" s="43">
        <v>22772.937517100338</v>
      </c>
    </row>
    <row r="106" spans="1:17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36379.917021401001</v>
      </c>
      <c r="F106" s="85">
        <f t="shared" si="5"/>
        <v>2.7347345343520679E-2</v>
      </c>
      <c r="G106" s="85">
        <f t="shared" si="6"/>
        <v>4.841776461523839E-3</v>
      </c>
      <c r="H106" s="41">
        <v>22536.2555590878</v>
      </c>
      <c r="I106" s="41">
        <v>3947.1471651069801</v>
      </c>
      <c r="J106" s="41">
        <f t="shared" si="4"/>
        <v>8406.8530451967272</v>
      </c>
      <c r="K106" s="41">
        <v>7522.1912586431699</v>
      </c>
      <c r="L106" s="41">
        <f t="shared" si="3"/>
        <v>884.66178655355725</v>
      </c>
      <c r="M106" s="41">
        <v>11270.909687781201</v>
      </c>
      <c r="N106" s="41">
        <v>10037.5527906763</v>
      </c>
      <c r="O106" s="44">
        <v>5884.6772839823152</v>
      </c>
      <c r="P106" s="44">
        <v>5877.1878119469202</v>
      </c>
      <c r="Q106" s="44">
        <v>21304.746924808966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36175.001823787803</v>
      </c>
      <c r="F107" s="84">
        <f t="shared" si="5"/>
        <v>8.7965747386788973E-3</v>
      </c>
      <c r="G107" s="84">
        <f t="shared" si="6"/>
        <v>-5.6326460968191272E-3</v>
      </c>
      <c r="H107" s="3">
        <v>22828.6928441011</v>
      </c>
      <c r="I107" s="3">
        <v>5012.6147977712499</v>
      </c>
      <c r="J107" s="3">
        <f t="shared" si="4"/>
        <v>7296.8120255907779</v>
      </c>
      <c r="K107" s="3">
        <v>7912.3563299532798</v>
      </c>
      <c r="L107" s="3">
        <f t="shared" si="3"/>
        <v>-615.54430436250186</v>
      </c>
      <c r="M107" s="3">
        <v>10890.4209125903</v>
      </c>
      <c r="N107" s="3">
        <v>9907.3583797903302</v>
      </c>
      <c r="O107" s="3">
        <v>4790.8601730004257</v>
      </c>
      <c r="P107" s="3">
        <v>6092.3915262322198</v>
      </c>
      <c r="Q107" s="3">
        <v>22243.204216504382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36299.4876689987</v>
      </c>
      <c r="F108" s="84">
        <f t="shared" si="5"/>
        <v>1.192188962995111E-2</v>
      </c>
      <c r="G108" s="84">
        <f t="shared" si="6"/>
        <v>3.4412118572177963E-3</v>
      </c>
      <c r="H108" s="3">
        <v>22754.723033454899</v>
      </c>
      <c r="I108" s="3">
        <v>5142.0976279571096</v>
      </c>
      <c r="J108" s="3">
        <f t="shared" si="4"/>
        <v>7756.3490437540877</v>
      </c>
      <c r="K108" s="3">
        <v>7738.2546603996798</v>
      </c>
      <c r="L108" s="3">
        <f t="shared" si="3"/>
        <v>18.09438335440791</v>
      </c>
      <c r="M108" s="3">
        <v>10491.4075178819</v>
      </c>
      <c r="N108" s="3">
        <v>10968.504378617399</v>
      </c>
      <c r="O108" s="3">
        <v>4264.091804403005</v>
      </c>
      <c r="P108" s="3">
        <v>5866.2447697798598</v>
      </c>
      <c r="Q108" s="3">
        <v>22034.762032056256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36382.347829938197</v>
      </c>
      <c r="F109" s="84">
        <f t="shared" si="5"/>
        <v>3.3351951033551153E-3</v>
      </c>
      <c r="G109" s="84">
        <f t="shared" si="6"/>
        <v>2.2826812790051054E-3</v>
      </c>
      <c r="H109" s="3">
        <v>24467.377415642401</v>
      </c>
      <c r="I109" s="3">
        <v>5507.8148027457801</v>
      </c>
      <c r="J109" s="3">
        <f t="shared" si="4"/>
        <v>7828.248391347719</v>
      </c>
      <c r="K109" s="3">
        <v>9043.4271025987291</v>
      </c>
      <c r="L109" s="3">
        <f t="shared" si="3"/>
        <v>-1215.1787112510101</v>
      </c>
      <c r="M109" s="3">
        <v>11076.158811797401</v>
      </c>
      <c r="N109" s="3">
        <v>10936.6710399201</v>
      </c>
      <c r="O109" s="11">
        <v>5014.4181107095001</v>
      </c>
      <c r="P109" s="3">
        <v>6539.59147343512</v>
      </c>
      <c r="Q109" s="3">
        <v>23011.105044701279</v>
      </c>
    </row>
    <row r="110" spans="1:17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36192.270393816601</v>
      </c>
      <c r="F110" s="85">
        <f t="shared" si="5"/>
        <v>-4.1077420226002248E-3</v>
      </c>
      <c r="G110" s="85">
        <f t="shared" si="6"/>
        <v>-5.224441177080541E-3</v>
      </c>
      <c r="H110" s="41">
        <v>22990.402691547901</v>
      </c>
      <c r="I110" s="41">
        <v>4145.5598988705196</v>
      </c>
      <c r="J110" s="41">
        <f t="shared" si="4"/>
        <v>8655.756533407377</v>
      </c>
      <c r="K110" s="41">
        <v>7348.6678778286296</v>
      </c>
      <c r="L110" s="41">
        <f t="shared" si="3"/>
        <v>1307.0886555787474</v>
      </c>
      <c r="M110" s="41">
        <v>10780.050338175401</v>
      </c>
      <c r="N110" s="41">
        <v>10596.543277263099</v>
      </c>
      <c r="O110" s="44">
        <v>5226.3764484769235</v>
      </c>
      <c r="P110" s="44">
        <v>5882.8057972257402</v>
      </c>
      <c r="Q110" s="44">
        <v>21516.637657703697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36488.979705051097</v>
      </c>
      <c r="F111" s="84">
        <f t="shared" si="5"/>
        <v>5.3353945286982452E-3</v>
      </c>
      <c r="G111" s="84">
        <f t="shared" si="6"/>
        <v>8.198140321287628E-3</v>
      </c>
      <c r="H111" s="3">
        <v>23388.338622569601</v>
      </c>
      <c r="I111" s="3">
        <v>5228.2046761783104</v>
      </c>
      <c r="J111" s="3">
        <f t="shared" si="4"/>
        <v>7820.7931563599859</v>
      </c>
      <c r="K111" s="3">
        <v>7549.7242507462097</v>
      </c>
      <c r="L111" s="3">
        <f t="shared" si="3"/>
        <v>271.06890561377622</v>
      </c>
      <c r="M111" s="3">
        <v>10407.7864180202</v>
      </c>
      <c r="N111" s="3">
        <v>10531.2199149836</v>
      </c>
      <c r="O111" s="3">
        <v>4593.3964338996502</v>
      </c>
      <c r="P111" s="3">
        <v>6003.2577594317609</v>
      </c>
      <c r="Q111" s="3">
        <v>22607.233706653413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37350.297907029802</v>
      </c>
      <c r="F112" s="84">
        <f t="shared" si="5"/>
        <v>2.523337068975362E-2</v>
      </c>
      <c r="G112" s="84">
        <f t="shared" si="6"/>
        <v>2.3604885884476401E-2</v>
      </c>
      <c r="H112" s="3">
        <v>23260.8067562246</v>
      </c>
      <c r="I112" s="3">
        <v>5334.4633471826301</v>
      </c>
      <c r="J112" s="3">
        <f t="shared" si="4"/>
        <v>7883.8892125713664</v>
      </c>
      <c r="K112" s="3">
        <v>7669.0564553647</v>
      </c>
      <c r="L112" s="3">
        <f t="shared" si="3"/>
        <v>214.83275720666643</v>
      </c>
      <c r="M112" s="3">
        <v>10771.4531376664</v>
      </c>
      <c r="N112" s="3">
        <v>11186.928723721099</v>
      </c>
      <c r="O112" s="3">
        <v>4578.8213333818094</v>
      </c>
      <c r="P112" s="3">
        <v>5834.7255278950997</v>
      </c>
      <c r="Q112" s="3">
        <v>22648.71634723448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37594.615087874598</v>
      </c>
      <c r="F113" s="84">
        <f t="shared" si="5"/>
        <v>3.251827988333944E-2</v>
      </c>
      <c r="G113" s="84">
        <f>E113/E112-1</f>
        <v>6.5412378089442225E-3</v>
      </c>
      <c r="H113" s="3">
        <v>25207.442138979099</v>
      </c>
      <c r="I113" s="3">
        <v>5693.1786839681899</v>
      </c>
      <c r="J113" s="3">
        <f t="shared" si="4"/>
        <v>8429.0817712353055</v>
      </c>
      <c r="K113" s="3">
        <v>9283.3992220537802</v>
      </c>
      <c r="L113" s="3">
        <f t="shared" si="3"/>
        <v>-854.31745081847475</v>
      </c>
      <c r="M113" s="3">
        <v>11354.795170662501</v>
      </c>
      <c r="N113" s="3">
        <v>11507.7306185251</v>
      </c>
      <c r="O113" s="3">
        <v>5276.7733548897831</v>
      </c>
      <c r="P113" s="3">
        <v>6665.5887282302701</v>
      </c>
      <c r="Q113" s="3">
        <v>23761.974578754867</v>
      </c>
    </row>
    <row r="114" spans="1:17" x14ac:dyDescent="0.25">
      <c r="A114" s="42">
        <v>43160</v>
      </c>
      <c r="B114" s="41">
        <v>2018</v>
      </c>
      <c r="C114" s="41">
        <v>1</v>
      </c>
      <c r="D114" s="41">
        <v>37540.052267273</v>
      </c>
      <c r="E114" s="41">
        <v>38048.898864251998</v>
      </c>
      <c r="F114" s="85">
        <f>D114/D110-1</f>
        <v>4.349732436703202E-2</v>
      </c>
      <c r="G114" s="85">
        <f>E114/E113-1</f>
        <v>1.2083745911895871E-2</v>
      </c>
      <c r="H114" s="41">
        <v>23859.663364534899</v>
      </c>
      <c r="I114" s="41">
        <v>4205.7089747398804</v>
      </c>
      <c r="J114" s="41">
        <f t="shared" si="4"/>
        <v>9174.0374283989167</v>
      </c>
      <c r="K114" s="41">
        <v>7574.1605009559698</v>
      </c>
      <c r="L114" s="41">
        <f t="shared" si="3"/>
        <v>1599.8769274429469</v>
      </c>
      <c r="M114" s="41">
        <v>11540.060154470801</v>
      </c>
      <c r="N114" s="41">
        <v>11239.4176548715</v>
      </c>
      <c r="O114" s="44">
        <v>5824.026008681376</v>
      </c>
      <c r="P114" s="44">
        <v>6057.1533099929693</v>
      </c>
      <c r="Q114" s="44">
        <v>22396.971529333856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38249.908229375498</v>
      </c>
      <c r="E115" s="3">
        <v>38311.177518345597</v>
      </c>
      <c r="F115" s="84">
        <f t="shared" ref="F115" si="7">D115/D111-1</f>
        <v>5.3313059559101816E-2</v>
      </c>
      <c r="G115" s="84">
        <f>E115/E114-1</f>
        <v>6.8931995911192256E-3</v>
      </c>
      <c r="H115" s="3">
        <v>24443.0995592361</v>
      </c>
      <c r="I115" s="3">
        <v>5376.3884059619504</v>
      </c>
      <c r="J115" s="3">
        <f t="shared" si="4"/>
        <v>8825.9314488333439</v>
      </c>
      <c r="K115" s="3">
        <v>8085.1350750502597</v>
      </c>
      <c r="L115" s="3">
        <f t="shared" si="3"/>
        <v>740.79637378308325</v>
      </c>
      <c r="M115" s="3">
        <v>11192.7746547853</v>
      </c>
      <c r="N115" s="3">
        <v>11588.2858394412</v>
      </c>
      <c r="O115" s="3">
        <v>4850.9800583724227</v>
      </c>
      <c r="P115" s="3">
        <v>6382.2445574685607</v>
      </c>
      <c r="Q115" s="3">
        <v>23677.738627216033</v>
      </c>
    </row>
    <row r="116" spans="1:17" x14ac:dyDescent="0.25">
      <c r="A116" s="37">
        <v>43344</v>
      </c>
      <c r="B116" s="3">
        <v>2018</v>
      </c>
      <c r="C116" s="3">
        <v>3</v>
      </c>
    </row>
    <row r="117" spans="1:17" x14ac:dyDescent="0.25">
      <c r="A117" s="37">
        <v>43435</v>
      </c>
      <c r="B117" s="3">
        <v>2018</v>
      </c>
      <c r="C117" s="3">
        <v>4</v>
      </c>
    </row>
    <row r="118" spans="1:17" x14ac:dyDescent="0.25">
      <c r="A118" s="38">
        <v>43525</v>
      </c>
      <c r="B118" s="3">
        <v>2019</v>
      </c>
      <c r="C118" s="3">
        <v>1</v>
      </c>
    </row>
    <row r="119" spans="1:17" x14ac:dyDescent="0.25">
      <c r="A119" s="38">
        <v>43617</v>
      </c>
      <c r="B119" s="3">
        <v>2019</v>
      </c>
      <c r="C119" s="3">
        <v>2</v>
      </c>
    </row>
    <row r="120" spans="1:17" x14ac:dyDescent="0.25">
      <c r="A120" s="38">
        <v>43709</v>
      </c>
      <c r="B120" s="3">
        <v>2019</v>
      </c>
      <c r="C120" s="3">
        <v>3</v>
      </c>
    </row>
    <row r="121" spans="1:17" x14ac:dyDescent="0.25">
      <c r="A121" s="38">
        <v>43800</v>
      </c>
      <c r="B121" s="3">
        <v>2019</v>
      </c>
      <c r="C121" s="3">
        <v>4</v>
      </c>
    </row>
    <row r="124" spans="1:17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7" s="28" customFormat="1" ht="76.5" customHeight="1" x14ac:dyDescent="0.25">
      <c r="A125" s="28" t="s">
        <v>5</v>
      </c>
      <c r="E125" s="28" t="s">
        <v>147</v>
      </c>
      <c r="O125" s="25" t="s">
        <v>174</v>
      </c>
      <c r="P125" s="25" t="s">
        <v>119</v>
      </c>
      <c r="Q125" s="25" t="s">
        <v>118</v>
      </c>
    </row>
    <row r="126" spans="1:17" s="28" customFormat="1" x14ac:dyDescent="0.25">
      <c r="A126" s="28" t="s">
        <v>6</v>
      </c>
      <c r="E126" s="28" t="s">
        <v>8</v>
      </c>
    </row>
    <row r="127" spans="1:17" s="28" customFormat="1" ht="45" x14ac:dyDescent="0.25">
      <c r="A127" s="28" t="s">
        <v>7</v>
      </c>
      <c r="E127" s="28" t="s">
        <v>9</v>
      </c>
      <c r="P127" s="28" t="s">
        <v>173</v>
      </c>
    </row>
    <row r="128" spans="1:17" s="28" customFormat="1" ht="105" x14ac:dyDescent="0.25">
      <c r="A128" s="28" t="s">
        <v>10</v>
      </c>
      <c r="E128" s="28" t="s">
        <v>158</v>
      </c>
    </row>
    <row r="129" spans="1:5" s="28" customFormat="1" ht="15" customHeight="1" x14ac:dyDescent="0.25">
      <c r="A129" s="28" t="s">
        <v>27</v>
      </c>
      <c r="E129" s="28" t="s">
        <v>154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325"/>
  <sheetViews>
    <sheetView tabSelected="1" zoomScale="85" zoomScaleNormal="85" workbookViewId="0">
      <pane xSplit="4" ySplit="1" topLeftCell="E284" activePane="bottomRight" state="frozen"/>
      <selection activeCell="J25" sqref="J25"/>
      <selection pane="topRight" activeCell="J25" sqref="J25"/>
      <selection pane="bottomLeft" activeCell="J25" sqref="J25"/>
      <selection pane="bottomRight" activeCell="F1" sqref="F1:H1048576"/>
    </sheetView>
  </sheetViews>
  <sheetFormatPr defaultRowHeight="15" x14ac:dyDescent="0.25"/>
  <cols>
    <col min="1" max="1" width="10.140625" style="1" bestFit="1" customWidth="1"/>
    <col min="4" max="4" width="9.140625" customWidth="1"/>
    <col min="7" max="7" width="9" customWidth="1"/>
  </cols>
  <sheetData>
    <row r="1" spans="1:29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186</v>
      </c>
      <c r="G1" s="15" t="s">
        <v>181</v>
      </c>
      <c r="H1" s="15" t="s">
        <v>182</v>
      </c>
      <c r="I1" s="15" t="s">
        <v>19</v>
      </c>
      <c r="J1" s="15" t="s">
        <v>20</v>
      </c>
      <c r="K1" s="15" t="s">
        <v>76</v>
      </c>
      <c r="L1" s="15" t="s">
        <v>111</v>
      </c>
      <c r="M1" s="15" t="s">
        <v>71</v>
      </c>
      <c r="N1" s="15" t="s">
        <v>99</v>
      </c>
      <c r="O1" s="15" t="s">
        <v>120</v>
      </c>
      <c r="P1" s="15" t="s">
        <v>121</v>
      </c>
      <c r="Q1" s="15" t="s">
        <v>153</v>
      </c>
      <c r="R1" s="15" t="s">
        <v>32</v>
      </c>
      <c r="S1" s="15" t="s">
        <v>33</v>
      </c>
      <c r="T1" s="15" t="s">
        <v>34</v>
      </c>
      <c r="U1" s="15" t="s">
        <v>54</v>
      </c>
      <c r="V1" s="15" t="s">
        <v>58</v>
      </c>
      <c r="W1" s="15" t="s">
        <v>57</v>
      </c>
      <c r="X1" s="15" t="s">
        <v>37</v>
      </c>
      <c r="Y1" s="15" t="s">
        <v>122</v>
      </c>
      <c r="Z1" s="15" t="s">
        <v>170</v>
      </c>
      <c r="AA1" s="15" t="s">
        <v>38</v>
      </c>
      <c r="AB1" s="15" t="s">
        <v>161</v>
      </c>
      <c r="AC1" s="15" t="s">
        <v>144</v>
      </c>
    </row>
    <row r="2" spans="1:29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>
        <f>IF(ISBLANK(HLOOKUP(I$1, m_preprocess!$1:$1048576, $D2, FALSE)), "", HLOOKUP(I$1, m_preprocess!$1:$1048576, $D2, FALSE))</f>
        <v>41.4035054057899</v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>
        <f>IF(ISBLANK(HLOOKUP(M$1, m_preprocess!$1:$1048576, $D2, FALSE)), "", HLOOKUP(M$1, m_preprocess!$1:$1048576, $D2, FALSE))</f>
        <v>3394.0362928871446</v>
      </c>
      <c r="N2">
        <f>IF(ISBLANK(HLOOKUP(N$1, m_preprocess!$1:$1048576, $D2, FALSE)), "", HLOOKUP(N$1, m_preprocess!$1:$1048576, $D2, FALSE))</f>
        <v>13765.573576779774</v>
      </c>
      <c r="O2">
        <f>IF(ISBLANK(HLOOKUP(O$1, m_preprocess!$1:$1048576, $D2, FALSE)), "", HLOOKUP(O$1, m_preprocess!$1:$1048576, $D2, FALSE))</f>
        <v>383.9255</v>
      </c>
      <c r="P2">
        <f>IF(ISBLANK(HLOOKUP(P$1, m_preprocess!$1:$1048576, $D2, FALSE)), "", HLOOKUP(P$1, m_preprocess!$1:$1048576, $D2, FALSE))</f>
        <v>96.986063692629983</v>
      </c>
      <c r="Q2">
        <f>IF(ISBLANK(HLOOKUP(Q$1, m_preprocess!$1:$1048576, $D2, FALSE)), "", HLOOKUP(Q$1, m_preprocess!$1:$1048576, $D2, FALSE))</f>
        <v>65.278679639858069</v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>
        <f>IF(ISBLANK(HLOOKUP(Z$1, m_preprocess!$1:$1048576, $D2, FALSE)), "", HLOOKUP(Z$1, m_preprocess!$1:$1048576, $D2, FALSE))</f>
        <v>21.253258550506398</v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18791.304240000001</v>
      </c>
    </row>
    <row r="3" spans="1:29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>
        <f>IF(ISBLANK(HLOOKUP(I$1, m_preprocess!$1:$1048576, $D3, FALSE)), "", HLOOKUP(I$1, m_preprocess!$1:$1048576, $D3, FALSE))</f>
        <v>41.179438017556478</v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>
        <f>IF(ISBLANK(HLOOKUP(M$1, m_preprocess!$1:$1048576, $D3, FALSE)), "", HLOOKUP(M$1, m_preprocess!$1:$1048576, $D3, FALSE))</f>
        <v>3455.1224312323106</v>
      </c>
      <c r="N3">
        <f>IF(ISBLANK(HLOOKUP(N$1, m_preprocess!$1:$1048576, $D3, FALSE)), "", HLOOKUP(N$1, m_preprocess!$1:$1048576, $D3, FALSE))</f>
        <v>13931.904552835442</v>
      </c>
      <c r="O3">
        <f>IF(ISBLANK(HLOOKUP(O$1, m_preprocess!$1:$1048576, $D3, FALSE)), "", HLOOKUP(O$1, m_preprocess!$1:$1048576, $D3, FALSE))</f>
        <v>387.91050000000001</v>
      </c>
      <c r="P3">
        <f>IF(ISBLANK(HLOOKUP(P$1, m_preprocess!$1:$1048576, $D3, FALSE)), "", HLOOKUP(P$1, m_preprocess!$1:$1048576, $D3, FALSE))</f>
        <v>97.607866419385545</v>
      </c>
      <c r="Q3">
        <f>IF(ISBLANK(HLOOKUP(Q$1, m_preprocess!$1:$1048576, $D3, FALSE)), "", HLOOKUP(Q$1, m_preprocess!$1:$1048576, $D3, FALSE))</f>
        <v>64.780871220379979</v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>
        <f>IF(ISBLANK(HLOOKUP(Z$1, m_preprocess!$1:$1048576, $D3, FALSE)), "", HLOOKUP(Z$1, m_preprocess!$1:$1048576, $D3, FALSE))</f>
        <v>20.984990215373799</v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19020.508290000002</v>
      </c>
    </row>
    <row r="4" spans="1:29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>
        <f>IF(ISBLANK(HLOOKUP(I$1, m_preprocess!$1:$1048576, $D4, FALSE)), "", HLOOKUP(I$1, m_preprocess!$1:$1048576, $D4, FALSE))</f>
        <v>41.337179654822911</v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>
        <f>IF(ISBLANK(HLOOKUP(M$1, m_preprocess!$1:$1048576, $D4, FALSE)), "", HLOOKUP(M$1, m_preprocess!$1:$1048576, $D4, FALSE))</f>
        <v>3448.1307430796128</v>
      </c>
      <c r="N4">
        <f>IF(ISBLANK(HLOOKUP(N$1, m_preprocess!$1:$1048576, $D4, FALSE)), "", HLOOKUP(N$1, m_preprocess!$1:$1048576, $D4, FALSE))</f>
        <v>14010.801047294652</v>
      </c>
      <c r="O4">
        <f>IF(ISBLANK(HLOOKUP(O$1, m_preprocess!$1:$1048576, $D4, FALSE)), "", HLOOKUP(O$1, m_preprocess!$1:$1048576, $D4, FALSE))</f>
        <v>397.21782608695702</v>
      </c>
      <c r="P4">
        <f>IF(ISBLANK(HLOOKUP(P$1, m_preprocess!$1:$1048576, $D4, FALSE)), "", HLOOKUP(P$1, m_preprocess!$1:$1048576, $D4, FALSE))</f>
        <v>100.18602273137137</v>
      </c>
      <c r="Q4">
        <f>IF(ISBLANK(HLOOKUP(Q$1, m_preprocess!$1:$1048576, $D4, FALSE)), "", HLOOKUP(Q$1, m_preprocess!$1:$1048576, $D4, FALSE))</f>
        <v>63.916632183976041</v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>
        <f>IF(ISBLANK(HLOOKUP(Z$1, m_preprocess!$1:$1048576, $D4, FALSE)), "", HLOOKUP(Z$1, m_preprocess!$1:$1048576, $D4, FALSE))</f>
        <v>24.350356419537398</v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19273.267479999999</v>
      </c>
    </row>
    <row r="5" spans="1:29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>
        <f>IF(ISBLANK(HLOOKUP(I$1, m_preprocess!$1:$1048576, $D5, FALSE)), "", HLOOKUP(I$1, m_preprocess!$1:$1048576, $D5, FALSE))</f>
        <v>42.044030684709426</v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>
        <f>IF(ISBLANK(HLOOKUP(M$1, m_preprocess!$1:$1048576, $D5, FALSE)), "", HLOOKUP(M$1, m_preprocess!$1:$1048576, $D5, FALSE))</f>
        <v>3410.1630520439935</v>
      </c>
      <c r="N5">
        <f>IF(ISBLANK(HLOOKUP(N$1, m_preprocess!$1:$1048576, $D5, FALSE)), "", HLOOKUP(N$1, m_preprocess!$1:$1048576, $D5, FALSE))</f>
        <v>14040.304661243727</v>
      </c>
      <c r="O5">
        <f>IF(ISBLANK(HLOOKUP(O$1, m_preprocess!$1:$1048576, $D5, FALSE)), "", HLOOKUP(O$1, m_preprocess!$1:$1048576, $D5, FALSE))</f>
        <v>401.19142857142901</v>
      </c>
      <c r="P5">
        <f>IF(ISBLANK(HLOOKUP(P$1, m_preprocess!$1:$1048576, $D5, FALSE)), "", HLOOKUP(P$1, m_preprocess!$1:$1048576, $D5, FALSE))</f>
        <v>102.12957203845494</v>
      </c>
      <c r="Q5">
        <f>IF(ISBLANK(HLOOKUP(Q$1, m_preprocess!$1:$1048576, $D5, FALSE)), "", HLOOKUP(Q$1, m_preprocess!$1:$1048576, $D5, FALSE))</f>
        <v>62.525301328136599</v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>
        <f>IF(ISBLANK(HLOOKUP(Z$1, m_preprocess!$1:$1048576, $D5, FALSE)), "", HLOOKUP(Z$1, m_preprocess!$1:$1048576, $D5, FALSE))</f>
        <v>24.4564625520898</v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19526.300879999999</v>
      </c>
    </row>
    <row r="6" spans="1:29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>
        <f>IF(ISBLANK(HLOOKUP(I$1, m_preprocess!$1:$1048576, $D6, FALSE)), "", HLOOKUP(I$1, m_preprocess!$1:$1048576, $D6, FALSE))</f>
        <v>42.657152789107663</v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>
        <f>IF(ISBLANK(HLOOKUP(M$1, m_preprocess!$1:$1048576, $D6, FALSE)), "", HLOOKUP(M$1, m_preprocess!$1:$1048576, $D6, FALSE))</f>
        <v>3288.1003730707293</v>
      </c>
      <c r="N6">
        <f>IF(ISBLANK(HLOOKUP(N$1, m_preprocess!$1:$1048576, $D6, FALSE)), "", HLOOKUP(N$1, m_preprocess!$1:$1048576, $D6, FALSE))</f>
        <v>13979.601567600886</v>
      </c>
      <c r="O6">
        <f>IF(ISBLANK(HLOOKUP(O$1, m_preprocess!$1:$1048576, $D6, FALSE)), "", HLOOKUP(O$1, m_preprocess!$1:$1048576, $D6, FALSE))</f>
        <v>404.98050000000001</v>
      </c>
      <c r="P6">
        <f>IF(ISBLANK(HLOOKUP(P$1, m_preprocess!$1:$1048576, $D6, FALSE)), "", HLOOKUP(P$1, m_preprocess!$1:$1048576, $D6, FALSE))</f>
        <v>102.00364226109544</v>
      </c>
      <c r="Q6">
        <f>IF(ISBLANK(HLOOKUP(Q$1, m_preprocess!$1:$1048576, $D6, FALSE)), "", HLOOKUP(Q$1, m_preprocess!$1:$1048576, $D6, FALSE))</f>
        <v>61.385683080355179</v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>
        <f>IF(ISBLANK(HLOOKUP(Z$1, m_preprocess!$1:$1048576, $D6, FALSE)), "", HLOOKUP(Z$1, m_preprocess!$1:$1048576, $D6, FALSE))</f>
        <v>25.469475817590599</v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19705.544809999999</v>
      </c>
    </row>
    <row r="7" spans="1:29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>
        <f>IF(ISBLANK(HLOOKUP(I$1, m_preprocess!$1:$1048576, $D7, FALSE)), "", HLOOKUP(I$1, m_preprocess!$1:$1048576, $D7, FALSE))</f>
        <v>42.790909635590801</v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>
        <f>IF(ISBLANK(HLOOKUP(M$1, m_preprocess!$1:$1048576, $D7, FALSE)), "", HLOOKUP(M$1, m_preprocess!$1:$1048576, $D7, FALSE))</f>
        <v>3238.2111336270705</v>
      </c>
      <c r="N7">
        <f>IF(ISBLANK(HLOOKUP(N$1, m_preprocess!$1:$1048576, $D7, FALSE)), "", HLOOKUP(N$1, m_preprocess!$1:$1048576, $D7, FALSE))</f>
        <v>14338.349084537494</v>
      </c>
      <c r="O7">
        <f>IF(ISBLANK(HLOOKUP(O$1, m_preprocess!$1:$1048576, $D7, FALSE)), "", HLOOKUP(O$1, m_preprocess!$1:$1048576, $D7, FALSE))</f>
        <v>403.30149999999998</v>
      </c>
      <c r="P7">
        <f>IF(ISBLANK(HLOOKUP(P$1, m_preprocess!$1:$1048576, $D7, FALSE)), "", HLOOKUP(P$1, m_preprocess!$1:$1048576, $D7, FALSE))</f>
        <v>100.82128005808084</v>
      </c>
      <c r="Q7">
        <f>IF(ISBLANK(HLOOKUP(Q$1, m_preprocess!$1:$1048576, $D7, FALSE)), "", HLOOKUP(Q$1, m_preprocess!$1:$1048576, $D7, FALSE))</f>
        <v>61.980256878606149</v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>
        <f>IF(ISBLANK(HLOOKUP(Z$1, m_preprocess!$1:$1048576, $D7, FALSE)), "", HLOOKUP(Z$1, m_preprocess!$1:$1048576, $D7, FALSE))</f>
        <v>24.086092089406801</v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19787.377349999999</v>
      </c>
    </row>
    <row r="8" spans="1:29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>
        <f>IF(ISBLANK(HLOOKUP(I$1, m_preprocess!$1:$1048576, $D8, FALSE)), "", HLOOKUP(I$1, m_preprocess!$1:$1048576, $D8, FALSE))</f>
        <v>43.117504143205714</v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>
        <f>IF(ISBLANK(HLOOKUP(M$1, m_preprocess!$1:$1048576, $D8, FALSE)), "", HLOOKUP(M$1, m_preprocess!$1:$1048576, $D8, FALSE))</f>
        <v>3156.4442957546694</v>
      </c>
      <c r="N8">
        <f>IF(ISBLANK(HLOOKUP(N$1, m_preprocess!$1:$1048576, $D8, FALSE)), "", HLOOKUP(N$1, m_preprocess!$1:$1048576, $D8, FALSE))</f>
        <v>14420.547115503143</v>
      </c>
      <c r="O8">
        <f>IF(ISBLANK(HLOOKUP(O$1, m_preprocess!$1:$1048576, $D8, FALSE)), "", HLOOKUP(O$1, m_preprocess!$1:$1048576, $D8, FALSE))</f>
        <v>404.79409090909098</v>
      </c>
      <c r="P8">
        <f>IF(ISBLANK(HLOOKUP(P$1, m_preprocess!$1:$1048576, $D8, FALSE)), "", HLOOKUP(P$1, m_preprocess!$1:$1048576, $D8, FALSE))</f>
        <v>99.014187674276258</v>
      </c>
      <c r="Q8">
        <f>IF(ISBLANK(HLOOKUP(Q$1, m_preprocess!$1:$1048576, $D8, FALSE)), "", HLOOKUP(Q$1, m_preprocess!$1:$1048576, $D8, FALSE))</f>
        <v>62.223738197448199</v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>
        <f>IF(ISBLANK(HLOOKUP(Z$1, m_preprocess!$1:$1048576, $D8, FALSE)), "", HLOOKUP(Z$1, m_preprocess!$1:$1048576, $D8, FALSE))</f>
        <v>26.006012487855902</v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19977.110639999999</v>
      </c>
    </row>
    <row r="9" spans="1:29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>
        <f>IF(ISBLANK(HLOOKUP(I$1, m_preprocess!$1:$1048576, $D9, FALSE)), "", HLOOKUP(I$1, m_preprocess!$1:$1048576, $D9, FALSE))</f>
        <v>44.016062533479108</v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>
        <f>IF(ISBLANK(HLOOKUP(M$1, m_preprocess!$1:$1048576, $D9, FALSE)), "", HLOOKUP(M$1, m_preprocess!$1:$1048576, $D9, FALSE))</f>
        <v>3068.9705581287194</v>
      </c>
      <c r="N9">
        <f>IF(ISBLANK(HLOOKUP(N$1, m_preprocess!$1:$1048576, $D9, FALSE)), "", HLOOKUP(N$1, m_preprocess!$1:$1048576, $D9, FALSE))</f>
        <v>14291.123826024781</v>
      </c>
      <c r="O9">
        <f>IF(ISBLANK(HLOOKUP(O$1, m_preprocess!$1:$1048576, $D9, FALSE)), "", HLOOKUP(O$1, m_preprocess!$1:$1048576, $D9, FALSE))</f>
        <v>407.65863636363599</v>
      </c>
      <c r="P9">
        <f>IF(ISBLANK(HLOOKUP(P$1, m_preprocess!$1:$1048576, $D9, FALSE)), "", HLOOKUP(P$1, m_preprocess!$1:$1048576, $D9, FALSE))</f>
        <v>98.354126283939294</v>
      </c>
      <c r="Q9">
        <f>IF(ISBLANK(HLOOKUP(Q$1, m_preprocess!$1:$1048576, $D9, FALSE)), "", HLOOKUP(Q$1, m_preprocess!$1:$1048576, $D9, FALSE))</f>
        <v>62.04415612868663</v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>
        <f>IF(ISBLANK(HLOOKUP(Z$1, m_preprocess!$1:$1048576, $D9, FALSE)), "", HLOOKUP(Z$1, m_preprocess!$1:$1048576, $D9, FALSE))</f>
        <v>24.686692839703699</v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19950.42167</v>
      </c>
    </row>
    <row r="10" spans="1:29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>
        <f>IF(ISBLANK(HLOOKUP(I$1, m_preprocess!$1:$1048576, $D10, FALSE)), "", HLOOKUP(I$1, m_preprocess!$1:$1048576, $D10, FALSE))</f>
        <v>44.576504867912625</v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>
        <f>IF(ISBLANK(HLOOKUP(M$1, m_preprocess!$1:$1048576, $D10, FALSE)), "", HLOOKUP(M$1, m_preprocess!$1:$1048576, $D10, FALSE))</f>
        <v>3047.0536082287585</v>
      </c>
      <c r="N10">
        <f>IF(ISBLANK(HLOOKUP(N$1, m_preprocess!$1:$1048576, $D10, FALSE)), "", HLOOKUP(N$1, m_preprocess!$1:$1048576, $D10, FALSE))</f>
        <v>14411.627872207435</v>
      </c>
      <c r="O10">
        <f>IF(ISBLANK(HLOOKUP(O$1, m_preprocess!$1:$1048576, $D10, FALSE)), "", HLOOKUP(O$1, m_preprocess!$1:$1048576, $D10, FALSE))</f>
        <v>408.19227272727301</v>
      </c>
      <c r="P10">
        <f>IF(ISBLANK(HLOOKUP(P$1, m_preprocess!$1:$1048576, $D10, FALSE)), "", HLOOKUP(P$1, m_preprocess!$1:$1048576, $D10, FALSE))</f>
        <v>98.689062945941359</v>
      </c>
      <c r="Q10">
        <f>IF(ISBLANK(HLOOKUP(Q$1, m_preprocess!$1:$1048576, $D10, FALSE)), "", HLOOKUP(Q$1, m_preprocess!$1:$1048576, $D10, FALSE))</f>
        <v>60.841299719765637</v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>
        <f>IF(ISBLANK(HLOOKUP(Z$1, m_preprocess!$1:$1048576, $D10, FALSE)), "", HLOOKUP(Z$1, m_preprocess!$1:$1048576, $D10, FALSE))</f>
        <v>25.031037269873899</v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20190.403880000002</v>
      </c>
    </row>
    <row r="11" spans="1:29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>
        <f>IF(ISBLANK(HLOOKUP(I$1, m_preprocess!$1:$1048576, $D11, FALSE)), "", HLOOKUP(I$1, m_preprocess!$1:$1048576, $D11, FALSE))</f>
        <v>45.793193579071115</v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>
        <f>IF(ISBLANK(HLOOKUP(M$1, m_preprocess!$1:$1048576, $D11, FALSE)), "", HLOOKUP(M$1, m_preprocess!$1:$1048576, $D11, FALSE))</f>
        <v>2991.9511895020614</v>
      </c>
      <c r="N11">
        <f>IF(ISBLANK(HLOOKUP(N$1, m_preprocess!$1:$1048576, $D11, FALSE)), "", HLOOKUP(N$1, m_preprocess!$1:$1048576, $D11, FALSE))</f>
        <v>14428.410607771426</v>
      </c>
      <c r="O11">
        <f>IF(ISBLANK(HLOOKUP(O$1, m_preprocess!$1:$1048576, $D11, FALSE)), "", HLOOKUP(O$1, m_preprocess!$1:$1048576, $D11, FALSE))</f>
        <v>412.58850000000001</v>
      </c>
      <c r="P11">
        <f>IF(ISBLANK(HLOOKUP(P$1, m_preprocess!$1:$1048576, $D11, FALSE)), "", HLOOKUP(P$1, m_preprocess!$1:$1048576, $D11, FALSE))</f>
        <v>96.778806233934816</v>
      </c>
      <c r="Q11">
        <f>IF(ISBLANK(HLOOKUP(Q$1, m_preprocess!$1:$1048576, $D11, FALSE)), "", HLOOKUP(Q$1, m_preprocess!$1:$1048576, $D11, FALSE))</f>
        <v>58.039430364193336</v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>
        <f>IF(ISBLANK(HLOOKUP(Z$1, m_preprocess!$1:$1048576, $D11, FALSE)), "", HLOOKUP(Z$1, m_preprocess!$1:$1048576, $D11, FALSE))</f>
        <v>25.451457795081701</v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20120.191060000001</v>
      </c>
    </row>
    <row r="12" spans="1:29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>
        <f>IF(ISBLANK(HLOOKUP(I$1, m_preprocess!$1:$1048576, $D12, FALSE)), "", HLOOKUP(I$1, m_preprocess!$1:$1048576, $D12, FALSE))</f>
        <v>45.79945077807777</v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>
        <f>IF(ISBLANK(HLOOKUP(M$1, m_preprocess!$1:$1048576, $D12, FALSE)), "", HLOOKUP(M$1, m_preprocess!$1:$1048576, $D12, FALSE))</f>
        <v>2975.9745517568522</v>
      </c>
      <c r="N12">
        <f>IF(ISBLANK(HLOOKUP(N$1, m_preprocess!$1:$1048576, $D12, FALSE)), "", HLOOKUP(N$1, m_preprocess!$1:$1048576, $D12, FALSE))</f>
        <v>14599.258040012313</v>
      </c>
      <c r="O12">
        <f>IF(ISBLANK(HLOOKUP(O$1, m_preprocess!$1:$1048576, $D12, FALSE)), "", HLOOKUP(O$1, m_preprocess!$1:$1048576, $D12, FALSE))</f>
        <v>412.50238095238097</v>
      </c>
      <c r="P12">
        <f>IF(ISBLANK(HLOOKUP(P$1, m_preprocess!$1:$1048576, $D12, FALSE)), "", HLOOKUP(P$1, m_preprocess!$1:$1048576, $D12, FALSE))</f>
        <v>95.717859115611873</v>
      </c>
      <c r="Q12">
        <f>IF(ISBLANK(HLOOKUP(Q$1, m_preprocess!$1:$1048576, $D12, FALSE)), "", HLOOKUP(Q$1, m_preprocess!$1:$1048576, $D12, FALSE))</f>
        <v>57.379240888631315</v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>
        <f>IF(ISBLANK(HLOOKUP(Z$1, m_preprocess!$1:$1048576, $D12, FALSE)), "", HLOOKUP(Z$1, m_preprocess!$1:$1048576, $D12, FALSE))</f>
        <v>23.425431264080199</v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20738.775020000001</v>
      </c>
    </row>
    <row r="13" spans="1:29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>
        <f>IF(ISBLANK(HLOOKUP(I$1, m_preprocess!$1:$1048576, $D13, FALSE)), "", HLOOKUP(I$1, m_preprocess!$1:$1048576, $D13, FALSE))</f>
        <v>45.747508611056389</v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>
        <f>IF(ISBLANK(HLOOKUP(M$1, m_preprocess!$1:$1048576, $D13, FALSE)), "", HLOOKUP(M$1, m_preprocess!$1:$1048576, $D13, FALSE))</f>
        <v>3426.4160991297395</v>
      </c>
      <c r="N13">
        <f>IF(ISBLANK(HLOOKUP(N$1, m_preprocess!$1:$1048576, $D13, FALSE)), "", HLOOKUP(N$1, m_preprocess!$1:$1048576, $D13, FALSE))</f>
        <v>15087.619434497148</v>
      </c>
      <c r="O13">
        <f>IF(ISBLANK(HLOOKUP(O$1, m_preprocess!$1:$1048576, $D13, FALSE)), "", HLOOKUP(O$1, m_preprocess!$1:$1048576, $D13, FALSE))</f>
        <v>425.73428571428599</v>
      </c>
      <c r="P13">
        <f>IF(ISBLANK(HLOOKUP(P$1, m_preprocess!$1:$1048576, $D13, FALSE)), "", HLOOKUP(P$1, m_preprocess!$1:$1048576, $D13, FALSE))</f>
        <v>98.414102848505266</v>
      </c>
      <c r="Q13">
        <f>IF(ISBLANK(HLOOKUP(Q$1, m_preprocess!$1:$1048576, $D13, FALSE)), "", HLOOKUP(Q$1, m_preprocess!$1:$1048576, $D13, FALSE))</f>
        <v>59.008940138112223</v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>
        <f>IF(ISBLANK(HLOOKUP(Z$1, m_preprocess!$1:$1048576, $D13, FALSE)), "", HLOOKUP(Z$1, m_preprocess!$1:$1048576, $D13, FALSE))</f>
        <v>31.105112857876598</v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21165.254349999999</v>
      </c>
    </row>
    <row r="14" spans="1:29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>
        <f>IF(ISBLANK(HLOOKUP(I$1, m_preprocess!$1:$1048576, $D14, FALSE)), "", HLOOKUP(I$1, m_preprocess!$1:$1048576, $D14, FALSE))</f>
        <v>46.871367442563496</v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>
        <f>IF(ISBLANK(HLOOKUP(M$1, m_preprocess!$1:$1048576, $D14, FALSE)), "", HLOOKUP(M$1, m_preprocess!$1:$1048576, $D14, FALSE))</f>
        <v>3531.687019860211</v>
      </c>
      <c r="N14">
        <f>IF(ISBLANK(HLOOKUP(N$1, m_preprocess!$1:$1048576, $D14, FALSE)), "", HLOOKUP(N$1, m_preprocess!$1:$1048576, $D14, FALSE))</f>
        <v>14752.119208967184</v>
      </c>
      <c r="O14">
        <f>IF(ISBLANK(HLOOKUP(O$1, m_preprocess!$1:$1048576, $D14, FALSE)), "", HLOOKUP(O$1, m_preprocess!$1:$1048576, $D14, FALSE))</f>
        <v>430.44523809523798</v>
      </c>
      <c r="P14">
        <f>IF(ISBLANK(HLOOKUP(P$1, m_preprocess!$1:$1048576, $D14, FALSE)), "", HLOOKUP(P$1, m_preprocess!$1:$1048576, $D14, FALSE))</f>
        <v>97.780413134329095</v>
      </c>
      <c r="Q14">
        <f>IF(ISBLANK(HLOOKUP(Q$1, m_preprocess!$1:$1048576, $D14, FALSE)), "", HLOOKUP(Q$1, m_preprocess!$1:$1048576, $D14, FALSE))</f>
        <v>61.629724850321068</v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>
        <f>IF(ISBLANK(HLOOKUP(Z$1, m_preprocess!$1:$1048576, $D14, FALSE)), "", HLOOKUP(Z$1, m_preprocess!$1:$1048576, $D14, FALSE))</f>
        <v>23.915921876822601</v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21289.672869999999</v>
      </c>
    </row>
    <row r="15" spans="1:29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>
        <f>IF(ISBLANK(HLOOKUP(I$1, m_preprocess!$1:$1048576, $D15, FALSE)), "", HLOOKUP(I$1, m_preprocess!$1:$1048576, $D15, FALSE))</f>
        <v>46.577457248531388</v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>
        <f>IF(ISBLANK(HLOOKUP(M$1, m_preprocess!$1:$1048576, $D15, FALSE)), "", HLOOKUP(M$1, m_preprocess!$1:$1048576, $D15, FALSE))</f>
        <v>3491.2811820599622</v>
      </c>
      <c r="N15">
        <f>IF(ISBLANK(HLOOKUP(N$1, m_preprocess!$1:$1048576, $D15, FALSE)), "", HLOOKUP(N$1, m_preprocess!$1:$1048576, $D15, FALSE))</f>
        <v>15247.97706775617</v>
      </c>
      <c r="O15">
        <f>IF(ISBLANK(HLOOKUP(O$1, m_preprocess!$1:$1048576, $D15, FALSE)), "", HLOOKUP(O$1, m_preprocess!$1:$1048576, $D15, FALSE))</f>
        <v>428.69150000000002</v>
      </c>
      <c r="P15">
        <f>IF(ISBLANK(HLOOKUP(P$1, m_preprocess!$1:$1048576, $D15, FALSE)), "", HLOOKUP(P$1, m_preprocess!$1:$1048576, $D15, FALSE))</f>
        <v>98.471667548919413</v>
      </c>
      <c r="Q15">
        <f>IF(ISBLANK(HLOOKUP(Q$1, m_preprocess!$1:$1048576, $D15, FALSE)), "", HLOOKUP(Q$1, m_preprocess!$1:$1048576, $D15, FALSE))</f>
        <v>62.34202158321704</v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>
        <f>IF(ISBLANK(HLOOKUP(Z$1, m_preprocess!$1:$1048576, $D15, FALSE)), "", HLOOKUP(Z$1, m_preprocess!$1:$1048576, $D15, FALSE))</f>
        <v>23.4434492865891</v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21331.258949999999</v>
      </c>
    </row>
    <row r="16" spans="1:29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>
        <f>IF(ISBLANK(HLOOKUP(I$1, m_preprocess!$1:$1048576, $D16, FALSE)), "", HLOOKUP(I$1, m_preprocess!$1:$1048576, $D16, FALSE))</f>
        <v>47.019550120364855</v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>
        <f>IF(ISBLANK(HLOOKUP(M$1, m_preprocess!$1:$1048576, $D16, FALSE)), "", HLOOKUP(M$1, m_preprocess!$1:$1048576, $D16, FALSE))</f>
        <v>3465.1118435400235</v>
      </c>
      <c r="N16">
        <f>IF(ISBLANK(HLOOKUP(N$1, m_preprocess!$1:$1048576, $D16, FALSE)), "", HLOOKUP(N$1, m_preprocess!$1:$1048576, $D16, FALSE))</f>
        <v>15344.043023659657</v>
      </c>
      <c r="O16">
        <f>IF(ISBLANK(HLOOKUP(O$1, m_preprocess!$1:$1048576, $D16, FALSE)), "", HLOOKUP(O$1, m_preprocess!$1:$1048576, $D16, FALSE))</f>
        <v>430.45173913043499</v>
      </c>
      <c r="P16">
        <f>IF(ISBLANK(HLOOKUP(P$1, m_preprocess!$1:$1048576, $D16, FALSE)), "", HLOOKUP(P$1, m_preprocess!$1:$1048576, $D16, FALSE))</f>
        <v>98.899404597443308</v>
      </c>
      <c r="Q16">
        <f>IF(ISBLANK(HLOOKUP(Q$1, m_preprocess!$1:$1048576, $D16, FALSE)), "", HLOOKUP(Q$1, m_preprocess!$1:$1048576, $D16, FALSE))</f>
        <v>63.486140276832359</v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>
        <f>IF(ISBLANK(HLOOKUP(Z$1, m_preprocess!$1:$1048576, $D16, FALSE)), "", HLOOKUP(Z$1, m_preprocess!$1:$1048576, $D16, FALSE))</f>
        <v>27.705712611196098</v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21182.618760000001</v>
      </c>
    </row>
    <row r="17" spans="1:29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>
        <f>IF(ISBLANK(HLOOKUP(I$1, m_preprocess!$1:$1048576, $D17, FALSE)), "", HLOOKUP(I$1, m_preprocess!$1:$1048576, $D17, FALSE))</f>
        <v>47.393917199780866</v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>
        <f>IF(ISBLANK(HLOOKUP(M$1, m_preprocess!$1:$1048576, $D17, FALSE)), "", HLOOKUP(M$1, m_preprocess!$1:$1048576, $D17, FALSE))</f>
        <v>3370.4958238973882</v>
      </c>
      <c r="N17">
        <f>IF(ISBLANK(HLOOKUP(N$1, m_preprocess!$1:$1048576, $D17, FALSE)), "", HLOOKUP(N$1, m_preprocess!$1:$1048576, $D17, FALSE))</f>
        <v>15228.283346102842</v>
      </c>
      <c r="O17">
        <f>IF(ISBLANK(HLOOKUP(O$1, m_preprocess!$1:$1048576, $D17, FALSE)), "", HLOOKUP(O$1, m_preprocess!$1:$1048576, $D17, FALSE))</f>
        <v>424.47149999999999</v>
      </c>
      <c r="P17">
        <f>IF(ISBLANK(HLOOKUP(P$1, m_preprocess!$1:$1048576, $D17, FALSE)), "", HLOOKUP(P$1, m_preprocess!$1:$1048576, $D17, FALSE))</f>
        <v>97.500190138504536</v>
      </c>
      <c r="Q17">
        <f>IF(ISBLANK(HLOOKUP(Q$1, m_preprocess!$1:$1048576, $D17, FALSE)), "", HLOOKUP(Q$1, m_preprocess!$1:$1048576, $D17, FALSE))</f>
        <v>64.195642651057298</v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>
        <f>IF(ISBLANK(HLOOKUP(Z$1, m_preprocess!$1:$1048576, $D17, FALSE)), "", HLOOKUP(Z$1, m_preprocess!$1:$1048576, $D17, FALSE))</f>
        <v>26.570577193134898</v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21502.511589999998</v>
      </c>
    </row>
    <row r="18" spans="1:29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>
        <f>IF(ISBLANK(HLOOKUP(I$1, m_preprocess!$1:$1048576, $D18, FALSE)), "", HLOOKUP(I$1, m_preprocess!$1:$1048576, $D18, FALSE))</f>
        <v>48.061803919521267</v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>
        <f>IF(ISBLANK(HLOOKUP(M$1, m_preprocess!$1:$1048576, $D18, FALSE)), "", HLOOKUP(M$1, m_preprocess!$1:$1048576, $D18, FALSE))</f>
        <v>3330.5865977906569</v>
      </c>
      <c r="N18">
        <f>IF(ISBLANK(HLOOKUP(N$1, m_preprocess!$1:$1048576, $D18, FALSE)), "", HLOOKUP(N$1, m_preprocess!$1:$1048576, $D18, FALSE))</f>
        <v>15123.548030305396</v>
      </c>
      <c r="O18">
        <f>IF(ISBLANK(HLOOKUP(O$1, m_preprocess!$1:$1048576, $D18, FALSE)), "", HLOOKUP(O$1, m_preprocess!$1:$1048576, $D18, FALSE))</f>
        <v>424.69818181818198</v>
      </c>
      <c r="P18">
        <f>IF(ISBLANK(HLOOKUP(P$1, m_preprocess!$1:$1048576, $D18, FALSE)), "", HLOOKUP(P$1, m_preprocess!$1:$1048576, $D18, FALSE))</f>
        <v>96.967157539694298</v>
      </c>
      <c r="Q18">
        <f>IF(ISBLANK(HLOOKUP(Q$1, m_preprocess!$1:$1048576, $D18, FALSE)), "", HLOOKUP(Q$1, m_preprocess!$1:$1048576, $D18, FALSE))</f>
        <v>67.321820679413023</v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>
        <f>IF(ISBLANK(HLOOKUP(Z$1, m_preprocess!$1:$1048576, $D18, FALSE)), "", HLOOKUP(Z$1, m_preprocess!$1:$1048576, $D18, FALSE))</f>
        <v>26.580587205639901</v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21185.363239999999</v>
      </c>
    </row>
    <row r="19" spans="1:29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>
        <f>IF(ISBLANK(HLOOKUP(I$1, m_preprocess!$1:$1048576, $D19, FALSE)), "", HLOOKUP(I$1, m_preprocess!$1:$1048576, $D19, FALSE))</f>
        <v>48.231678214686532</v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>
        <f>IF(ISBLANK(HLOOKUP(M$1, m_preprocess!$1:$1048576, $D19, FALSE)), "", HLOOKUP(M$1, m_preprocess!$1:$1048576, $D19, FALSE))</f>
        <v>3336.0647183743395</v>
      </c>
      <c r="N19">
        <f>IF(ISBLANK(HLOOKUP(N$1, m_preprocess!$1:$1048576, $D19, FALSE)), "", HLOOKUP(N$1, m_preprocess!$1:$1048576, $D19, FALSE))</f>
        <v>15349.496998729128</v>
      </c>
      <c r="O19">
        <f>IF(ISBLANK(HLOOKUP(O$1, m_preprocess!$1:$1048576, $D19, FALSE)), "", HLOOKUP(O$1, m_preprocess!$1:$1048576, $D19, FALSE))</f>
        <v>420.67899999999997</v>
      </c>
      <c r="P19">
        <f>IF(ISBLANK(HLOOKUP(P$1, m_preprocess!$1:$1048576, $D19, FALSE)), "", HLOOKUP(P$1, m_preprocess!$1:$1048576, $D19, FALSE))</f>
        <v>96.326890314306937</v>
      </c>
      <c r="Q19">
        <f>IF(ISBLANK(HLOOKUP(Q$1, m_preprocess!$1:$1048576, $D19, FALSE)), "", HLOOKUP(Q$1, m_preprocess!$1:$1048576, $D19, FALSE))</f>
        <v>69.760462251511953</v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>
        <f>IF(ISBLANK(HLOOKUP(Z$1, m_preprocess!$1:$1048576, $D19, FALSE)), "", HLOOKUP(Z$1, m_preprocess!$1:$1048576, $D19, FALSE))</f>
        <v>26.194200722948899</v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21159.149109999998</v>
      </c>
    </row>
    <row r="20" spans="1:29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>
        <f>IF(ISBLANK(HLOOKUP(I$1, m_preprocess!$1:$1048576, $D20, FALSE)), "", HLOOKUP(I$1, m_preprocess!$1:$1048576, $D20, FALSE))</f>
        <v>48.41891180003892</v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>
        <f>IF(ISBLANK(HLOOKUP(M$1, m_preprocess!$1:$1048576, $D20, FALSE)), "", HLOOKUP(M$1, m_preprocess!$1:$1048576, $D20, FALSE))</f>
        <v>3297.9055923324495</v>
      </c>
      <c r="N20">
        <f>IF(ISBLANK(HLOOKUP(N$1, m_preprocess!$1:$1048576, $D20, FALSE)), "", HLOOKUP(N$1, m_preprocess!$1:$1048576, $D20, FALSE))</f>
        <v>15583.848788592426</v>
      </c>
      <c r="O20">
        <f>IF(ISBLANK(HLOOKUP(O$1, m_preprocess!$1:$1048576, $D20, FALSE)), "", HLOOKUP(O$1, m_preprocess!$1:$1048576, $D20, FALSE))</f>
        <v>420.49428571428598</v>
      </c>
      <c r="P20">
        <f>IF(ISBLANK(HLOOKUP(P$1, m_preprocess!$1:$1048576, $D20, FALSE)), "", HLOOKUP(P$1, m_preprocess!$1:$1048576, $D20, FALSE))</f>
        <v>97.433590566983966</v>
      </c>
      <c r="Q20">
        <f>IF(ISBLANK(HLOOKUP(Q$1, m_preprocess!$1:$1048576, $D20, FALSE)), "", HLOOKUP(Q$1, m_preprocess!$1:$1048576, $D20, FALSE))</f>
        <v>70.490504745087293</v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>
        <f>IF(ISBLANK(HLOOKUP(Z$1, m_preprocess!$1:$1048576, $D20, FALSE)), "", HLOOKUP(Z$1, m_preprocess!$1:$1048576, $D20, FALSE))</f>
        <v>27.967974938825702</v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21501.13494</v>
      </c>
    </row>
    <row r="21" spans="1:29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>
        <f>IF(ISBLANK(HLOOKUP(I$1, m_preprocess!$1:$1048576, $D21, FALSE)), "", HLOOKUP(I$1, m_preprocess!$1:$1048576, $D21, FALSE))</f>
        <v>48.929142399773319</v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>
        <f>IF(ISBLANK(HLOOKUP(M$1, m_preprocess!$1:$1048576, $D21, FALSE)), "", HLOOKUP(M$1, m_preprocess!$1:$1048576, $D21, FALSE))</f>
        <v>3268.4202533813655</v>
      </c>
      <c r="N21">
        <f>IF(ISBLANK(HLOOKUP(N$1, m_preprocess!$1:$1048576, $D21, FALSE)), "", HLOOKUP(N$1, m_preprocess!$1:$1048576, $D21, FALSE))</f>
        <v>15562.11620834637</v>
      </c>
      <c r="O21">
        <f>IF(ISBLANK(HLOOKUP(O$1, m_preprocess!$1:$1048576, $D21, FALSE)), "", HLOOKUP(O$1, m_preprocess!$1:$1048576, $D21, FALSE))</f>
        <v>419.43</v>
      </c>
      <c r="P21">
        <f>IF(ISBLANK(HLOOKUP(P$1, m_preprocess!$1:$1048576, $D21, FALSE)), "", HLOOKUP(P$1, m_preprocess!$1:$1048576, $D21, FALSE))</f>
        <v>96.397869386192042</v>
      </c>
      <c r="Q21">
        <f>IF(ISBLANK(HLOOKUP(Q$1, m_preprocess!$1:$1048576, $D21, FALSE)), "", HLOOKUP(Q$1, m_preprocess!$1:$1048576, $D21, FALSE))</f>
        <v>70.029785085885365</v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>
        <f>IF(ISBLANK(HLOOKUP(Z$1, m_preprocess!$1:$1048576, $D21, FALSE)), "", HLOOKUP(Z$1, m_preprocess!$1:$1048576, $D21, FALSE))</f>
        <v>26.110116617907298</v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21593.221079999999</v>
      </c>
    </row>
    <row r="22" spans="1:29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>
        <f>IF(ISBLANK(HLOOKUP(I$1, m_preprocess!$1:$1048576, $D22, FALSE)), "", HLOOKUP(I$1, m_preprocess!$1:$1048576, $D22, FALSE))</f>
        <v>49.219508462635517</v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>
        <f>IF(ISBLANK(HLOOKUP(M$1, m_preprocess!$1:$1048576, $D22, FALSE)), "", HLOOKUP(M$1, m_preprocess!$1:$1048576, $D22, FALSE))</f>
        <v>3307.3064946102782</v>
      </c>
      <c r="N22">
        <f>IF(ISBLANK(HLOOKUP(N$1, m_preprocess!$1:$1048576, $D22, FALSE)), "", HLOOKUP(N$1, m_preprocess!$1:$1048576, $D22, FALSE))</f>
        <v>15771.2871226515</v>
      </c>
      <c r="O22">
        <f>IF(ISBLANK(HLOOKUP(O$1, m_preprocess!$1:$1048576, $D22, FALSE)), "", HLOOKUP(O$1, m_preprocess!$1:$1048576, $D22, FALSE))</f>
        <v>414.86904761904799</v>
      </c>
      <c r="P22">
        <f>IF(ISBLANK(HLOOKUP(P$1, m_preprocess!$1:$1048576, $D22, FALSE)), "", HLOOKUP(P$1, m_preprocess!$1:$1048576, $D22, FALSE))</f>
        <v>95.775064089243216</v>
      </c>
      <c r="Q22">
        <f>IF(ISBLANK(HLOOKUP(Q$1, m_preprocess!$1:$1048576, $D22, FALSE)), "", HLOOKUP(Q$1, m_preprocess!$1:$1048576, $D22, FALSE))</f>
        <v>71.736221337661476</v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>
        <f>IF(ISBLANK(HLOOKUP(Z$1, m_preprocess!$1:$1048576, $D22, FALSE)), "", HLOOKUP(Z$1, m_preprocess!$1:$1048576, $D22, FALSE))</f>
        <v>27.541548406114899</v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21799.633679999999</v>
      </c>
    </row>
    <row r="23" spans="1:29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>
        <f>IF(ISBLANK(HLOOKUP(I$1, m_preprocess!$1:$1048576, $D23, FALSE)), "", HLOOKUP(I$1, m_preprocess!$1:$1048576, $D23, FALSE))</f>
        <v>49.588615804268059</v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>
        <f>IF(ISBLANK(HLOOKUP(M$1, m_preprocess!$1:$1048576, $D23, FALSE)), "", HLOOKUP(M$1, m_preprocess!$1:$1048576, $D23, FALSE))</f>
        <v>3354.1972749657612</v>
      </c>
      <c r="N23">
        <f>IF(ISBLANK(HLOOKUP(N$1, m_preprocess!$1:$1048576, $D23, FALSE)), "", HLOOKUP(N$1, m_preprocess!$1:$1048576, $D23, FALSE))</f>
        <v>15828.713652709823</v>
      </c>
      <c r="O23">
        <f>IF(ISBLANK(HLOOKUP(O$1, m_preprocess!$1:$1048576, $D23, FALSE)), "", HLOOKUP(O$1, m_preprocess!$1:$1048576, $D23, FALSE))</f>
        <v>412.214</v>
      </c>
      <c r="P23">
        <f>IF(ISBLANK(HLOOKUP(P$1, m_preprocess!$1:$1048576, $D23, FALSE)), "", HLOOKUP(P$1, m_preprocess!$1:$1048576, $D23, FALSE))</f>
        <v>95.316618714118206</v>
      </c>
      <c r="Q23">
        <f>IF(ISBLANK(HLOOKUP(Q$1, m_preprocess!$1:$1048576, $D23, FALSE)), "", HLOOKUP(Q$1, m_preprocess!$1:$1048576, $D23, FALSE))</f>
        <v>72.820412230329708</v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>
        <f>IF(ISBLANK(HLOOKUP(Z$1, m_preprocess!$1:$1048576, $D23, FALSE)), "", HLOOKUP(Z$1, m_preprocess!$1:$1048576, $D23, FALSE))</f>
        <v>28.2402472789603</v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22014.762599999998</v>
      </c>
    </row>
    <row r="24" spans="1:29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>
        <f>IF(ISBLANK(HLOOKUP(I$1, m_preprocess!$1:$1048576, $D24, FALSE)), "", HLOOKUP(I$1, m_preprocess!$1:$1048576, $D24, FALSE))</f>
        <v>49.858676212990616</v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>
        <f>IF(ISBLANK(HLOOKUP(M$1, m_preprocess!$1:$1048576, $D24, FALSE)), "", HLOOKUP(M$1, m_preprocess!$1:$1048576, $D24, FALSE))</f>
        <v>3453.7820311228652</v>
      </c>
      <c r="N24">
        <f>IF(ISBLANK(HLOOKUP(N$1, m_preprocess!$1:$1048576, $D24, FALSE)), "", HLOOKUP(N$1, m_preprocess!$1:$1048576, $D24, FALSE))</f>
        <v>15888.32797356944</v>
      </c>
      <c r="O24">
        <f>IF(ISBLANK(HLOOKUP(O$1, m_preprocess!$1:$1048576, $D24, FALSE)), "", HLOOKUP(O$1, m_preprocess!$1:$1048576, $D24, FALSE))</f>
        <v>413.450952380952</v>
      </c>
      <c r="P24">
        <f>IF(ISBLANK(HLOOKUP(P$1, m_preprocess!$1:$1048576, $D24, FALSE)), "", HLOOKUP(P$1, m_preprocess!$1:$1048576, $D24, FALSE))</f>
        <v>94.786103619325971</v>
      </c>
      <c r="Q24">
        <f>IF(ISBLANK(HLOOKUP(Q$1, m_preprocess!$1:$1048576, $D24, FALSE)), "", HLOOKUP(Q$1, m_preprocess!$1:$1048576, $D24, FALSE))</f>
        <v>74.684452279458569</v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>
        <f>IF(ISBLANK(HLOOKUP(Z$1, m_preprocess!$1:$1048576, $D24, FALSE)), "", HLOOKUP(Z$1, m_preprocess!$1:$1048576, $D24, FALSE))</f>
        <v>26.296302850499401</v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22438.872039999998</v>
      </c>
    </row>
    <row r="25" spans="1:29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>
        <f>IF(ISBLANK(HLOOKUP(I$1, m_preprocess!$1:$1048576, $D25, FALSE)), "", HLOOKUP(I$1, m_preprocess!$1:$1048576, $D25, FALSE))</f>
        <v>49.839791250468473</v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>
        <f>IF(ISBLANK(HLOOKUP(M$1, m_preprocess!$1:$1048576, $D25, FALSE)), "", HLOOKUP(M$1, m_preprocess!$1:$1048576, $D25, FALSE))</f>
        <v>3851.8821043054727</v>
      </c>
      <c r="N25">
        <f>IF(ISBLANK(HLOOKUP(N$1, m_preprocess!$1:$1048576, $D25, FALSE)), "", HLOOKUP(N$1, m_preprocess!$1:$1048576, $D25, FALSE))</f>
        <v>16395.473967646667</v>
      </c>
      <c r="O25">
        <f>IF(ISBLANK(HLOOKUP(O$1, m_preprocess!$1:$1048576, $D25, FALSE)), "", HLOOKUP(O$1, m_preprocess!$1:$1048576, $D25, FALSE))</f>
        <v>402.23</v>
      </c>
      <c r="P25">
        <f>IF(ISBLANK(HLOOKUP(P$1, m_preprocess!$1:$1048576, $D25, FALSE)), "", HLOOKUP(P$1, m_preprocess!$1:$1048576, $D25, FALSE))</f>
        <v>91.044927166796867</v>
      </c>
      <c r="Q25">
        <f>IF(ISBLANK(HLOOKUP(Q$1, m_preprocess!$1:$1048576, $D25, FALSE)), "", HLOOKUP(Q$1, m_preprocess!$1:$1048576, $D25, FALSE))</f>
        <v>76.459746088314418</v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>
        <f>IF(ISBLANK(HLOOKUP(Z$1, m_preprocess!$1:$1048576, $D25, FALSE)), "", HLOOKUP(Z$1, m_preprocess!$1:$1048576, $D25, FALSE))</f>
        <v>34.786795457196597</v>
      </c>
      <c r="AA25" t="str">
        <f>IF(ISBLANK(HLOOKUP(AA$1, m_preprocess!$1:$1048576, $D25, FALSE)), "", HLOOKUP(AA$1, m_preprocess!$1:$1048576, $D25, FALSE))</f>
        <v/>
      </c>
      <c r="AB25" t="str">
        <f>IF(ISBLANK(HLOOKUP(AB$1, m_preprocess!$1:$1048576, $D25, FALSE)), "", HLOOKUP(AB$1, m_preprocess!$1:$1048576, $D25, FALSE))</f>
        <v/>
      </c>
      <c r="AC25">
        <f>IF(ISBLANK(HLOOKUP(AC$1, m_preprocess!$1:$1048576, $D25, FALSE)), "", HLOOKUP(AC$1, m_preprocess!$1:$1048576, $D25, FALSE))</f>
        <v>22544.225890000002</v>
      </c>
    </row>
    <row r="26" spans="1:29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>
        <f>IF(ISBLANK(HLOOKUP(I$1, m_preprocess!$1:$1048576, $D26, FALSE)), "", HLOOKUP(I$1, m_preprocess!$1:$1048576, $D26, FALSE))</f>
        <v>50.85390193114732</v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>
        <f>IF(ISBLANK(HLOOKUP(M$1, m_preprocess!$1:$1048576, $D26, FALSE)), "", HLOOKUP(M$1, m_preprocess!$1:$1048576, $D26, FALSE))</f>
        <v>3902.9256844190031</v>
      </c>
      <c r="N26">
        <f>IF(ISBLANK(HLOOKUP(N$1, m_preprocess!$1:$1048576, $D26, FALSE)), "", HLOOKUP(N$1, m_preprocess!$1:$1048576, $D26, FALSE))</f>
        <v>16357.938494597482</v>
      </c>
      <c r="O26">
        <f>IF(ISBLANK(HLOOKUP(O$1, m_preprocess!$1:$1048576, $D26, FALSE)), "", HLOOKUP(O$1, m_preprocess!$1:$1048576, $D26, FALSE))</f>
        <v>405.77818181818202</v>
      </c>
      <c r="P26">
        <f>IF(ISBLANK(HLOOKUP(P$1, m_preprocess!$1:$1048576, $D26, FALSE)), "", HLOOKUP(P$1, m_preprocess!$1:$1048576, $D26, FALSE))</f>
        <v>91.748285270111253</v>
      </c>
      <c r="Q26">
        <f>IF(ISBLANK(HLOOKUP(Q$1, m_preprocess!$1:$1048576, $D26, FALSE)), "", HLOOKUP(Q$1, m_preprocess!$1:$1048576, $D26, FALSE))</f>
        <v>71.213298224431043</v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>
        <f>IF(ISBLANK(HLOOKUP(Z$1, m_preprocess!$1:$1048576, $D26, FALSE)), "", HLOOKUP(Z$1, m_preprocess!$1:$1048576, $D26, FALSE))</f>
        <v>26.082088582893501</v>
      </c>
      <c r="AA26" t="str">
        <f>IF(ISBLANK(HLOOKUP(AA$1, m_preprocess!$1:$1048576, $D26, FALSE)), "", HLOOKUP(AA$1, m_preprocess!$1:$1048576, $D26, FALSE))</f>
        <v/>
      </c>
      <c r="AB26" t="str">
        <f>IF(ISBLANK(HLOOKUP(AB$1, m_preprocess!$1:$1048576, $D26, FALSE)), "", HLOOKUP(AB$1, m_preprocess!$1:$1048576, $D26, FALSE))</f>
        <v/>
      </c>
      <c r="AC26">
        <f>IF(ISBLANK(HLOOKUP(AC$1, m_preprocess!$1:$1048576, $D26, FALSE)), "", HLOOKUP(AC$1, m_preprocess!$1:$1048576, $D26, FALSE))</f>
        <v>23000.29408</v>
      </c>
    </row>
    <row r="27" spans="1:29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>
        <f>IF(ISBLANK(HLOOKUP(I$1, m_preprocess!$1:$1048576, $D27, FALSE)), "", HLOOKUP(I$1, m_preprocess!$1:$1048576, $D27, FALSE))</f>
        <v>50.632868629894141</v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>
        <f>IF(ISBLANK(HLOOKUP(M$1, m_preprocess!$1:$1048576, $D27, FALSE)), "", HLOOKUP(M$1, m_preprocess!$1:$1048576, $D27, FALSE))</f>
        <v>3933.8873224022668</v>
      </c>
      <c r="N27">
        <f>IF(ISBLANK(HLOOKUP(N$1, m_preprocess!$1:$1048576, $D27, FALSE)), "", HLOOKUP(N$1, m_preprocess!$1:$1048576, $D27, FALSE))</f>
        <v>16692.793098058508</v>
      </c>
      <c r="O27">
        <f>IF(ISBLANK(HLOOKUP(O$1, m_preprocess!$1:$1048576, $D27, FALSE)), "", HLOOKUP(O$1, m_preprocess!$1:$1048576, $D27, FALSE))</f>
        <v>412.1395</v>
      </c>
      <c r="P27">
        <f>IF(ISBLANK(HLOOKUP(P$1, m_preprocess!$1:$1048576, $D27, FALSE)), "", HLOOKUP(P$1, m_preprocess!$1:$1048576, $D27, FALSE))</f>
        <v>93.670482712058842</v>
      </c>
      <c r="Q27">
        <f>IF(ISBLANK(HLOOKUP(Q$1, m_preprocess!$1:$1048576, $D27, FALSE)), "", HLOOKUP(Q$1, m_preprocess!$1:$1048576, $D27, FALSE))</f>
        <v>70.432057302406122</v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>
        <f>IF(ISBLANK(HLOOKUP(Z$1, m_preprocess!$1:$1048576, $D27, FALSE)), "", HLOOKUP(Z$1, m_preprocess!$1:$1048576, $D27, FALSE))</f>
        <v>25.2512575449827</v>
      </c>
      <c r="AA27" t="str">
        <f>IF(ISBLANK(HLOOKUP(AA$1, m_preprocess!$1:$1048576, $D27, FALSE)), "", HLOOKUP(AA$1, m_preprocess!$1:$1048576, $D27, FALSE))</f>
        <v/>
      </c>
      <c r="AB27" t="str">
        <f>IF(ISBLANK(HLOOKUP(AB$1, m_preprocess!$1:$1048576, $D27, FALSE)), "", HLOOKUP(AB$1, m_preprocess!$1:$1048576, $D27, FALSE))</f>
        <v/>
      </c>
      <c r="AC27">
        <f>IF(ISBLANK(HLOOKUP(AC$1, m_preprocess!$1:$1048576, $D27, FALSE)), "", HLOOKUP(AC$1, m_preprocess!$1:$1048576, $D27, FALSE))</f>
        <v>23251.980009999999</v>
      </c>
    </row>
    <row r="28" spans="1:29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>
        <f>IF(ISBLANK(HLOOKUP(I$1, m_preprocess!$1:$1048576, $D28, FALSE)), "", HLOOKUP(I$1, m_preprocess!$1:$1048576, $D28, FALSE))</f>
        <v>50.856756670601577</v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>
        <f>IF(ISBLANK(HLOOKUP(M$1, m_preprocess!$1:$1048576, $D28, FALSE)), "", HLOOKUP(M$1, m_preprocess!$1:$1048576, $D28, FALSE))</f>
        <v>3911.7122880743623</v>
      </c>
      <c r="N28">
        <f>IF(ISBLANK(HLOOKUP(N$1, m_preprocess!$1:$1048576, $D28, FALSE)), "", HLOOKUP(N$1, m_preprocess!$1:$1048576, $D28, FALSE))</f>
        <v>17112.927700776741</v>
      </c>
      <c r="O28">
        <f>IF(ISBLANK(HLOOKUP(O$1, m_preprocess!$1:$1048576, $D28, FALSE)), "", HLOOKUP(O$1, m_preprocess!$1:$1048576, $D28, FALSE))</f>
        <v>410.45739130434799</v>
      </c>
      <c r="P28">
        <f>IF(ISBLANK(HLOOKUP(P$1, m_preprocess!$1:$1048576, $D28, FALSE)), "", HLOOKUP(P$1, m_preprocess!$1:$1048576, $D28, FALSE))</f>
        <v>95.373205963523105</v>
      </c>
      <c r="Q28">
        <f>IF(ISBLANK(HLOOKUP(Q$1, m_preprocess!$1:$1048576, $D28, FALSE)), "", HLOOKUP(Q$1, m_preprocess!$1:$1048576, $D28, FALSE))</f>
        <v>71.871462509348135</v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>
        <f>IF(ISBLANK(HLOOKUP(Z$1, m_preprocess!$1:$1048576, $D28, FALSE)), "", HLOOKUP(Z$1, m_preprocess!$1:$1048576, $D28, FALSE))</f>
        <v>29.253260544461099</v>
      </c>
      <c r="AA28" t="str">
        <f>IF(ISBLANK(HLOOKUP(AA$1, m_preprocess!$1:$1048576, $D28, FALSE)), "", HLOOKUP(AA$1, m_preprocess!$1:$1048576, $D28, FALSE))</f>
        <v/>
      </c>
      <c r="AB28" t="str">
        <f>IF(ISBLANK(HLOOKUP(AB$1, m_preprocess!$1:$1048576, $D28, FALSE)), "", HLOOKUP(AB$1, m_preprocess!$1:$1048576, $D28, FALSE))</f>
        <v/>
      </c>
      <c r="AC28">
        <f>IF(ISBLANK(HLOOKUP(AC$1, m_preprocess!$1:$1048576, $D28, FALSE)), "", HLOOKUP(AC$1, m_preprocess!$1:$1048576, $D28, FALSE))</f>
        <v>23399.562099999999</v>
      </c>
    </row>
    <row r="29" spans="1:29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>
        <f>IF(ISBLANK(HLOOKUP(I$1, m_preprocess!$1:$1048576, $D29, FALSE)), "", HLOOKUP(I$1, m_preprocess!$1:$1048576, $D29, FALSE))</f>
        <v>51.316553439747182</v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>
        <f>IF(ISBLANK(HLOOKUP(M$1, m_preprocess!$1:$1048576, $D29, FALSE)), "", HLOOKUP(M$1, m_preprocess!$1:$1048576, $D29, FALSE))</f>
        <v>3864.9516911316782</v>
      </c>
      <c r="N29">
        <f>IF(ISBLANK(HLOOKUP(N$1, m_preprocess!$1:$1048576, $D29, FALSE)), "", HLOOKUP(N$1, m_preprocess!$1:$1048576, $D29, FALSE))</f>
        <v>17150.68415561807</v>
      </c>
      <c r="O29">
        <f>IF(ISBLANK(HLOOKUP(O$1, m_preprocess!$1:$1048576, $D29, FALSE)), "", HLOOKUP(O$1, m_preprocess!$1:$1048576, $D29, FALSE))</f>
        <v>394.328421052632</v>
      </c>
      <c r="P29">
        <f>IF(ISBLANK(HLOOKUP(P$1, m_preprocess!$1:$1048576, $D29, FALSE)), "", HLOOKUP(P$1, m_preprocess!$1:$1048576, $D29, FALSE))</f>
        <v>93.183140258650184</v>
      </c>
      <c r="Q29">
        <f>IF(ISBLANK(HLOOKUP(Q$1, m_preprocess!$1:$1048576, $D29, FALSE)), "", HLOOKUP(Q$1, m_preprocess!$1:$1048576, $D29, FALSE))</f>
        <v>71.728382755123874</v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>
        <f>IF(ISBLANK(HLOOKUP(Z$1, m_preprocess!$1:$1048576, $D29, FALSE)), "", HLOOKUP(Z$1, m_preprocess!$1:$1048576, $D29, FALSE))</f>
        <v>29.235242521952198</v>
      </c>
      <c r="AA29" t="str">
        <f>IF(ISBLANK(HLOOKUP(AA$1, m_preprocess!$1:$1048576, $D29, FALSE)), "", HLOOKUP(AA$1, m_preprocess!$1:$1048576, $D29, FALSE))</f>
        <v/>
      </c>
      <c r="AB29" t="str">
        <f>IF(ISBLANK(HLOOKUP(AB$1, m_preprocess!$1:$1048576, $D29, FALSE)), "", HLOOKUP(AB$1, m_preprocess!$1:$1048576, $D29, FALSE))</f>
        <v/>
      </c>
      <c r="AC29">
        <f>IF(ISBLANK(HLOOKUP(AC$1, m_preprocess!$1:$1048576, $D29, FALSE)), "", HLOOKUP(AC$1, m_preprocess!$1:$1048576, $D29, FALSE))</f>
        <v>23564.47885</v>
      </c>
    </row>
    <row r="30" spans="1:29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51.625006623899566</v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>
        <f>IF(ISBLANK(HLOOKUP(L$1, m_preprocess!$1:$1048576, $D30, FALSE)), "", HLOOKUP(L$1, m_preprocess!$1:$1048576, $D30, FALSE))</f>
        <v>6</v>
      </c>
      <c r="M30">
        <f>IF(ISBLANK(HLOOKUP(M$1, m_preprocess!$1:$1048576, $D30, FALSE)), "", HLOOKUP(M$1, m_preprocess!$1:$1048576, $D30, FALSE))</f>
        <v>3913.7040983247871</v>
      </c>
      <c r="N30">
        <f>IF(ISBLANK(HLOOKUP(N$1, m_preprocess!$1:$1048576, $D30, FALSE)), "", HLOOKUP(N$1, m_preprocess!$1:$1048576, $D30, FALSE))</f>
        <v>17200.811352320641</v>
      </c>
      <c r="O30">
        <f>IF(ISBLANK(HLOOKUP(O$1, m_preprocess!$1:$1048576, $D30, FALSE)), "", HLOOKUP(O$1, m_preprocess!$1:$1048576, $D30, FALSE))</f>
        <v>377.17136363636399</v>
      </c>
      <c r="P30">
        <f>IF(ISBLANK(HLOOKUP(P$1, m_preprocess!$1:$1048576, $D30, FALSE)), "", HLOOKUP(P$1, m_preprocess!$1:$1048576, $D30, FALSE))</f>
        <v>88.448476067338348</v>
      </c>
      <c r="Q30">
        <f>IF(ISBLANK(HLOOKUP(Q$1, m_preprocess!$1:$1048576, $D30, FALSE)), "", HLOOKUP(Q$1, m_preprocess!$1:$1048576, $D30, FALSE))</f>
        <v>70.517827467307882</v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>
        <f>IF(ISBLANK(HLOOKUP(Z$1, m_preprocess!$1:$1048576, $D30, FALSE)), "", HLOOKUP(Z$1, m_preprocess!$1:$1048576, $D30, FALSE))</f>
        <v>28.018025001350502</v>
      </c>
      <c r="AA30" t="str">
        <f>IF(ISBLANK(HLOOKUP(AA$1, m_preprocess!$1:$1048576, $D30, FALSE)), "", HLOOKUP(AA$1, m_preprocess!$1:$1048576, $D30, FALSE))</f>
        <v/>
      </c>
      <c r="AB30" t="str">
        <f>IF(ISBLANK(HLOOKUP(AB$1, m_preprocess!$1:$1048576, $D30, FALSE)), "", HLOOKUP(AB$1, m_preprocess!$1:$1048576, $D30, FALSE))</f>
        <v/>
      </c>
      <c r="AC30">
        <f>IF(ISBLANK(HLOOKUP(AC$1, m_preprocess!$1:$1048576, $D30, FALSE)), "", HLOOKUP(AC$1, m_preprocess!$1:$1048576, $D30, FALSE))</f>
        <v>23632.561450000001</v>
      </c>
    </row>
    <row r="31" spans="1:29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51.917063688026722</v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>
        <f>IF(ISBLANK(HLOOKUP(L$1, m_preprocess!$1:$1048576, $D31, FALSE)), "", HLOOKUP(L$1, m_preprocess!$1:$1048576, $D31, FALSE))</f>
        <v>6</v>
      </c>
      <c r="M31">
        <f>IF(ISBLANK(HLOOKUP(M$1, m_preprocess!$1:$1048576, $D31, FALSE)), "", HLOOKUP(M$1, m_preprocess!$1:$1048576, $D31, FALSE))</f>
        <v>3930.8270827162532</v>
      </c>
      <c r="N31">
        <f>IF(ISBLANK(HLOOKUP(N$1, m_preprocess!$1:$1048576, $D31, FALSE)), "", HLOOKUP(N$1, m_preprocess!$1:$1048576, $D31, FALSE))</f>
        <v>17727.100390930842</v>
      </c>
      <c r="O31">
        <f>IF(ISBLANK(HLOOKUP(O$1, m_preprocess!$1:$1048576, $D31, FALSE)), "", HLOOKUP(O$1, m_preprocess!$1:$1048576, $D31, FALSE))</f>
        <v>373.58800000000002</v>
      </c>
      <c r="P31">
        <f>IF(ISBLANK(HLOOKUP(P$1, m_preprocess!$1:$1048576, $D31, FALSE)), "", HLOOKUP(P$1, m_preprocess!$1:$1048576, $D31, FALSE))</f>
        <v>87.412143278169907</v>
      </c>
      <c r="Q31">
        <f>IF(ISBLANK(HLOOKUP(Q$1, m_preprocess!$1:$1048576, $D31, FALSE)), "", HLOOKUP(Q$1, m_preprocess!$1:$1048576, $D31, FALSE))</f>
        <v>73.285974642480681</v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>
        <f>IF(ISBLANK(HLOOKUP(Z$1, m_preprocess!$1:$1048576, $D31, FALSE)), "", HLOOKUP(Z$1, m_preprocess!$1:$1048576, $D31, FALSE))</f>
        <v>28.434441521556298</v>
      </c>
      <c r="AA31" t="str">
        <f>IF(ISBLANK(HLOOKUP(AA$1, m_preprocess!$1:$1048576, $D31, FALSE)), "", HLOOKUP(AA$1, m_preprocess!$1:$1048576, $D31, FALSE))</f>
        <v/>
      </c>
      <c r="AB31" t="str">
        <f>IF(ISBLANK(HLOOKUP(AB$1, m_preprocess!$1:$1048576, $D31, FALSE)), "", HLOOKUP(AB$1, m_preprocess!$1:$1048576, $D31, FALSE))</f>
        <v/>
      </c>
      <c r="AC31">
        <f>IF(ISBLANK(HLOOKUP(AC$1, m_preprocess!$1:$1048576, $D31, FALSE)), "", HLOOKUP(AC$1, m_preprocess!$1:$1048576, $D31, FALSE))</f>
        <v>23669.388159999999</v>
      </c>
    </row>
    <row r="32" spans="1:29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52.243629780833814</v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>
        <f>IF(ISBLANK(HLOOKUP(L$1, m_preprocess!$1:$1048576, $D32, FALSE)), "", HLOOKUP(L$1, m_preprocess!$1:$1048576, $D32, FALSE))</f>
        <v>5.77</v>
      </c>
      <c r="M32">
        <f>IF(ISBLANK(HLOOKUP(M$1, m_preprocess!$1:$1048576, $D32, FALSE)), "", HLOOKUP(M$1, m_preprocess!$1:$1048576, $D32, FALSE))</f>
        <v>3774.163488011247</v>
      </c>
      <c r="N32">
        <f>IF(ISBLANK(HLOOKUP(N$1, m_preprocess!$1:$1048576, $D32, FALSE)), "", HLOOKUP(N$1, m_preprocess!$1:$1048576, $D32, FALSE))</f>
        <v>17686.309390757131</v>
      </c>
      <c r="O32">
        <f>IF(ISBLANK(HLOOKUP(O$1, m_preprocess!$1:$1048576, $D32, FALSE)), "", HLOOKUP(O$1, m_preprocess!$1:$1048576, $D32, FALSE))</f>
        <v>378.068095238095</v>
      </c>
      <c r="P32">
        <f>IF(ISBLANK(HLOOKUP(P$1, m_preprocess!$1:$1048576, $D32, FALSE)), "", HLOOKUP(P$1, m_preprocess!$1:$1048576, $D32, FALSE))</f>
        <v>87.575080342388617</v>
      </c>
      <c r="Q32">
        <f>IF(ISBLANK(HLOOKUP(Q$1, m_preprocess!$1:$1048576, $D32, FALSE)), "", HLOOKUP(Q$1, m_preprocess!$1:$1048576, $D32, FALSE))</f>
        <v>74.084431126436172</v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>
        <f>IF(ISBLANK(HLOOKUP(Z$1, m_preprocess!$1:$1048576, $D32, FALSE)), "", HLOOKUP(Z$1, m_preprocess!$1:$1048576, $D32, FALSE))</f>
        <v>29.065072309368102</v>
      </c>
      <c r="AA32" t="str">
        <f>IF(ISBLANK(HLOOKUP(AA$1, m_preprocess!$1:$1048576, $D32, FALSE)), "", HLOOKUP(AA$1, m_preprocess!$1:$1048576, $D32, FALSE))</f>
        <v/>
      </c>
      <c r="AB32" t="str">
        <f>IF(ISBLANK(HLOOKUP(AB$1, m_preprocess!$1:$1048576, $D32, FALSE)), "", HLOOKUP(AB$1, m_preprocess!$1:$1048576, $D32, FALSE))</f>
        <v/>
      </c>
      <c r="AC32">
        <f>IF(ISBLANK(HLOOKUP(AC$1, m_preprocess!$1:$1048576, $D32, FALSE)), "", HLOOKUP(AC$1, m_preprocess!$1:$1048576, $D32, FALSE))</f>
        <v>24076.91606</v>
      </c>
    </row>
    <row r="33" spans="1:29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53.072261988513958</v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>
        <f>IF(ISBLANK(HLOOKUP(L$1, m_preprocess!$1:$1048576, $D33, FALSE)), "", HLOOKUP(L$1, m_preprocess!$1:$1048576, $D33, FALSE))</f>
        <v>5.7</v>
      </c>
      <c r="M33">
        <f>IF(ISBLANK(HLOOKUP(M$1, m_preprocess!$1:$1048576, $D33, FALSE)), "", HLOOKUP(M$1, m_preprocess!$1:$1048576, $D33, FALSE))</f>
        <v>3664.3623752477147</v>
      </c>
      <c r="N33">
        <f>IF(ISBLANK(HLOOKUP(N$1, m_preprocess!$1:$1048576, $D33, FALSE)), "", HLOOKUP(N$1, m_preprocess!$1:$1048576, $D33, FALSE))</f>
        <v>17760.200238007463</v>
      </c>
      <c r="O33">
        <f>IF(ISBLANK(HLOOKUP(O$1, m_preprocess!$1:$1048576, $D33, FALSE)), "", HLOOKUP(O$1, m_preprocess!$1:$1048576, $D33, FALSE))</f>
        <v>387.274090909091</v>
      </c>
      <c r="P33">
        <f>IF(ISBLANK(HLOOKUP(P$1, m_preprocess!$1:$1048576, $D33, FALSE)), "", HLOOKUP(P$1, m_preprocess!$1:$1048576, $D33, FALSE))</f>
        <v>86.567258773179702</v>
      </c>
      <c r="Q33">
        <f>IF(ISBLANK(HLOOKUP(Q$1, m_preprocess!$1:$1048576, $D33, FALSE)), "", HLOOKUP(Q$1, m_preprocess!$1:$1048576, $D33, FALSE))</f>
        <v>73.300980219616861</v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>
        <f>IF(ISBLANK(HLOOKUP(Z$1, m_preprocess!$1:$1048576, $D33, FALSE)), "", HLOOKUP(Z$1, m_preprocess!$1:$1048576, $D33, FALSE))</f>
        <v>28.030037016356399</v>
      </c>
      <c r="AA33" t="str">
        <f>IF(ISBLANK(HLOOKUP(AA$1, m_preprocess!$1:$1048576, $D33, FALSE)), "", HLOOKUP(AA$1, m_preprocess!$1:$1048576, $D33, FALSE))</f>
        <v/>
      </c>
      <c r="AB33" t="str">
        <f>IF(ISBLANK(HLOOKUP(AB$1, m_preprocess!$1:$1048576, $D33, FALSE)), "", HLOOKUP(AB$1, m_preprocess!$1:$1048576, $D33, FALSE))</f>
        <v/>
      </c>
      <c r="AC33">
        <f>IF(ISBLANK(HLOOKUP(AC$1, m_preprocess!$1:$1048576, $D33, FALSE)), "", HLOOKUP(AC$1, m_preprocess!$1:$1048576, $D33, FALSE))</f>
        <v>24511.823280000001</v>
      </c>
    </row>
    <row r="34" spans="1:29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53.440420821474511</v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>
        <f>IF(ISBLANK(HLOOKUP(L$1, m_preprocess!$1:$1048576, $D34, FALSE)), "", HLOOKUP(L$1, m_preprocess!$1:$1048576, $D34, FALSE))</f>
        <v>5.9</v>
      </c>
      <c r="M34">
        <f>IF(ISBLANK(HLOOKUP(M$1, m_preprocess!$1:$1048576, $D34, FALSE)), "", HLOOKUP(M$1, m_preprocess!$1:$1048576, $D34, FALSE))</f>
        <v>3791.0068237821583</v>
      </c>
      <c r="N34">
        <f>IF(ISBLANK(HLOOKUP(N$1, m_preprocess!$1:$1048576, $D34, FALSE)), "", HLOOKUP(N$1, m_preprocess!$1:$1048576, $D34, FALSE))</f>
        <v>18074.333718791797</v>
      </c>
      <c r="O34">
        <f>IF(ISBLANK(HLOOKUP(O$1, m_preprocess!$1:$1048576, $D34, FALSE)), "", HLOOKUP(O$1, m_preprocess!$1:$1048576, $D34, FALSE))</f>
        <v>394.56277777777802</v>
      </c>
      <c r="P34">
        <f>IF(ISBLANK(HLOOKUP(P$1, m_preprocess!$1:$1048576, $D34, FALSE)), "", HLOOKUP(P$1, m_preprocess!$1:$1048576, $D34, FALSE))</f>
        <v>86.824270957396621</v>
      </c>
      <c r="Q34">
        <f>IF(ISBLANK(HLOOKUP(Q$1, m_preprocess!$1:$1048576, $D34, FALSE)), "", HLOOKUP(Q$1, m_preprocess!$1:$1048576, $D34, FALSE))</f>
        <v>71.97901342216511</v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>
        <f>IF(ISBLANK(HLOOKUP(Z$1, m_preprocess!$1:$1048576, $D34, FALSE)), "", HLOOKUP(Z$1, m_preprocess!$1:$1048576, $D34, FALSE))</f>
        <v>30.252259792455</v>
      </c>
      <c r="AA34" t="str">
        <f>IF(ISBLANK(HLOOKUP(AA$1, m_preprocess!$1:$1048576, $D34, FALSE)), "", HLOOKUP(AA$1, m_preprocess!$1:$1048576, $D34, FALSE))</f>
        <v/>
      </c>
      <c r="AB34" t="str">
        <f>IF(ISBLANK(HLOOKUP(AB$1, m_preprocess!$1:$1048576, $D34, FALSE)), "", HLOOKUP(AB$1, m_preprocess!$1:$1048576, $D34, FALSE))</f>
        <v/>
      </c>
      <c r="AC34">
        <f>IF(ISBLANK(HLOOKUP(AC$1, m_preprocess!$1:$1048576, $D34, FALSE)), "", HLOOKUP(AC$1, m_preprocess!$1:$1048576, $D34, FALSE))</f>
        <v>24940.39746</v>
      </c>
    </row>
    <row r="35" spans="1:29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53.935431088815648</v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>
        <f>IF(ISBLANK(HLOOKUP(L$1, m_preprocess!$1:$1048576, $D35, FALSE)), "", HLOOKUP(L$1, m_preprocess!$1:$1048576, $D35, FALSE))</f>
        <v>6.38</v>
      </c>
      <c r="M35">
        <f>IF(ISBLANK(HLOOKUP(M$1, m_preprocess!$1:$1048576, $D35, FALSE)), "", HLOOKUP(M$1, m_preprocess!$1:$1048576, $D35, FALSE))</f>
        <v>3739.1561711614841</v>
      </c>
      <c r="N35">
        <f>IF(ISBLANK(HLOOKUP(N$1, m_preprocess!$1:$1048576, $D35, FALSE)), "", HLOOKUP(N$1, m_preprocess!$1:$1048576, $D35, FALSE))</f>
        <v>18157.971118971647</v>
      </c>
      <c r="O35">
        <f>IF(ISBLANK(HLOOKUP(O$1, m_preprocess!$1:$1048576, $D35, FALSE)), "", HLOOKUP(O$1, m_preprocess!$1:$1048576, $D35, FALSE))</f>
        <v>406.61714285714299</v>
      </c>
      <c r="P35">
        <f>IF(ISBLANK(HLOOKUP(P$1, m_preprocess!$1:$1048576, $D35, FALSE)), "", HLOOKUP(P$1, m_preprocess!$1:$1048576, $D35, FALSE))</f>
        <v>89.557412583433873</v>
      </c>
      <c r="Q35">
        <f>IF(ISBLANK(HLOOKUP(Q$1, m_preprocess!$1:$1048576, $D35, FALSE)), "", HLOOKUP(Q$1, m_preprocess!$1:$1048576, $D35, FALSE))</f>
        <v>71.313080138736041</v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>
        <f>IF(ISBLANK(HLOOKUP(Z$1, m_preprocess!$1:$1048576, $D35, FALSE)), "", HLOOKUP(Z$1, m_preprocess!$1:$1048576, $D35, FALSE))</f>
        <v>28.814821996744399</v>
      </c>
      <c r="AA35" t="str">
        <f>IF(ISBLANK(HLOOKUP(AA$1, m_preprocess!$1:$1048576, $D35, FALSE)), "", HLOOKUP(AA$1, m_preprocess!$1:$1048576, $D35, FALSE))</f>
        <v/>
      </c>
      <c r="AB35" t="str">
        <f>IF(ISBLANK(HLOOKUP(AB$1, m_preprocess!$1:$1048576, $D35, FALSE)), "", HLOOKUP(AB$1, m_preprocess!$1:$1048576, $D35, FALSE))</f>
        <v/>
      </c>
      <c r="AC35">
        <f>IF(ISBLANK(HLOOKUP(AC$1, m_preprocess!$1:$1048576, $D35, FALSE)), "", HLOOKUP(AC$1, m_preprocess!$1:$1048576, $D35, FALSE))</f>
        <v>25612.572629999999</v>
      </c>
    </row>
    <row r="36" spans="1:29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53.936269183808051</v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>
        <f>IF(ISBLANK(HLOOKUP(L$1, m_preprocess!$1:$1048576, $D36, FALSE)), "", HLOOKUP(L$1, m_preprocess!$1:$1048576, $D36, FALSE))</f>
        <v>6.5</v>
      </c>
      <c r="M36">
        <f>IF(ISBLANK(HLOOKUP(M$1, m_preprocess!$1:$1048576, $D36, FALSE)), "", HLOOKUP(M$1, m_preprocess!$1:$1048576, $D36, FALSE))</f>
        <v>3796.7587135499707</v>
      </c>
      <c r="N36">
        <f>IF(ISBLANK(HLOOKUP(N$1, m_preprocess!$1:$1048576, $D36, FALSE)), "", HLOOKUP(N$1, m_preprocess!$1:$1048576, $D36, FALSE))</f>
        <v>18109.168742676455</v>
      </c>
      <c r="O36">
        <f>IF(ISBLANK(HLOOKUP(O$1, m_preprocess!$1:$1048576, $D36, FALSE)), "", HLOOKUP(O$1, m_preprocess!$1:$1048576, $D36, FALSE))</f>
        <v>412.30952380952402</v>
      </c>
      <c r="P36">
        <f>IF(ISBLANK(HLOOKUP(P$1, m_preprocess!$1:$1048576, $D36, FALSE)), "", HLOOKUP(P$1, m_preprocess!$1:$1048576, $D36, FALSE))</f>
        <v>90.586903196388789</v>
      </c>
      <c r="Q36">
        <f>IF(ISBLANK(HLOOKUP(Q$1, m_preprocess!$1:$1048576, $D36, FALSE)), "", HLOOKUP(Q$1, m_preprocess!$1:$1048576, $D36, FALSE))</f>
        <v>72.111681006843156</v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>
        <f>IF(ISBLANK(HLOOKUP(Z$1, m_preprocess!$1:$1048576, $D36, FALSE)), "", HLOOKUP(Z$1, m_preprocess!$1:$1048576, $D36, FALSE))</f>
        <v>28.3223293815009</v>
      </c>
      <c r="AA36" t="str">
        <f>IF(ISBLANK(HLOOKUP(AA$1, m_preprocess!$1:$1048576, $D36, FALSE)), "", HLOOKUP(AA$1, m_preprocess!$1:$1048576, $D36, FALSE))</f>
        <v/>
      </c>
      <c r="AB36" t="str">
        <f>IF(ISBLANK(HLOOKUP(AB$1, m_preprocess!$1:$1048576, $D36, FALSE)), "", HLOOKUP(AB$1, m_preprocess!$1:$1048576, $D36, FALSE))</f>
        <v/>
      </c>
      <c r="AC36">
        <f>IF(ISBLANK(HLOOKUP(AC$1, m_preprocess!$1:$1048576, $D36, FALSE)), "", HLOOKUP(AC$1, m_preprocess!$1:$1048576, $D36, FALSE))</f>
        <v>26333.50719</v>
      </c>
    </row>
    <row r="37" spans="1:29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53.922918895161523</v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>
        <f>IF(ISBLANK(HLOOKUP(L$1, m_preprocess!$1:$1048576, $D37, FALSE)), "", HLOOKUP(L$1, m_preprocess!$1:$1048576, $D37, FALSE))</f>
        <v>6.68</v>
      </c>
      <c r="M37">
        <f>IF(ISBLANK(HLOOKUP(M$1, m_preprocess!$1:$1048576, $D37, FALSE)), "", HLOOKUP(M$1, m_preprocess!$1:$1048576, $D37, FALSE))</f>
        <v>4250.4746533772268</v>
      </c>
      <c r="N37">
        <f>IF(ISBLANK(HLOOKUP(N$1, m_preprocess!$1:$1048576, $D37, FALSE)), "", HLOOKUP(N$1, m_preprocess!$1:$1048576, $D37, FALSE))</f>
        <v>18801.003743344616</v>
      </c>
      <c r="O37">
        <f>IF(ISBLANK(HLOOKUP(O$1, m_preprocess!$1:$1048576, $D37, FALSE)), "", HLOOKUP(O$1, m_preprocess!$1:$1048576, $D37, FALSE))</f>
        <v>408.98421052631602</v>
      </c>
      <c r="P37">
        <f>IF(ISBLANK(HLOOKUP(P$1, m_preprocess!$1:$1048576, $D37, FALSE)), "", HLOOKUP(P$1, m_preprocess!$1:$1048576, $D37, FALSE))</f>
        <v>89.289011996597068</v>
      </c>
      <c r="Q37">
        <f>IF(ISBLANK(HLOOKUP(Q$1, m_preprocess!$1:$1048576, $D37, FALSE)), "", HLOOKUP(Q$1, m_preprocess!$1:$1048576, $D37, FALSE))</f>
        <v>70.642878347263107</v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>
        <f>IF(ISBLANK(HLOOKUP(Z$1, m_preprocess!$1:$1048576, $D37, FALSE)), "", HLOOKUP(Z$1, m_preprocess!$1:$1048576, $D37, FALSE))</f>
        <v>38.242251773904698</v>
      </c>
      <c r="AA37" t="str">
        <f>IF(ISBLANK(HLOOKUP(AA$1, m_preprocess!$1:$1048576, $D37, FALSE)), "", HLOOKUP(AA$1, m_preprocess!$1:$1048576, $D37, FALSE))</f>
        <v/>
      </c>
      <c r="AB37" t="str">
        <f>IF(ISBLANK(HLOOKUP(AB$1, m_preprocess!$1:$1048576, $D37, FALSE)), "", HLOOKUP(AB$1, m_preprocess!$1:$1048576, $D37, FALSE))</f>
        <v/>
      </c>
      <c r="AC37">
        <f>IF(ISBLANK(HLOOKUP(AC$1, m_preprocess!$1:$1048576, $D37, FALSE)), "", HLOOKUP(AC$1, m_preprocess!$1:$1048576, $D37, FALSE))</f>
        <v>26661.471730000001</v>
      </c>
    </row>
    <row r="38" spans="1:29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54.827153122554961</v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>
        <f>IF(ISBLANK(HLOOKUP(L$1, m_preprocess!$1:$1048576, $D38, FALSE)), "", HLOOKUP(L$1, m_preprocess!$1:$1048576, $D38, FALSE))</f>
        <v>6.7</v>
      </c>
      <c r="M38">
        <f>IF(ISBLANK(HLOOKUP(M$1, m_preprocess!$1:$1048576, $D38, FALSE)), "", HLOOKUP(M$1, m_preprocess!$1:$1048576, $D38, FALSE))</f>
        <v>4345.5292939874853</v>
      </c>
      <c r="N38">
        <f>IF(ISBLANK(HLOOKUP(N$1, m_preprocess!$1:$1048576, $D38, FALSE)), "", HLOOKUP(N$1, m_preprocess!$1:$1048576, $D38, FALSE))</f>
        <v>19145.860038612249</v>
      </c>
      <c r="O38">
        <f>IF(ISBLANK(HLOOKUP(O$1, m_preprocess!$1:$1048576, $D38, FALSE)), "", HLOOKUP(O$1, m_preprocess!$1:$1048576, $D38, FALSE))</f>
        <v>408.53181818181798</v>
      </c>
      <c r="P38">
        <f>IF(ISBLANK(HLOOKUP(P$1, m_preprocess!$1:$1048576, $D38, FALSE)), "", HLOOKUP(P$1, m_preprocess!$1:$1048576, $D38, FALSE))</f>
        <v>87.866872471184834</v>
      </c>
      <c r="Q38">
        <f>IF(ISBLANK(HLOOKUP(Q$1, m_preprocess!$1:$1048576, $D38, FALSE)), "", HLOOKUP(Q$1, m_preprocess!$1:$1048576, $D38, FALSE))</f>
        <v>68.507025581525568</v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>
        <f>IF(ISBLANK(HLOOKUP(Z$1, m_preprocess!$1:$1048576, $D38, FALSE)), "", HLOOKUP(Z$1, m_preprocess!$1:$1048576, $D38, FALSE))</f>
        <v>27.723730633704999</v>
      </c>
      <c r="AA38" t="str">
        <f>IF(ISBLANK(HLOOKUP(AA$1, m_preprocess!$1:$1048576, $D38, FALSE)), "", HLOOKUP(AA$1, m_preprocess!$1:$1048576, $D38, FALSE))</f>
        <v/>
      </c>
      <c r="AB38" t="str">
        <f>IF(ISBLANK(HLOOKUP(AB$1, m_preprocess!$1:$1048576, $D38, FALSE)), "", HLOOKUP(AB$1, m_preprocess!$1:$1048576, $D38, FALSE))</f>
        <v/>
      </c>
      <c r="AC38">
        <f>IF(ISBLANK(HLOOKUP(AC$1, m_preprocess!$1:$1048576, $D38, FALSE)), "", HLOOKUP(AC$1, m_preprocess!$1:$1048576, $D38, FALSE))</f>
        <v>27153.13078</v>
      </c>
    </row>
    <row r="39" spans="1:29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54.59632056950263</v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>
        <f>IF(ISBLANK(HLOOKUP(L$1, m_preprocess!$1:$1048576, $D39, FALSE)), "", HLOOKUP(L$1, m_preprocess!$1:$1048576, $D39, FALSE))</f>
        <v>6.7</v>
      </c>
      <c r="M39">
        <f>IF(ISBLANK(HLOOKUP(M$1, m_preprocess!$1:$1048576, $D39, FALSE)), "", HLOOKUP(M$1, m_preprocess!$1:$1048576, $D39, FALSE))</f>
        <v>4280.4166574284027</v>
      </c>
      <c r="N39">
        <f>IF(ISBLANK(HLOOKUP(N$1, m_preprocess!$1:$1048576, $D39, FALSE)), "", HLOOKUP(N$1, m_preprocess!$1:$1048576, $D39, FALSE))</f>
        <v>19633.337719809002</v>
      </c>
      <c r="O39">
        <f>IF(ISBLANK(HLOOKUP(O$1, m_preprocess!$1:$1048576, $D39, FALSE)), "", HLOOKUP(O$1, m_preprocess!$1:$1048576, $D39, FALSE))</f>
        <v>410.965714285714</v>
      </c>
      <c r="P39">
        <f>IF(ISBLANK(HLOOKUP(P$1, m_preprocess!$1:$1048576, $D39, FALSE)), "", HLOOKUP(P$1, m_preprocess!$1:$1048576, $D39, FALSE))</f>
        <v>88.180612565444349</v>
      </c>
      <c r="Q39">
        <f>IF(ISBLANK(HLOOKUP(Q$1, m_preprocess!$1:$1048576, $D39, FALSE)), "", HLOOKUP(Q$1, m_preprocess!$1:$1048576, $D39, FALSE))</f>
        <v>65.57139711937171</v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>
        <f>IF(ISBLANK(HLOOKUP(Z$1, m_preprocess!$1:$1048576, $D39, FALSE)), "", HLOOKUP(Z$1, m_preprocess!$1:$1048576, $D39, FALSE))</f>
        <v>29.417424749542299</v>
      </c>
      <c r="AA39" t="str">
        <f>IF(ISBLANK(HLOOKUP(AA$1, m_preprocess!$1:$1048576, $D39, FALSE)), "", HLOOKUP(AA$1, m_preprocess!$1:$1048576, $D39, FALSE))</f>
        <v/>
      </c>
      <c r="AB39" t="str">
        <f>IF(ISBLANK(HLOOKUP(AB$1, m_preprocess!$1:$1048576, $D39, FALSE)), "", HLOOKUP(AB$1, m_preprocess!$1:$1048576, $D39, FALSE))</f>
        <v/>
      </c>
      <c r="AC39">
        <f>IF(ISBLANK(HLOOKUP(AC$1, m_preprocess!$1:$1048576, $D39, FALSE)), "", HLOOKUP(AC$1, m_preprocess!$1:$1048576, $D39, FALSE))</f>
        <v>27271.84907</v>
      </c>
    </row>
    <row r="40" spans="1:29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54.895921460324445</v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>
        <f>IF(ISBLANK(HLOOKUP(L$1, m_preprocess!$1:$1048576, $D40, FALSE)), "", HLOOKUP(L$1, m_preprocess!$1:$1048576, $D40, FALSE))</f>
        <v>6.7</v>
      </c>
      <c r="M40">
        <f>IF(ISBLANK(HLOOKUP(M$1, m_preprocess!$1:$1048576, $D40, FALSE)), "", HLOOKUP(M$1, m_preprocess!$1:$1048576, $D40, FALSE))</f>
        <v>4226.6710135778585</v>
      </c>
      <c r="N40">
        <f>IF(ISBLANK(HLOOKUP(N$1, m_preprocess!$1:$1048576, $D40, FALSE)), "", HLOOKUP(N$1, m_preprocess!$1:$1048576, $D40, FALSE))</f>
        <v>19689.914500865209</v>
      </c>
      <c r="O40">
        <f>IF(ISBLANK(HLOOKUP(O$1, m_preprocess!$1:$1048576, $D40, FALSE)), "", HLOOKUP(O$1, m_preprocess!$1:$1048576, $D40, FALSE))</f>
        <v>411.54666666666702</v>
      </c>
      <c r="P40">
        <f>IF(ISBLANK(HLOOKUP(P$1, m_preprocess!$1:$1048576, $D40, FALSE)), "", HLOOKUP(P$1, m_preprocess!$1:$1048576, $D40, FALSE))</f>
        <v>87.972045095208244</v>
      </c>
      <c r="Q40">
        <f>IF(ISBLANK(HLOOKUP(Q$1, m_preprocess!$1:$1048576, $D40, FALSE)), "", HLOOKUP(Q$1, m_preprocess!$1:$1048576, $D40, FALSE))</f>
        <v>65.638477167693111</v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>
        <f>IF(ISBLANK(HLOOKUP(Z$1, m_preprocess!$1:$1048576, $D40, FALSE)), "", HLOOKUP(Z$1, m_preprocess!$1:$1048576, $D40, FALSE))</f>
        <v>33.863872304240303</v>
      </c>
      <c r="AA40" t="str">
        <f>IF(ISBLANK(HLOOKUP(AA$1, m_preprocess!$1:$1048576, $D40, FALSE)), "", HLOOKUP(AA$1, m_preprocess!$1:$1048576, $D40, FALSE))</f>
        <v/>
      </c>
      <c r="AB40" t="str">
        <f>IF(ISBLANK(HLOOKUP(AB$1, m_preprocess!$1:$1048576, $D40, FALSE)), "", HLOOKUP(AB$1, m_preprocess!$1:$1048576, $D40, FALSE))</f>
        <v/>
      </c>
      <c r="AC40">
        <f>IF(ISBLANK(HLOOKUP(AC$1, m_preprocess!$1:$1048576, $D40, FALSE)), "", HLOOKUP(AC$1, m_preprocess!$1:$1048576, $D40, FALSE))</f>
        <v>27403.38438</v>
      </c>
    </row>
    <row r="41" spans="1:29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55.62592846393553</v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>
        <f>IF(ISBLANK(HLOOKUP(L$1, m_preprocess!$1:$1048576, $D41, FALSE)), "", HLOOKUP(L$1, m_preprocess!$1:$1048576, $D41, FALSE))</f>
        <v>7.31</v>
      </c>
      <c r="M41">
        <f>IF(ISBLANK(HLOOKUP(M$1, m_preprocess!$1:$1048576, $D41, FALSE)), "", HLOOKUP(M$1, m_preprocess!$1:$1048576, $D41, FALSE))</f>
        <v>4185.8177729286681</v>
      </c>
      <c r="N41">
        <f>IF(ISBLANK(HLOOKUP(N$1, m_preprocess!$1:$1048576, $D41, FALSE)), "", HLOOKUP(N$1, m_preprocess!$1:$1048576, $D41, FALSE))</f>
        <v>19876.737890619555</v>
      </c>
      <c r="O41">
        <f>IF(ISBLANK(HLOOKUP(O$1, m_preprocess!$1:$1048576, $D41, FALSE)), "", HLOOKUP(O$1, m_preprocess!$1:$1048576, $D41, FALSE))</f>
        <v>408.42476190476202</v>
      </c>
      <c r="P41">
        <f>IF(ISBLANK(HLOOKUP(P$1, m_preprocess!$1:$1048576, $D41, FALSE)), "", HLOOKUP(P$1, m_preprocess!$1:$1048576, $D41, FALSE))</f>
        <v>86.347772020598043</v>
      </c>
      <c r="Q41">
        <f>IF(ISBLANK(HLOOKUP(Q$1, m_preprocess!$1:$1048576, $D41, FALSE)), "", HLOOKUP(Q$1, m_preprocess!$1:$1048576, $D41, FALSE))</f>
        <v>65.60358102912555</v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>
        <f>IF(ISBLANK(HLOOKUP(Z$1, m_preprocess!$1:$1048576, $D41, FALSE)), "", HLOOKUP(Z$1, m_preprocess!$1:$1048576, $D41, FALSE))</f>
        <v>30.978986700314199</v>
      </c>
      <c r="AA41" t="str">
        <f>IF(ISBLANK(HLOOKUP(AA$1, m_preprocess!$1:$1048576, $D41, FALSE)), "", HLOOKUP(AA$1, m_preprocess!$1:$1048576, $D41, FALSE))</f>
        <v/>
      </c>
      <c r="AB41" t="str">
        <f>IF(ISBLANK(HLOOKUP(AB$1, m_preprocess!$1:$1048576, $D41, FALSE)), "", HLOOKUP(AB$1, m_preprocess!$1:$1048576, $D41, FALSE))</f>
        <v/>
      </c>
      <c r="AC41">
        <f>IF(ISBLANK(HLOOKUP(AC$1, m_preprocess!$1:$1048576, $D41, FALSE)), "", HLOOKUP(AC$1, m_preprocess!$1:$1048576, $D41, FALSE))</f>
        <v>27312.778989999999</v>
      </c>
    </row>
    <row r="42" spans="1:29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56.062897330644638</v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>
        <f>IF(ISBLANK(HLOOKUP(L$1, m_preprocess!$1:$1048576, $D42, FALSE)), "", HLOOKUP(L$1, m_preprocess!$1:$1048576, $D42, FALSE))</f>
        <v>7.5</v>
      </c>
      <c r="M42">
        <f>IF(ISBLANK(HLOOKUP(M$1, m_preprocess!$1:$1048576, $D42, FALSE)), "", HLOOKUP(M$1, m_preprocess!$1:$1048576, $D42, FALSE))</f>
        <v>4132.8046004028347</v>
      </c>
      <c r="N42">
        <f>IF(ISBLANK(HLOOKUP(N$1, m_preprocess!$1:$1048576, $D42, FALSE)), "", HLOOKUP(N$1, m_preprocess!$1:$1048576, $D42, FALSE))</f>
        <v>19972.531804701237</v>
      </c>
      <c r="O42">
        <f>IF(ISBLANK(HLOOKUP(O$1, m_preprocess!$1:$1048576, $D42, FALSE)), "", HLOOKUP(O$1, m_preprocess!$1:$1048576, $D42, FALSE))</f>
        <v>406.230476190476</v>
      </c>
      <c r="P42">
        <f>IF(ISBLANK(HLOOKUP(P$1, m_preprocess!$1:$1048576, $D42, FALSE)), "", HLOOKUP(P$1, m_preprocess!$1:$1048576, $D42, FALSE))</f>
        <v>85.151075232507267</v>
      </c>
      <c r="Q42">
        <f>IF(ISBLANK(HLOOKUP(Q$1, m_preprocess!$1:$1048576, $D42, FALSE)), "", HLOOKUP(Q$1, m_preprocess!$1:$1048576, $D42, FALSE))</f>
        <v>65.977032082961514</v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>
        <f>IF(ISBLANK(HLOOKUP(Z$1, m_preprocess!$1:$1048576, $D42, FALSE)), "", HLOOKUP(Z$1, m_preprocess!$1:$1048576, $D42, FALSE))</f>
        <v>32.404412481018902</v>
      </c>
      <c r="AA42" t="str">
        <f>IF(ISBLANK(HLOOKUP(AA$1, m_preprocess!$1:$1048576, $D42, FALSE)), "", HLOOKUP(AA$1, m_preprocess!$1:$1048576, $D42, FALSE))</f>
        <v/>
      </c>
      <c r="AB42" t="str">
        <f>IF(ISBLANK(HLOOKUP(AB$1, m_preprocess!$1:$1048576, $D42, FALSE)), "", HLOOKUP(AB$1, m_preprocess!$1:$1048576, $D42, FALSE))</f>
        <v/>
      </c>
      <c r="AC42">
        <f>IF(ISBLANK(HLOOKUP(AC$1, m_preprocess!$1:$1048576, $D42, FALSE)), "", HLOOKUP(AC$1, m_preprocess!$1:$1048576, $D42, FALSE))</f>
        <v>27482.951410000001</v>
      </c>
    </row>
    <row r="43" spans="1:29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56.199830846571672</v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>
        <f>IF(ISBLANK(HLOOKUP(L$1, m_preprocess!$1:$1048576, $D43, FALSE)), "", HLOOKUP(L$1, m_preprocess!$1:$1048576, $D43, FALSE))</f>
        <v>7.5</v>
      </c>
      <c r="M43">
        <f>IF(ISBLANK(HLOOKUP(M$1, m_preprocess!$1:$1048576, $D43, FALSE)), "", HLOOKUP(M$1, m_preprocess!$1:$1048576, $D43, FALSE))</f>
        <v>4175.4752009954655</v>
      </c>
      <c r="N43">
        <f>IF(ISBLANK(HLOOKUP(N$1, m_preprocess!$1:$1048576, $D43, FALSE)), "", HLOOKUP(N$1, m_preprocess!$1:$1048576, $D43, FALSE))</f>
        <v>20330.52382522784</v>
      </c>
      <c r="O43">
        <f>IF(ISBLANK(HLOOKUP(O$1, m_preprocess!$1:$1048576, $D43, FALSE)), "", HLOOKUP(O$1, m_preprocess!$1:$1048576, $D43, FALSE))</f>
        <v>409.84684210526302</v>
      </c>
      <c r="P43">
        <f>IF(ISBLANK(HLOOKUP(P$1, m_preprocess!$1:$1048576, $D43, FALSE)), "", HLOOKUP(P$1, m_preprocess!$1:$1048576, $D43, FALSE))</f>
        <v>85.312646521002549</v>
      </c>
      <c r="Q43">
        <f>IF(ISBLANK(HLOOKUP(Q$1, m_preprocess!$1:$1048576, $D43, FALSE)), "", HLOOKUP(Q$1, m_preprocess!$1:$1048576, $D43, FALSE))</f>
        <v>61.337390044754372</v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>
        <f>IF(ISBLANK(HLOOKUP(Z$1, m_preprocess!$1:$1048576, $D43, FALSE)), "", HLOOKUP(Z$1, m_preprocess!$1:$1048576, $D43, FALSE))</f>
        <v>33.163171428893897</v>
      </c>
      <c r="AA43" t="str">
        <f>IF(ISBLANK(HLOOKUP(AA$1, m_preprocess!$1:$1048576, $D43, FALSE)), "", HLOOKUP(AA$1, m_preprocess!$1:$1048576, $D43, FALSE))</f>
        <v/>
      </c>
      <c r="AB43" t="str">
        <f>IF(ISBLANK(HLOOKUP(AB$1, m_preprocess!$1:$1048576, $D43, FALSE)), "", HLOOKUP(AB$1, m_preprocess!$1:$1048576, $D43, FALSE))</f>
        <v/>
      </c>
      <c r="AC43">
        <f>IF(ISBLANK(HLOOKUP(AC$1, m_preprocess!$1:$1048576, $D43, FALSE)), "", HLOOKUP(AC$1, m_preprocess!$1:$1048576, $D43, FALSE))</f>
        <v>27766.59879</v>
      </c>
    </row>
    <row r="44" spans="1:29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56.251787472937814</v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>
        <f>IF(ISBLANK(HLOOKUP(L$1, m_preprocess!$1:$1048576, $D44, FALSE)), "", HLOOKUP(L$1, m_preprocess!$1:$1048576, $D44, FALSE))</f>
        <v>7.5</v>
      </c>
      <c r="M44">
        <f>IF(ISBLANK(HLOOKUP(M$1, m_preprocess!$1:$1048576, $D44, FALSE)), "", HLOOKUP(M$1, m_preprocess!$1:$1048576, $D44, FALSE))</f>
        <v>4038.3427834944159</v>
      </c>
      <c r="N44">
        <f>IF(ISBLANK(HLOOKUP(N$1, m_preprocess!$1:$1048576, $D44, FALSE)), "", HLOOKUP(N$1, m_preprocess!$1:$1048576, $D44, FALSE))</f>
        <v>20659.983481575662</v>
      </c>
      <c r="O44">
        <f>IF(ISBLANK(HLOOKUP(O$1, m_preprocess!$1:$1048576, $D44, FALSE)), "", HLOOKUP(O$1, m_preprocess!$1:$1048576, $D44, FALSE))</f>
        <v>410.72304347826099</v>
      </c>
      <c r="P44">
        <f>IF(ISBLANK(HLOOKUP(P$1, m_preprocess!$1:$1048576, $D44, FALSE)), "", HLOOKUP(P$1, m_preprocess!$1:$1048576, $D44, FALSE))</f>
        <v>85.44366867830982</v>
      </c>
      <c r="Q44">
        <f>IF(ISBLANK(HLOOKUP(Q$1, m_preprocess!$1:$1048576, $D44, FALSE)), "", HLOOKUP(Q$1, m_preprocess!$1:$1048576, $D44, FALSE))</f>
        <v>59.444089209587709</v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>
        <f>IF(ISBLANK(HLOOKUP(Z$1, m_preprocess!$1:$1048576, $D44, FALSE)), "", HLOOKUP(Z$1, m_preprocess!$1:$1048576, $D44, FALSE))</f>
        <v>31.733741643187301</v>
      </c>
      <c r="AA44" t="str">
        <f>IF(ISBLANK(HLOOKUP(AA$1, m_preprocess!$1:$1048576, $D44, FALSE)), "", HLOOKUP(AA$1, m_preprocess!$1:$1048576, $D44, FALSE))</f>
        <v/>
      </c>
      <c r="AB44" t="str">
        <f>IF(ISBLANK(HLOOKUP(AB$1, m_preprocess!$1:$1048576, $D44, FALSE)), "", HLOOKUP(AB$1, m_preprocess!$1:$1048576, $D44, FALSE))</f>
        <v/>
      </c>
      <c r="AC44">
        <f>IF(ISBLANK(HLOOKUP(AC$1, m_preprocess!$1:$1048576, $D44, FALSE)), "", HLOOKUP(AC$1, m_preprocess!$1:$1048576, $D44, FALSE))</f>
        <v>28044.047490000001</v>
      </c>
    </row>
    <row r="45" spans="1:29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56.454587493481434</v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>
        <f>IF(ISBLANK(HLOOKUP(L$1, m_preprocess!$1:$1048576, $D45, FALSE)), "", HLOOKUP(L$1, m_preprocess!$1:$1048576, $D45, FALSE))</f>
        <v>7.5</v>
      </c>
      <c r="M45">
        <f>IF(ISBLANK(HLOOKUP(M$1, m_preprocess!$1:$1048576, $D45, FALSE)), "", HLOOKUP(M$1, m_preprocess!$1:$1048576, $D45, FALSE))</f>
        <v>4035.1902319063738</v>
      </c>
      <c r="N45">
        <f>IF(ISBLANK(HLOOKUP(N$1, m_preprocess!$1:$1048576, $D45, FALSE)), "", HLOOKUP(N$1, m_preprocess!$1:$1048576, $D45, FALSE))</f>
        <v>20882.005384170432</v>
      </c>
      <c r="O45">
        <f>IF(ISBLANK(HLOOKUP(O$1, m_preprocess!$1:$1048576, $D45, FALSE)), "", HLOOKUP(O$1, m_preprocess!$1:$1048576, $D45, FALSE))</f>
        <v>411.100476190476</v>
      </c>
      <c r="P45">
        <f>IF(ISBLANK(HLOOKUP(P$1, m_preprocess!$1:$1048576, $D45, FALSE)), "", HLOOKUP(P$1, m_preprocess!$1:$1048576, $D45, FALSE))</f>
        <v>85.692402957076681</v>
      </c>
      <c r="Q45">
        <f>IF(ISBLANK(HLOOKUP(Q$1, m_preprocess!$1:$1048576, $D45, FALSE)), "", HLOOKUP(Q$1, m_preprocess!$1:$1048576, $D45, FALSE))</f>
        <v>59.817650826039625</v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>
        <f>IF(ISBLANK(HLOOKUP(Z$1, m_preprocess!$1:$1048576, $D45, FALSE)), "", HLOOKUP(Z$1, m_preprocess!$1:$1048576, $D45, FALSE))</f>
        <v>33.843852279230397</v>
      </c>
      <c r="AA45" t="str">
        <f>IF(ISBLANK(HLOOKUP(AA$1, m_preprocess!$1:$1048576, $D45, FALSE)), "", HLOOKUP(AA$1, m_preprocess!$1:$1048576, $D45, FALSE))</f>
        <v/>
      </c>
      <c r="AB45" t="str">
        <f>IF(ISBLANK(HLOOKUP(AB$1, m_preprocess!$1:$1048576, $D45, FALSE)), "", HLOOKUP(AB$1, m_preprocess!$1:$1048576, $D45, FALSE))</f>
        <v/>
      </c>
      <c r="AC45">
        <f>IF(ISBLANK(HLOOKUP(AC$1, m_preprocess!$1:$1048576, $D45, FALSE)), "", HLOOKUP(AC$1, m_preprocess!$1:$1048576, $D45, FALSE))</f>
        <v>28257.723170000001</v>
      </c>
    </row>
    <row r="46" spans="1:29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56.789623019248921</v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>
        <f>IF(ISBLANK(HLOOKUP(L$1, m_preprocess!$1:$1048576, $D46, FALSE)), "", HLOOKUP(L$1, m_preprocess!$1:$1048576, $D46, FALSE))</f>
        <v>7.5</v>
      </c>
      <c r="M46">
        <f>IF(ISBLANK(HLOOKUP(M$1, m_preprocess!$1:$1048576, $D46, FALSE)), "", HLOOKUP(M$1, m_preprocess!$1:$1048576, $D46, FALSE))</f>
        <v>4170.8500146182632</v>
      </c>
      <c r="N46">
        <f>IF(ISBLANK(HLOOKUP(N$1, m_preprocess!$1:$1048576, $D46, FALSE)), "", HLOOKUP(N$1, m_preprocess!$1:$1048576, $D46, FALSE))</f>
        <v>20708.554441387692</v>
      </c>
      <c r="O46">
        <f>IF(ISBLANK(HLOOKUP(O$1, m_preprocess!$1:$1048576, $D46, FALSE)), "", HLOOKUP(O$1, m_preprocess!$1:$1048576, $D46, FALSE))</f>
        <v>411.84444444444398</v>
      </c>
      <c r="P46">
        <f>IF(ISBLANK(HLOOKUP(P$1, m_preprocess!$1:$1048576, $D46, FALSE)), "", HLOOKUP(P$1, m_preprocess!$1:$1048576, $D46, FALSE))</f>
        <v>85.2369448013946</v>
      </c>
      <c r="Q46">
        <f>IF(ISBLANK(HLOOKUP(Q$1, m_preprocess!$1:$1048576, $D46, FALSE)), "", HLOOKUP(Q$1, m_preprocess!$1:$1048576, $D46, FALSE))</f>
        <v>59.183037906200305</v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>
        <f>IF(ISBLANK(HLOOKUP(Z$1, m_preprocess!$1:$1048576, $D46, FALSE)), "", HLOOKUP(Z$1, m_preprocess!$1:$1048576, $D46, FALSE))</f>
        <v>33.349357661486003</v>
      </c>
      <c r="AA46" t="str">
        <f>IF(ISBLANK(HLOOKUP(AA$1, m_preprocess!$1:$1048576, $D46, FALSE)), "", HLOOKUP(AA$1, m_preprocess!$1:$1048576, $D46, FALSE))</f>
        <v/>
      </c>
      <c r="AB46" t="str">
        <f>IF(ISBLANK(HLOOKUP(AB$1, m_preprocess!$1:$1048576, $D46, FALSE)), "", HLOOKUP(AB$1, m_preprocess!$1:$1048576, $D46, FALSE))</f>
        <v/>
      </c>
      <c r="AC46">
        <f>IF(ISBLANK(HLOOKUP(AC$1, m_preprocess!$1:$1048576, $D46, FALSE)), "", HLOOKUP(AC$1, m_preprocess!$1:$1048576, $D46, FALSE))</f>
        <v>28585.712640000002</v>
      </c>
    </row>
    <row r="47" spans="1:29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57.280548982209567</v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>
        <f>IF(ISBLANK(HLOOKUP(L$1, m_preprocess!$1:$1048576, $D47, FALSE)), "", HLOOKUP(L$1, m_preprocess!$1:$1048576, $D47, FALSE))</f>
        <v>7.5</v>
      </c>
      <c r="M47">
        <f>IF(ISBLANK(HLOOKUP(M$1, m_preprocess!$1:$1048576, $D47, FALSE)), "", HLOOKUP(M$1, m_preprocess!$1:$1048576, $D47, FALSE))</f>
        <v>4071.2249471007835</v>
      </c>
      <c r="N47">
        <f>IF(ISBLANK(HLOOKUP(N$1, m_preprocess!$1:$1048576, $D47, FALSE)), "", HLOOKUP(N$1, m_preprocess!$1:$1048576, $D47, FALSE))</f>
        <v>21131.850541026499</v>
      </c>
      <c r="O47">
        <f>IF(ISBLANK(HLOOKUP(O$1, m_preprocess!$1:$1048576, $D47, FALSE)), "", HLOOKUP(O$1, m_preprocess!$1:$1048576, $D47, FALSE))</f>
        <v>415.552608695652</v>
      </c>
      <c r="P47">
        <f>IF(ISBLANK(HLOOKUP(P$1, m_preprocess!$1:$1048576, $D47, FALSE)), "", HLOOKUP(P$1, m_preprocess!$1:$1048576, $D47, FALSE))</f>
        <v>85.085289175427917</v>
      </c>
      <c r="Q47">
        <f>IF(ISBLANK(HLOOKUP(Q$1, m_preprocess!$1:$1048576, $D47, FALSE)), "", HLOOKUP(Q$1, m_preprocess!$1:$1048576, $D47, FALSE))</f>
        <v>59.708188493536895</v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>
        <f>IF(ISBLANK(HLOOKUP(Z$1, m_preprocess!$1:$1048576, $D47, FALSE)), "", HLOOKUP(Z$1, m_preprocess!$1:$1048576, $D47, FALSE))</f>
        <v>33.229237511426597</v>
      </c>
      <c r="AA47" t="str">
        <f>IF(ISBLANK(HLOOKUP(AA$1, m_preprocess!$1:$1048576, $D47, FALSE)), "", HLOOKUP(AA$1, m_preprocess!$1:$1048576, $D47, FALSE))</f>
        <v/>
      </c>
      <c r="AB47" t="str">
        <f>IF(ISBLANK(HLOOKUP(AB$1, m_preprocess!$1:$1048576, $D47, FALSE)), "", HLOOKUP(AB$1, m_preprocess!$1:$1048576, $D47, FALSE))</f>
        <v/>
      </c>
      <c r="AC47">
        <f>IF(ISBLANK(HLOOKUP(AC$1, m_preprocess!$1:$1048576, $D47, FALSE)), "", HLOOKUP(AC$1, m_preprocess!$1:$1048576, $D47, FALSE))</f>
        <v>29009.120510000001</v>
      </c>
    </row>
    <row r="48" spans="1:29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57.472019845440286</v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>
        <f>IF(ISBLANK(HLOOKUP(L$1, m_preprocess!$1:$1048576, $D48, FALSE)), "", HLOOKUP(L$1, m_preprocess!$1:$1048576, $D48, FALSE))</f>
        <v>7.5</v>
      </c>
      <c r="M48">
        <f>IF(ISBLANK(HLOOKUP(M$1, m_preprocess!$1:$1048576, $D48, FALSE)), "", HLOOKUP(M$1, m_preprocess!$1:$1048576, $D48, FALSE))</f>
        <v>4166.5492294159949</v>
      </c>
      <c r="N48">
        <f>IF(ISBLANK(HLOOKUP(N$1, m_preprocess!$1:$1048576, $D48, FALSE)), "", HLOOKUP(N$1, m_preprocess!$1:$1048576, $D48, FALSE))</f>
        <v>21244.772730862529</v>
      </c>
      <c r="O48">
        <f>IF(ISBLANK(HLOOKUP(O$1, m_preprocess!$1:$1048576, $D48, FALSE)), "", HLOOKUP(O$1, m_preprocess!$1:$1048576, $D48, FALSE))</f>
        <v>420.03</v>
      </c>
      <c r="P48">
        <f>IF(ISBLANK(HLOOKUP(P$1, m_preprocess!$1:$1048576, $D48, FALSE)), "", HLOOKUP(P$1, m_preprocess!$1:$1048576, $D48, FALSE))</f>
        <v>86.133819250623404</v>
      </c>
      <c r="Q48">
        <f>IF(ISBLANK(HLOOKUP(Q$1, m_preprocess!$1:$1048576, $D48, FALSE)), "", HLOOKUP(Q$1, m_preprocess!$1:$1048576, $D48, FALSE))</f>
        <v>61.531010501484296</v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>
        <f>IF(ISBLANK(HLOOKUP(Z$1, m_preprocess!$1:$1048576, $D48, FALSE)), "", HLOOKUP(Z$1, m_preprocess!$1:$1048576, $D48, FALSE))</f>
        <v>33.657666046638397</v>
      </c>
      <c r="AA48" t="str">
        <f>IF(ISBLANK(HLOOKUP(AA$1, m_preprocess!$1:$1048576, $D48, FALSE)), "", HLOOKUP(AA$1, m_preprocess!$1:$1048576, $D48, FALSE))</f>
        <v/>
      </c>
      <c r="AB48" t="str">
        <f>IF(ISBLANK(HLOOKUP(AB$1, m_preprocess!$1:$1048576, $D48, FALSE)), "", HLOOKUP(AB$1, m_preprocess!$1:$1048576, $D48, FALSE))</f>
        <v/>
      </c>
      <c r="AC48">
        <f>IF(ISBLANK(HLOOKUP(AC$1, m_preprocess!$1:$1048576, $D48, FALSE)), "", HLOOKUP(AC$1, m_preprocess!$1:$1048576, $D48, FALSE))</f>
        <v>29654.109209999999</v>
      </c>
    </row>
    <row r="49" spans="1:29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57.502521830307224</v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>
        <f>IF(ISBLANK(HLOOKUP(L$1, m_preprocess!$1:$1048576, $D49, FALSE)), "", HLOOKUP(L$1, m_preprocess!$1:$1048576, $D49, FALSE))</f>
        <v>7.5</v>
      </c>
      <c r="M49">
        <f>IF(ISBLANK(HLOOKUP(M$1, m_preprocess!$1:$1048576, $D49, FALSE)), "", HLOOKUP(M$1, m_preprocess!$1:$1048576, $D49, FALSE))</f>
        <v>4502.4112292679383</v>
      </c>
      <c r="N49">
        <f>IF(ISBLANK(HLOOKUP(N$1, m_preprocess!$1:$1048576, $D49, FALSE)), "", HLOOKUP(N$1, m_preprocess!$1:$1048576, $D49, FALSE))</f>
        <v>21691.970374464108</v>
      </c>
      <c r="O49">
        <f>IF(ISBLANK(HLOOKUP(O$1, m_preprocess!$1:$1048576, $D49, FALSE)), "", HLOOKUP(O$1, m_preprocess!$1:$1048576, $D49, FALSE))</f>
        <v>422.41</v>
      </c>
      <c r="P49">
        <f>IF(ISBLANK(HLOOKUP(P$1, m_preprocess!$1:$1048576, $D49, FALSE)), "", HLOOKUP(P$1, m_preprocess!$1:$1048576, $D49, FALSE))</f>
        <v>85.602708220716877</v>
      </c>
      <c r="Q49">
        <f>IF(ISBLANK(HLOOKUP(Q$1, m_preprocess!$1:$1048576, $D49, FALSE)), "", HLOOKUP(Q$1, m_preprocess!$1:$1048576, $D49, FALSE))</f>
        <v>61.355121771335313</v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>
        <f>IF(ISBLANK(HLOOKUP(Z$1, m_preprocess!$1:$1048576, $D49, FALSE)), "", HLOOKUP(Z$1, m_preprocess!$1:$1048576, $D49, FALSE))</f>
        <v>41.891902333208897</v>
      </c>
      <c r="AA49" t="str">
        <f>IF(ISBLANK(HLOOKUP(AA$1, m_preprocess!$1:$1048576, $D49, FALSE)), "", HLOOKUP(AA$1, m_preprocess!$1:$1048576, $D49, FALSE))</f>
        <v/>
      </c>
      <c r="AB49" t="str">
        <f>IF(ISBLANK(HLOOKUP(AB$1, m_preprocess!$1:$1048576, $D49, FALSE)), "", HLOOKUP(AB$1, m_preprocess!$1:$1048576, $D49, FALSE))</f>
        <v/>
      </c>
      <c r="AC49">
        <f>IF(ISBLANK(HLOOKUP(AC$1, m_preprocess!$1:$1048576, $D49, FALSE)), "", HLOOKUP(AC$1, m_preprocess!$1:$1048576, $D49, FALSE))</f>
        <v>30202.513480000001</v>
      </c>
    </row>
    <row r="50" spans="1:29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58.5961717760865</v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>
        <f>IF(ISBLANK(HLOOKUP(L$1, m_preprocess!$1:$1048576, $D50, FALSE)), "", HLOOKUP(L$1, m_preprocess!$1:$1048576, $D50, FALSE))</f>
        <v>7.5</v>
      </c>
      <c r="M50">
        <f>IF(ISBLANK(HLOOKUP(M$1, m_preprocess!$1:$1048576, $D50, FALSE)), "", HLOOKUP(M$1, m_preprocess!$1:$1048576, $D50, FALSE))</f>
        <v>4625.5752173662249</v>
      </c>
      <c r="N50">
        <f>IF(ISBLANK(HLOOKUP(N$1, m_preprocess!$1:$1048576, $D50, FALSE)), "", HLOOKUP(N$1, m_preprocess!$1:$1048576, $D50, FALSE))</f>
        <v>21898.171179224748</v>
      </c>
      <c r="O50">
        <f>IF(ISBLANK(HLOOKUP(O$1, m_preprocess!$1:$1048576, $D50, FALSE)), "", HLOOKUP(O$1, m_preprocess!$1:$1048576, $D50, FALSE))</f>
        <v>423.79318181818201</v>
      </c>
      <c r="P50">
        <f>IF(ISBLANK(HLOOKUP(P$1, m_preprocess!$1:$1048576, $D50, FALSE)), "", HLOOKUP(P$1, m_preprocess!$1:$1048576, $D50, FALSE))</f>
        <v>84.570008755470766</v>
      </c>
      <c r="Q50">
        <f>IF(ISBLANK(HLOOKUP(Q$1, m_preprocess!$1:$1048576, $D50, FALSE)), "", HLOOKUP(Q$1, m_preprocess!$1:$1048576, $D50, FALSE))</f>
        <v>65.702981696721139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2680</v>
      </c>
      <c r="Y50" t="str">
        <f>IF(ISBLANK(HLOOKUP(Y$1, m_preprocess!$1:$1048576, $D50, FALSE)), "", HLOOKUP(Y$1, m_preprocess!$1:$1048576, $D50, FALSE))</f>
        <v/>
      </c>
      <c r="Z50">
        <f>IF(ISBLANK(HLOOKUP(Z$1, m_preprocess!$1:$1048576, $D50, FALSE)), "", HLOOKUP(Z$1, m_preprocess!$1:$1048576, $D50, FALSE))</f>
        <v>32.056064045846703</v>
      </c>
      <c r="AA50" t="str">
        <f>IF(ISBLANK(HLOOKUP(AA$1, m_preprocess!$1:$1048576, $D50, FALSE)), "", HLOOKUP(AA$1, m_preprocess!$1:$1048576, $D50, FALSE))</f>
        <v/>
      </c>
      <c r="AB50" t="str">
        <f>IF(ISBLANK(HLOOKUP(AB$1, m_preprocess!$1:$1048576, $D50, FALSE)), "", HLOOKUP(AB$1, m_preprocess!$1:$1048576, $D50, FALSE))</f>
        <v/>
      </c>
      <c r="AC50">
        <f>IF(ISBLANK(HLOOKUP(AC$1, m_preprocess!$1:$1048576, $D50, FALSE)), "", HLOOKUP(AC$1, m_preprocess!$1:$1048576, $D50, FALSE))</f>
        <v>30306.307870000001</v>
      </c>
    </row>
    <row r="51" spans="1:29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58.532184676584855</v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>
        <f>IF(ISBLANK(HLOOKUP(L$1, m_preprocess!$1:$1048576, $D51, FALSE)), "", HLOOKUP(L$1, m_preprocess!$1:$1048576, $D51, FALSE))</f>
        <v>7.31</v>
      </c>
      <c r="M51">
        <f>IF(ISBLANK(HLOOKUP(M$1, m_preprocess!$1:$1048576, $D51, FALSE)), "", HLOOKUP(M$1, m_preprocess!$1:$1048576, $D51, FALSE))</f>
        <v>4554.6394940328873</v>
      </c>
      <c r="N51">
        <f>IF(ISBLANK(HLOOKUP(N$1, m_preprocess!$1:$1048576, $D51, FALSE)), "", HLOOKUP(N$1, m_preprocess!$1:$1048576, $D51, FALSE))</f>
        <v>22150.223969320774</v>
      </c>
      <c r="O51">
        <f>IF(ISBLANK(HLOOKUP(O$1, m_preprocess!$1:$1048576, $D51, FALSE)), "", HLOOKUP(O$1, m_preprocess!$1:$1048576, $D51, FALSE))</f>
        <v>416.19150000000002</v>
      </c>
      <c r="P51">
        <f>IF(ISBLANK(HLOOKUP(P$1, m_preprocess!$1:$1048576, $D51, FALSE)), "", HLOOKUP(P$1, m_preprocess!$1:$1048576, $D51, FALSE))</f>
        <v>80.83671205383159</v>
      </c>
      <c r="Q51">
        <f>IF(ISBLANK(HLOOKUP(Q$1, m_preprocess!$1:$1048576, $D51, FALSE)), "", HLOOKUP(Q$1, m_preprocess!$1:$1048576, $D51, FALSE))</f>
        <v>65.647799166314101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2469</v>
      </c>
      <c r="Y51" t="str">
        <f>IF(ISBLANK(HLOOKUP(Y$1, m_preprocess!$1:$1048576, $D51, FALSE)), "", HLOOKUP(Y$1, m_preprocess!$1:$1048576, $D51, FALSE))</f>
        <v/>
      </c>
      <c r="Z51">
        <f>IF(ISBLANK(HLOOKUP(Z$1, m_preprocess!$1:$1048576, $D51, FALSE)), "", HLOOKUP(Z$1, m_preprocess!$1:$1048576, $D51, FALSE))</f>
        <v>30.950958665300298</v>
      </c>
      <c r="AA51" t="str">
        <f>IF(ISBLANK(HLOOKUP(AA$1, m_preprocess!$1:$1048576, $D51, FALSE)), "", HLOOKUP(AA$1, m_preprocess!$1:$1048576, $D51, FALSE))</f>
        <v/>
      </c>
      <c r="AB51" t="str">
        <f>IF(ISBLANK(HLOOKUP(AB$1, m_preprocess!$1:$1048576, $D51, FALSE)), "", HLOOKUP(AB$1, m_preprocess!$1:$1048576, $D51, FALSE))</f>
        <v/>
      </c>
      <c r="AC51">
        <f>IF(ISBLANK(HLOOKUP(AC$1, m_preprocess!$1:$1048576, $D51, FALSE)), "", HLOOKUP(AC$1, m_preprocess!$1:$1048576, $D51, FALSE))</f>
        <v>30419.068950000001</v>
      </c>
    </row>
    <row r="52" spans="1:29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58.613789050864817</v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>
        <f>IF(ISBLANK(HLOOKUP(L$1, m_preprocess!$1:$1048576, $D52, FALSE)), "", HLOOKUP(L$1, m_preprocess!$1:$1048576, $D52, FALSE))</f>
        <v>7.25</v>
      </c>
      <c r="M52">
        <f>IF(ISBLANK(HLOOKUP(M$1, m_preprocess!$1:$1048576, $D52, FALSE)), "", HLOOKUP(M$1, m_preprocess!$1:$1048576, $D52, FALSE))</f>
        <v>4542.4806058681443</v>
      </c>
      <c r="N52">
        <f>IF(ISBLANK(HLOOKUP(N$1, m_preprocess!$1:$1048576, $D52, FALSE)), "", HLOOKUP(N$1, m_preprocess!$1:$1048576, $D52, FALSE))</f>
        <v>22300.861643079763</v>
      </c>
      <c r="O52">
        <f>IF(ISBLANK(HLOOKUP(O$1, m_preprocess!$1:$1048576, $D52, FALSE)), "", HLOOKUP(O$1, m_preprocess!$1:$1048576, $D52, FALSE))</f>
        <v>414.053</v>
      </c>
      <c r="P52">
        <f>IF(ISBLANK(HLOOKUP(P$1, m_preprocess!$1:$1048576, $D52, FALSE)), "", HLOOKUP(P$1, m_preprocess!$1:$1048576, $D52, FALSE))</f>
        <v>79.704200914745172</v>
      </c>
      <c r="Q52">
        <f>IF(ISBLANK(HLOOKUP(Q$1, m_preprocess!$1:$1048576, $D52, FALSE)), "", HLOOKUP(Q$1, m_preprocess!$1:$1048576, $D52, FALSE))</f>
        <v>65.638790052475485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2758</v>
      </c>
      <c r="Y52" t="str">
        <f>IF(ISBLANK(HLOOKUP(Y$1, m_preprocess!$1:$1048576, $D52, FALSE)), "", HLOOKUP(Y$1, m_preprocess!$1:$1048576, $D52, FALSE))</f>
        <v/>
      </c>
      <c r="Z52">
        <f>IF(ISBLANK(HLOOKUP(Z$1, m_preprocess!$1:$1048576, $D52, FALSE)), "", HLOOKUP(Z$1, m_preprocess!$1:$1048576, $D52, FALSE))</f>
        <v>36.991000210786197</v>
      </c>
      <c r="AA52" t="str">
        <f>IF(ISBLANK(HLOOKUP(AA$1, m_preprocess!$1:$1048576, $D52, FALSE)), "", HLOOKUP(AA$1, m_preprocess!$1:$1048576, $D52, FALSE))</f>
        <v/>
      </c>
      <c r="AB52" t="str">
        <f>IF(ISBLANK(HLOOKUP(AB$1, m_preprocess!$1:$1048576, $D52, FALSE)), "", HLOOKUP(AB$1, m_preprocess!$1:$1048576, $D52, FALSE))</f>
        <v/>
      </c>
      <c r="AC52">
        <f>IF(ISBLANK(HLOOKUP(AC$1, m_preprocess!$1:$1048576, $D52, FALSE)), "", HLOOKUP(AC$1, m_preprocess!$1:$1048576, $D52, FALSE))</f>
        <v>30748.091899999999</v>
      </c>
    </row>
    <row r="53" spans="1:29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58.986872660150809</v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>
        <f>IF(ISBLANK(HLOOKUP(L$1, m_preprocess!$1:$1048576, $D53, FALSE)), "", HLOOKUP(L$1, m_preprocess!$1:$1048576, $D53, FALSE))</f>
        <v>7.1</v>
      </c>
      <c r="M53">
        <f>IF(ISBLANK(HLOOKUP(M$1, m_preprocess!$1:$1048576, $D53, FALSE)), "", HLOOKUP(M$1, m_preprocess!$1:$1048576, $D53, FALSE))</f>
        <v>4548.4526963446251</v>
      </c>
      <c r="N53">
        <f>IF(ISBLANK(HLOOKUP(N$1, m_preprocess!$1:$1048576, $D53, FALSE)), "", HLOOKUP(N$1, m_preprocess!$1:$1048576, $D53, FALSE))</f>
        <v>22630.153791858731</v>
      </c>
      <c r="O53">
        <f>IF(ISBLANK(HLOOKUP(O$1, m_preprocess!$1:$1048576, $D53, FALSE)), "", HLOOKUP(O$1, m_preprocess!$1:$1048576, $D53, FALSE))</f>
        <v>417.58</v>
      </c>
      <c r="P53">
        <f>IF(ISBLANK(HLOOKUP(P$1, m_preprocess!$1:$1048576, $D53, FALSE)), "", HLOOKUP(P$1, m_preprocess!$1:$1048576, $D53, FALSE))</f>
        <v>80.166181697297489</v>
      </c>
      <c r="Q53">
        <f>IF(ISBLANK(HLOOKUP(Q$1, m_preprocess!$1:$1048576, $D53, FALSE)), "", HLOOKUP(Q$1, m_preprocess!$1:$1048576, $D53, FALSE))</f>
        <v>65.37416155347951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2688</v>
      </c>
      <c r="Y53" t="str">
        <f>IF(ISBLANK(HLOOKUP(Y$1, m_preprocess!$1:$1048576, $D53, FALSE)), "", HLOOKUP(Y$1, m_preprocess!$1:$1048576, $D53, FALSE))</f>
        <v/>
      </c>
      <c r="Z53">
        <f>IF(ISBLANK(HLOOKUP(Z$1, m_preprocess!$1:$1048576, $D53, FALSE)), "", HLOOKUP(Z$1, m_preprocess!$1:$1048576, $D53, FALSE))</f>
        <v>32.8949030937613</v>
      </c>
      <c r="AA53" t="str">
        <f>IF(ISBLANK(HLOOKUP(AA$1, m_preprocess!$1:$1048576, $D53, FALSE)), "", HLOOKUP(AA$1, m_preprocess!$1:$1048576, $D53, FALSE))</f>
        <v/>
      </c>
      <c r="AB53" t="str">
        <f>IF(ISBLANK(HLOOKUP(AB$1, m_preprocess!$1:$1048576, $D53, FALSE)), "", HLOOKUP(AB$1, m_preprocess!$1:$1048576, $D53, FALSE))</f>
        <v/>
      </c>
      <c r="AC53">
        <f>IF(ISBLANK(HLOOKUP(AC$1, m_preprocess!$1:$1048576, $D53, FALSE)), "", HLOOKUP(AC$1, m_preprocess!$1:$1048576, $D53, FALSE))</f>
        <v>31232.270649999999</v>
      </c>
    </row>
    <row r="54" spans="1:29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59.119701717863222</v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>
        <f>IF(ISBLANK(HLOOKUP(L$1, m_preprocess!$1:$1048576, $D54, FALSE)), "", HLOOKUP(L$1, m_preprocess!$1:$1048576, $D54, FALSE))</f>
        <v>7</v>
      </c>
      <c r="M54">
        <f>IF(ISBLANK(HLOOKUP(M$1, m_preprocess!$1:$1048576, $D54, FALSE)), "", HLOOKUP(M$1, m_preprocess!$1:$1048576, $D54, FALSE))</f>
        <v>4559.3599454605364</v>
      </c>
      <c r="N54">
        <f>IF(ISBLANK(HLOOKUP(N$1, m_preprocess!$1:$1048576, $D54, FALSE)), "", HLOOKUP(N$1, m_preprocess!$1:$1048576, $D54, FALSE))</f>
        <v>22837.175438455477</v>
      </c>
      <c r="O54">
        <f>IF(ISBLANK(HLOOKUP(O$1, m_preprocess!$1:$1048576, $D54, FALSE)), "", HLOOKUP(O$1, m_preprocess!$1:$1048576, $D54, FALSE))</f>
        <v>418.60894736842101</v>
      </c>
      <c r="P54">
        <f>IF(ISBLANK(HLOOKUP(P$1, m_preprocess!$1:$1048576, $D54, FALSE)), "", HLOOKUP(P$1, m_preprocess!$1:$1048576, $D54, FALSE))</f>
        <v>81.006590390240802</v>
      </c>
      <c r="Q54">
        <f>IF(ISBLANK(HLOOKUP(Q$1, m_preprocess!$1:$1048576, $D54, FALSE)), "", HLOOKUP(Q$1, m_preprocess!$1:$1048576, $D54, FALSE))</f>
        <v>66.561129346218578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2720</v>
      </c>
      <c r="Y54" t="str">
        <f>IF(ISBLANK(HLOOKUP(Y$1, m_preprocess!$1:$1048576, $D54, FALSE)), "", HLOOKUP(Y$1, m_preprocess!$1:$1048576, $D54, FALSE))</f>
        <v/>
      </c>
      <c r="Z54">
        <f>IF(ISBLANK(HLOOKUP(Z$1, m_preprocess!$1:$1048576, $D54, FALSE)), "", HLOOKUP(Z$1, m_preprocess!$1:$1048576, $D54, FALSE))</f>
        <v>36.7107198606476</v>
      </c>
      <c r="AA54" t="str">
        <f>IF(ISBLANK(HLOOKUP(AA$1, m_preprocess!$1:$1048576, $D54, FALSE)), "", HLOOKUP(AA$1, m_preprocess!$1:$1048576, $D54, FALSE))</f>
        <v/>
      </c>
      <c r="AB54" t="str">
        <f>IF(ISBLANK(HLOOKUP(AB$1, m_preprocess!$1:$1048576, $D54, FALSE)), "", HLOOKUP(AB$1, m_preprocess!$1:$1048576, $D54, FALSE))</f>
        <v/>
      </c>
      <c r="AC54">
        <f>IF(ISBLANK(HLOOKUP(AC$1, m_preprocess!$1:$1048576, $D54, FALSE)), "", HLOOKUP(AC$1, m_preprocess!$1:$1048576, $D54, FALSE))</f>
        <v>31523.80674</v>
      </c>
    </row>
    <row r="55" spans="1:29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59.149977322736753</v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>
        <f>IF(ISBLANK(HLOOKUP(L$1, m_preprocess!$1:$1048576, $D55, FALSE)), "", HLOOKUP(L$1, m_preprocess!$1:$1048576, $D55, FALSE))</f>
        <v>6.8</v>
      </c>
      <c r="M55">
        <f>IF(ISBLANK(HLOOKUP(M$1, m_preprocess!$1:$1048576, $D55, FALSE)), "", HLOOKUP(M$1, m_preprocess!$1:$1048576, $D55, FALSE))</f>
        <v>4687.6433863554194</v>
      </c>
      <c r="N55">
        <f>IF(ISBLANK(HLOOKUP(N$1, m_preprocess!$1:$1048576, $D55, FALSE)), "", HLOOKUP(N$1, m_preprocess!$1:$1048576, $D55, FALSE))</f>
        <v>23341.98697096168</v>
      </c>
      <c r="O55">
        <f>IF(ISBLANK(HLOOKUP(O$1, m_preprocess!$1:$1048576, $D55, FALSE)), "", HLOOKUP(O$1, m_preprocess!$1:$1048576, $D55, FALSE))</f>
        <v>417.41523809523801</v>
      </c>
      <c r="P55">
        <f>IF(ISBLANK(HLOOKUP(P$1, m_preprocess!$1:$1048576, $D55, FALSE)), "", HLOOKUP(P$1, m_preprocess!$1:$1048576, $D55, FALSE))</f>
        <v>80.842787269311302</v>
      </c>
      <c r="Q55">
        <f>IF(ISBLANK(HLOOKUP(Q$1, m_preprocess!$1:$1048576, $D55, FALSE)), "", HLOOKUP(Q$1, m_preprocess!$1:$1048576, $D55, FALSE))</f>
        <v>67.881208210078427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2712</v>
      </c>
      <c r="Y55" t="str">
        <f>IF(ISBLANK(HLOOKUP(Y$1, m_preprocess!$1:$1048576, $D55, FALSE)), "", HLOOKUP(Y$1, m_preprocess!$1:$1048576, $D55, FALSE))</f>
        <v/>
      </c>
      <c r="Z55">
        <f>IF(ISBLANK(HLOOKUP(Z$1, m_preprocess!$1:$1048576, $D55, FALSE)), "", HLOOKUP(Z$1, m_preprocess!$1:$1048576, $D55, FALSE))</f>
        <v>34.740749399673803</v>
      </c>
      <c r="AA55" t="str">
        <f>IF(ISBLANK(HLOOKUP(AA$1, m_preprocess!$1:$1048576, $D55, FALSE)), "", HLOOKUP(AA$1, m_preprocess!$1:$1048576, $D55, FALSE))</f>
        <v/>
      </c>
      <c r="AB55" t="str">
        <f>IF(ISBLANK(HLOOKUP(AB$1, m_preprocess!$1:$1048576, $D55, FALSE)), "", HLOOKUP(AB$1, m_preprocess!$1:$1048576, $D55, FALSE))</f>
        <v/>
      </c>
      <c r="AC55">
        <f>IF(ISBLANK(HLOOKUP(AC$1, m_preprocess!$1:$1048576, $D55, FALSE)), "", HLOOKUP(AC$1, m_preprocess!$1:$1048576, $D55, FALSE))</f>
        <v>31592.491389999999</v>
      </c>
    </row>
    <row r="56" spans="1:29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59.388606536323557</v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>
        <f>IF(ISBLANK(HLOOKUP(L$1, m_preprocess!$1:$1048576, $D56, FALSE)), "", HLOOKUP(L$1, m_preprocess!$1:$1048576, $D56, FALSE))</f>
        <v>6.75</v>
      </c>
      <c r="M56">
        <f>IF(ISBLANK(HLOOKUP(M$1, m_preprocess!$1:$1048576, $D56, FALSE)), "", HLOOKUP(M$1, m_preprocess!$1:$1048576, $D56, FALSE))</f>
        <v>4579.9862273858635</v>
      </c>
      <c r="N56">
        <f>IF(ISBLANK(HLOOKUP(N$1, m_preprocess!$1:$1048576, $D56, FALSE)), "", HLOOKUP(N$1, m_preprocess!$1:$1048576, $D56, FALSE))</f>
        <v>23426.564136490786</v>
      </c>
      <c r="O56">
        <f>IF(ISBLANK(HLOOKUP(O$1, m_preprocess!$1:$1048576, $D56, FALSE)), "", HLOOKUP(O$1, m_preprocess!$1:$1048576, $D56, FALSE))</f>
        <v>416.60826086956502</v>
      </c>
      <c r="P56">
        <f>IF(ISBLANK(HLOOKUP(P$1, m_preprocess!$1:$1048576, $D56, FALSE)), "", HLOOKUP(P$1, m_preprocess!$1:$1048576, $D56, FALSE))</f>
        <v>79.499026797814523</v>
      </c>
      <c r="Q56">
        <f>IF(ISBLANK(HLOOKUP(Q$1, m_preprocess!$1:$1048576, $D56, FALSE)), "", HLOOKUP(Q$1, m_preprocess!$1:$1048576, $D56, FALSE))</f>
        <v>66.547701386161535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2835</v>
      </c>
      <c r="Y56" t="str">
        <f>IF(ISBLANK(HLOOKUP(Y$1, m_preprocess!$1:$1048576, $D56, FALSE)), "", HLOOKUP(Y$1, m_preprocess!$1:$1048576, $D56, FALSE))</f>
        <v/>
      </c>
      <c r="Z56">
        <f>IF(ISBLANK(HLOOKUP(Z$1, m_preprocess!$1:$1048576, $D56, FALSE)), "", HLOOKUP(Z$1, m_preprocess!$1:$1048576, $D56, FALSE))</f>
        <v>34.322330876967001</v>
      </c>
      <c r="AA56" t="str">
        <f>IF(ISBLANK(HLOOKUP(AA$1, m_preprocess!$1:$1048576, $D56, FALSE)), "", HLOOKUP(AA$1, m_preprocess!$1:$1048576, $D56, FALSE))</f>
        <v/>
      </c>
      <c r="AB56" t="str">
        <f>IF(ISBLANK(HLOOKUP(AB$1, m_preprocess!$1:$1048576, $D56, FALSE)), "", HLOOKUP(AB$1, m_preprocess!$1:$1048576, $D56, FALSE))</f>
        <v/>
      </c>
      <c r="AC56">
        <f>IF(ISBLANK(HLOOKUP(AC$1, m_preprocess!$1:$1048576, $D56, FALSE)), "", HLOOKUP(AC$1, m_preprocess!$1:$1048576, $D56, FALSE))</f>
        <v>31858.02104</v>
      </c>
    </row>
    <row r="57" spans="1:29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59.589425766378113</v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>
        <f>IF(ISBLANK(HLOOKUP(L$1, m_preprocess!$1:$1048576, $D57, FALSE)), "", HLOOKUP(L$1, m_preprocess!$1:$1048576, $D57, FALSE))</f>
        <v>6.75</v>
      </c>
      <c r="M57">
        <f>IF(ISBLANK(HLOOKUP(M$1, m_preprocess!$1:$1048576, $D57, FALSE)), "", HLOOKUP(M$1, m_preprocess!$1:$1048576, $D57, FALSE))</f>
        <v>4505.9840155650518</v>
      </c>
      <c r="N57">
        <f>IF(ISBLANK(HLOOKUP(N$1, m_preprocess!$1:$1048576, $D57, FALSE)), "", HLOOKUP(N$1, m_preprocess!$1:$1048576, $D57, FALSE))</f>
        <v>23325.66528580735</v>
      </c>
      <c r="O57">
        <f>IF(ISBLANK(HLOOKUP(O$1, m_preprocess!$1:$1048576, $D57, FALSE)), "", HLOOKUP(O$1, m_preprocess!$1:$1048576, $D57, FALSE))</f>
        <v>414.85250000000002</v>
      </c>
      <c r="P57">
        <f>IF(ISBLANK(HLOOKUP(P$1, m_preprocess!$1:$1048576, $D57, FALSE)), "", HLOOKUP(P$1, m_preprocess!$1:$1048576, $D57, FALSE))</f>
        <v>77.950728004359718</v>
      </c>
      <c r="Q57">
        <f>IF(ISBLANK(HLOOKUP(Q$1, m_preprocess!$1:$1048576, $D57, FALSE)), "", HLOOKUP(Q$1, m_preprocess!$1:$1048576, $D57, FALSE))</f>
        <v>64.049210026411572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2796</v>
      </c>
      <c r="Y57" t="str">
        <f>IF(ISBLANK(HLOOKUP(Y$1, m_preprocess!$1:$1048576, $D57, FALSE)), "", HLOOKUP(Y$1, m_preprocess!$1:$1048576, $D57, FALSE))</f>
        <v/>
      </c>
      <c r="Z57">
        <f>IF(ISBLANK(HLOOKUP(Z$1, m_preprocess!$1:$1048576, $D57, FALSE)), "", HLOOKUP(Z$1, m_preprocess!$1:$1048576, $D57, FALSE))</f>
        <v>37.359368670968301</v>
      </c>
      <c r="AA57" t="str">
        <f>IF(ISBLANK(HLOOKUP(AA$1, m_preprocess!$1:$1048576, $D57, FALSE)), "", HLOOKUP(AA$1, m_preprocess!$1:$1048576, $D57, FALSE))</f>
        <v/>
      </c>
      <c r="AB57" t="str">
        <f>IF(ISBLANK(HLOOKUP(AB$1, m_preprocess!$1:$1048576, $D57, FALSE)), "", HLOOKUP(AB$1, m_preprocess!$1:$1048576, $D57, FALSE))</f>
        <v/>
      </c>
      <c r="AC57">
        <f>IF(ISBLANK(HLOOKUP(AC$1, m_preprocess!$1:$1048576, $D57, FALSE)), "", HLOOKUP(AC$1, m_preprocess!$1:$1048576, $D57, FALSE))</f>
        <v>32284.231</v>
      </c>
    </row>
    <row r="58" spans="1:29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60.212232388481411</v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>
        <f>IF(ISBLANK(HLOOKUP(L$1, m_preprocess!$1:$1048576, $D58, FALSE)), "", HLOOKUP(L$1, m_preprocess!$1:$1048576, $D58, FALSE))</f>
        <v>6.53</v>
      </c>
      <c r="M58">
        <f>IF(ISBLANK(HLOOKUP(M$1, m_preprocess!$1:$1048576, $D58, FALSE)), "", HLOOKUP(M$1, m_preprocess!$1:$1048576, $D58, FALSE))</f>
        <v>4735.7652870307693</v>
      </c>
      <c r="N58">
        <f>IF(ISBLANK(HLOOKUP(N$1, m_preprocess!$1:$1048576, $D58, FALSE)), "", HLOOKUP(N$1, m_preprocess!$1:$1048576, $D58, FALSE))</f>
        <v>23833.711906594759</v>
      </c>
      <c r="O58">
        <f>IF(ISBLANK(HLOOKUP(O$1, m_preprocess!$1:$1048576, $D58, FALSE)), "", HLOOKUP(O$1, m_preprocess!$1:$1048576, $D58, FALSE))</f>
        <v>414.89894736842098</v>
      </c>
      <c r="P58">
        <f>IF(ISBLANK(HLOOKUP(P$1, m_preprocess!$1:$1048576, $D58, FALSE)), "", HLOOKUP(P$1, m_preprocess!$1:$1048576, $D58, FALSE))</f>
        <v>77.816855879113106</v>
      </c>
      <c r="Q58">
        <f>IF(ISBLANK(HLOOKUP(Q$1, m_preprocess!$1:$1048576, $D58, FALSE)), "", HLOOKUP(Q$1, m_preprocess!$1:$1048576, $D58, FALSE))</f>
        <v>62.316358366482213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2653</v>
      </c>
      <c r="Y58" t="str">
        <f>IF(ISBLANK(HLOOKUP(Y$1, m_preprocess!$1:$1048576, $D58, FALSE)), "", HLOOKUP(Y$1, m_preprocess!$1:$1048576, $D58, FALSE))</f>
        <v/>
      </c>
      <c r="Z58">
        <f>IF(ISBLANK(HLOOKUP(Z$1, m_preprocess!$1:$1048576, $D58, FALSE)), "", HLOOKUP(Z$1, m_preprocess!$1:$1048576, $D58, FALSE))</f>
        <v>35.825834755210202</v>
      </c>
      <c r="AA58" t="str">
        <f>IF(ISBLANK(HLOOKUP(AA$1, m_preprocess!$1:$1048576, $D58, FALSE)), "", HLOOKUP(AA$1, m_preprocess!$1:$1048576, $D58, FALSE))</f>
        <v/>
      </c>
      <c r="AB58" t="str">
        <f>IF(ISBLANK(HLOOKUP(AB$1, m_preprocess!$1:$1048576, $D58, FALSE)), "", HLOOKUP(AB$1, m_preprocess!$1:$1048576, $D58, FALSE))</f>
        <v/>
      </c>
      <c r="AC58">
        <f>IF(ISBLANK(HLOOKUP(AC$1, m_preprocess!$1:$1048576, $D58, FALSE)), "", HLOOKUP(AC$1, m_preprocess!$1:$1048576, $D58, FALSE))</f>
        <v>32428.705460000001</v>
      </c>
    </row>
    <row r="59" spans="1:29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61.039211670116465</v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>
        <f>IF(ISBLANK(HLOOKUP(L$1, m_preprocess!$1:$1048576, $D59, FALSE)), "", HLOOKUP(L$1, m_preprocess!$1:$1048576, $D59, FALSE))</f>
        <v>6.5</v>
      </c>
      <c r="M59">
        <f>IF(ISBLANK(HLOOKUP(M$1, m_preprocess!$1:$1048576, $D59, FALSE)), "", HLOOKUP(M$1, m_preprocess!$1:$1048576, $D59, FALSE))</f>
        <v>4502.0240674985062</v>
      </c>
      <c r="N59">
        <f>IF(ISBLANK(HLOOKUP(N$1, m_preprocess!$1:$1048576, $D59, FALSE)), "", HLOOKUP(N$1, m_preprocess!$1:$1048576, $D59, FALSE))</f>
        <v>24106.848036512205</v>
      </c>
      <c r="O59">
        <f>IF(ISBLANK(HLOOKUP(O$1, m_preprocess!$1:$1048576, $D59, FALSE)), "", HLOOKUP(O$1, m_preprocess!$1:$1048576, $D59, FALSE))</f>
        <v>414.41304347826099</v>
      </c>
      <c r="P59">
        <f>IF(ISBLANK(HLOOKUP(P$1, m_preprocess!$1:$1048576, $D59, FALSE)), "", HLOOKUP(P$1, m_preprocess!$1:$1048576, $D59, FALSE))</f>
        <v>77.246995101034116</v>
      </c>
      <c r="Q59">
        <f>IF(ISBLANK(HLOOKUP(Q$1, m_preprocess!$1:$1048576, $D59, FALSE)), "", HLOOKUP(Q$1, m_preprocess!$1:$1048576, $D59, FALSE))</f>
        <v>61.914147892624015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2765</v>
      </c>
      <c r="Y59" t="str">
        <f>IF(ISBLANK(HLOOKUP(Y$1, m_preprocess!$1:$1048576, $D59, FALSE)), "", HLOOKUP(Y$1, m_preprocess!$1:$1048576, $D59, FALSE))</f>
        <v/>
      </c>
      <c r="Z59">
        <f>IF(ISBLANK(HLOOKUP(Z$1, m_preprocess!$1:$1048576, $D59, FALSE)), "", HLOOKUP(Z$1, m_preprocess!$1:$1048576, $D59, FALSE))</f>
        <v>35.6576665451271</v>
      </c>
      <c r="AA59" t="str">
        <f>IF(ISBLANK(HLOOKUP(AA$1, m_preprocess!$1:$1048576, $D59, FALSE)), "", HLOOKUP(AA$1, m_preprocess!$1:$1048576, $D59, FALSE))</f>
        <v/>
      </c>
      <c r="AB59" t="str">
        <f>IF(ISBLANK(HLOOKUP(AB$1, m_preprocess!$1:$1048576, $D59, FALSE)), "", HLOOKUP(AB$1, m_preprocess!$1:$1048576, $D59, FALSE))</f>
        <v/>
      </c>
      <c r="AC59">
        <f>IF(ISBLANK(HLOOKUP(AC$1, m_preprocess!$1:$1048576, $D59, FALSE)), "", HLOOKUP(AC$1, m_preprocess!$1:$1048576, $D59, FALSE))</f>
        <v>32904.021050000003</v>
      </c>
    </row>
    <row r="60" spans="1:29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61.081240650690859</v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>
        <f>IF(ISBLANK(HLOOKUP(L$1, m_preprocess!$1:$1048576, $D60, FALSE)), "", HLOOKUP(L$1, m_preprocess!$1:$1048576, $D60, FALSE))</f>
        <v>6.5</v>
      </c>
      <c r="M60">
        <f>IF(ISBLANK(HLOOKUP(M$1, m_preprocess!$1:$1048576, $D60, FALSE)), "", HLOOKUP(M$1, m_preprocess!$1:$1048576, $D60, FALSE))</f>
        <v>4509.2731756240901</v>
      </c>
      <c r="N60">
        <f>IF(ISBLANK(HLOOKUP(N$1, m_preprocess!$1:$1048576, $D60, FALSE)), "", HLOOKUP(N$1, m_preprocess!$1:$1048576, $D60, FALSE))</f>
        <v>24237.065001122493</v>
      </c>
      <c r="O60">
        <f>IF(ISBLANK(HLOOKUP(O$1, m_preprocess!$1:$1048576, $D60, FALSE)), "", HLOOKUP(O$1, m_preprocess!$1:$1048576, $D60, FALSE))</f>
        <v>424.95749999999998</v>
      </c>
      <c r="P60">
        <f>IF(ISBLANK(HLOOKUP(P$1, m_preprocess!$1:$1048576, $D60, FALSE)), "", HLOOKUP(P$1, m_preprocess!$1:$1048576, $D60, FALSE))</f>
        <v>78.492967625910751</v>
      </c>
      <c r="Q60">
        <f>IF(ISBLANK(HLOOKUP(Q$1, m_preprocess!$1:$1048576, $D60, FALSE)), "", HLOOKUP(Q$1, m_preprocess!$1:$1048576, $D60, FALSE))</f>
        <v>60.519365805640945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2684</v>
      </c>
      <c r="Y60" t="str">
        <f>IF(ISBLANK(HLOOKUP(Y$1, m_preprocess!$1:$1048576, $D60, FALSE)), "", HLOOKUP(Y$1, m_preprocess!$1:$1048576, $D60, FALSE))</f>
        <v/>
      </c>
      <c r="Z60">
        <f>IF(ISBLANK(HLOOKUP(Z$1, m_preprocess!$1:$1048576, $D60, FALSE)), "", HLOOKUP(Z$1, m_preprocess!$1:$1048576, $D60, FALSE))</f>
        <v>36.388397457988297</v>
      </c>
      <c r="AA60" t="str">
        <f>IF(ISBLANK(HLOOKUP(AA$1, m_preprocess!$1:$1048576, $D60, FALSE)), "", HLOOKUP(AA$1, m_preprocess!$1:$1048576, $D60, FALSE))</f>
        <v/>
      </c>
      <c r="AB60" t="str">
        <f>IF(ISBLANK(HLOOKUP(AB$1, m_preprocess!$1:$1048576, $D60, FALSE)), "", HLOOKUP(AB$1, m_preprocess!$1:$1048576, $D60, FALSE))</f>
        <v/>
      </c>
      <c r="AC60">
        <f>IF(ISBLANK(HLOOKUP(AC$1, m_preprocess!$1:$1048576, $D60, FALSE)), "", HLOOKUP(AC$1, m_preprocess!$1:$1048576, $D60, FALSE))</f>
        <v>33913.60454</v>
      </c>
    </row>
    <row r="61" spans="1:29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60.9722648288244</v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>
        <f>IF(ISBLANK(HLOOKUP(L$1, m_preprocess!$1:$1048576, $D61, FALSE)), "", HLOOKUP(L$1, m_preprocess!$1:$1048576, $D61, FALSE))</f>
        <v>6.5</v>
      </c>
      <c r="M61">
        <f>IF(ISBLANK(HLOOKUP(M$1, m_preprocess!$1:$1048576, $D61, FALSE)), "", HLOOKUP(M$1, m_preprocess!$1:$1048576, $D61, FALSE))</f>
        <v>5097.1372126737551</v>
      </c>
      <c r="N61">
        <f>IF(ISBLANK(HLOOKUP(N$1, m_preprocess!$1:$1048576, $D61, FALSE)), "", HLOOKUP(N$1, m_preprocess!$1:$1048576, $D61, FALSE))</f>
        <v>25161.358271781613</v>
      </c>
      <c r="O61">
        <f>IF(ISBLANK(HLOOKUP(O$1, m_preprocess!$1:$1048576, $D61, FALSE)), "", HLOOKUP(O$1, m_preprocess!$1:$1048576, $D61, FALSE))</f>
        <v>438.28949999999998</v>
      </c>
      <c r="P61">
        <f>IF(ISBLANK(HLOOKUP(P$1, m_preprocess!$1:$1048576, $D61, FALSE)), "", HLOOKUP(P$1, m_preprocess!$1:$1048576, $D61, FALSE))</f>
        <v>78.084135659774944</v>
      </c>
      <c r="Q61">
        <f>IF(ISBLANK(HLOOKUP(Q$1, m_preprocess!$1:$1048576, $D61, FALSE)), "", HLOOKUP(Q$1, m_preprocess!$1:$1048576, $D61, FALSE))</f>
        <v>59.407350871841935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2789</v>
      </c>
      <c r="Y61" t="str">
        <f>IF(ISBLANK(HLOOKUP(Y$1, m_preprocess!$1:$1048576, $D61, FALSE)), "", HLOOKUP(Y$1, m_preprocess!$1:$1048576, $D61, FALSE))</f>
        <v/>
      </c>
      <c r="Z61">
        <f>IF(ISBLANK(HLOOKUP(Z$1, m_preprocess!$1:$1048576, $D61, FALSE)), "", HLOOKUP(Z$1, m_preprocess!$1:$1048576, $D61, FALSE))</f>
        <v>45.271282554879498</v>
      </c>
      <c r="AA61" t="str">
        <f>IF(ISBLANK(HLOOKUP(AA$1, m_preprocess!$1:$1048576, $D61, FALSE)), "", HLOOKUP(AA$1, m_preprocess!$1:$1048576, $D61, FALSE))</f>
        <v/>
      </c>
      <c r="AB61" t="str">
        <f>IF(ISBLANK(HLOOKUP(AB$1, m_preprocess!$1:$1048576, $D61, FALSE)), "", HLOOKUP(AB$1, m_preprocess!$1:$1048576, $D61, FALSE))</f>
        <v/>
      </c>
      <c r="AC61">
        <f>IF(ISBLANK(HLOOKUP(AC$1, m_preprocess!$1:$1048576, $D61, FALSE)), "", HLOOKUP(AC$1, m_preprocess!$1:$1048576, $D61, FALSE))</f>
        <v>34167.355560000004</v>
      </c>
    </row>
    <row r="62" spans="1:29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62.263074160679992</v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>
        <f>IF(ISBLANK(HLOOKUP(L$1, m_preprocess!$1:$1048576, $D62, FALSE)), "", HLOOKUP(L$1, m_preprocess!$1:$1048576, $D62, FALSE))</f>
        <v>6.88</v>
      </c>
      <c r="M62">
        <f>IF(ISBLANK(HLOOKUP(M$1, m_preprocess!$1:$1048576, $D62, FALSE)), "", HLOOKUP(M$1, m_preprocess!$1:$1048576, $D62, FALSE))</f>
        <v>4992.172394152235</v>
      </c>
      <c r="N62">
        <f>IF(ISBLANK(HLOOKUP(N$1, m_preprocess!$1:$1048576, $D62, FALSE)), "", HLOOKUP(N$1, m_preprocess!$1:$1048576, $D62, FALSE))</f>
        <v>24655.448204153279</v>
      </c>
      <c r="O62">
        <f>IF(ISBLANK(HLOOKUP(O$1, m_preprocess!$1:$1048576, $D62, FALSE)), "", HLOOKUP(O$1, m_preprocess!$1:$1048576, $D62, FALSE))</f>
        <v>453.38904761904797</v>
      </c>
      <c r="P62">
        <f>IF(ISBLANK(HLOOKUP(P$1, m_preprocess!$1:$1048576, $D62, FALSE)), "", HLOOKUP(P$1, m_preprocess!$1:$1048576, $D62, FALSE))</f>
        <v>79.695258489415153</v>
      </c>
      <c r="Q62">
        <f>IF(ISBLANK(HLOOKUP(Q$1, m_preprocess!$1:$1048576, $D62, FALSE)), "", HLOOKUP(Q$1, m_preprocess!$1:$1048576, $D62, FALSE))</f>
        <v>60.747658762860688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>
        <f>IF(ISBLANK(HLOOKUP(X$1, m_preprocess!$1:$1048576, $D62, FALSE)), "", HLOOKUP(X$1, m_preprocess!$1:$1048576, $D62, FALSE))</f>
        <v>2828</v>
      </c>
      <c r="Y62" t="str">
        <f>IF(ISBLANK(HLOOKUP(Y$1, m_preprocess!$1:$1048576, $D62, FALSE)), "", HLOOKUP(Y$1, m_preprocess!$1:$1048576, $D62, FALSE))</f>
        <v/>
      </c>
      <c r="Z62">
        <f>IF(ISBLANK(HLOOKUP(Z$1, m_preprocess!$1:$1048576, $D62, FALSE)), "", HLOOKUP(Z$1, m_preprocess!$1:$1048576, $D62, FALSE))</f>
        <v>34.410418987010502</v>
      </c>
      <c r="AA62" t="str">
        <f>IF(ISBLANK(HLOOKUP(AA$1, m_preprocess!$1:$1048576, $D62, FALSE)), "", HLOOKUP(AA$1, m_preprocess!$1:$1048576, $D62, FALSE))</f>
        <v/>
      </c>
      <c r="AB62" t="str">
        <f>IF(ISBLANK(HLOOKUP(AB$1, m_preprocess!$1:$1048576, $D62, FALSE)), "", HLOOKUP(AB$1, m_preprocess!$1:$1048576, $D62, FALSE))</f>
        <v/>
      </c>
      <c r="AC62">
        <f>IF(ISBLANK(HLOOKUP(AC$1, m_preprocess!$1:$1048576, $D62, FALSE)), "", HLOOKUP(AC$1, m_preprocess!$1:$1048576, $D62, FALSE))</f>
        <v>34596.423820000004</v>
      </c>
    </row>
    <row r="63" spans="1:29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61.59443408700163</v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>
        <f>IF(ISBLANK(HLOOKUP(L$1, m_preprocess!$1:$1048576, $D63, FALSE)), "", HLOOKUP(L$1, m_preprocess!$1:$1048576, $D63, FALSE))</f>
        <v>8.35</v>
      </c>
      <c r="M63">
        <f>IF(ISBLANK(HLOOKUP(M$1, m_preprocess!$1:$1048576, $D63, FALSE)), "", HLOOKUP(M$1, m_preprocess!$1:$1048576, $D63, FALSE))</f>
        <v>4807.0577218353556</v>
      </c>
      <c r="N63">
        <f>IF(ISBLANK(HLOOKUP(N$1, m_preprocess!$1:$1048576, $D63, FALSE)), "", HLOOKUP(N$1, m_preprocess!$1:$1048576, $D63, FALSE))</f>
        <v>25275.725365070663</v>
      </c>
      <c r="O63">
        <f>IF(ISBLANK(HLOOKUP(O$1, m_preprocess!$1:$1048576, $D63, FALSE)), "", HLOOKUP(O$1, m_preprocess!$1:$1048576, $D63, FALSE))</f>
        <v>448.53100000000001</v>
      </c>
      <c r="P63">
        <f>IF(ISBLANK(HLOOKUP(P$1, m_preprocess!$1:$1048576, $D63, FALSE)), "", HLOOKUP(P$1, m_preprocess!$1:$1048576, $D63, FALSE))</f>
        <v>79.539846061661308</v>
      </c>
      <c r="Q63">
        <f>IF(ISBLANK(HLOOKUP(Q$1, m_preprocess!$1:$1048576, $D63, FALSE)), "", HLOOKUP(Q$1, m_preprocess!$1:$1048576, $D63, FALSE))</f>
        <v>59.976241519577492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>
        <f>IF(ISBLANK(HLOOKUP(X$1, m_preprocess!$1:$1048576, $D63, FALSE)), "", HLOOKUP(X$1, m_preprocess!$1:$1048576, $D63, FALSE))</f>
        <v>2600</v>
      </c>
      <c r="Y63" t="str">
        <f>IF(ISBLANK(HLOOKUP(Y$1, m_preprocess!$1:$1048576, $D63, FALSE)), "", HLOOKUP(Y$1, m_preprocess!$1:$1048576, $D63, FALSE))</f>
        <v/>
      </c>
      <c r="Z63">
        <f>IF(ISBLANK(HLOOKUP(Z$1, m_preprocess!$1:$1048576, $D63, FALSE)), "", HLOOKUP(Z$1, m_preprocess!$1:$1048576, $D63, FALSE))</f>
        <v>32.928937136278101</v>
      </c>
      <c r="AA63" t="str">
        <f>IF(ISBLANK(HLOOKUP(AA$1, m_preprocess!$1:$1048576, $D63, FALSE)), "", HLOOKUP(AA$1, m_preprocess!$1:$1048576, $D63, FALSE))</f>
        <v/>
      </c>
      <c r="AB63" t="str">
        <f>IF(ISBLANK(HLOOKUP(AB$1, m_preprocess!$1:$1048576, $D63, FALSE)), "", HLOOKUP(AB$1, m_preprocess!$1:$1048576, $D63, FALSE))</f>
        <v/>
      </c>
      <c r="AC63">
        <f>IF(ISBLANK(HLOOKUP(AC$1, m_preprocess!$1:$1048576, $D63, FALSE)), "", HLOOKUP(AC$1, m_preprocess!$1:$1048576, $D63, FALSE))</f>
        <v>34935.633829999999</v>
      </c>
    </row>
    <row r="64" spans="1:29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61.734961842923397</v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>
        <f>IF(ISBLANK(HLOOKUP(L$1, m_preprocess!$1:$1048576, $D64, FALSE)), "", HLOOKUP(L$1, m_preprocess!$1:$1048576, $D64, FALSE))</f>
        <v>8.5</v>
      </c>
      <c r="M64">
        <f>IF(ISBLANK(HLOOKUP(M$1, m_preprocess!$1:$1048576, $D64, FALSE)), "", HLOOKUP(M$1, m_preprocess!$1:$1048576, $D64, FALSE))</f>
        <v>4778.5888448526857</v>
      </c>
      <c r="N64">
        <f>IF(ISBLANK(HLOOKUP(N$1, m_preprocess!$1:$1048576, $D64, FALSE)), "", HLOOKUP(N$1, m_preprocess!$1:$1048576, $D64, FALSE))</f>
        <v>25510.552740068277</v>
      </c>
      <c r="O64">
        <f>IF(ISBLANK(HLOOKUP(O$1, m_preprocess!$1:$1048576, $D64, FALSE)), "", HLOOKUP(O$1, m_preprocess!$1:$1048576, $D64, FALSE))</f>
        <v>452.53136363636401</v>
      </c>
      <c r="P64">
        <f>IF(ISBLANK(HLOOKUP(P$1, m_preprocess!$1:$1048576, $D64, FALSE)), "", HLOOKUP(P$1, m_preprocess!$1:$1048576, $D64, FALSE))</f>
        <v>80.114776748103637</v>
      </c>
      <c r="Q64">
        <f>IF(ISBLANK(HLOOKUP(Q$1, m_preprocess!$1:$1048576, $D64, FALSE)), "", HLOOKUP(Q$1, m_preprocess!$1:$1048576, $D64, FALSE))</f>
        <v>60.790163142141346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>
        <f>IF(ISBLANK(HLOOKUP(X$1, m_preprocess!$1:$1048576, $D64, FALSE)), "", HLOOKUP(X$1, m_preprocess!$1:$1048576, $D64, FALSE))</f>
        <v>2948</v>
      </c>
      <c r="Y64" t="str">
        <f>IF(ISBLANK(HLOOKUP(Y$1, m_preprocess!$1:$1048576, $D64, FALSE)), "", HLOOKUP(Y$1, m_preprocess!$1:$1048576, $D64, FALSE))</f>
        <v/>
      </c>
      <c r="Z64">
        <f>IF(ISBLANK(HLOOKUP(Z$1, m_preprocess!$1:$1048576, $D64, FALSE)), "", HLOOKUP(Z$1, m_preprocess!$1:$1048576, $D64, FALSE))</f>
        <v>37.253262538415797</v>
      </c>
      <c r="AA64" t="str">
        <f>IF(ISBLANK(HLOOKUP(AA$1, m_preprocess!$1:$1048576, $D64, FALSE)), "", HLOOKUP(AA$1, m_preprocess!$1:$1048576, $D64, FALSE))</f>
        <v/>
      </c>
      <c r="AB64" t="str">
        <f>IF(ISBLANK(HLOOKUP(AB$1, m_preprocess!$1:$1048576, $D64, FALSE)), "", HLOOKUP(AB$1, m_preprocess!$1:$1048576, $D64, FALSE))</f>
        <v/>
      </c>
      <c r="AC64">
        <f>IF(ISBLANK(HLOOKUP(AC$1, m_preprocess!$1:$1048576, $D64, FALSE)), "", HLOOKUP(AC$1, m_preprocess!$1:$1048576, $D64, FALSE))</f>
        <v>35024.707569999999</v>
      </c>
    </row>
    <row r="65" spans="1:29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62.163655530546066</v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>
        <f>IF(ISBLANK(HLOOKUP(L$1, m_preprocess!$1:$1048576, $D65, FALSE)), "", HLOOKUP(L$1, m_preprocess!$1:$1048576, $D65, FALSE))</f>
        <v>8.5</v>
      </c>
      <c r="M65">
        <f>IF(ISBLANK(HLOOKUP(M$1, m_preprocess!$1:$1048576, $D65, FALSE)), "", HLOOKUP(M$1, m_preprocess!$1:$1048576, $D65, FALSE))</f>
        <v>4785.8189397148963</v>
      </c>
      <c r="N65">
        <f>IF(ISBLANK(HLOOKUP(N$1, m_preprocess!$1:$1048576, $D65, FALSE)), "", HLOOKUP(N$1, m_preprocess!$1:$1048576, $D65, FALSE))</f>
        <v>25492.403663766319</v>
      </c>
      <c r="O65">
        <f>IF(ISBLANK(HLOOKUP(O$1, m_preprocess!$1:$1048576, $D65, FALSE)), "", HLOOKUP(O$1, m_preprocess!$1:$1048576, $D65, FALSE))</f>
        <v>453.743333333333</v>
      </c>
      <c r="P65">
        <f>IF(ISBLANK(HLOOKUP(P$1, m_preprocess!$1:$1048576, $D65, FALSE)), "", HLOOKUP(P$1, m_preprocess!$1:$1048576, $D65, FALSE))</f>
        <v>80.345167693993176</v>
      </c>
      <c r="Q65">
        <f>IF(ISBLANK(HLOOKUP(Q$1, m_preprocess!$1:$1048576, $D65, FALSE)), "", HLOOKUP(Q$1, m_preprocess!$1:$1048576, $D65, FALSE))</f>
        <v>61.571428028751193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>
        <f>IF(ISBLANK(HLOOKUP(X$1, m_preprocess!$1:$1048576, $D65, FALSE)), "", HLOOKUP(X$1, m_preprocess!$1:$1048576, $D65, FALSE))</f>
        <v>2875</v>
      </c>
      <c r="Y65" t="str">
        <f>IF(ISBLANK(HLOOKUP(Y$1, m_preprocess!$1:$1048576, $D65, FALSE)), "", HLOOKUP(Y$1, m_preprocess!$1:$1048576, $D65, FALSE))</f>
        <v/>
      </c>
      <c r="Z65">
        <f>IF(ISBLANK(HLOOKUP(Z$1, m_preprocess!$1:$1048576, $D65, FALSE)), "", HLOOKUP(Z$1, m_preprocess!$1:$1048576, $D65, FALSE))</f>
        <v>36.606615730596197</v>
      </c>
      <c r="AA65" t="str">
        <f>IF(ISBLANK(HLOOKUP(AA$1, m_preprocess!$1:$1048576, $D65, FALSE)), "", HLOOKUP(AA$1, m_preprocess!$1:$1048576, $D65, FALSE))</f>
        <v/>
      </c>
      <c r="AB65" t="str">
        <f>IF(ISBLANK(HLOOKUP(AB$1, m_preprocess!$1:$1048576, $D65, FALSE)), "", HLOOKUP(AB$1, m_preprocess!$1:$1048576, $D65, FALSE))</f>
        <v/>
      </c>
      <c r="AC65">
        <f>IF(ISBLANK(HLOOKUP(AC$1, m_preprocess!$1:$1048576, $D65, FALSE)), "", HLOOKUP(AC$1, m_preprocess!$1:$1048576, $D65, FALSE))</f>
        <v>35281.643949999998</v>
      </c>
    </row>
    <row r="66" spans="1:29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62.268578526383585</v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>
        <f>IF(ISBLANK(HLOOKUP(L$1, m_preprocess!$1:$1048576, $D66, FALSE)), "", HLOOKUP(L$1, m_preprocess!$1:$1048576, $D66, FALSE))</f>
        <v>8.5</v>
      </c>
      <c r="M66">
        <f>IF(ISBLANK(HLOOKUP(M$1, m_preprocess!$1:$1048576, $D66, FALSE)), "", HLOOKUP(M$1, m_preprocess!$1:$1048576, $D66, FALSE))</f>
        <v>4754.7576483467092</v>
      </c>
      <c r="N66">
        <f>IF(ISBLANK(HLOOKUP(N$1, m_preprocess!$1:$1048576, $D66, FALSE)), "", HLOOKUP(N$1, m_preprocess!$1:$1048576, $D66, FALSE))</f>
        <v>25837.895100147558</v>
      </c>
      <c r="O66">
        <f>IF(ISBLANK(HLOOKUP(O$1, m_preprocess!$1:$1048576, $D66, FALSE)), "", HLOOKUP(O$1, m_preprocess!$1:$1048576, $D66, FALSE))</f>
        <v>453.41578947368401</v>
      </c>
      <c r="P66">
        <f>IF(ISBLANK(HLOOKUP(P$1, m_preprocess!$1:$1048576, $D66, FALSE)), "", HLOOKUP(P$1, m_preprocess!$1:$1048576, $D66, FALSE))</f>
        <v>80.340709059895133</v>
      </c>
      <c r="Q66">
        <f>IF(ISBLANK(HLOOKUP(Q$1, m_preprocess!$1:$1048576, $D66, FALSE)), "", HLOOKUP(Q$1, m_preprocess!$1:$1048576, $D66, FALSE))</f>
        <v>61.347579242139467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>
        <f>IF(ISBLANK(HLOOKUP(X$1, m_preprocess!$1:$1048576, $D66, FALSE)), "", HLOOKUP(X$1, m_preprocess!$1:$1048576, $D66, FALSE))</f>
        <v>2933</v>
      </c>
      <c r="Y66" t="str">
        <f>IF(ISBLANK(HLOOKUP(Y$1, m_preprocess!$1:$1048576, $D66, FALSE)), "", HLOOKUP(Y$1, m_preprocess!$1:$1048576, $D66, FALSE))</f>
        <v/>
      </c>
      <c r="Z66">
        <f>IF(ISBLANK(HLOOKUP(Z$1, m_preprocess!$1:$1048576, $D66, FALSE)), "", HLOOKUP(Z$1, m_preprocess!$1:$1048576, $D66, FALSE))</f>
        <v>39.389399206971802</v>
      </c>
      <c r="AA66" t="str">
        <f>IF(ISBLANK(HLOOKUP(AA$1, m_preprocess!$1:$1048576, $D66, FALSE)), "", HLOOKUP(AA$1, m_preprocess!$1:$1048576, $D66, FALSE))</f>
        <v/>
      </c>
      <c r="AB66" t="str">
        <f>IF(ISBLANK(HLOOKUP(AB$1, m_preprocess!$1:$1048576, $D66, FALSE)), "", HLOOKUP(AB$1, m_preprocess!$1:$1048576, $D66, FALSE))</f>
        <v/>
      </c>
      <c r="AC66">
        <f>IF(ISBLANK(HLOOKUP(AC$1, m_preprocess!$1:$1048576, $D66, FALSE)), "", HLOOKUP(AC$1, m_preprocess!$1:$1048576, $D66, FALSE))</f>
        <v>35430.939610000001</v>
      </c>
    </row>
    <row r="67" spans="1:29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62.375838422842506</v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>
        <f>IF(ISBLANK(HLOOKUP(L$1, m_preprocess!$1:$1048576, $D67, FALSE)), "", HLOOKUP(L$1, m_preprocess!$1:$1048576, $D67, FALSE))</f>
        <v>8.5</v>
      </c>
      <c r="M67">
        <f>IF(ISBLANK(HLOOKUP(M$1, m_preprocess!$1:$1048576, $D67, FALSE)), "", HLOOKUP(M$1, m_preprocess!$1:$1048576, $D67, FALSE))</f>
        <v>4812.0234948229781</v>
      </c>
      <c r="N67">
        <f>IF(ISBLANK(HLOOKUP(N$1, m_preprocess!$1:$1048576, $D67, FALSE)), "", HLOOKUP(N$1, m_preprocess!$1:$1048576, $D67, FALSE))</f>
        <v>25948.476860990326</v>
      </c>
      <c r="O67">
        <f>IF(ISBLANK(HLOOKUP(O$1, m_preprocess!$1:$1048576, $D67, FALSE)), "", HLOOKUP(O$1, m_preprocess!$1:$1048576, $D67, FALSE))</f>
        <v>456.18799999999999</v>
      </c>
      <c r="P67">
        <f>IF(ISBLANK(HLOOKUP(P$1, m_preprocess!$1:$1048576, $D67, FALSE)), "", HLOOKUP(P$1, m_preprocess!$1:$1048576, $D67, FALSE))</f>
        <v>79.822098397754772</v>
      </c>
      <c r="Q67">
        <f>IF(ISBLANK(HLOOKUP(Q$1, m_preprocess!$1:$1048576, $D67, FALSE)), "", HLOOKUP(Q$1, m_preprocess!$1:$1048576, $D67, FALSE))</f>
        <v>61.148379805581605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>
        <f>IF(ISBLANK(HLOOKUP(X$1, m_preprocess!$1:$1048576, $D67, FALSE)), "", HLOOKUP(X$1, m_preprocess!$1:$1048576, $D67, FALSE))</f>
        <v>2858</v>
      </c>
      <c r="Y67" t="str">
        <f>IF(ISBLANK(HLOOKUP(Y$1, m_preprocess!$1:$1048576, $D67, FALSE)), "", HLOOKUP(Y$1, m_preprocess!$1:$1048576, $D67, FALSE))</f>
        <v/>
      </c>
      <c r="Z67">
        <f>IF(ISBLANK(HLOOKUP(Z$1, m_preprocess!$1:$1048576, $D67, FALSE)), "", HLOOKUP(Z$1, m_preprocess!$1:$1048576, $D67, FALSE))</f>
        <v>37.371380685974202</v>
      </c>
      <c r="AA67" t="str">
        <f>IF(ISBLANK(HLOOKUP(AA$1, m_preprocess!$1:$1048576, $D67, FALSE)), "", HLOOKUP(AA$1, m_preprocess!$1:$1048576, $D67, FALSE))</f>
        <v/>
      </c>
      <c r="AB67" t="str">
        <f>IF(ISBLANK(HLOOKUP(AB$1, m_preprocess!$1:$1048576, $D67, FALSE)), "", HLOOKUP(AB$1, m_preprocess!$1:$1048576, $D67, FALSE))</f>
        <v/>
      </c>
      <c r="AC67">
        <f>IF(ISBLANK(HLOOKUP(AC$1, m_preprocess!$1:$1048576, $D67, FALSE)), "", HLOOKUP(AC$1, m_preprocess!$1:$1048576, $D67, FALSE))</f>
        <v>35501.294119999999</v>
      </c>
    </row>
    <row r="68" spans="1:29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62.516253614143835</v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>
        <f>IF(ISBLANK(HLOOKUP(L$1, m_preprocess!$1:$1048576, $D68, FALSE)), "", HLOOKUP(L$1, m_preprocess!$1:$1048576, $D68, FALSE))</f>
        <v>8.5</v>
      </c>
      <c r="M68">
        <f>IF(ISBLANK(HLOOKUP(M$1, m_preprocess!$1:$1048576, $D68, FALSE)), "", HLOOKUP(M$1, m_preprocess!$1:$1048576, $D68, FALSE))</f>
        <v>4426.5768340505811</v>
      </c>
      <c r="N68">
        <f>IF(ISBLANK(HLOOKUP(N$1, m_preprocess!$1:$1048576, $D68, FALSE)), "", HLOOKUP(N$1, m_preprocess!$1:$1048576, $D68, FALSE))</f>
        <v>26381.411307520604</v>
      </c>
      <c r="O68">
        <f>IF(ISBLANK(HLOOKUP(O$1, m_preprocess!$1:$1048576, $D68, FALSE)), "", HLOOKUP(O$1, m_preprocess!$1:$1048576, $D68, FALSE))</f>
        <v>464.64130434782601</v>
      </c>
      <c r="P68">
        <f>IF(ISBLANK(HLOOKUP(P$1, m_preprocess!$1:$1048576, $D68, FALSE)), "", HLOOKUP(P$1, m_preprocess!$1:$1048576, $D68, FALSE))</f>
        <v>80.976631335362924</v>
      </c>
      <c r="Q68">
        <f>IF(ISBLANK(HLOOKUP(Q$1, m_preprocess!$1:$1048576, $D68, FALSE)), "", HLOOKUP(Q$1, m_preprocess!$1:$1048576, $D68, FALSE))</f>
        <v>60.377944443227335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>
        <f>IF(ISBLANK(HLOOKUP(X$1, m_preprocess!$1:$1048576, $D68, FALSE)), "", HLOOKUP(X$1, m_preprocess!$1:$1048576, $D68, FALSE))</f>
        <v>3054</v>
      </c>
      <c r="Y68" t="str">
        <f>IF(ISBLANK(HLOOKUP(Y$1, m_preprocess!$1:$1048576, $D68, FALSE)), "", HLOOKUP(Y$1, m_preprocess!$1:$1048576, $D68, FALSE))</f>
        <v/>
      </c>
      <c r="Z68">
        <f>IF(ISBLANK(HLOOKUP(Z$1, m_preprocess!$1:$1048576, $D68, FALSE)), "", HLOOKUP(Z$1, m_preprocess!$1:$1048576, $D68, FALSE))</f>
        <v>37.933943388752297</v>
      </c>
      <c r="AA68" t="str">
        <f>IF(ISBLANK(HLOOKUP(AA$1, m_preprocess!$1:$1048576, $D68, FALSE)), "", HLOOKUP(AA$1, m_preprocess!$1:$1048576, $D68, FALSE))</f>
        <v/>
      </c>
      <c r="AB68" t="str">
        <f>IF(ISBLANK(HLOOKUP(AB$1, m_preprocess!$1:$1048576, $D68, FALSE)), "", HLOOKUP(AB$1, m_preprocess!$1:$1048576, $D68, FALSE))</f>
        <v/>
      </c>
      <c r="AC68">
        <f>IF(ISBLANK(HLOOKUP(AC$1, m_preprocess!$1:$1048576, $D68, FALSE)), "", HLOOKUP(AC$1, m_preprocess!$1:$1048576, $D68, FALSE))</f>
        <v>35343.2713</v>
      </c>
    </row>
    <row r="69" spans="1:29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62.687599264153192</v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>
        <f>IF(ISBLANK(HLOOKUP(L$1, m_preprocess!$1:$1048576, $D69, FALSE)), "", HLOOKUP(L$1, m_preprocess!$1:$1048576, $D69, FALSE))</f>
        <v>8.5</v>
      </c>
      <c r="M69">
        <f>IF(ISBLANK(HLOOKUP(M$1, m_preprocess!$1:$1048576, $D69, FALSE)), "", HLOOKUP(M$1, m_preprocess!$1:$1048576, $D69, FALSE))</f>
        <v>4254.6213785621003</v>
      </c>
      <c r="N69">
        <f>IF(ISBLANK(HLOOKUP(N$1, m_preprocess!$1:$1048576, $D69, FALSE)), "", HLOOKUP(N$1, m_preprocess!$1:$1048576, $D69, FALSE))</f>
        <v>26210.702264675336</v>
      </c>
      <c r="O69">
        <f>IF(ISBLANK(HLOOKUP(O$1, m_preprocess!$1:$1048576, $D69, FALSE)), "", HLOOKUP(O$1, m_preprocess!$1:$1048576, $D69, FALSE))</f>
        <v>471.25523809523798</v>
      </c>
      <c r="P69">
        <f>IF(ISBLANK(HLOOKUP(P$1, m_preprocess!$1:$1048576, $D69, FALSE)), "", HLOOKUP(P$1, m_preprocess!$1:$1048576, $D69, FALSE))</f>
        <v>81.564090894006753</v>
      </c>
      <c r="Q69">
        <f>IF(ISBLANK(HLOOKUP(Q$1, m_preprocess!$1:$1048576, $D69, FALSE)), "", HLOOKUP(Q$1, m_preprocess!$1:$1048576, $D69, FALSE))</f>
        <v>59.755114189668291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>
        <f>IF(ISBLANK(HLOOKUP(X$1, m_preprocess!$1:$1048576, $D69, FALSE)), "", HLOOKUP(X$1, m_preprocess!$1:$1048576, $D69, FALSE))</f>
        <v>2997</v>
      </c>
      <c r="Y69" t="str">
        <f>IF(ISBLANK(HLOOKUP(Y$1, m_preprocess!$1:$1048576, $D69, FALSE)), "", HLOOKUP(Y$1, m_preprocess!$1:$1048576, $D69, FALSE))</f>
        <v/>
      </c>
      <c r="Z69">
        <f>IF(ISBLANK(HLOOKUP(Z$1, m_preprocess!$1:$1048576, $D69, FALSE)), "", HLOOKUP(Z$1, m_preprocess!$1:$1048576, $D69, FALSE))</f>
        <v>39.827837754688602</v>
      </c>
      <c r="AA69" t="str">
        <f>IF(ISBLANK(HLOOKUP(AA$1, m_preprocess!$1:$1048576, $D69, FALSE)), "", HLOOKUP(AA$1, m_preprocess!$1:$1048576, $D69, FALSE))</f>
        <v/>
      </c>
      <c r="AB69" t="str">
        <f>IF(ISBLANK(HLOOKUP(AB$1, m_preprocess!$1:$1048576, $D69, FALSE)), "", HLOOKUP(AB$1, m_preprocess!$1:$1048576, $D69, FALSE))</f>
        <v/>
      </c>
      <c r="AC69">
        <f>IF(ISBLANK(HLOOKUP(AC$1, m_preprocess!$1:$1048576, $D69, FALSE)), "", HLOOKUP(AC$1, m_preprocess!$1:$1048576, $D69, FALSE))</f>
        <v>35468.411460000003</v>
      </c>
    </row>
    <row r="70" spans="1:29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63.075112075346105</v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>
        <f>IF(ISBLANK(HLOOKUP(L$1, m_preprocess!$1:$1048576, $D70, FALSE)), "", HLOOKUP(L$1, m_preprocess!$1:$1048576, $D70, FALSE))</f>
        <v>10.98</v>
      </c>
      <c r="M70">
        <f>IF(ISBLANK(HLOOKUP(M$1, m_preprocess!$1:$1048576, $D70, FALSE)), "", HLOOKUP(M$1, m_preprocess!$1:$1048576, $D70, FALSE))</f>
        <v>4282.8302814159952</v>
      </c>
      <c r="N70">
        <f>IF(ISBLANK(HLOOKUP(N$1, m_preprocess!$1:$1048576, $D70, FALSE)), "", HLOOKUP(N$1, m_preprocess!$1:$1048576, $D70, FALSE))</f>
        <v>25847.405519509801</v>
      </c>
      <c r="O70">
        <f>IF(ISBLANK(HLOOKUP(O$1, m_preprocess!$1:$1048576, $D70, FALSE)), "", HLOOKUP(O$1, m_preprocess!$1:$1048576, $D70, FALSE))</f>
        <v>470.49950000000001</v>
      </c>
      <c r="P70">
        <f>IF(ISBLANK(HLOOKUP(P$1, m_preprocess!$1:$1048576, $D70, FALSE)), "", HLOOKUP(P$1, m_preprocess!$1:$1048576, $D70, FALSE))</f>
        <v>83.175937420171252</v>
      </c>
      <c r="Q70">
        <f>IF(ISBLANK(HLOOKUP(Q$1, m_preprocess!$1:$1048576, $D70, FALSE)), "", HLOOKUP(Q$1, m_preprocess!$1:$1048576, $D70, FALSE))</f>
        <v>59.621914329396247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>
        <f>IF(ISBLANK(HLOOKUP(X$1, m_preprocess!$1:$1048576, $D70, FALSE)), "", HLOOKUP(X$1, m_preprocess!$1:$1048576, $D70, FALSE))</f>
        <v>2824</v>
      </c>
      <c r="Y70" t="str">
        <f>IF(ISBLANK(HLOOKUP(Y$1, m_preprocess!$1:$1048576, $D70, FALSE)), "", HLOOKUP(Y$1, m_preprocess!$1:$1048576, $D70, FALSE))</f>
        <v/>
      </c>
      <c r="Z70">
        <f>IF(ISBLANK(HLOOKUP(Z$1, m_preprocess!$1:$1048576, $D70, FALSE)), "", HLOOKUP(Z$1, m_preprocess!$1:$1048576, $D70, FALSE))</f>
        <v>38.406415978985898</v>
      </c>
      <c r="AA70" t="str">
        <f>IF(ISBLANK(HLOOKUP(AA$1, m_preprocess!$1:$1048576, $D70, FALSE)), "", HLOOKUP(AA$1, m_preprocess!$1:$1048576, $D70, FALSE))</f>
        <v/>
      </c>
      <c r="AB70" t="str">
        <f>IF(ISBLANK(HLOOKUP(AB$1, m_preprocess!$1:$1048576, $D70, FALSE)), "", HLOOKUP(AB$1, m_preprocess!$1:$1048576, $D70, FALSE))</f>
        <v/>
      </c>
      <c r="AC70">
        <f>IF(ISBLANK(HLOOKUP(AC$1, m_preprocess!$1:$1048576, $D70, FALSE)), "", HLOOKUP(AC$1, m_preprocess!$1:$1048576, $D70, FALSE))</f>
        <v>35443.600899999998</v>
      </c>
    </row>
    <row r="71" spans="1:29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63.676708470677063</v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>
        <f>IF(ISBLANK(HLOOKUP(L$1, m_preprocess!$1:$1048576, $D71, FALSE)), "", HLOOKUP(L$1, m_preprocess!$1:$1048576, $D71, FALSE))</f>
        <v>12.76</v>
      </c>
      <c r="M71">
        <f>IF(ISBLANK(HLOOKUP(M$1, m_preprocess!$1:$1048576, $D71, FALSE)), "", HLOOKUP(M$1, m_preprocess!$1:$1048576, $D71, FALSE))</f>
        <v>4077.1736830517034</v>
      </c>
      <c r="N71">
        <f>IF(ISBLANK(HLOOKUP(N$1, m_preprocess!$1:$1048576, $D71, FALSE)), "", HLOOKUP(N$1, m_preprocess!$1:$1048576, $D71, FALSE))</f>
        <v>25715.792152699953</v>
      </c>
      <c r="O71">
        <f>IF(ISBLANK(HLOOKUP(O$1, m_preprocess!$1:$1048576, $D71, FALSE)), "", HLOOKUP(O$1, m_preprocess!$1:$1048576, $D71, FALSE))</f>
        <v>463.60190476190502</v>
      </c>
      <c r="P71">
        <f>IF(ISBLANK(HLOOKUP(P$1, m_preprocess!$1:$1048576, $D71, FALSE)), "", HLOOKUP(P$1, m_preprocess!$1:$1048576, $D71, FALSE))</f>
        <v>83.59059333354341</v>
      </c>
      <c r="Q71">
        <f>IF(ISBLANK(HLOOKUP(Q$1, m_preprocess!$1:$1048576, $D71, FALSE)), "", HLOOKUP(Q$1, m_preprocess!$1:$1048576, $D71, FALSE))</f>
        <v>59.073677035262889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>
        <f>IF(ISBLANK(HLOOKUP(X$1, m_preprocess!$1:$1048576, $D71, FALSE)), "", HLOOKUP(X$1, m_preprocess!$1:$1048576, $D71, FALSE))</f>
        <v>2968</v>
      </c>
      <c r="Y71" t="str">
        <f>IF(ISBLANK(HLOOKUP(Y$1, m_preprocess!$1:$1048576, $D71, FALSE)), "", HLOOKUP(Y$1, m_preprocess!$1:$1048576, $D71, FALSE))</f>
        <v/>
      </c>
      <c r="Z71">
        <f>IF(ISBLANK(HLOOKUP(Z$1, m_preprocess!$1:$1048576, $D71, FALSE)), "", HLOOKUP(Z$1, m_preprocess!$1:$1048576, $D71, FALSE))</f>
        <v>39.143152899350099</v>
      </c>
      <c r="AA71" t="str">
        <f>IF(ISBLANK(HLOOKUP(AA$1, m_preprocess!$1:$1048576, $D71, FALSE)), "", HLOOKUP(AA$1, m_preprocess!$1:$1048576, $D71, FALSE))</f>
        <v/>
      </c>
      <c r="AB71" t="str">
        <f>IF(ISBLANK(HLOOKUP(AB$1, m_preprocess!$1:$1048576, $D71, FALSE)), "", HLOOKUP(AB$1, m_preprocess!$1:$1048576, $D71, FALSE))</f>
        <v/>
      </c>
      <c r="AC71">
        <f>IF(ISBLANK(HLOOKUP(AC$1, m_preprocess!$1:$1048576, $D71, FALSE)), "", HLOOKUP(AC$1, m_preprocess!$1:$1048576, $D71, FALSE))</f>
        <v>35458.377760000003</v>
      </c>
    </row>
    <row r="72" spans="1:29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63.69861451709393</v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>
        <f>IF(ISBLANK(HLOOKUP(L$1, m_preprocess!$1:$1048576, $D72, FALSE)), "", HLOOKUP(L$1, m_preprocess!$1:$1048576, $D72, FALSE))</f>
        <v>9.81</v>
      </c>
      <c r="M72">
        <f>IF(ISBLANK(HLOOKUP(M$1, m_preprocess!$1:$1048576, $D72, FALSE)), "", HLOOKUP(M$1, m_preprocess!$1:$1048576, $D72, FALSE))</f>
        <v>4107.0281038812036</v>
      </c>
      <c r="N72">
        <f>IF(ISBLANK(HLOOKUP(N$1, m_preprocess!$1:$1048576, $D72, FALSE)), "", HLOOKUP(N$1, m_preprocess!$1:$1048576, $D72, FALSE))</f>
        <v>25729.115341436325</v>
      </c>
      <c r="O72">
        <f>IF(ISBLANK(HLOOKUP(O$1, m_preprocess!$1:$1048576, $D72, FALSE)), "", HLOOKUP(O$1, m_preprocess!$1:$1048576, $D72, FALSE))</f>
        <v>463.25619047619</v>
      </c>
      <c r="P72">
        <f>IF(ISBLANK(HLOOKUP(P$1, m_preprocess!$1:$1048576, $D72, FALSE)), "", HLOOKUP(P$1, m_preprocess!$1:$1048576, $D72, FALSE))</f>
        <v>82.865703407590345</v>
      </c>
      <c r="Q72">
        <f>IF(ISBLANK(HLOOKUP(Q$1, m_preprocess!$1:$1048576, $D72, FALSE)), "", HLOOKUP(Q$1, m_preprocess!$1:$1048576, $D72, FALSE))</f>
        <v>58.949314061986335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>
        <f>IF(ISBLANK(HLOOKUP(X$1, m_preprocess!$1:$1048576, $D72, FALSE)), "", HLOOKUP(X$1, m_preprocess!$1:$1048576, $D72, FALSE))</f>
        <v>2877</v>
      </c>
      <c r="Y72" t="str">
        <f>IF(ISBLANK(HLOOKUP(Y$1, m_preprocess!$1:$1048576, $D72, FALSE)), "", HLOOKUP(Y$1, m_preprocess!$1:$1048576, $D72, FALSE))</f>
        <v/>
      </c>
      <c r="Z72">
        <f>IF(ISBLANK(HLOOKUP(Z$1, m_preprocess!$1:$1048576, $D72, FALSE)), "", HLOOKUP(Z$1, m_preprocess!$1:$1048576, $D72, FALSE))</f>
        <v>38.102111598835499</v>
      </c>
      <c r="AA72" t="str">
        <f>IF(ISBLANK(HLOOKUP(AA$1, m_preprocess!$1:$1048576, $D72, FALSE)), "", HLOOKUP(AA$1, m_preprocess!$1:$1048576, $D72, FALSE))</f>
        <v/>
      </c>
      <c r="AB72" t="str">
        <f>IF(ISBLANK(HLOOKUP(AB$1, m_preprocess!$1:$1048576, $D72, FALSE)), "", HLOOKUP(AB$1, m_preprocess!$1:$1048576, $D72, FALSE))</f>
        <v/>
      </c>
      <c r="AC72">
        <f>IF(ISBLANK(HLOOKUP(AC$1, m_preprocess!$1:$1048576, $D72, FALSE)), "", HLOOKUP(AC$1, m_preprocess!$1:$1048576, $D72, FALSE))</f>
        <v>35623.840100000001</v>
      </c>
    </row>
    <row r="73" spans="1:29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63.819468186446684</v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>
        <f>IF(ISBLANK(HLOOKUP(L$1, m_preprocess!$1:$1048576, $D73, FALSE)), "", HLOOKUP(L$1, m_preprocess!$1:$1048576, $D73, FALSE))</f>
        <v>8.33</v>
      </c>
      <c r="M73">
        <f>IF(ISBLANK(HLOOKUP(M$1, m_preprocess!$1:$1048576, $D73, FALSE)), "", HLOOKUP(M$1, m_preprocess!$1:$1048576, $D73, FALSE))</f>
        <v>4467.8843008684717</v>
      </c>
      <c r="N73">
        <f>IF(ISBLANK(HLOOKUP(N$1, m_preprocess!$1:$1048576, $D73, FALSE)), "", HLOOKUP(N$1, m_preprocess!$1:$1048576, $D73, FALSE))</f>
        <v>25847.441962080131</v>
      </c>
      <c r="O73">
        <f>IF(ISBLANK(HLOOKUP(O$1, m_preprocess!$1:$1048576, $D73, FALSE)), "", HLOOKUP(O$1, m_preprocess!$1:$1048576, $D73, FALSE))</f>
        <v>472.387</v>
      </c>
      <c r="P73">
        <f>IF(ISBLANK(HLOOKUP(P$1, m_preprocess!$1:$1048576, $D73, FALSE)), "", HLOOKUP(P$1, m_preprocess!$1:$1048576, $D73, FALSE))</f>
        <v>84.683571244267881</v>
      </c>
      <c r="Q73">
        <f>IF(ISBLANK(HLOOKUP(Q$1, m_preprocess!$1:$1048576, $D73, FALSE)), "", HLOOKUP(Q$1, m_preprocess!$1:$1048576, $D73, FALSE))</f>
        <v>58.107133119663587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>
        <f>IF(ISBLANK(HLOOKUP(X$1, m_preprocess!$1:$1048576, $D73, FALSE)), "", HLOOKUP(X$1, m_preprocess!$1:$1048576, $D73, FALSE))</f>
        <v>3123</v>
      </c>
      <c r="Y73" t="str">
        <f>IF(ISBLANK(HLOOKUP(Y$1, m_preprocess!$1:$1048576, $D73, FALSE)), "", HLOOKUP(Y$1, m_preprocess!$1:$1048576, $D73, FALSE))</f>
        <v/>
      </c>
      <c r="Z73">
        <f>IF(ISBLANK(HLOOKUP(Z$1, m_preprocess!$1:$1048576, $D73, FALSE)), "", HLOOKUP(Z$1, m_preprocess!$1:$1048576, $D73, FALSE))</f>
        <v>48.126138121290801</v>
      </c>
      <c r="AA73" t="str">
        <f>IF(ISBLANK(HLOOKUP(AA$1, m_preprocess!$1:$1048576, $D73, FALSE)), "", HLOOKUP(AA$1, m_preprocess!$1:$1048576, $D73, FALSE))</f>
        <v/>
      </c>
      <c r="AB73" t="str">
        <f>IF(ISBLANK(HLOOKUP(AB$1, m_preprocess!$1:$1048576, $D73, FALSE)), "", HLOOKUP(AB$1, m_preprocess!$1:$1048576, $D73, FALSE))</f>
        <v/>
      </c>
      <c r="AC73">
        <f>IF(ISBLANK(HLOOKUP(AC$1, m_preprocess!$1:$1048576, $D73, FALSE)), "", HLOOKUP(AC$1, m_preprocess!$1:$1048576, $D73, FALSE))</f>
        <v>35506.490579999998</v>
      </c>
    </row>
    <row r="74" spans="1:29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63.607987808436825</v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>
        <f>IF(ISBLANK(HLOOKUP(L$1, m_preprocess!$1:$1048576, $D74, FALSE)), "", HLOOKUP(L$1, m_preprocess!$1:$1048576, $D74, FALSE))</f>
        <v>7.72</v>
      </c>
      <c r="M74">
        <f>IF(ISBLANK(HLOOKUP(M$1, m_preprocess!$1:$1048576, $D74, FALSE)), "", HLOOKUP(M$1, m_preprocess!$1:$1048576, $D74, FALSE))</f>
        <v>4590.7284613280726</v>
      </c>
      <c r="N74">
        <f>IF(ISBLANK(HLOOKUP(N$1, m_preprocess!$1:$1048576, $D74, FALSE)), "", HLOOKUP(N$1, m_preprocess!$1:$1048576, $D74, FALSE))</f>
        <v>26136.984634805362</v>
      </c>
      <c r="O74">
        <f>IF(ISBLANK(HLOOKUP(O$1, m_preprocess!$1:$1048576, $D74, FALSE)), "", HLOOKUP(O$1, m_preprocess!$1:$1048576, $D74, FALSE))</f>
        <v>475.68150000000003</v>
      </c>
      <c r="P74">
        <f>IF(ISBLANK(HLOOKUP(P$1, m_preprocess!$1:$1048576, $D74, FALSE)), "", HLOOKUP(P$1, m_preprocess!$1:$1048576, $D74, FALSE))</f>
        <v>85.741197277647203</v>
      </c>
      <c r="Q74">
        <f>IF(ISBLANK(HLOOKUP(Q$1, m_preprocess!$1:$1048576, $D74, FALSE)), "", HLOOKUP(Q$1, m_preprocess!$1:$1048576, $D74, FALSE))</f>
        <v>58.126612739803079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>
        <f>IF(ISBLANK(HLOOKUP(X$1, m_preprocess!$1:$1048576, $D74, FALSE)), "", HLOOKUP(X$1, m_preprocess!$1:$1048576, $D74, FALSE))</f>
        <v>3131</v>
      </c>
      <c r="Y74" t="str">
        <f>IF(ISBLANK(HLOOKUP(Y$1, m_preprocess!$1:$1048576, $D74, FALSE)), "", HLOOKUP(Y$1, m_preprocess!$1:$1048576, $D74, FALSE))</f>
        <v/>
      </c>
      <c r="Z74">
        <f>IF(ISBLANK(HLOOKUP(Z$1, m_preprocess!$1:$1048576, $D74, FALSE)), "", HLOOKUP(Z$1, m_preprocess!$1:$1048576, $D74, FALSE))</f>
        <v>37.531540886053399</v>
      </c>
      <c r="AA74" t="str">
        <f>IF(ISBLANK(HLOOKUP(AA$1, m_preprocess!$1:$1048576, $D74, FALSE)), "", HLOOKUP(AA$1, m_preprocess!$1:$1048576, $D74, FALSE))</f>
        <v/>
      </c>
      <c r="AB74" t="str">
        <f>IF(ISBLANK(HLOOKUP(AB$1, m_preprocess!$1:$1048576, $D74, FALSE)), "", HLOOKUP(AB$1, m_preprocess!$1:$1048576, $D74, FALSE))</f>
        <v/>
      </c>
      <c r="AC74">
        <f>IF(ISBLANK(HLOOKUP(AC$1, m_preprocess!$1:$1048576, $D74, FALSE)), "", HLOOKUP(AC$1, m_preprocess!$1:$1048576, $D74, FALSE))</f>
        <v>35915.171110000003</v>
      </c>
    </row>
    <row r="75" spans="1:29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63.65376278203204</v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>
        <f>IF(ISBLANK(HLOOKUP(L$1, m_preprocess!$1:$1048576, $D75, FALSE)), "", HLOOKUP(L$1, m_preprocess!$1:$1048576, $D75, FALSE))</f>
        <v>7.25</v>
      </c>
      <c r="M75">
        <f>IF(ISBLANK(HLOOKUP(M$1, m_preprocess!$1:$1048576, $D75, FALSE)), "", HLOOKUP(M$1, m_preprocess!$1:$1048576, $D75, FALSE))</f>
        <v>4627.2991120509705</v>
      </c>
      <c r="N75">
        <f>IF(ISBLANK(HLOOKUP(N$1, m_preprocess!$1:$1048576, $D75, FALSE)), "", HLOOKUP(N$1, m_preprocess!$1:$1048576, $D75, FALSE))</f>
        <v>25934.460554246907</v>
      </c>
      <c r="O75">
        <f>IF(ISBLANK(HLOOKUP(O$1, m_preprocess!$1:$1048576, $D75, FALSE)), "", HLOOKUP(O$1, m_preprocess!$1:$1048576, $D75, FALSE))</f>
        <v>493.44850000000002</v>
      </c>
      <c r="P75">
        <f>IF(ISBLANK(HLOOKUP(P$1, m_preprocess!$1:$1048576, $D75, FALSE)), "", HLOOKUP(P$1, m_preprocess!$1:$1048576, $D75, FALSE))</f>
        <v>87.608497620904785</v>
      </c>
      <c r="Q75">
        <f>IF(ISBLANK(HLOOKUP(Q$1, m_preprocess!$1:$1048576, $D75, FALSE)), "", HLOOKUP(Q$1, m_preprocess!$1:$1048576, $D75, FALSE))</f>
        <v>57.892553269960814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>
        <f>IF(ISBLANK(HLOOKUP(X$1, m_preprocess!$1:$1048576, $D75, FALSE)), "", HLOOKUP(X$1, m_preprocess!$1:$1048576, $D75, FALSE))</f>
        <v>2929</v>
      </c>
      <c r="Y75" t="str">
        <f>IF(ISBLANK(HLOOKUP(Y$1, m_preprocess!$1:$1048576, $D75, FALSE)), "", HLOOKUP(Y$1, m_preprocess!$1:$1048576, $D75, FALSE))</f>
        <v/>
      </c>
      <c r="Z75">
        <f>IF(ISBLANK(HLOOKUP(Z$1, m_preprocess!$1:$1048576, $D75, FALSE)), "", HLOOKUP(Z$1, m_preprocess!$1:$1048576, $D75, FALSE))</f>
        <v>36.562571675574397</v>
      </c>
      <c r="AA75" t="str">
        <f>IF(ISBLANK(HLOOKUP(AA$1, m_preprocess!$1:$1048576, $D75, FALSE)), "", HLOOKUP(AA$1, m_preprocess!$1:$1048576, $D75, FALSE))</f>
        <v/>
      </c>
      <c r="AB75" t="str">
        <f>IF(ISBLANK(HLOOKUP(AB$1, m_preprocess!$1:$1048576, $D75, FALSE)), "", HLOOKUP(AB$1, m_preprocess!$1:$1048576, $D75, FALSE))</f>
        <v/>
      </c>
      <c r="AC75">
        <f>IF(ISBLANK(HLOOKUP(AC$1, m_preprocess!$1:$1048576, $D75, FALSE)), "", HLOOKUP(AC$1, m_preprocess!$1:$1048576, $D75, FALSE))</f>
        <v>35987.350279999999</v>
      </c>
    </row>
    <row r="76" spans="1:29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64.058413548613728</v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>
        <f>IF(ISBLANK(HLOOKUP(L$1, m_preprocess!$1:$1048576, $D76, FALSE)), "", HLOOKUP(L$1, m_preprocess!$1:$1048576, $D76, FALSE))</f>
        <v>7.22</v>
      </c>
      <c r="M76">
        <f>IF(ISBLANK(HLOOKUP(M$1, m_preprocess!$1:$1048576, $D76, FALSE)), "", HLOOKUP(M$1, m_preprocess!$1:$1048576, $D76, FALSE))</f>
        <v>4532.6442525719322</v>
      </c>
      <c r="N76">
        <f>IF(ISBLANK(HLOOKUP(N$1, m_preprocess!$1:$1048576, $D76, FALSE)), "", HLOOKUP(N$1, m_preprocess!$1:$1048576, $D76, FALSE))</f>
        <v>25796.267944505798</v>
      </c>
      <c r="O76">
        <f>IF(ISBLANK(HLOOKUP(O$1, m_preprocess!$1:$1048576, $D76, FALSE)), "", HLOOKUP(O$1, m_preprocess!$1:$1048576, $D76, FALSE))</f>
        <v>492.484347826087</v>
      </c>
      <c r="P76">
        <f>IF(ISBLANK(HLOOKUP(P$1, m_preprocess!$1:$1048576, $D76, FALSE)), "", HLOOKUP(P$1, m_preprocess!$1:$1048576, $D76, FALSE))</f>
        <v>85.872718603990364</v>
      </c>
      <c r="Q76">
        <f>IF(ISBLANK(HLOOKUP(Q$1, m_preprocess!$1:$1048576, $D76, FALSE)), "", HLOOKUP(Q$1, m_preprocess!$1:$1048576, $D76, FALSE))</f>
        <v>57.01933989305212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>
        <f>IF(ISBLANK(HLOOKUP(X$1, m_preprocess!$1:$1048576, $D76, FALSE)), "", HLOOKUP(X$1, m_preprocess!$1:$1048576, $D76, FALSE))</f>
        <v>3278</v>
      </c>
      <c r="Y76" t="str">
        <f>IF(ISBLANK(HLOOKUP(Y$1, m_preprocess!$1:$1048576, $D76, FALSE)), "", HLOOKUP(Y$1, m_preprocess!$1:$1048576, $D76, FALSE))</f>
        <v/>
      </c>
      <c r="Z76">
        <f>IF(ISBLANK(HLOOKUP(Z$1, m_preprocess!$1:$1048576, $D76, FALSE)), "", HLOOKUP(Z$1, m_preprocess!$1:$1048576, $D76, FALSE))</f>
        <v>39.819829744684597</v>
      </c>
      <c r="AA76" t="str">
        <f>IF(ISBLANK(HLOOKUP(AA$1, m_preprocess!$1:$1048576, $D76, FALSE)), "", HLOOKUP(AA$1, m_preprocess!$1:$1048576, $D76, FALSE))</f>
        <v/>
      </c>
      <c r="AB76" t="str">
        <f>IF(ISBLANK(HLOOKUP(AB$1, m_preprocess!$1:$1048576, $D76, FALSE)), "", HLOOKUP(AB$1, m_preprocess!$1:$1048576, $D76, FALSE))</f>
        <v/>
      </c>
      <c r="AC76">
        <f>IF(ISBLANK(HLOOKUP(AC$1, m_preprocess!$1:$1048576, $D76, FALSE)), "", HLOOKUP(AC$1, m_preprocess!$1:$1048576, $D76, FALSE))</f>
        <v>35364.519899999999</v>
      </c>
    </row>
    <row r="77" spans="1:29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64.299189909724547</v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>
        <f>IF(ISBLANK(HLOOKUP(L$1, m_preprocess!$1:$1048576, $D77, FALSE)), "", HLOOKUP(L$1, m_preprocess!$1:$1048576, $D77, FALSE))</f>
        <v>6.57</v>
      </c>
      <c r="M77">
        <f>IF(ISBLANK(HLOOKUP(M$1, m_preprocess!$1:$1048576, $D77, FALSE)), "", HLOOKUP(M$1, m_preprocess!$1:$1048576, $D77, FALSE))</f>
        <v>4482.6381235078106</v>
      </c>
      <c r="N77">
        <f>IF(ISBLANK(HLOOKUP(N$1, m_preprocess!$1:$1048576, $D77, FALSE)), "", HLOOKUP(N$1, m_preprocess!$1:$1048576, $D77, FALSE))</f>
        <v>26072.505771125692</v>
      </c>
      <c r="O77">
        <f>IF(ISBLANK(HLOOKUP(O$1, m_preprocess!$1:$1048576, $D77, FALSE)), "", HLOOKUP(O$1, m_preprocess!$1:$1048576, $D77, FALSE))</f>
        <v>482.32761904761901</v>
      </c>
      <c r="P77">
        <f>IF(ISBLANK(HLOOKUP(P$1, m_preprocess!$1:$1048576, $D77, FALSE)), "", HLOOKUP(P$1, m_preprocess!$1:$1048576, $D77, FALSE))</f>
        <v>83.94107564350341</v>
      </c>
      <c r="Q77">
        <f>IF(ISBLANK(HLOOKUP(Q$1, m_preprocess!$1:$1048576, $D77, FALSE)), "", HLOOKUP(Q$1, m_preprocess!$1:$1048576, $D77, FALSE))</f>
        <v>57.621600494094807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>
        <f>IF(ISBLANK(HLOOKUP(X$1, m_preprocess!$1:$1048576, $D77, FALSE)), "", HLOOKUP(X$1, m_preprocess!$1:$1048576, $D77, FALSE))</f>
        <v>3043</v>
      </c>
      <c r="Y77" t="str">
        <f>IF(ISBLANK(HLOOKUP(Y$1, m_preprocess!$1:$1048576, $D77, FALSE)), "", HLOOKUP(Y$1, m_preprocess!$1:$1048576, $D77, FALSE))</f>
        <v/>
      </c>
      <c r="Z77">
        <f>IF(ISBLANK(HLOOKUP(Z$1, m_preprocess!$1:$1048576, $D77, FALSE)), "", HLOOKUP(Z$1, m_preprocess!$1:$1048576, $D77, FALSE))</f>
        <v>38.5305401340473</v>
      </c>
      <c r="AA77" t="str">
        <f>IF(ISBLANK(HLOOKUP(AA$1, m_preprocess!$1:$1048576, $D77, FALSE)), "", HLOOKUP(AA$1, m_preprocess!$1:$1048576, $D77, FALSE))</f>
        <v/>
      </c>
      <c r="AB77" t="str">
        <f>IF(ISBLANK(HLOOKUP(AB$1, m_preprocess!$1:$1048576, $D77, FALSE)), "", HLOOKUP(AB$1, m_preprocess!$1:$1048576, $D77, FALSE))</f>
        <v/>
      </c>
      <c r="AC77">
        <f>IF(ISBLANK(HLOOKUP(AC$1, m_preprocess!$1:$1048576, $D77, FALSE)), "", HLOOKUP(AC$1, m_preprocess!$1:$1048576, $D77, FALSE))</f>
        <v>35467.069259999997</v>
      </c>
    </row>
    <row r="78" spans="1:29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64.3751763658926</v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>
        <f>IF(ISBLANK(HLOOKUP(L$1, m_preprocess!$1:$1048576, $D78, FALSE)), "", HLOOKUP(L$1, m_preprocess!$1:$1048576, $D78, FALSE))</f>
        <v>6.1</v>
      </c>
      <c r="M78">
        <f>IF(ISBLANK(HLOOKUP(M$1, m_preprocess!$1:$1048576, $D78, FALSE)), "", HLOOKUP(M$1, m_preprocess!$1:$1048576, $D78, FALSE))</f>
        <v>4554.7836379264954</v>
      </c>
      <c r="N78">
        <f>IF(ISBLANK(HLOOKUP(N$1, m_preprocess!$1:$1048576, $D78, FALSE)), "", HLOOKUP(N$1, m_preprocess!$1:$1048576, $D78, FALSE))</f>
        <v>26787.250883768353</v>
      </c>
      <c r="O78">
        <f>IF(ISBLANK(HLOOKUP(O$1, m_preprocess!$1:$1048576, $D78, FALSE)), "", HLOOKUP(O$1, m_preprocess!$1:$1048576, $D78, FALSE))</f>
        <v>485.03899999999999</v>
      </c>
      <c r="P78">
        <f>IF(ISBLANK(HLOOKUP(P$1, m_preprocess!$1:$1048576, $D78, FALSE)), "", HLOOKUP(P$1, m_preprocess!$1:$1048576, $D78, FALSE))</f>
        <v>83.952861882985488</v>
      </c>
      <c r="Q78">
        <f>IF(ISBLANK(HLOOKUP(Q$1, m_preprocess!$1:$1048576, $D78, FALSE)), "", HLOOKUP(Q$1, m_preprocess!$1:$1048576, $D78, FALSE))</f>
        <v>58.393875876281186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>
        <f>IF(ISBLANK(HLOOKUP(X$1, m_preprocess!$1:$1048576, $D78, FALSE)), "", HLOOKUP(X$1, m_preprocess!$1:$1048576, $D78, FALSE))</f>
        <v>3155</v>
      </c>
      <c r="Y78" t="str">
        <f>IF(ISBLANK(HLOOKUP(Y$1, m_preprocess!$1:$1048576, $D78, FALSE)), "", HLOOKUP(Y$1, m_preprocess!$1:$1048576, $D78, FALSE))</f>
        <v/>
      </c>
      <c r="Z78">
        <f>IF(ISBLANK(HLOOKUP(Z$1, m_preprocess!$1:$1048576, $D78, FALSE)), "", HLOOKUP(Z$1, m_preprocess!$1:$1048576, $D78, FALSE))</f>
        <v>40.784794950161597</v>
      </c>
      <c r="AA78" t="str">
        <f>IF(ISBLANK(HLOOKUP(AA$1, m_preprocess!$1:$1048576, $D78, FALSE)), "", HLOOKUP(AA$1, m_preprocess!$1:$1048576, $D78, FALSE))</f>
        <v/>
      </c>
      <c r="AB78" t="str">
        <f>IF(ISBLANK(HLOOKUP(AB$1, m_preprocess!$1:$1048576, $D78, FALSE)), "", HLOOKUP(AB$1, m_preprocess!$1:$1048576, $D78, FALSE))</f>
        <v/>
      </c>
      <c r="AC78">
        <f>IF(ISBLANK(HLOOKUP(AC$1, m_preprocess!$1:$1048576, $D78, FALSE)), "", HLOOKUP(AC$1, m_preprocess!$1:$1048576, $D78, FALSE))</f>
        <v>35660.005400000002</v>
      </c>
    </row>
    <row r="79" spans="1:29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64.464895314139227</v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>
        <f>IF(ISBLANK(HLOOKUP(L$1, m_preprocess!$1:$1048576, $D79, FALSE)), "", HLOOKUP(L$1, m_preprocess!$1:$1048576, $D79, FALSE))</f>
        <v>5.54</v>
      </c>
      <c r="M79">
        <f>IF(ISBLANK(HLOOKUP(M$1, m_preprocess!$1:$1048576, $D79, FALSE)), "", HLOOKUP(M$1, m_preprocess!$1:$1048576, $D79, FALSE))</f>
        <v>4637.9506015334046</v>
      </c>
      <c r="N79">
        <f>IF(ISBLANK(HLOOKUP(N$1, m_preprocess!$1:$1048576, $D79, FALSE)), "", HLOOKUP(N$1, m_preprocess!$1:$1048576, $D79, FALSE))</f>
        <v>27367.871946470677</v>
      </c>
      <c r="O79">
        <f>IF(ISBLANK(HLOOKUP(O$1, m_preprocess!$1:$1048576, $D79, FALSE)), "", HLOOKUP(O$1, m_preprocess!$1:$1048576, $D79, FALSE))</f>
        <v>502.16550000000001</v>
      </c>
      <c r="P79">
        <f>IF(ISBLANK(HLOOKUP(P$1, m_preprocess!$1:$1048576, $D79, FALSE)), "", HLOOKUP(P$1, m_preprocess!$1:$1048576, $D79, FALSE))</f>
        <v>86.246632379242101</v>
      </c>
      <c r="Q79">
        <f>IF(ISBLANK(HLOOKUP(Q$1, m_preprocess!$1:$1048576, $D79, FALSE)), "", HLOOKUP(Q$1, m_preprocess!$1:$1048576, $D79, FALSE))</f>
        <v>57.433693117818414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>
        <f>IF(ISBLANK(HLOOKUP(X$1, m_preprocess!$1:$1048576, $D79, FALSE)), "", HLOOKUP(X$1, m_preprocess!$1:$1048576, $D79, FALSE))</f>
        <v>3112</v>
      </c>
      <c r="Y79" t="str">
        <f>IF(ISBLANK(HLOOKUP(Y$1, m_preprocess!$1:$1048576, $D79, FALSE)), "", HLOOKUP(Y$1, m_preprocess!$1:$1048576, $D79, FALSE))</f>
        <v/>
      </c>
      <c r="Z79">
        <f>IF(ISBLANK(HLOOKUP(Z$1, m_preprocess!$1:$1048576, $D79, FALSE)), "", HLOOKUP(Z$1, m_preprocess!$1:$1048576, $D79, FALSE))</f>
        <v>38.350359908958197</v>
      </c>
      <c r="AA79" t="str">
        <f>IF(ISBLANK(HLOOKUP(AA$1, m_preprocess!$1:$1048576, $D79, FALSE)), "", HLOOKUP(AA$1, m_preprocess!$1:$1048576, $D79, FALSE))</f>
        <v/>
      </c>
      <c r="AB79" t="str">
        <f>IF(ISBLANK(HLOOKUP(AB$1, m_preprocess!$1:$1048576, $D79, FALSE)), "", HLOOKUP(AB$1, m_preprocess!$1:$1048576, $D79, FALSE))</f>
        <v/>
      </c>
      <c r="AC79">
        <f>IF(ISBLANK(HLOOKUP(AC$1, m_preprocess!$1:$1048576, $D79, FALSE)), "", HLOOKUP(AC$1, m_preprocess!$1:$1048576, $D79, FALSE))</f>
        <v>35693.887970000003</v>
      </c>
    </row>
    <row r="80" spans="1:29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64.509754788262526</v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>
        <f>IF(ISBLANK(HLOOKUP(L$1, m_preprocess!$1:$1048576, $D80, FALSE)), "", HLOOKUP(L$1, m_preprocess!$1:$1048576, $D80, FALSE))</f>
        <v>5</v>
      </c>
      <c r="M80">
        <f>IF(ISBLANK(HLOOKUP(M$1, m_preprocess!$1:$1048576, $D80, FALSE)), "", HLOOKUP(M$1, m_preprocess!$1:$1048576, $D80, FALSE))</f>
        <v>4510.4186328877649</v>
      </c>
      <c r="N80">
        <f>IF(ISBLANK(HLOOKUP(N$1, m_preprocess!$1:$1048576, $D80, FALSE)), "", HLOOKUP(N$1, m_preprocess!$1:$1048576, $D80, FALSE))</f>
        <v>27446.45373108986</v>
      </c>
      <c r="O80">
        <f>IF(ISBLANK(HLOOKUP(O$1, m_preprocess!$1:$1048576, $D80, FALSE)), "", HLOOKUP(O$1, m_preprocess!$1:$1048576, $D80, FALSE))</f>
        <v>516.73818181818206</v>
      </c>
      <c r="P80">
        <f>IF(ISBLANK(HLOOKUP(P$1, m_preprocess!$1:$1048576, $D80, FALSE)), "", HLOOKUP(P$1, m_preprocess!$1:$1048576, $D80, FALSE))</f>
        <v>88.594934701655191</v>
      </c>
      <c r="Q80">
        <f>IF(ISBLANK(HLOOKUP(Q$1, m_preprocess!$1:$1048576, $D80, FALSE)), "", HLOOKUP(Q$1, m_preprocess!$1:$1048576, $D80, FALSE))</f>
        <v>59.358144268380649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>
        <f>IF(ISBLANK(HLOOKUP(X$1, m_preprocess!$1:$1048576, $D80, FALSE)), "", HLOOKUP(X$1, m_preprocess!$1:$1048576, $D80, FALSE))</f>
        <v>3257</v>
      </c>
      <c r="Y80" t="str">
        <f>IF(ISBLANK(HLOOKUP(Y$1, m_preprocess!$1:$1048576, $D80, FALSE)), "", HLOOKUP(Y$1, m_preprocess!$1:$1048576, $D80, FALSE))</f>
        <v/>
      </c>
      <c r="Z80">
        <f>IF(ISBLANK(HLOOKUP(Z$1, m_preprocess!$1:$1048576, $D80, FALSE)), "", HLOOKUP(Z$1, m_preprocess!$1:$1048576, $D80, FALSE))</f>
        <v>40.600610720070598</v>
      </c>
      <c r="AA80" t="str">
        <f>IF(ISBLANK(HLOOKUP(AA$1, m_preprocess!$1:$1048576, $D80, FALSE)), "", HLOOKUP(AA$1, m_preprocess!$1:$1048576, $D80, FALSE))</f>
        <v/>
      </c>
      <c r="AB80" t="str">
        <f>IF(ISBLANK(HLOOKUP(AB$1, m_preprocess!$1:$1048576, $D80, FALSE)), "", HLOOKUP(AB$1, m_preprocess!$1:$1048576, $D80, FALSE))</f>
        <v/>
      </c>
      <c r="AC80">
        <f>IF(ISBLANK(HLOOKUP(AC$1, m_preprocess!$1:$1048576, $D80, FALSE)), "", HLOOKUP(AC$1, m_preprocess!$1:$1048576, $D80, FALSE))</f>
        <v>36006.10252</v>
      </c>
    </row>
    <row r="81" spans="1:29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64.637009214857216</v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>
        <f>IF(ISBLANK(HLOOKUP(L$1, m_preprocess!$1:$1048576, $D81, FALSE)), "", HLOOKUP(L$1, m_preprocess!$1:$1048576, $D81, FALSE))</f>
        <v>5</v>
      </c>
      <c r="M81">
        <f>IF(ISBLANK(HLOOKUP(M$1, m_preprocess!$1:$1048576, $D81, FALSE)), "", HLOOKUP(M$1, m_preprocess!$1:$1048576, $D81, FALSE))</f>
        <v>4405.5256185112312</v>
      </c>
      <c r="N81">
        <f>IF(ISBLANK(HLOOKUP(N$1, m_preprocess!$1:$1048576, $D81, FALSE)), "", HLOOKUP(N$1, m_preprocess!$1:$1048576, $D81, FALSE))</f>
        <v>27438.583894013755</v>
      </c>
      <c r="O81">
        <f>IF(ISBLANK(HLOOKUP(O$1, m_preprocess!$1:$1048576, $D81, FALSE)), "", HLOOKUP(O$1, m_preprocess!$1:$1048576, $D81, FALSE))</f>
        <v>513.03318181818202</v>
      </c>
      <c r="P81">
        <f>IF(ISBLANK(HLOOKUP(P$1, m_preprocess!$1:$1048576, $D81, FALSE)), "", HLOOKUP(P$1, m_preprocess!$1:$1048576, $D81, FALSE))</f>
        <v>89.37083179220329</v>
      </c>
      <c r="Q81">
        <f>IF(ISBLANK(HLOOKUP(Q$1, m_preprocess!$1:$1048576, $D81, FALSE)), "", HLOOKUP(Q$1, m_preprocess!$1:$1048576, $D81, FALSE))</f>
        <v>59.185196721153247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>
        <f>IF(ISBLANK(HLOOKUP(X$1, m_preprocess!$1:$1048576, $D81, FALSE)), "", HLOOKUP(X$1, m_preprocess!$1:$1048576, $D81, FALSE))</f>
        <v>3252</v>
      </c>
      <c r="Y81" t="str">
        <f>IF(ISBLANK(HLOOKUP(Y$1, m_preprocess!$1:$1048576, $D81, FALSE)), "", HLOOKUP(Y$1, m_preprocess!$1:$1048576, $D81, FALSE))</f>
        <v/>
      </c>
      <c r="Z81">
        <f>IF(ISBLANK(HLOOKUP(Z$1, m_preprocess!$1:$1048576, $D81, FALSE)), "", HLOOKUP(Z$1, m_preprocess!$1:$1048576, $D81, FALSE))</f>
        <v>39.3853952019698</v>
      </c>
      <c r="AA81" t="str">
        <f>IF(ISBLANK(HLOOKUP(AA$1, m_preprocess!$1:$1048576, $D81, FALSE)), "", HLOOKUP(AA$1, m_preprocess!$1:$1048576, $D81, FALSE))</f>
        <v/>
      </c>
      <c r="AB81" t="str">
        <f>IF(ISBLANK(HLOOKUP(AB$1, m_preprocess!$1:$1048576, $D81, FALSE)), "", HLOOKUP(AB$1, m_preprocess!$1:$1048576, $D81, FALSE))</f>
        <v/>
      </c>
      <c r="AC81">
        <f>IF(ISBLANK(HLOOKUP(AC$1, m_preprocess!$1:$1048576, $D81, FALSE)), "", HLOOKUP(AC$1, m_preprocess!$1:$1048576, $D81, FALSE))</f>
        <v>36153.51743</v>
      </c>
    </row>
    <row r="82" spans="1:29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64.783489130361914</v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>
        <f>IF(ISBLANK(HLOOKUP(L$1, m_preprocess!$1:$1048576, $D82, FALSE)), "", HLOOKUP(L$1, m_preprocess!$1:$1048576, $D82, FALSE))</f>
        <v>5</v>
      </c>
      <c r="M82">
        <f>IF(ISBLANK(HLOOKUP(M$1, m_preprocess!$1:$1048576, $D82, FALSE)), "", HLOOKUP(M$1, m_preprocess!$1:$1048576, $D82, FALSE))</f>
        <v>4701.1361087259584</v>
      </c>
      <c r="N82">
        <f>IF(ISBLANK(HLOOKUP(N$1, m_preprocess!$1:$1048576, $D82, FALSE)), "", HLOOKUP(N$1, m_preprocess!$1:$1048576, $D82, FALSE))</f>
        <v>27692.873972717091</v>
      </c>
      <c r="O82">
        <f>IF(ISBLANK(HLOOKUP(O$1, m_preprocess!$1:$1048576, $D82, FALSE)), "", HLOOKUP(O$1, m_preprocess!$1:$1048576, $D82, FALSE))</f>
        <v>524.54809523809502</v>
      </c>
      <c r="P82">
        <f>IF(ISBLANK(HLOOKUP(P$1, m_preprocess!$1:$1048576, $D82, FALSE)), "", HLOOKUP(P$1, m_preprocess!$1:$1048576, $D82, FALSE))</f>
        <v>92.084908214746108</v>
      </c>
      <c r="Q82">
        <f>IF(ISBLANK(HLOOKUP(Q$1, m_preprocess!$1:$1048576, $D82, FALSE)), "", HLOOKUP(Q$1, m_preprocess!$1:$1048576, $D82, FALSE))</f>
        <v>60.535068100682487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>
        <f>IF(ISBLANK(HLOOKUP(X$1, m_preprocess!$1:$1048576, $D82, FALSE)), "", HLOOKUP(X$1, m_preprocess!$1:$1048576, $D82, FALSE))</f>
        <v>3066</v>
      </c>
      <c r="Y82" t="str">
        <f>IF(ISBLANK(HLOOKUP(Y$1, m_preprocess!$1:$1048576, $D82, FALSE)), "", HLOOKUP(Y$1, m_preprocess!$1:$1048576, $D82, FALSE))</f>
        <v/>
      </c>
      <c r="Z82">
        <f>IF(ISBLANK(HLOOKUP(Z$1, m_preprocess!$1:$1048576, $D82, FALSE)), "", HLOOKUP(Z$1, m_preprocess!$1:$1048576, $D82, FALSE))</f>
        <v>40.192202209868697</v>
      </c>
      <c r="AA82" t="str">
        <f>IF(ISBLANK(HLOOKUP(AA$1, m_preprocess!$1:$1048576, $D82, FALSE)), "", HLOOKUP(AA$1, m_preprocess!$1:$1048576, $D82, FALSE))</f>
        <v/>
      </c>
      <c r="AB82" t="str">
        <f>IF(ISBLANK(HLOOKUP(AB$1, m_preprocess!$1:$1048576, $D82, FALSE)), "", HLOOKUP(AB$1, m_preprocess!$1:$1048576, $D82, FALSE))</f>
        <v/>
      </c>
      <c r="AC82">
        <f>IF(ISBLANK(HLOOKUP(AC$1, m_preprocess!$1:$1048576, $D82, FALSE)), "", HLOOKUP(AC$1, m_preprocess!$1:$1048576, $D82, FALSE))</f>
        <v>36484.8004</v>
      </c>
    </row>
    <row r="83" spans="1:29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65.013279497809862</v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>
        <f>IF(ISBLANK(HLOOKUP(L$1, m_preprocess!$1:$1048576, $D83, FALSE)), "", HLOOKUP(L$1, m_preprocess!$1:$1048576, $D83, FALSE))</f>
        <v>5</v>
      </c>
      <c r="M83">
        <f>IF(ISBLANK(HLOOKUP(M$1, m_preprocess!$1:$1048576, $D83, FALSE)), "", HLOOKUP(M$1, m_preprocess!$1:$1048576, $D83, FALSE))</f>
        <v>4640.4058114029322</v>
      </c>
      <c r="N83">
        <f>IF(ISBLANK(HLOOKUP(N$1, m_preprocess!$1:$1048576, $D83, FALSE)), "", HLOOKUP(N$1, m_preprocess!$1:$1048576, $D83, FALSE))</f>
        <v>27715.49157215951</v>
      </c>
      <c r="O83">
        <f>IF(ISBLANK(HLOOKUP(O$1, m_preprocess!$1:$1048576, $D83, FALSE)), "", HLOOKUP(O$1, m_preprocess!$1:$1048576, $D83, FALSE))</f>
        <v>537.96950000000004</v>
      </c>
      <c r="P83">
        <f>IF(ISBLANK(HLOOKUP(P$1, m_preprocess!$1:$1048576, $D83, FALSE)), "", HLOOKUP(P$1, m_preprocess!$1:$1048576, $D83, FALSE))</f>
        <v>95.210269292612878</v>
      </c>
      <c r="Q83">
        <f>IF(ISBLANK(HLOOKUP(Q$1, m_preprocess!$1:$1048576, $D83, FALSE)), "", HLOOKUP(Q$1, m_preprocess!$1:$1048576, $D83, FALSE))</f>
        <v>60.72476060101026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>
        <f>IF(ISBLANK(HLOOKUP(X$1, m_preprocess!$1:$1048576, $D83, FALSE)), "", HLOOKUP(X$1, m_preprocess!$1:$1048576, $D83, FALSE))</f>
        <v>3254</v>
      </c>
      <c r="Y83" t="str">
        <f>IF(ISBLANK(HLOOKUP(Y$1, m_preprocess!$1:$1048576, $D83, FALSE)), "", HLOOKUP(Y$1, m_preprocess!$1:$1048576, $D83, FALSE))</f>
        <v/>
      </c>
      <c r="Z83">
        <f>IF(ISBLANK(HLOOKUP(Z$1, m_preprocess!$1:$1048576, $D83, FALSE)), "", HLOOKUP(Z$1, m_preprocess!$1:$1048576, $D83, FALSE))</f>
        <v>42.430441005975098</v>
      </c>
      <c r="AA83" t="str">
        <f>IF(ISBLANK(HLOOKUP(AA$1, m_preprocess!$1:$1048576, $D83, FALSE)), "", HLOOKUP(AA$1, m_preprocess!$1:$1048576, $D83, FALSE))</f>
        <v/>
      </c>
      <c r="AB83" t="str">
        <f>IF(ISBLANK(HLOOKUP(AB$1, m_preprocess!$1:$1048576, $D83, FALSE)), "", HLOOKUP(AB$1, m_preprocess!$1:$1048576, $D83, FALSE))</f>
        <v/>
      </c>
      <c r="AC83">
        <f>IF(ISBLANK(HLOOKUP(AC$1, m_preprocess!$1:$1048576, $D83, FALSE)), "", HLOOKUP(AC$1, m_preprocess!$1:$1048576, $D83, FALSE))</f>
        <v>36698.260110000003</v>
      </c>
    </row>
    <row r="84" spans="1:29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65.12222393496647</v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>
        <f>IF(ISBLANK(HLOOKUP(L$1, m_preprocess!$1:$1048576, $D84, FALSE)), "", HLOOKUP(L$1, m_preprocess!$1:$1048576, $D84, FALSE))</f>
        <v>5</v>
      </c>
      <c r="M84">
        <f>IF(ISBLANK(HLOOKUP(M$1, m_preprocess!$1:$1048576, $D84, FALSE)), "", HLOOKUP(M$1, m_preprocess!$1:$1048576, $D84, FALSE))</f>
        <v>4735.6183705884187</v>
      </c>
      <c r="N84">
        <f>IF(ISBLANK(HLOOKUP(N$1, m_preprocess!$1:$1048576, $D84, FALSE)), "", HLOOKUP(N$1, m_preprocess!$1:$1048576, $D84, FALSE))</f>
        <v>27956.262701011172</v>
      </c>
      <c r="O84">
        <f>IF(ISBLANK(HLOOKUP(O$1, m_preprocess!$1:$1048576, $D84, FALSE)), "", HLOOKUP(O$1, m_preprocess!$1:$1048576, $D84, FALSE))</f>
        <v>543.713809523809</v>
      </c>
      <c r="P84">
        <f>IF(ISBLANK(HLOOKUP(P$1, m_preprocess!$1:$1048576, $D84, FALSE)), "", HLOOKUP(P$1, m_preprocess!$1:$1048576, $D84, FALSE))</f>
        <v>95.034669849242704</v>
      </c>
      <c r="Q84">
        <f>IF(ISBLANK(HLOOKUP(Q$1, m_preprocess!$1:$1048576, $D84, FALSE)), "", HLOOKUP(Q$1, m_preprocess!$1:$1048576, $D84, FALSE))</f>
        <v>61.091869831518089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>
        <f>IF(ISBLANK(HLOOKUP(X$1, m_preprocess!$1:$1048576, $D84, FALSE)), "", HLOOKUP(X$1, m_preprocess!$1:$1048576, $D84, FALSE))</f>
        <v>3215</v>
      </c>
      <c r="Y84" t="str">
        <f>IF(ISBLANK(HLOOKUP(Y$1, m_preprocess!$1:$1048576, $D84, FALSE)), "", HLOOKUP(Y$1, m_preprocess!$1:$1048576, $D84, FALSE))</f>
        <v/>
      </c>
      <c r="Z84">
        <f>IF(ISBLANK(HLOOKUP(Z$1, m_preprocess!$1:$1048576, $D84, FALSE)), "", HLOOKUP(Z$1, m_preprocess!$1:$1048576, $D84, FALSE))</f>
        <v>39.405415226979699</v>
      </c>
      <c r="AA84" t="str">
        <f>IF(ISBLANK(HLOOKUP(AA$1, m_preprocess!$1:$1048576, $D84, FALSE)), "", HLOOKUP(AA$1, m_preprocess!$1:$1048576, $D84, FALSE))</f>
        <v/>
      </c>
      <c r="AB84" t="str">
        <f>IF(ISBLANK(HLOOKUP(AB$1, m_preprocess!$1:$1048576, $D84, FALSE)), "", HLOOKUP(AB$1, m_preprocess!$1:$1048576, $D84, FALSE))</f>
        <v/>
      </c>
      <c r="AC84">
        <f>IF(ISBLANK(HLOOKUP(AC$1, m_preprocess!$1:$1048576, $D84, FALSE)), "", HLOOKUP(AC$1, m_preprocess!$1:$1048576, $D84, FALSE))</f>
        <v>37189.323559999997</v>
      </c>
    </row>
    <row r="85" spans="1:29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65.294337835684487</v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>
        <f>IF(ISBLANK(HLOOKUP(L$1, m_preprocess!$1:$1048576, $D85, FALSE)), "", HLOOKUP(L$1, m_preprocess!$1:$1048576, $D85, FALSE))</f>
        <v>5</v>
      </c>
      <c r="M85">
        <f>IF(ISBLANK(HLOOKUP(M$1, m_preprocess!$1:$1048576, $D85, FALSE)), "", HLOOKUP(M$1, m_preprocess!$1:$1048576, $D85, FALSE))</f>
        <v>5247.6372585670169</v>
      </c>
      <c r="N85">
        <f>IF(ISBLANK(HLOOKUP(N$1, m_preprocess!$1:$1048576, $D85, FALSE)), "", HLOOKUP(N$1, m_preprocess!$1:$1048576, $D85, FALSE))</f>
        <v>28190.652681587209</v>
      </c>
      <c r="O85">
        <f>IF(ISBLANK(HLOOKUP(O$1, m_preprocess!$1:$1048576, $D85, FALSE)), "", HLOOKUP(O$1, m_preprocess!$1:$1048576, $D85, FALSE))</f>
        <v>538.22095238095301</v>
      </c>
      <c r="P85">
        <f>IF(ISBLANK(HLOOKUP(P$1, m_preprocess!$1:$1048576, $D85, FALSE)), "", HLOOKUP(P$1, m_preprocess!$1:$1048576, $D85, FALSE))</f>
        <v>93.546218637736573</v>
      </c>
      <c r="Q85">
        <f>IF(ISBLANK(HLOOKUP(Q$1, m_preprocess!$1:$1048576, $D85, FALSE)), "", HLOOKUP(Q$1, m_preprocess!$1:$1048576, $D85, FALSE))</f>
        <v>61.717471940770601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>
        <f>IF(ISBLANK(HLOOKUP(X$1, m_preprocess!$1:$1048576, $D85, FALSE)), "", HLOOKUP(X$1, m_preprocess!$1:$1048576, $D85, FALSE))</f>
        <v>3327</v>
      </c>
      <c r="Y85" t="str">
        <f>IF(ISBLANK(HLOOKUP(Y$1, m_preprocess!$1:$1048576, $D85, FALSE)), "", HLOOKUP(Y$1, m_preprocess!$1:$1048576, $D85, FALSE))</f>
        <v/>
      </c>
      <c r="Z85">
        <f>IF(ISBLANK(HLOOKUP(Z$1, m_preprocess!$1:$1048576, $D85, FALSE)), "", HLOOKUP(Z$1, m_preprocess!$1:$1048576, $D85, FALSE))</f>
        <v>54.212225724299401</v>
      </c>
      <c r="AA85" t="str">
        <f>IF(ISBLANK(HLOOKUP(AA$1, m_preprocess!$1:$1048576, $D85, FALSE)), "", HLOOKUP(AA$1, m_preprocess!$1:$1048576, $D85, FALSE))</f>
        <v/>
      </c>
      <c r="AB85" t="str">
        <f>IF(ISBLANK(HLOOKUP(AB$1, m_preprocess!$1:$1048576, $D85, FALSE)), "", HLOOKUP(AB$1, m_preprocess!$1:$1048576, $D85, FALSE))</f>
        <v/>
      </c>
      <c r="AC85">
        <f>IF(ISBLANK(HLOOKUP(AC$1, m_preprocess!$1:$1048576, $D85, FALSE)), "", HLOOKUP(AC$1, m_preprocess!$1:$1048576, $D85, FALSE))</f>
        <v>37046.664689999998</v>
      </c>
    </row>
    <row r="86" spans="1:29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65.408775269672518</v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>
        <f>IF(ISBLANK(HLOOKUP(L$1, m_preprocess!$1:$1048576, $D86, FALSE)), "", HLOOKUP(L$1, m_preprocess!$1:$1048576, $D86, FALSE))</f>
        <v>5.0199999999999996</v>
      </c>
      <c r="M86">
        <f>IF(ISBLANK(HLOOKUP(M$1, m_preprocess!$1:$1048576, $D86, FALSE)), "", HLOOKUP(M$1, m_preprocess!$1:$1048576, $D86, FALSE))</f>
        <v>5253.255371062085</v>
      </c>
      <c r="N86">
        <f>IF(ISBLANK(HLOOKUP(N$1, m_preprocess!$1:$1048576, $D86, FALSE)), "", HLOOKUP(N$1, m_preprocess!$1:$1048576, $D86, FALSE))</f>
        <v>28655.940923404854</v>
      </c>
      <c r="O86">
        <f>IF(ISBLANK(HLOOKUP(O$1, m_preprocess!$1:$1048576, $D86, FALSE)), "", HLOOKUP(O$1, m_preprocess!$1:$1048576, $D86, FALSE))</f>
        <v>520.44761904761901</v>
      </c>
      <c r="P86">
        <f>IF(ISBLANK(HLOOKUP(P$1, m_preprocess!$1:$1048576, $D86, FALSE)), "", HLOOKUP(P$1, m_preprocess!$1:$1048576, $D86, FALSE))</f>
        <v>90.696796569748699</v>
      </c>
      <c r="Q86">
        <f>IF(ISBLANK(HLOOKUP(Q$1, m_preprocess!$1:$1048576, $D86, FALSE)), "", HLOOKUP(Q$1, m_preprocess!$1:$1048576, $D86, FALSE))</f>
        <v>66.940656888099852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>
        <f>IF(ISBLANK(HLOOKUP(X$1, m_preprocess!$1:$1048576, $D86, FALSE)), "", HLOOKUP(X$1, m_preprocess!$1:$1048576, $D86, FALSE))</f>
        <v>3292</v>
      </c>
      <c r="Y86" t="str">
        <f>IF(ISBLANK(HLOOKUP(Y$1, m_preprocess!$1:$1048576, $D86, FALSE)), "", HLOOKUP(Y$1, m_preprocess!$1:$1048576, $D86, FALSE))</f>
        <v/>
      </c>
      <c r="Z86">
        <f>IF(ISBLANK(HLOOKUP(Z$1, m_preprocess!$1:$1048576, $D86, FALSE)), "", HLOOKUP(Z$1, m_preprocess!$1:$1048576, $D86, FALSE))</f>
        <v>39.4414512719976</v>
      </c>
      <c r="AA86">
        <f>IF(ISBLANK(HLOOKUP(AA$1, m_preprocess!$1:$1048576, $D86, FALSE)), "", HLOOKUP(AA$1, m_preprocess!$1:$1048576, $D86, FALSE))</f>
        <v>383.6</v>
      </c>
      <c r="AB86" t="str">
        <f>IF(ISBLANK(HLOOKUP(AB$1, m_preprocess!$1:$1048576, $D86, FALSE)), "", HLOOKUP(AB$1, m_preprocess!$1:$1048576, $D86, FALSE))</f>
        <v/>
      </c>
      <c r="AC86">
        <f>IF(ISBLANK(HLOOKUP(AC$1, m_preprocess!$1:$1048576, $D86, FALSE)), "", HLOOKUP(AC$1, m_preprocess!$1:$1048576, $D86, FALSE))</f>
        <v>37070.778769999997</v>
      </c>
    </row>
    <row r="87" spans="1:29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65.77314405949042</v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>
        <f>IF(ISBLANK(HLOOKUP(L$1, m_preprocess!$1:$1048576, $D87, FALSE)), "", HLOOKUP(L$1, m_preprocess!$1:$1048576, $D87, FALSE))</f>
        <v>5.25</v>
      </c>
      <c r="M87">
        <f>IF(ISBLANK(HLOOKUP(M$1, m_preprocess!$1:$1048576, $D87, FALSE)), "", HLOOKUP(M$1, m_preprocess!$1:$1048576, $D87, FALSE))</f>
        <v>5103.5875629783704</v>
      </c>
      <c r="N87">
        <f>IF(ISBLANK(HLOOKUP(N$1, m_preprocess!$1:$1048576, $D87, FALSE)), "", HLOOKUP(N$1, m_preprocess!$1:$1048576, $D87, FALSE))</f>
        <v>28231.081645124355</v>
      </c>
      <c r="O87">
        <f>IF(ISBLANK(HLOOKUP(O$1, m_preprocess!$1:$1048576, $D87, FALSE)), "", HLOOKUP(O$1, m_preprocess!$1:$1048576, $D87, FALSE))</f>
        <v>512.850952380953</v>
      </c>
      <c r="P87">
        <f>IF(ISBLANK(HLOOKUP(P$1, m_preprocess!$1:$1048576, $D87, FALSE)), "", HLOOKUP(P$1, m_preprocess!$1:$1048576, $D87, FALSE))</f>
        <v>87.94079466078702</v>
      </c>
      <c r="Q87">
        <f>IF(ISBLANK(HLOOKUP(Q$1, m_preprocess!$1:$1048576, $D87, FALSE)), "", HLOOKUP(Q$1, m_preprocess!$1:$1048576, $D87, FALSE))</f>
        <v>65.905127262210229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>
        <f>IF(ISBLANK(HLOOKUP(X$1, m_preprocess!$1:$1048576, $D87, FALSE)), "", HLOOKUP(X$1, m_preprocess!$1:$1048576, $D87, FALSE))</f>
        <v>3082</v>
      </c>
      <c r="Y87" t="str">
        <f>IF(ISBLANK(HLOOKUP(Y$1, m_preprocess!$1:$1048576, $D87, FALSE)), "", HLOOKUP(Y$1, m_preprocess!$1:$1048576, $D87, FALSE))</f>
        <v/>
      </c>
      <c r="Z87">
        <f>IF(ISBLANK(HLOOKUP(Z$1, m_preprocess!$1:$1048576, $D87, FALSE)), "", HLOOKUP(Z$1, m_preprocess!$1:$1048576, $D87, FALSE))</f>
        <v>39.143152899350099</v>
      </c>
      <c r="AA87">
        <f>IF(ISBLANK(HLOOKUP(AA$1, m_preprocess!$1:$1048576, $D87, FALSE)), "", HLOOKUP(AA$1, m_preprocess!$1:$1048576, $D87, FALSE))</f>
        <v>355.8</v>
      </c>
      <c r="AB87" t="str">
        <f>IF(ISBLANK(HLOOKUP(AB$1, m_preprocess!$1:$1048576, $D87, FALSE)), "", HLOOKUP(AB$1, m_preprocess!$1:$1048576, $D87, FALSE))</f>
        <v/>
      </c>
      <c r="AC87">
        <f>IF(ISBLANK(HLOOKUP(AC$1, m_preprocess!$1:$1048576, $D87, FALSE)), "", HLOOKUP(AC$1, m_preprocess!$1:$1048576, $D87, FALSE))</f>
        <v>36667.434350000003</v>
      </c>
    </row>
    <row r="88" spans="1:29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66.251950283296352</v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>
        <f>IF(ISBLANK(HLOOKUP(L$1, m_preprocess!$1:$1048576, $D88, FALSE)), "", HLOOKUP(L$1, m_preprocess!$1:$1048576, $D88, FALSE))</f>
        <v>5.37</v>
      </c>
      <c r="M88">
        <f>IF(ISBLANK(HLOOKUP(M$1, m_preprocess!$1:$1048576, $D88, FALSE)), "", HLOOKUP(M$1, m_preprocess!$1:$1048576, $D88, FALSE))</f>
        <v>4843.7970297896136</v>
      </c>
      <c r="N88">
        <f>IF(ISBLANK(HLOOKUP(N$1, m_preprocess!$1:$1048576, $D88, FALSE)), "", HLOOKUP(N$1, m_preprocess!$1:$1048576, $D88, FALSE))</f>
        <v>28033.544553152005</v>
      </c>
      <c r="O88">
        <f>IF(ISBLANK(HLOOKUP(O$1, m_preprocess!$1:$1048576, $D88, FALSE)), "", HLOOKUP(O$1, m_preprocess!$1:$1048576, $D88, FALSE))</f>
        <v>504.38043478260897</v>
      </c>
      <c r="P88">
        <f>IF(ISBLANK(HLOOKUP(P$1, m_preprocess!$1:$1048576, $D88, FALSE)), "", HLOOKUP(P$1, m_preprocess!$1:$1048576, $D88, FALSE))</f>
        <v>86.274623023513442</v>
      </c>
      <c r="Q88">
        <f>IF(ISBLANK(HLOOKUP(Q$1, m_preprocess!$1:$1048576, $D88, FALSE)), "", HLOOKUP(Q$1, m_preprocess!$1:$1048576, $D88, FALSE))</f>
        <v>64.263645002566477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>
        <f>IF(ISBLANK(HLOOKUP(X$1, m_preprocess!$1:$1048576, $D88, FALSE)), "", HLOOKUP(X$1, m_preprocess!$1:$1048576, $D88, FALSE))</f>
        <v>3423</v>
      </c>
      <c r="Y88" t="str">
        <f>IF(ISBLANK(HLOOKUP(Y$1, m_preprocess!$1:$1048576, $D88, FALSE)), "", HLOOKUP(Y$1, m_preprocess!$1:$1048576, $D88, FALSE))</f>
        <v/>
      </c>
      <c r="Z88">
        <f>IF(ISBLANK(HLOOKUP(Z$1, m_preprocess!$1:$1048576, $D88, FALSE)), "", HLOOKUP(Z$1, m_preprocess!$1:$1048576, $D88, FALSE))</f>
        <v>42.272282808397001</v>
      </c>
      <c r="AA88">
        <f>IF(ISBLANK(HLOOKUP(AA$1, m_preprocess!$1:$1048576, $D88, FALSE)), "", HLOOKUP(AA$1, m_preprocess!$1:$1048576, $D88, FALSE))</f>
        <v>398.8</v>
      </c>
      <c r="AB88" t="str">
        <f>IF(ISBLANK(HLOOKUP(AB$1, m_preprocess!$1:$1048576, $D88, FALSE)), "", HLOOKUP(AB$1, m_preprocess!$1:$1048576, $D88, FALSE))</f>
        <v/>
      </c>
      <c r="AC88">
        <f>IF(ISBLANK(HLOOKUP(AC$1, m_preprocess!$1:$1048576, $D88, FALSE)), "", HLOOKUP(AC$1, m_preprocess!$1:$1048576, $D88, FALSE))</f>
        <v>36707.840779999999</v>
      </c>
    </row>
    <row r="89" spans="1:29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66.57054409951904</v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>
        <f>IF(ISBLANK(HLOOKUP(L$1, m_preprocess!$1:$1048576, $D89, FALSE)), "", HLOOKUP(L$1, m_preprocess!$1:$1048576, $D89, FALSE))</f>
        <v>5.5</v>
      </c>
      <c r="M89">
        <f>IF(ISBLANK(HLOOKUP(M$1, m_preprocess!$1:$1048576, $D89, FALSE)), "", HLOOKUP(M$1, m_preprocess!$1:$1048576, $D89, FALSE))</f>
        <v>4765.4409963323706</v>
      </c>
      <c r="N89">
        <f>IF(ISBLANK(HLOOKUP(N$1, m_preprocess!$1:$1048576, $D89, FALSE)), "", HLOOKUP(N$1, m_preprocess!$1:$1048576, $D89, FALSE))</f>
        <v>28283.079633317931</v>
      </c>
      <c r="O89">
        <f>IF(ISBLANK(HLOOKUP(O$1, m_preprocess!$1:$1048576, $D89, FALSE)), "", HLOOKUP(O$1, m_preprocess!$1:$1048576, $D89, FALSE))</f>
        <v>508.09947368421098</v>
      </c>
      <c r="P89">
        <f>IF(ISBLANK(HLOOKUP(P$1, m_preprocess!$1:$1048576, $D89, FALSE)), "", HLOOKUP(P$1, m_preprocess!$1:$1048576, $D89, FALSE))</f>
        <v>86.089658339255919</v>
      </c>
      <c r="Q89">
        <f>IF(ISBLANK(HLOOKUP(Q$1, m_preprocess!$1:$1048576, $D89, FALSE)), "", HLOOKUP(Q$1, m_preprocess!$1:$1048576, $D89, FALSE))</f>
        <v>64.03847987406931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>
        <f>IF(ISBLANK(HLOOKUP(X$1, m_preprocess!$1:$1048576, $D89, FALSE)), "", HLOOKUP(X$1, m_preprocess!$1:$1048576, $D89, FALSE))</f>
        <v>3262</v>
      </c>
      <c r="Y89" t="str">
        <f>IF(ISBLANK(HLOOKUP(Y$1, m_preprocess!$1:$1048576, $D89, FALSE)), "", HLOOKUP(Y$1, m_preprocess!$1:$1048576, $D89, FALSE))</f>
        <v/>
      </c>
      <c r="Z89">
        <f>IF(ISBLANK(HLOOKUP(Z$1, m_preprocess!$1:$1048576, $D89, FALSE)), "", HLOOKUP(Z$1, m_preprocess!$1:$1048576, $D89, FALSE))</f>
        <v>43.415426236462103</v>
      </c>
      <c r="AA89">
        <f>IF(ISBLANK(HLOOKUP(AA$1, m_preprocess!$1:$1048576, $D89, FALSE)), "", HLOOKUP(AA$1, m_preprocess!$1:$1048576, $D89, FALSE))</f>
        <v>391.5</v>
      </c>
      <c r="AB89" t="str">
        <f>IF(ISBLANK(HLOOKUP(AB$1, m_preprocess!$1:$1048576, $D89, FALSE)), "", HLOOKUP(AB$1, m_preprocess!$1:$1048576, $D89, FALSE))</f>
        <v/>
      </c>
      <c r="AC89">
        <f>IF(ISBLANK(HLOOKUP(AC$1, m_preprocess!$1:$1048576, $D89, FALSE)), "", HLOOKUP(AC$1, m_preprocess!$1:$1048576, $D89, FALSE))</f>
        <v>36973.059540000002</v>
      </c>
    </row>
    <row r="90" spans="1:29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66.711531018192289</v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>
        <f>IF(ISBLANK(HLOOKUP(L$1, m_preprocess!$1:$1048576, $D90, FALSE)), "", HLOOKUP(L$1, m_preprocess!$1:$1048576, $D90, FALSE))</f>
        <v>5.5</v>
      </c>
      <c r="M90">
        <f>IF(ISBLANK(HLOOKUP(M$1, m_preprocess!$1:$1048576, $D90, FALSE)), "", HLOOKUP(M$1, m_preprocess!$1:$1048576, $D90, FALSE))</f>
        <v>4696.984092818243</v>
      </c>
      <c r="N90">
        <f>IF(ISBLANK(HLOOKUP(N$1, m_preprocess!$1:$1048576, $D90, FALSE)), "", HLOOKUP(N$1, m_preprocess!$1:$1048576, $D90, FALSE))</f>
        <v>28471.644571941175</v>
      </c>
      <c r="O90">
        <f>IF(ISBLANK(HLOOKUP(O$1, m_preprocess!$1:$1048576, $D90, FALSE)), "", HLOOKUP(O$1, m_preprocess!$1:$1048576, $D90, FALSE))</f>
        <v>521.66318181818201</v>
      </c>
      <c r="P90">
        <f>IF(ISBLANK(HLOOKUP(P$1, m_preprocess!$1:$1048576, $D90, FALSE)), "", HLOOKUP(P$1, m_preprocess!$1:$1048576, $D90, FALSE))</f>
        <v>86.691372561509525</v>
      </c>
      <c r="Q90">
        <f>IF(ISBLANK(HLOOKUP(Q$1, m_preprocess!$1:$1048576, $D90, FALSE)), "", HLOOKUP(Q$1, m_preprocess!$1:$1048576, $D90, FALSE))</f>
        <v>64.551098232308789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>
        <f>IF(ISBLANK(HLOOKUP(X$1, m_preprocess!$1:$1048576, $D90, FALSE)), "", HLOOKUP(X$1, m_preprocess!$1:$1048576, $D90, FALSE))</f>
        <v>3436</v>
      </c>
      <c r="Y90" t="str">
        <f>IF(ISBLANK(HLOOKUP(Y$1, m_preprocess!$1:$1048576, $D90, FALSE)), "", HLOOKUP(Y$1, m_preprocess!$1:$1048576, $D90, FALSE))</f>
        <v/>
      </c>
      <c r="Z90">
        <f>IF(ISBLANK(HLOOKUP(Z$1, m_preprocess!$1:$1048576, $D90, FALSE)), "", HLOOKUP(Z$1, m_preprocess!$1:$1048576, $D90, FALSE))</f>
        <v>41.6336440105813</v>
      </c>
      <c r="AA90">
        <f>IF(ISBLANK(HLOOKUP(AA$1, m_preprocess!$1:$1048576, $D90, FALSE)), "", HLOOKUP(AA$1, m_preprocess!$1:$1048576, $D90, FALSE))</f>
        <v>388.9</v>
      </c>
      <c r="AB90" t="str">
        <f>IF(ISBLANK(HLOOKUP(AB$1, m_preprocess!$1:$1048576, $D90, FALSE)), "", HLOOKUP(AB$1, m_preprocess!$1:$1048576, $D90, FALSE))</f>
        <v/>
      </c>
      <c r="AC90">
        <f>IF(ISBLANK(HLOOKUP(AC$1, m_preprocess!$1:$1048576, $D90, FALSE)), "", HLOOKUP(AC$1, m_preprocess!$1:$1048576, $D90, FALSE))</f>
        <v>37092.607600000003</v>
      </c>
    </row>
    <row r="91" spans="1:29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66.864419430000311</v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>
        <f>IF(ISBLANK(HLOOKUP(L$1, m_preprocess!$1:$1048576, $D91, FALSE)), "", HLOOKUP(L$1, m_preprocess!$1:$1048576, $D91, FALSE))</f>
        <v>5.5</v>
      </c>
      <c r="M91">
        <f>IF(ISBLANK(HLOOKUP(M$1, m_preprocess!$1:$1048576, $D91, FALSE)), "", HLOOKUP(M$1, m_preprocess!$1:$1048576, $D91, FALSE))</f>
        <v>4719.6700829859965</v>
      </c>
      <c r="N91">
        <f>IF(ISBLANK(HLOOKUP(N$1, m_preprocess!$1:$1048576, $D91, FALSE)), "", HLOOKUP(N$1, m_preprocess!$1:$1048576, $D91, FALSE))</f>
        <v>28700.869855140998</v>
      </c>
      <c r="O91">
        <f>IF(ISBLANK(HLOOKUP(O$1, m_preprocess!$1:$1048576, $D91, FALSE)), "", HLOOKUP(O$1, m_preprocess!$1:$1048576, $D91, FALSE))</f>
        <v>529.73749999999995</v>
      </c>
      <c r="P91">
        <f>IF(ISBLANK(HLOOKUP(P$1, m_preprocess!$1:$1048576, $D91, FALSE)), "", HLOOKUP(P$1, m_preprocess!$1:$1048576, $D91, FALSE))</f>
        <v>89.336198740343136</v>
      </c>
      <c r="Q91">
        <f>IF(ISBLANK(HLOOKUP(Q$1, m_preprocess!$1:$1048576, $D91, FALSE)), "", HLOOKUP(Q$1, m_preprocess!$1:$1048576, $D91, FALSE))</f>
        <v>63.192193617249643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>
        <f>IF(ISBLANK(HLOOKUP(X$1, m_preprocess!$1:$1048576, $D91, FALSE)), "", HLOOKUP(X$1, m_preprocess!$1:$1048576, $D91, FALSE))</f>
        <v>3268</v>
      </c>
      <c r="Y91" t="str">
        <f>IF(ISBLANK(HLOOKUP(Y$1, m_preprocess!$1:$1048576, $D91, FALSE)), "", HLOOKUP(Y$1, m_preprocess!$1:$1048576, $D91, FALSE))</f>
        <v/>
      </c>
      <c r="Z91">
        <f>IF(ISBLANK(HLOOKUP(Z$1, m_preprocess!$1:$1048576, $D91, FALSE)), "", HLOOKUP(Z$1, m_preprocess!$1:$1048576, $D91, FALSE))</f>
        <v>41.595605963062397</v>
      </c>
      <c r="AA91">
        <f>IF(ISBLANK(HLOOKUP(AA$1, m_preprocess!$1:$1048576, $D91, FALSE)), "", HLOOKUP(AA$1, m_preprocess!$1:$1048576, $D91, FALSE))</f>
        <v>346.3</v>
      </c>
      <c r="AB91" t="str">
        <f>IF(ISBLANK(HLOOKUP(AB$1, m_preprocess!$1:$1048576, $D91, FALSE)), "", HLOOKUP(AB$1, m_preprocess!$1:$1048576, $D91, FALSE))</f>
        <v/>
      </c>
      <c r="AC91">
        <f>IF(ISBLANK(HLOOKUP(AC$1, m_preprocess!$1:$1048576, $D91, FALSE)), "", HLOOKUP(AC$1, m_preprocess!$1:$1048576, $D91, FALSE))</f>
        <v>37231.926529999997</v>
      </c>
    </row>
    <row r="92" spans="1:29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66.953222878775009</v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>
        <f>IF(ISBLANK(HLOOKUP(L$1, m_preprocess!$1:$1048576, $D92, FALSE)), "", HLOOKUP(L$1, m_preprocess!$1:$1048576, $D92, FALSE))</f>
        <v>5.5</v>
      </c>
      <c r="M92">
        <f>IF(ISBLANK(HLOOKUP(M$1, m_preprocess!$1:$1048576, $D92, FALSE)), "", HLOOKUP(M$1, m_preprocess!$1:$1048576, $D92, FALSE))</f>
        <v>4637.237561545754</v>
      </c>
      <c r="N92">
        <f>IF(ISBLANK(HLOOKUP(N$1, m_preprocess!$1:$1048576, $D92, FALSE)), "", HLOOKUP(N$1, m_preprocess!$1:$1048576, $D92, FALSE))</f>
        <v>28965.790093650572</v>
      </c>
      <c r="O92">
        <f>IF(ISBLANK(HLOOKUP(O$1, m_preprocess!$1:$1048576, $D92, FALSE)), "", HLOOKUP(O$1, m_preprocess!$1:$1048576, $D92, FALSE))</f>
        <v>542.74523809523805</v>
      </c>
      <c r="P92">
        <f>IF(ISBLANK(HLOOKUP(P$1, m_preprocess!$1:$1048576, $D92, FALSE)), "", HLOOKUP(P$1, m_preprocess!$1:$1048576, $D92, FALSE))</f>
        <v>90.984709817576189</v>
      </c>
      <c r="Q92">
        <f>IF(ISBLANK(HLOOKUP(Q$1, m_preprocess!$1:$1048576, $D92, FALSE)), "", HLOOKUP(Q$1, m_preprocess!$1:$1048576, $D92, FALSE))</f>
        <v>64.339256438234145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>
        <f>IF(ISBLANK(HLOOKUP(X$1, m_preprocess!$1:$1048576, $D92, FALSE)), "", HLOOKUP(X$1, m_preprocess!$1:$1048576, $D92, FALSE))</f>
        <v>3472</v>
      </c>
      <c r="Y92" t="str">
        <f>IF(ISBLANK(HLOOKUP(Y$1, m_preprocess!$1:$1048576, $D92, FALSE)), "", HLOOKUP(Y$1, m_preprocess!$1:$1048576, $D92, FALSE))</f>
        <v/>
      </c>
      <c r="Z92">
        <f>IF(ISBLANK(HLOOKUP(Z$1, m_preprocess!$1:$1048576, $D92, FALSE)), "", HLOOKUP(Z$1, m_preprocess!$1:$1048576, $D92, FALSE))</f>
        <v>43.803814721654</v>
      </c>
      <c r="AA92">
        <f>IF(ISBLANK(HLOOKUP(AA$1, m_preprocess!$1:$1048576, $D92, FALSE)), "", HLOOKUP(AA$1, m_preprocess!$1:$1048576, $D92, FALSE))</f>
        <v>396.4</v>
      </c>
      <c r="AB92" t="str">
        <f>IF(ISBLANK(HLOOKUP(AB$1, m_preprocess!$1:$1048576, $D92, FALSE)), "", HLOOKUP(AB$1, m_preprocess!$1:$1048576, $D92, FALSE))</f>
        <v/>
      </c>
      <c r="AC92">
        <f>IF(ISBLANK(HLOOKUP(AC$1, m_preprocess!$1:$1048576, $D92, FALSE)), "", HLOOKUP(AC$1, m_preprocess!$1:$1048576, $D92, FALSE))</f>
        <v>37422.640910000002</v>
      </c>
    </row>
    <row r="93" spans="1:29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67.126252278964927</v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>
        <f>IF(ISBLANK(HLOOKUP(L$1, m_preprocess!$1:$1048576, $D93, FALSE)), "", HLOOKUP(L$1, m_preprocess!$1:$1048576, $D93, FALSE))</f>
        <v>5.43</v>
      </c>
      <c r="M93">
        <f>IF(ISBLANK(HLOOKUP(M$1, m_preprocess!$1:$1048576, $D93, FALSE)), "", HLOOKUP(M$1, m_preprocess!$1:$1048576, $D93, FALSE))</f>
        <v>4624.8969584927218</v>
      </c>
      <c r="N93">
        <f>IF(ISBLANK(HLOOKUP(N$1, m_preprocess!$1:$1048576, $D93, FALSE)), "", HLOOKUP(N$1, m_preprocess!$1:$1048576, $D93, FALSE))</f>
        <v>28582.706986626148</v>
      </c>
      <c r="O93">
        <f>IF(ISBLANK(HLOOKUP(O$1, m_preprocess!$1:$1048576, $D93, FALSE)), "", HLOOKUP(O$1, m_preprocess!$1:$1048576, $D93, FALSE))</f>
        <v>550.994545454545</v>
      </c>
      <c r="P93">
        <f>IF(ISBLANK(HLOOKUP(P$1, m_preprocess!$1:$1048576, $D93, FALSE)), "", HLOOKUP(P$1, m_preprocess!$1:$1048576, $D93, FALSE))</f>
        <v>91.193545980206892</v>
      </c>
      <c r="Q93">
        <f>IF(ISBLANK(HLOOKUP(Q$1, m_preprocess!$1:$1048576, $D93, FALSE)), "", HLOOKUP(Q$1, m_preprocess!$1:$1048576, $D93, FALSE))</f>
        <v>64.549009129762808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>
        <f>IF(ISBLANK(HLOOKUP(X$1, m_preprocess!$1:$1048576, $D93, FALSE)), "", HLOOKUP(X$1, m_preprocess!$1:$1048576, $D93, FALSE))</f>
        <v>3330</v>
      </c>
      <c r="Y93" t="str">
        <f>IF(ISBLANK(HLOOKUP(Y$1, m_preprocess!$1:$1048576, $D93, FALSE)), "", HLOOKUP(Y$1, m_preprocess!$1:$1048576, $D93, FALSE))</f>
        <v/>
      </c>
      <c r="Z93">
        <f>IF(ISBLANK(HLOOKUP(Z$1, m_preprocess!$1:$1048576, $D93, FALSE)), "", HLOOKUP(Z$1, m_preprocess!$1:$1048576, $D93, FALSE))</f>
        <v>42.276286813398897</v>
      </c>
      <c r="AA93">
        <f>IF(ISBLANK(HLOOKUP(AA$1, m_preprocess!$1:$1048576, $D93, FALSE)), "", HLOOKUP(AA$1, m_preprocess!$1:$1048576, $D93, FALSE))</f>
        <v>371.6</v>
      </c>
      <c r="AB93" t="str">
        <f>IF(ISBLANK(HLOOKUP(AB$1, m_preprocess!$1:$1048576, $D93, FALSE)), "", HLOOKUP(AB$1, m_preprocess!$1:$1048576, $D93, FALSE))</f>
        <v/>
      </c>
      <c r="AC93">
        <f>IF(ISBLANK(HLOOKUP(AC$1, m_preprocess!$1:$1048576, $D93, FALSE)), "", HLOOKUP(AC$1, m_preprocess!$1:$1048576, $D93, FALSE))</f>
        <v>37422.22537</v>
      </c>
    </row>
    <row r="94" spans="1:29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67.534565043434228</v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>
        <f>IF(ISBLANK(HLOOKUP(L$1, m_preprocess!$1:$1048576, $D94, FALSE)), "", HLOOKUP(L$1, m_preprocess!$1:$1048576, $D94, FALSE))</f>
        <v>5</v>
      </c>
      <c r="M94">
        <f>IF(ISBLANK(HLOOKUP(M$1, m_preprocess!$1:$1048576, $D94, FALSE)), "", HLOOKUP(M$1, m_preprocess!$1:$1048576, $D94, FALSE))</f>
        <v>4735.3529232671244</v>
      </c>
      <c r="N94">
        <f>IF(ISBLANK(HLOOKUP(N$1, m_preprocess!$1:$1048576, $D94, FALSE)), "", HLOOKUP(N$1, m_preprocess!$1:$1048576, $D94, FALSE))</f>
        <v>28389.18113660668</v>
      </c>
      <c r="O94">
        <f>IF(ISBLANK(HLOOKUP(O$1, m_preprocess!$1:$1048576, $D94, FALSE)), "", HLOOKUP(O$1, m_preprocess!$1:$1048576, $D94, FALSE))</f>
        <v>565.89499999999998</v>
      </c>
      <c r="P94">
        <f>IF(ISBLANK(HLOOKUP(P$1, m_preprocess!$1:$1048576, $D94, FALSE)), "", HLOOKUP(P$1, m_preprocess!$1:$1048576, $D94, FALSE))</f>
        <v>92.696231860892169</v>
      </c>
      <c r="Q94">
        <f>IF(ISBLANK(HLOOKUP(Q$1, m_preprocess!$1:$1048576, $D94, FALSE)), "", HLOOKUP(Q$1, m_preprocess!$1:$1048576, $D94, FALSE))</f>
        <v>63.776332093619281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>
        <f>IF(ISBLANK(HLOOKUP(X$1, m_preprocess!$1:$1048576, $D94, FALSE)), "", HLOOKUP(X$1, m_preprocess!$1:$1048576, $D94, FALSE))</f>
        <v>3135</v>
      </c>
      <c r="Y94" t="str">
        <f>IF(ISBLANK(HLOOKUP(Y$1, m_preprocess!$1:$1048576, $D94, FALSE)), "", HLOOKUP(Y$1, m_preprocess!$1:$1048576, $D94, FALSE))</f>
        <v/>
      </c>
      <c r="Z94">
        <f>IF(ISBLANK(HLOOKUP(Z$1, m_preprocess!$1:$1048576, $D94, FALSE)), "", HLOOKUP(Z$1, m_preprocess!$1:$1048576, $D94, FALSE))</f>
        <v>46.728740375599997</v>
      </c>
      <c r="AA94">
        <f>IF(ISBLANK(HLOOKUP(AA$1, m_preprocess!$1:$1048576, $D94, FALSE)), "", HLOOKUP(AA$1, m_preprocess!$1:$1048576, $D94, FALSE))</f>
        <v>369.1</v>
      </c>
      <c r="AB94" t="str">
        <f>IF(ISBLANK(HLOOKUP(AB$1, m_preprocess!$1:$1048576, $D94, FALSE)), "", HLOOKUP(AB$1, m_preprocess!$1:$1048576, $D94, FALSE))</f>
        <v/>
      </c>
      <c r="AC94">
        <f>IF(ISBLANK(HLOOKUP(AC$1, m_preprocess!$1:$1048576, $D94, FALSE)), "", HLOOKUP(AC$1, m_preprocess!$1:$1048576, $D94, FALSE))</f>
        <v>37512.791940000003</v>
      </c>
    </row>
    <row r="95" spans="1:29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67.942877807903528</v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>
        <f>IF(ISBLANK(HLOOKUP(L$1, m_preprocess!$1:$1048576, $D95, FALSE)), "", HLOOKUP(L$1, m_preprocess!$1:$1048576, $D95, FALSE))</f>
        <v>5</v>
      </c>
      <c r="M95">
        <f>IF(ISBLANK(HLOOKUP(M$1, m_preprocess!$1:$1048576, $D95, FALSE)), "", HLOOKUP(M$1, m_preprocess!$1:$1048576, $D95, FALSE))</f>
        <v>4625.3413181660007</v>
      </c>
      <c r="N95">
        <f>IF(ISBLANK(HLOOKUP(N$1, m_preprocess!$1:$1048576, $D95, FALSE)), "", HLOOKUP(N$1, m_preprocess!$1:$1048576, $D95, FALSE))</f>
        <v>28584.556066214798</v>
      </c>
      <c r="O95">
        <f>IF(ISBLANK(HLOOKUP(O$1, m_preprocess!$1:$1048576, $D95, FALSE)), "", HLOOKUP(O$1, m_preprocess!$1:$1048576, $D95, FALSE))</f>
        <v>567.84142857142899</v>
      </c>
      <c r="P95">
        <f>IF(ISBLANK(HLOOKUP(P$1, m_preprocess!$1:$1048576, $D95, FALSE)), "", HLOOKUP(P$1, m_preprocess!$1:$1048576, $D95, FALSE))</f>
        <v>91.793253740081155</v>
      </c>
      <c r="Q95">
        <f>IF(ISBLANK(HLOOKUP(Q$1, m_preprocess!$1:$1048576, $D95, FALSE)), "", HLOOKUP(Q$1, m_preprocess!$1:$1048576, $D95, FALSE))</f>
        <v>62.78827790240183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>
        <f>IF(ISBLANK(HLOOKUP(X$1, m_preprocess!$1:$1048576, $D95, FALSE)), "", HLOOKUP(X$1, m_preprocess!$1:$1048576, $D95, FALSE))</f>
        <v>3269</v>
      </c>
      <c r="Y95" t="str">
        <f>IF(ISBLANK(HLOOKUP(Y$1, m_preprocess!$1:$1048576, $D95, FALSE)), "", HLOOKUP(Y$1, m_preprocess!$1:$1048576, $D95, FALSE))</f>
        <v/>
      </c>
      <c r="Z95">
        <f>IF(ISBLANK(HLOOKUP(Z$1, m_preprocess!$1:$1048576, $D95, FALSE)), "", HLOOKUP(Z$1, m_preprocess!$1:$1048576, $D95, FALSE))</f>
        <v>44.038049014269802</v>
      </c>
      <c r="AA95">
        <f>IF(ISBLANK(HLOOKUP(AA$1, m_preprocess!$1:$1048576, $D95, FALSE)), "", HLOOKUP(AA$1, m_preprocess!$1:$1048576, $D95, FALSE))</f>
        <v>409.8</v>
      </c>
      <c r="AB95" t="str">
        <f>IF(ISBLANK(HLOOKUP(AB$1, m_preprocess!$1:$1048576, $D95, FALSE)), "", HLOOKUP(AB$1, m_preprocess!$1:$1048576, $D95, FALSE))</f>
        <v/>
      </c>
      <c r="AC95">
        <f>IF(ISBLANK(HLOOKUP(AC$1, m_preprocess!$1:$1048576, $D95, FALSE)), "", HLOOKUP(AC$1, m_preprocess!$1:$1048576, $D95, FALSE))</f>
        <v>37671.624380000001</v>
      </c>
    </row>
    <row r="96" spans="1:29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68.172668175351504</v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>
        <f>IF(ISBLANK(HLOOKUP(L$1, m_preprocess!$1:$1048576, $D96, FALSE)), "", HLOOKUP(L$1, m_preprocess!$1:$1048576, $D96, FALSE))</f>
        <v>5</v>
      </c>
      <c r="M96">
        <f>IF(ISBLANK(HLOOKUP(M$1, m_preprocess!$1:$1048576, $D96, FALSE)), "", HLOOKUP(M$1, m_preprocess!$1:$1048576, $D96, FALSE))</f>
        <v>4659.9026927166624</v>
      </c>
      <c r="N96">
        <f>IF(ISBLANK(HLOOKUP(N$1, m_preprocess!$1:$1048576, $D96, FALSE)), "", HLOOKUP(N$1, m_preprocess!$1:$1048576, $D96, FALSE))</f>
        <v>28798.256728784359</v>
      </c>
      <c r="O96">
        <f>IF(ISBLANK(HLOOKUP(O$1, m_preprocess!$1:$1048576, $D96, FALSE)), "", HLOOKUP(O$1, m_preprocess!$1:$1048576, $D96, FALSE))</f>
        <v>574.59714285714301</v>
      </c>
      <c r="P96">
        <f>IF(ISBLANK(HLOOKUP(P$1, m_preprocess!$1:$1048576, $D96, FALSE)), "", HLOOKUP(P$1, m_preprocess!$1:$1048576, $D96, FALSE))</f>
        <v>92.314644433148601</v>
      </c>
      <c r="Q96">
        <f>IF(ISBLANK(HLOOKUP(Q$1, m_preprocess!$1:$1048576, $D96, FALSE)), "", HLOOKUP(Q$1, m_preprocess!$1:$1048576, $D96, FALSE))</f>
        <v>61.093371282001627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>
        <f>IF(ISBLANK(HLOOKUP(X$1, m_preprocess!$1:$1048576, $D96, FALSE)), "", HLOOKUP(X$1, m_preprocess!$1:$1048576, $D96, FALSE))</f>
        <v>3243</v>
      </c>
      <c r="Y96" t="str">
        <f>IF(ISBLANK(HLOOKUP(Y$1, m_preprocess!$1:$1048576, $D96, FALSE)), "", HLOOKUP(Y$1, m_preprocess!$1:$1048576, $D96, FALSE))</f>
        <v/>
      </c>
      <c r="Z96">
        <f>IF(ISBLANK(HLOOKUP(Z$1, m_preprocess!$1:$1048576, $D96, FALSE)), "", HLOOKUP(Z$1, m_preprocess!$1:$1048576, $D96, FALSE))</f>
        <v>42.660671293588898</v>
      </c>
      <c r="AA96">
        <f>IF(ISBLANK(HLOOKUP(AA$1, m_preprocess!$1:$1048576, $D96, FALSE)), "", HLOOKUP(AA$1, m_preprocess!$1:$1048576, $D96, FALSE))</f>
        <v>395.6</v>
      </c>
      <c r="AB96" t="str">
        <f>IF(ISBLANK(HLOOKUP(AB$1, m_preprocess!$1:$1048576, $D96, FALSE)), "", HLOOKUP(AB$1, m_preprocess!$1:$1048576, $D96, FALSE))</f>
        <v/>
      </c>
      <c r="AC96">
        <f>IF(ISBLANK(HLOOKUP(AC$1, m_preprocess!$1:$1048576, $D96, FALSE)), "", HLOOKUP(AC$1, m_preprocess!$1:$1048576, $D96, FALSE))</f>
        <v>38172.932350000003</v>
      </c>
    </row>
    <row r="97" spans="1:29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68.249570130991458</v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>
        <f>IF(ISBLANK(HLOOKUP(L$1, m_preprocess!$1:$1048576, $D97, FALSE)), "", HLOOKUP(L$1, m_preprocess!$1:$1048576, $D97, FALSE))</f>
        <v>5</v>
      </c>
      <c r="M97">
        <f>IF(ISBLANK(HLOOKUP(M$1, m_preprocess!$1:$1048576, $D97, FALSE)), "", HLOOKUP(M$1, m_preprocess!$1:$1048576, $D97, FALSE))</f>
        <v>5154.7577416937684</v>
      </c>
      <c r="N97">
        <f>IF(ISBLANK(HLOOKUP(N$1, m_preprocess!$1:$1048576, $D97, FALSE)), "", HLOOKUP(N$1, m_preprocess!$1:$1048576, $D97, FALSE))</f>
        <v>29493.753530411552</v>
      </c>
      <c r="O97">
        <f>IF(ISBLANK(HLOOKUP(O$1, m_preprocess!$1:$1048576, $D97, FALSE)), "", HLOOKUP(O$1, m_preprocess!$1:$1048576, $D97, FALSE))</f>
        <v>574.62842105263201</v>
      </c>
      <c r="P97">
        <f>IF(ISBLANK(HLOOKUP(P$1, m_preprocess!$1:$1048576, $D97, FALSE)), "", HLOOKUP(P$1, m_preprocess!$1:$1048576, $D97, FALSE))</f>
        <v>93.09296930304852</v>
      </c>
      <c r="Q97">
        <f>IF(ISBLANK(HLOOKUP(Q$1, m_preprocess!$1:$1048576, $D97, FALSE)), "", HLOOKUP(Q$1, m_preprocess!$1:$1048576, $D97, FALSE))</f>
        <v>60.917312264789821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>
        <f>IF(ISBLANK(HLOOKUP(X$1, m_preprocess!$1:$1048576, $D97, FALSE)), "", HLOOKUP(X$1, m_preprocess!$1:$1048576, $D97, FALSE))</f>
        <v>3374</v>
      </c>
      <c r="Y97" t="str">
        <f>IF(ISBLANK(HLOOKUP(Y$1, m_preprocess!$1:$1048576, $D97, FALSE)), "", HLOOKUP(Y$1, m_preprocess!$1:$1048576, $D97, FALSE))</f>
        <v/>
      </c>
      <c r="Z97">
        <f>IF(ISBLANK(HLOOKUP(Z$1, m_preprocess!$1:$1048576, $D97, FALSE)), "", HLOOKUP(Z$1, m_preprocess!$1:$1048576, $D97, FALSE))</f>
        <v>58.560575156448898</v>
      </c>
      <c r="AA97">
        <f>IF(ISBLANK(HLOOKUP(AA$1, m_preprocess!$1:$1048576, $D97, FALSE)), "", HLOOKUP(AA$1, m_preprocess!$1:$1048576, $D97, FALSE))</f>
        <v>394.6</v>
      </c>
      <c r="AB97" t="str">
        <f>IF(ISBLANK(HLOOKUP(AB$1, m_preprocess!$1:$1048576, $D97, FALSE)), "", HLOOKUP(AB$1, m_preprocess!$1:$1048576, $D97, FALSE))</f>
        <v/>
      </c>
      <c r="AC97">
        <f>IF(ISBLANK(HLOOKUP(AC$1, m_preprocess!$1:$1048576, $D97, FALSE)), "", HLOOKUP(AC$1, m_preprocess!$1:$1048576, $D97, FALSE))</f>
        <v>38573.642249999997</v>
      </c>
    </row>
    <row r="98" spans="1:29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68.479360498439419</v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>
        <f>IF(ISBLANK(HLOOKUP(L$1, m_preprocess!$1:$1048576, $D98, FALSE)), "", HLOOKUP(L$1, m_preprocess!$1:$1048576, $D98, FALSE))</f>
        <v>4.9000000000000004</v>
      </c>
      <c r="M98">
        <f>IF(ISBLANK(HLOOKUP(M$1, m_preprocess!$1:$1048576, $D98, FALSE)), "", HLOOKUP(M$1, m_preprocess!$1:$1048576, $D98, FALSE))</f>
        <v>5125.3837279628005</v>
      </c>
      <c r="N98">
        <f>IF(ISBLANK(HLOOKUP(N$1, m_preprocess!$1:$1048576, $D98, FALSE)), "", HLOOKUP(N$1, m_preprocess!$1:$1048576, $D98, FALSE))</f>
        <v>29955.084058455061</v>
      </c>
      <c r="O98">
        <f>IF(ISBLANK(HLOOKUP(O$1, m_preprocess!$1:$1048576, $D98, FALSE)), "", HLOOKUP(O$1, m_preprocess!$1:$1048576, $D98, FALSE))</f>
        <v>571.11636363636399</v>
      </c>
      <c r="P98">
        <f>IF(ISBLANK(HLOOKUP(P$1, m_preprocess!$1:$1048576, $D98, FALSE)), "", HLOOKUP(P$1, m_preprocess!$1:$1048576, $D98, FALSE))</f>
        <v>92.422313932058728</v>
      </c>
      <c r="Q98">
        <f>IF(ISBLANK(HLOOKUP(Q$1, m_preprocess!$1:$1048576, $D98, FALSE)), "", HLOOKUP(Q$1, m_preprocess!$1:$1048576, $D98, FALSE))</f>
        <v>60.353998686156373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>
        <f>IF(ISBLANK(HLOOKUP(X$1, m_preprocess!$1:$1048576, $D98, FALSE)), "", HLOOKUP(X$1, m_preprocess!$1:$1048576, $D98, FALSE))</f>
        <v>3461</v>
      </c>
      <c r="Y98" t="str">
        <f>IF(ISBLANK(HLOOKUP(Y$1, m_preprocess!$1:$1048576, $D98, FALSE)), "", HLOOKUP(Y$1, m_preprocess!$1:$1048576, $D98, FALSE))</f>
        <v/>
      </c>
      <c r="Z98">
        <f>IF(ISBLANK(HLOOKUP(Z$1, m_preprocess!$1:$1048576, $D98, FALSE)), "", HLOOKUP(Z$1, m_preprocess!$1:$1048576, $D98, FALSE))</f>
        <v>41.641652020585198</v>
      </c>
      <c r="AA98">
        <f>IF(ISBLANK(HLOOKUP(AA$1, m_preprocess!$1:$1048576, $D98, FALSE)), "", HLOOKUP(AA$1, m_preprocess!$1:$1048576, $D98, FALSE))</f>
        <v>381.5</v>
      </c>
      <c r="AB98" t="str">
        <f>IF(ISBLANK(HLOOKUP(AB$1, m_preprocess!$1:$1048576, $D98, FALSE)), "", HLOOKUP(AB$1, m_preprocess!$1:$1048576, $D98, FALSE))</f>
        <v/>
      </c>
      <c r="AC98">
        <f>IF(ISBLANK(HLOOKUP(AC$1, m_preprocess!$1:$1048576, $D98, FALSE)), "", HLOOKUP(AC$1, m_preprocess!$1:$1048576, $D98, FALSE))</f>
        <v>38538.272349999999</v>
      </c>
    </row>
    <row r="99" spans="1:29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68.268795619901411</v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>
        <f>IF(ISBLANK(HLOOKUP(L$1, m_preprocess!$1:$1048576, $D99, FALSE)), "", HLOOKUP(L$1, m_preprocess!$1:$1048576, $D99, FALSE))</f>
        <v>4.68</v>
      </c>
      <c r="M99">
        <f>IF(ISBLANK(HLOOKUP(M$1, m_preprocess!$1:$1048576, $D99, FALSE)), "", HLOOKUP(M$1, m_preprocess!$1:$1048576, $D99, FALSE))</f>
        <v>5083.7428264052514</v>
      </c>
      <c r="N99">
        <f>IF(ISBLANK(HLOOKUP(N$1, m_preprocess!$1:$1048576, $D99, FALSE)), "", HLOOKUP(N$1, m_preprocess!$1:$1048576, $D99, FALSE))</f>
        <v>29713.209110849835</v>
      </c>
      <c r="O99">
        <f>IF(ISBLANK(HLOOKUP(O$1, m_preprocess!$1:$1048576, $D99, FALSE)), "", HLOOKUP(O$1, m_preprocess!$1:$1048576, $D99, FALSE))</f>
        <v>563.12900000000002</v>
      </c>
      <c r="P99">
        <f>IF(ISBLANK(HLOOKUP(P$1, m_preprocess!$1:$1048576, $D99, FALSE)), "", HLOOKUP(P$1, m_preprocess!$1:$1048576, $D99, FALSE))</f>
        <v>91.072052291285658</v>
      </c>
      <c r="Q99">
        <f>IF(ISBLANK(HLOOKUP(Q$1, m_preprocess!$1:$1048576, $D99, FALSE)), "", HLOOKUP(Q$1, m_preprocess!$1:$1048576, $D99, FALSE))</f>
        <v>61.304300351924176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>
        <f>IF(ISBLANK(HLOOKUP(X$1, m_preprocess!$1:$1048576, $D99, FALSE)), "", HLOOKUP(X$1, m_preprocess!$1:$1048576, $D99, FALSE))</f>
        <v>3203</v>
      </c>
      <c r="Y99" t="str">
        <f>IF(ISBLANK(HLOOKUP(Y$1, m_preprocess!$1:$1048576, $D99, FALSE)), "", HLOOKUP(Y$1, m_preprocess!$1:$1048576, $D99, FALSE))</f>
        <v/>
      </c>
      <c r="Z99">
        <f>IF(ISBLANK(HLOOKUP(Z$1, m_preprocess!$1:$1048576, $D99, FALSE)), "", HLOOKUP(Z$1, m_preprocess!$1:$1048576, $D99, FALSE))</f>
        <v>41.2712815579021</v>
      </c>
      <c r="AA99">
        <f>IF(ISBLANK(HLOOKUP(AA$1, m_preprocess!$1:$1048576, $D99, FALSE)), "", HLOOKUP(AA$1, m_preprocess!$1:$1048576, $D99, FALSE))</f>
        <v>355.8</v>
      </c>
      <c r="AB99" t="str">
        <f>IF(ISBLANK(HLOOKUP(AB$1, m_preprocess!$1:$1048576, $D99, FALSE)), "", HLOOKUP(AB$1, m_preprocess!$1:$1048576, $D99, FALSE))</f>
        <v/>
      </c>
      <c r="AC99">
        <f>IF(ISBLANK(HLOOKUP(AC$1, m_preprocess!$1:$1048576, $D99, FALSE)), "", HLOOKUP(AC$1, m_preprocess!$1:$1048576, $D99, FALSE))</f>
        <v>38835.509409999999</v>
      </c>
    </row>
    <row r="100" spans="1:29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68.593797932427435</v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>
        <f>IF(ISBLANK(HLOOKUP(L$1, m_preprocess!$1:$1048576, $D100, FALSE)), "", HLOOKUP(L$1, m_preprocess!$1:$1048576, $D100, FALSE))</f>
        <v>4.05</v>
      </c>
      <c r="M100">
        <f>IF(ISBLANK(HLOOKUP(M$1, m_preprocess!$1:$1048576, $D100, FALSE)), "", HLOOKUP(M$1, m_preprocess!$1:$1048576, $D100, FALSE))</f>
        <v>5394.8900797787364</v>
      </c>
      <c r="N100">
        <f>IF(ISBLANK(HLOOKUP(N$1, m_preprocess!$1:$1048576, $D100, FALSE)), "", HLOOKUP(N$1, m_preprocess!$1:$1048576, $D100, FALSE))</f>
        <v>29669.796123621323</v>
      </c>
      <c r="O100">
        <f>IF(ISBLANK(HLOOKUP(O$1, m_preprocess!$1:$1048576, $D100, FALSE)), "", HLOOKUP(O$1, m_preprocess!$1:$1048576, $D100, FALSE))</f>
        <v>587.78590909090894</v>
      </c>
      <c r="P100">
        <f>IF(ISBLANK(HLOOKUP(P$1, m_preprocess!$1:$1048576, $D100, FALSE)), "", HLOOKUP(P$1, m_preprocess!$1:$1048576, $D100, FALSE))</f>
        <v>93.634314418428275</v>
      </c>
      <c r="Q100">
        <f>IF(ISBLANK(HLOOKUP(Q$1, m_preprocess!$1:$1048576, $D100, FALSE)), "", HLOOKUP(Q$1, m_preprocess!$1:$1048576, $D100, FALSE))</f>
        <v>61.194765073165563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>
        <f>IF(ISBLANK(HLOOKUP(X$1, m_preprocess!$1:$1048576, $D100, FALSE)), "", HLOOKUP(X$1, m_preprocess!$1:$1048576, $D100, FALSE))</f>
        <v>3638</v>
      </c>
      <c r="Y100" t="str">
        <f>IF(ISBLANK(HLOOKUP(Y$1, m_preprocess!$1:$1048576, $D100, FALSE)), "", HLOOKUP(Y$1, m_preprocess!$1:$1048576, $D100, FALSE))</f>
        <v/>
      </c>
      <c r="Z100">
        <f>IF(ISBLANK(HLOOKUP(Z$1, m_preprocess!$1:$1048576, $D100, FALSE)), "", HLOOKUP(Z$1, m_preprocess!$1:$1048576, $D100, FALSE))</f>
        <v>47.857869786158098</v>
      </c>
      <c r="AA100">
        <f>IF(ISBLANK(HLOOKUP(AA$1, m_preprocess!$1:$1048576, $D100, FALSE)), "", HLOOKUP(AA$1, m_preprocess!$1:$1048576, $D100, FALSE))</f>
        <v>395.3</v>
      </c>
      <c r="AB100" t="str">
        <f>IF(ISBLANK(HLOOKUP(AB$1, m_preprocess!$1:$1048576, $D100, FALSE)), "", HLOOKUP(AB$1, m_preprocess!$1:$1048576, $D100, FALSE))</f>
        <v/>
      </c>
      <c r="AC100">
        <f>IF(ISBLANK(HLOOKUP(AC$1, m_preprocess!$1:$1048576, $D100, FALSE)), "", HLOOKUP(AC$1, m_preprocess!$1:$1048576, $D100, FALSE))</f>
        <v>39005.041080000003</v>
      </c>
    </row>
    <row r="101" spans="1:29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68.906898751818701</v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>
        <f>IF(ISBLANK(HLOOKUP(L$1, m_preprocess!$1:$1048576, $D101, FALSE)), "", HLOOKUP(L$1, m_preprocess!$1:$1048576, $D101, FALSE))</f>
        <v>3.84</v>
      </c>
      <c r="M101">
        <f>IF(ISBLANK(HLOOKUP(M$1, m_preprocess!$1:$1048576, $D101, FALSE)), "", HLOOKUP(M$1, m_preprocess!$1:$1048576, $D101, FALSE))</f>
        <v>5375.5575524319102</v>
      </c>
      <c r="N101">
        <f>IF(ISBLANK(HLOOKUP(N$1, m_preprocess!$1:$1048576, $D101, FALSE)), "", HLOOKUP(N$1, m_preprocess!$1:$1048576, $D101, FALSE))</f>
        <v>30101.412740553133</v>
      </c>
      <c r="O101">
        <f>IF(ISBLANK(HLOOKUP(O$1, m_preprocess!$1:$1048576, $D101, FALSE)), "", HLOOKUP(O$1, m_preprocess!$1:$1048576, $D101, FALSE))</f>
        <v>598.62800000000004</v>
      </c>
      <c r="P101">
        <f>IF(ISBLANK(HLOOKUP(P$1, m_preprocess!$1:$1048576, $D101, FALSE)), "", HLOOKUP(P$1, m_preprocess!$1:$1048576, $D101, FALSE))</f>
        <v>94.747233182310467</v>
      </c>
      <c r="Q101">
        <f>IF(ISBLANK(HLOOKUP(Q$1, m_preprocess!$1:$1048576, $D101, FALSE)), "", HLOOKUP(Q$1, m_preprocess!$1:$1048576, $D101, FALSE))</f>
        <v>59.727207397106362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>
        <f>IF(ISBLANK(HLOOKUP(X$1, m_preprocess!$1:$1048576, $D101, FALSE)), "", HLOOKUP(X$1, m_preprocess!$1:$1048576, $D101, FALSE))</f>
        <v>3410</v>
      </c>
      <c r="Y101" t="str">
        <f>IF(ISBLANK(HLOOKUP(Y$1, m_preprocess!$1:$1048576, $D101, FALSE)), "", HLOOKUP(Y$1, m_preprocess!$1:$1048576, $D101, FALSE))</f>
        <v/>
      </c>
      <c r="Z101">
        <f>IF(ISBLANK(HLOOKUP(Z$1, m_preprocess!$1:$1048576, $D101, FALSE)), "", HLOOKUP(Z$1, m_preprocess!$1:$1048576, $D101, FALSE))</f>
        <v>45.367378674926996</v>
      </c>
      <c r="AA101">
        <f>IF(ISBLANK(HLOOKUP(AA$1, m_preprocess!$1:$1048576, $D101, FALSE)), "", HLOOKUP(AA$1, m_preprocess!$1:$1048576, $D101, FALSE))</f>
        <v>374.8</v>
      </c>
      <c r="AB101" t="str">
        <f>IF(ISBLANK(HLOOKUP(AB$1, m_preprocess!$1:$1048576, $D101, FALSE)), "", HLOOKUP(AB$1, m_preprocess!$1:$1048576, $D101, FALSE))</f>
        <v/>
      </c>
      <c r="AC101">
        <f>IF(ISBLANK(HLOOKUP(AC$1, m_preprocess!$1:$1048576, $D101, FALSE)), "", HLOOKUP(AC$1, m_preprocess!$1:$1048576, $D101, FALSE))</f>
        <v>39309.417410000002</v>
      </c>
    </row>
    <row r="102" spans="1:29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69.206267079131408</v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>
        <f>IF(ISBLANK(HLOOKUP(L$1, m_preprocess!$1:$1048576, $D102, FALSE)), "", HLOOKUP(L$1, m_preprocess!$1:$1048576, $D102, FALSE))</f>
        <v>3.75</v>
      </c>
      <c r="M102">
        <f>IF(ISBLANK(HLOOKUP(M$1, m_preprocess!$1:$1048576, $D102, FALSE)), "", HLOOKUP(M$1, m_preprocess!$1:$1048576, $D102, FALSE))</f>
        <v>5344.6749205107153</v>
      </c>
      <c r="N102">
        <f>IF(ISBLANK(HLOOKUP(N$1, m_preprocess!$1:$1048576, $D102, FALSE)), "", HLOOKUP(N$1, m_preprocess!$1:$1048576, $D102, FALSE))</f>
        <v>30067.724901571393</v>
      </c>
      <c r="O102">
        <f>IF(ISBLANK(HLOOKUP(O$1, m_preprocess!$1:$1048576, $D102, FALSE)), "", HLOOKUP(O$1, m_preprocess!$1:$1048576, $D102, FALSE))</f>
        <v>604.47809523809497</v>
      </c>
      <c r="P102">
        <f>IF(ISBLANK(HLOOKUP(P$1, m_preprocess!$1:$1048576, $D102, FALSE)), "", HLOOKUP(P$1, m_preprocess!$1:$1048576, $D102, FALSE))</f>
        <v>95.16587275248159</v>
      </c>
      <c r="Q102">
        <f>IF(ISBLANK(HLOOKUP(Q$1, m_preprocess!$1:$1048576, $D102, FALSE)), "", HLOOKUP(Q$1, m_preprocess!$1:$1048576, $D102, FALSE))</f>
        <v>59.561123519832272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>
        <f>IF(ISBLANK(HLOOKUP(X$1, m_preprocess!$1:$1048576, $D102, FALSE)), "", HLOOKUP(X$1, m_preprocess!$1:$1048576, $D102, FALSE))</f>
        <v>3489</v>
      </c>
      <c r="Y102" t="str">
        <f>IF(ISBLANK(HLOOKUP(Y$1, m_preprocess!$1:$1048576, $D102, FALSE)), "", HLOOKUP(Y$1, m_preprocess!$1:$1048576, $D102, FALSE))</f>
        <v/>
      </c>
      <c r="Z102">
        <f>IF(ISBLANK(HLOOKUP(Z$1, m_preprocess!$1:$1048576, $D102, FALSE)), "", HLOOKUP(Z$1, m_preprocess!$1:$1048576, $D102, FALSE))</f>
        <v>44.934946134713201</v>
      </c>
      <c r="AA102">
        <f>IF(ISBLANK(HLOOKUP(AA$1, m_preprocess!$1:$1048576, $D102, FALSE)), "", HLOOKUP(AA$1, m_preprocess!$1:$1048576, $D102, FALSE))</f>
        <v>413.7</v>
      </c>
      <c r="AB102" t="str">
        <f>IF(ISBLANK(HLOOKUP(AB$1, m_preprocess!$1:$1048576, $D102, FALSE)), "", HLOOKUP(AB$1, m_preprocess!$1:$1048576, $D102, FALSE))</f>
        <v/>
      </c>
      <c r="AC102">
        <f>IF(ISBLANK(HLOOKUP(AC$1, m_preprocess!$1:$1048576, $D102, FALSE)), "", HLOOKUP(AC$1, m_preprocess!$1:$1048576, $D102, FALSE))</f>
        <v>39626.194770000002</v>
      </c>
    </row>
    <row r="103" spans="1:29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69.24471805695137</v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>
        <f>IF(ISBLANK(HLOOKUP(L$1, m_preprocess!$1:$1048576, $D103, FALSE)), "", HLOOKUP(L$1, m_preprocess!$1:$1048576, $D103, FALSE))</f>
        <v>3.59</v>
      </c>
      <c r="M103">
        <f>IF(ISBLANK(HLOOKUP(M$1, m_preprocess!$1:$1048576, $D103, FALSE)), "", HLOOKUP(M$1, m_preprocess!$1:$1048576, $D103, FALSE))</f>
        <v>5371.5721637292481</v>
      </c>
      <c r="N103">
        <f>IF(ISBLANK(HLOOKUP(N$1, m_preprocess!$1:$1048576, $D103, FALSE)), "", HLOOKUP(N$1, m_preprocess!$1:$1048576, $D103, FALSE))</f>
        <v>30265.210962031135</v>
      </c>
      <c r="O103">
        <f>IF(ISBLANK(HLOOKUP(O$1, m_preprocess!$1:$1048576, $D103, FALSE)), "", HLOOKUP(O$1, m_preprocess!$1:$1048576, $D103, FALSE))</f>
        <v>616.07249999999999</v>
      </c>
      <c r="P103">
        <f>IF(ISBLANK(HLOOKUP(P$1, m_preprocess!$1:$1048576, $D103, FALSE)), "", HLOOKUP(P$1, m_preprocess!$1:$1048576, $D103, FALSE))</f>
        <v>96.167682821919527</v>
      </c>
      <c r="Q103">
        <f>IF(ISBLANK(HLOOKUP(Q$1, m_preprocess!$1:$1048576, $D103, FALSE)), "", HLOOKUP(Q$1, m_preprocess!$1:$1048576, $D103, FALSE))</f>
        <v>58.945735033606041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>
        <f>IF(ISBLANK(HLOOKUP(X$1, m_preprocess!$1:$1048576, $D103, FALSE)), "", HLOOKUP(X$1, m_preprocess!$1:$1048576, $D103, FALSE))</f>
        <v>3392</v>
      </c>
      <c r="Y103" t="str">
        <f>IF(ISBLANK(HLOOKUP(Y$1, m_preprocess!$1:$1048576, $D103, FALSE)), "", HLOOKUP(Y$1, m_preprocess!$1:$1048576, $D103, FALSE))</f>
        <v/>
      </c>
      <c r="Z103">
        <f>IF(ISBLANK(HLOOKUP(Z$1, m_preprocess!$1:$1048576, $D103, FALSE)), "", HLOOKUP(Z$1, m_preprocess!$1:$1048576, $D103, FALSE))</f>
        <v>46.212223730344597</v>
      </c>
      <c r="AA103">
        <f>IF(ISBLANK(HLOOKUP(AA$1, m_preprocess!$1:$1048576, $D103, FALSE)), "", HLOOKUP(AA$1, m_preprocess!$1:$1048576, $D103, FALSE))</f>
        <v>379.9</v>
      </c>
      <c r="AB103" t="str">
        <f>IF(ISBLANK(HLOOKUP(AB$1, m_preprocess!$1:$1048576, $D103, FALSE)), "", HLOOKUP(AB$1, m_preprocess!$1:$1048576, $D103, FALSE))</f>
        <v/>
      </c>
      <c r="AC103">
        <f>IF(ISBLANK(HLOOKUP(AC$1, m_preprocess!$1:$1048576, $D103, FALSE)), "", HLOOKUP(AC$1, m_preprocess!$1:$1048576, $D103, FALSE))</f>
        <v>40010.25174</v>
      </c>
    </row>
    <row r="104" spans="1:29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69.111055134053345</v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>
        <f>IF(ISBLANK(HLOOKUP(L$1, m_preprocess!$1:$1048576, $D104, FALSE)), "", HLOOKUP(L$1, m_preprocess!$1:$1048576, $D104, FALSE))</f>
        <v>3.5</v>
      </c>
      <c r="M104">
        <f>IF(ISBLANK(HLOOKUP(M$1, m_preprocess!$1:$1048576, $D104, FALSE)), "", HLOOKUP(M$1, m_preprocess!$1:$1048576, $D104, FALSE))</f>
        <v>5350.9673565637931</v>
      </c>
      <c r="N104">
        <f>IF(ISBLANK(HLOOKUP(N$1, m_preprocess!$1:$1048576, $D104, FALSE)), "", HLOOKUP(N$1, m_preprocess!$1:$1048576, $D104, FALSE))</f>
        <v>30443.624336496243</v>
      </c>
      <c r="O104">
        <f>IF(ISBLANK(HLOOKUP(O$1, m_preprocess!$1:$1048576, $D104, FALSE)), "", HLOOKUP(O$1, m_preprocess!$1:$1048576, $D104, FALSE))</f>
        <v>656.45571428571395</v>
      </c>
      <c r="P104">
        <f>IF(ISBLANK(HLOOKUP(P$1, m_preprocess!$1:$1048576, $D104, FALSE)), "", HLOOKUP(P$1, m_preprocess!$1:$1048576, $D104, FALSE))</f>
        <v>102.50421192665723</v>
      </c>
      <c r="Q104">
        <f>IF(ISBLANK(HLOOKUP(Q$1, m_preprocess!$1:$1048576, $D104, FALSE)), "", HLOOKUP(Q$1, m_preprocess!$1:$1048576, $D104, FALSE))</f>
        <v>58.638915588075974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>
        <f>IF(ISBLANK(HLOOKUP(X$1, m_preprocess!$1:$1048576, $D104, FALSE)), "", HLOOKUP(X$1, m_preprocess!$1:$1048576, $D104, FALSE))</f>
        <v>3490</v>
      </c>
      <c r="Y104" t="str">
        <f>IF(ISBLANK(HLOOKUP(Y$1, m_preprocess!$1:$1048576, $D104, FALSE)), "", HLOOKUP(Y$1, m_preprocess!$1:$1048576, $D104, FALSE))</f>
        <v/>
      </c>
      <c r="Z104">
        <f>IF(ISBLANK(HLOOKUP(Z$1, m_preprocess!$1:$1048576, $D104, FALSE)), "", HLOOKUP(Z$1, m_preprocess!$1:$1048576, $D104, FALSE))</f>
        <v>45.573584932528902</v>
      </c>
      <c r="AA104">
        <f>IF(ISBLANK(HLOOKUP(AA$1, m_preprocess!$1:$1048576, $D104, FALSE)), "", HLOOKUP(AA$1, m_preprocess!$1:$1048576, $D104, FALSE))</f>
        <v>404.6</v>
      </c>
      <c r="AB104" t="str">
        <f>IF(ISBLANK(HLOOKUP(AB$1, m_preprocess!$1:$1048576, $D104, FALSE)), "", HLOOKUP(AB$1, m_preprocess!$1:$1048576, $D104, FALSE))</f>
        <v/>
      </c>
      <c r="AC104">
        <f>IF(ISBLANK(HLOOKUP(AC$1, m_preprocess!$1:$1048576, $D104, FALSE)), "", HLOOKUP(AC$1, m_preprocess!$1:$1048576, $D104, FALSE))</f>
        <v>40710.879679999998</v>
      </c>
    </row>
    <row r="105" spans="1:29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69.665847814027344</v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>
        <f>IF(ISBLANK(HLOOKUP(L$1, m_preprocess!$1:$1048576, $D105, FALSE)), "", HLOOKUP(L$1, m_preprocess!$1:$1048576, $D105, FALSE))</f>
        <v>6.5</v>
      </c>
      <c r="M105">
        <f>IF(ISBLANK(HLOOKUP(M$1, m_preprocess!$1:$1048576, $D105, FALSE)), "", HLOOKUP(M$1, m_preprocess!$1:$1048576, $D105, FALSE))</f>
        <v>5160.9936759802831</v>
      </c>
      <c r="N105">
        <f>IF(ISBLANK(HLOOKUP(N$1, m_preprocess!$1:$1048576, $D105, FALSE)), "", HLOOKUP(N$1, m_preprocess!$1:$1048576, $D105, FALSE))</f>
        <v>29892.322642209921</v>
      </c>
      <c r="O105">
        <f>IF(ISBLANK(HLOOKUP(O$1, m_preprocess!$1:$1048576, $D105, FALSE)), "", HLOOKUP(O$1, m_preprocess!$1:$1048576, $D105, FALSE))</f>
        <v>673.70318181818197</v>
      </c>
      <c r="P105">
        <f>IF(ISBLANK(HLOOKUP(P$1, m_preprocess!$1:$1048576, $D105, FALSE)), "", HLOOKUP(P$1, m_preprocess!$1:$1048576, $D105, FALSE))</f>
        <v>106.26214077003289</v>
      </c>
      <c r="Q105">
        <f>IF(ISBLANK(HLOOKUP(Q$1, m_preprocess!$1:$1048576, $D105, FALSE)), "", HLOOKUP(Q$1, m_preprocess!$1:$1048576, $D105, FALSE))</f>
        <v>57.844957047909617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>
        <f>IF(ISBLANK(HLOOKUP(X$1, m_preprocess!$1:$1048576, $D105, FALSE)), "", HLOOKUP(X$1, m_preprocess!$1:$1048576, $D105, FALSE))</f>
        <v>3499</v>
      </c>
      <c r="Y105" t="str">
        <f>IF(ISBLANK(HLOOKUP(Y$1, m_preprocess!$1:$1048576, $D105, FALSE)), "", HLOOKUP(Y$1, m_preprocess!$1:$1048576, $D105, FALSE))</f>
        <v/>
      </c>
      <c r="Z105">
        <f>IF(ISBLANK(HLOOKUP(Z$1, m_preprocess!$1:$1048576, $D105, FALSE)), "", HLOOKUP(Z$1, m_preprocess!$1:$1048576, $D105, FALSE))</f>
        <v>45.595606960039802</v>
      </c>
      <c r="AA105">
        <f>IF(ISBLANK(HLOOKUP(AA$1, m_preprocess!$1:$1048576, $D105, FALSE)), "", HLOOKUP(AA$1, m_preprocess!$1:$1048576, $D105, FALSE))</f>
        <v>404.3</v>
      </c>
      <c r="AB105" t="str">
        <f>IF(ISBLANK(HLOOKUP(AB$1, m_preprocess!$1:$1048576, $D105, FALSE)), "", HLOOKUP(AB$1, m_preprocess!$1:$1048576, $D105, FALSE))</f>
        <v/>
      </c>
      <c r="AC105">
        <f>IF(ISBLANK(HLOOKUP(AC$1, m_preprocess!$1:$1048576, $D105, FALSE)), "", HLOOKUP(AC$1, m_preprocess!$1:$1048576, $D105, FALSE))</f>
        <v>40477.598429999998</v>
      </c>
    </row>
    <row r="106" spans="1:29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70.176696519349917</v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>
        <f>IF(ISBLANK(HLOOKUP(L$1, m_preprocess!$1:$1048576, $D106, FALSE)), "", HLOOKUP(L$1, m_preprocess!$1:$1048576, $D106, FALSE))</f>
        <v>6.5</v>
      </c>
      <c r="M106">
        <f>IF(ISBLANK(HLOOKUP(M$1, m_preprocess!$1:$1048576, $D106, FALSE)), "", HLOOKUP(M$1, m_preprocess!$1:$1048576, $D106, FALSE))</f>
        <v>5385.6767095867435</v>
      </c>
      <c r="N106">
        <f>IF(ISBLANK(HLOOKUP(N$1, m_preprocess!$1:$1048576, $D106, FALSE)), "", HLOOKUP(N$1, m_preprocess!$1:$1048576, $D106, FALSE))</f>
        <v>29506.646831531161</v>
      </c>
      <c r="O106">
        <f>IF(ISBLANK(HLOOKUP(O$1, m_preprocess!$1:$1048576, $D106, FALSE)), "", HLOOKUP(O$1, m_preprocess!$1:$1048576, $D106, FALSE))</f>
        <v>681.24176470588202</v>
      </c>
      <c r="P106">
        <f>IF(ISBLANK(HLOOKUP(P$1, m_preprocess!$1:$1048576, $D106, FALSE)), "", HLOOKUP(P$1, m_preprocess!$1:$1048576, $D106, FALSE))</f>
        <v>107.6713935267761</v>
      </c>
      <c r="Q106">
        <f>IF(ISBLANK(HLOOKUP(Q$1, m_preprocess!$1:$1048576, $D106, FALSE)), "", HLOOKUP(Q$1, m_preprocess!$1:$1048576, $D106, FALSE))</f>
        <v>57.724168145584699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>
        <f>IF(ISBLANK(HLOOKUP(X$1, m_preprocess!$1:$1048576, $D106, FALSE)), "", HLOOKUP(X$1, m_preprocess!$1:$1048576, $D106, FALSE))</f>
        <v>3277</v>
      </c>
      <c r="Y106" t="str">
        <f>IF(ISBLANK(HLOOKUP(Y$1, m_preprocess!$1:$1048576, $D106, FALSE)), "", HLOOKUP(Y$1, m_preprocess!$1:$1048576, $D106, FALSE))</f>
        <v/>
      </c>
      <c r="Z106">
        <f>IF(ISBLANK(HLOOKUP(Z$1, m_preprocess!$1:$1048576, $D106, FALSE)), "", HLOOKUP(Z$1, m_preprocess!$1:$1048576, $D106, FALSE))</f>
        <v>50.036048507234902</v>
      </c>
      <c r="AA106">
        <f>IF(ISBLANK(HLOOKUP(AA$1, m_preprocess!$1:$1048576, $D106, FALSE)), "", HLOOKUP(AA$1, m_preprocess!$1:$1048576, $D106, FALSE))</f>
        <v>401.2</v>
      </c>
      <c r="AB106" t="str">
        <f>IF(ISBLANK(HLOOKUP(AB$1, m_preprocess!$1:$1048576, $D106, FALSE)), "", HLOOKUP(AB$1, m_preprocess!$1:$1048576, $D106, FALSE))</f>
        <v/>
      </c>
      <c r="AC106">
        <f>IF(ISBLANK(HLOOKUP(AC$1, m_preprocess!$1:$1048576, $D106, FALSE)), "", HLOOKUP(AC$1, m_preprocess!$1:$1048576, $D106, FALSE))</f>
        <v>41039.326939999999</v>
      </c>
    </row>
    <row r="107" spans="1:29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70.271908464427966</v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>
        <f>IF(ISBLANK(HLOOKUP(L$1, m_preprocess!$1:$1048576, $D107, FALSE)), "", HLOOKUP(L$1, m_preprocess!$1:$1048576, $D107, FALSE))</f>
        <v>6.5</v>
      </c>
      <c r="M107">
        <f>IF(ISBLANK(HLOOKUP(M$1, m_preprocess!$1:$1048576, $D107, FALSE)), "", HLOOKUP(M$1, m_preprocess!$1:$1048576, $D107, FALSE))</f>
        <v>5318.056790633118</v>
      </c>
      <c r="N107">
        <f>IF(ISBLANK(HLOOKUP(N$1, m_preprocess!$1:$1048576, $D107, FALSE)), "", HLOOKUP(N$1, m_preprocess!$1:$1048576, $D107, FALSE))</f>
        <v>29847.076105265041</v>
      </c>
      <c r="O107">
        <f>IF(ISBLANK(HLOOKUP(O$1, m_preprocess!$1:$1048576, $D107, FALSE)), "", HLOOKUP(O$1, m_preprocess!$1:$1048576, $D107, FALSE))</f>
        <v>708.09818181818196</v>
      </c>
      <c r="P107">
        <f>IF(ISBLANK(HLOOKUP(P$1, m_preprocess!$1:$1048576, $D107, FALSE)), "", HLOOKUP(P$1, m_preprocess!$1:$1048576, $D107, FALSE))</f>
        <v>111.03110051682394</v>
      </c>
      <c r="Q107">
        <f>IF(ISBLANK(HLOOKUP(Q$1, m_preprocess!$1:$1048576, $D107, FALSE)), "", HLOOKUP(Q$1, m_preprocess!$1:$1048576, $D107, FALSE))</f>
        <v>57.875323875450071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>
        <f>IF(ISBLANK(HLOOKUP(X$1, m_preprocess!$1:$1048576, $D107, FALSE)), "", HLOOKUP(X$1, m_preprocess!$1:$1048576, $D107, FALSE))</f>
        <v>3502</v>
      </c>
      <c r="Y107" t="str">
        <f>IF(ISBLANK(HLOOKUP(Y$1, m_preprocess!$1:$1048576, $D107, FALSE)), "", HLOOKUP(Y$1, m_preprocess!$1:$1048576, $D107, FALSE))</f>
        <v/>
      </c>
      <c r="Z107">
        <f>IF(ISBLANK(HLOOKUP(Z$1, m_preprocess!$1:$1048576, $D107, FALSE)), "", HLOOKUP(Z$1, m_preprocess!$1:$1048576, $D107, FALSE))</f>
        <v>46.9289406256989</v>
      </c>
      <c r="AA107">
        <f>IF(ISBLANK(HLOOKUP(AA$1, m_preprocess!$1:$1048576, $D107, FALSE)), "", HLOOKUP(AA$1, m_preprocess!$1:$1048576, $D107, FALSE))</f>
        <v>417.1</v>
      </c>
      <c r="AB107" t="str">
        <f>IF(ISBLANK(HLOOKUP(AB$1, m_preprocess!$1:$1048576, $D107, FALSE)), "", HLOOKUP(AB$1, m_preprocess!$1:$1048576, $D107, FALSE))</f>
        <v/>
      </c>
      <c r="AC107">
        <f>IF(ISBLANK(HLOOKUP(AC$1, m_preprocess!$1:$1048576, $D107, FALSE)), "", HLOOKUP(AC$1, m_preprocess!$1:$1048576, $D107, FALSE))</f>
        <v>41434.161229999998</v>
      </c>
    </row>
    <row r="108" spans="1:29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70.265499968124644</v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>
        <f>IF(ISBLANK(HLOOKUP(L$1, m_preprocess!$1:$1048576, $D108, FALSE)), "", HLOOKUP(L$1, m_preprocess!$1:$1048576, $D108, FALSE))</f>
        <v>6.5</v>
      </c>
      <c r="M108">
        <f>IF(ISBLANK(HLOOKUP(M$1, m_preprocess!$1:$1048576, $D108, FALSE)), "", HLOOKUP(M$1, m_preprocess!$1:$1048576, $D108, FALSE))</f>
        <v>5207.2069531417492</v>
      </c>
      <c r="N108">
        <f>IF(ISBLANK(HLOOKUP(N$1, m_preprocess!$1:$1048576, $D108, FALSE)), "", HLOOKUP(N$1, m_preprocess!$1:$1048576, $D108, FALSE))</f>
        <v>30002.106310441508</v>
      </c>
      <c r="O108">
        <f>IF(ISBLANK(HLOOKUP(O$1, m_preprocess!$1:$1048576, $D108, FALSE)), "", HLOOKUP(O$1, m_preprocess!$1:$1048576, $D108, FALSE))</f>
        <v>689.40142857142803</v>
      </c>
      <c r="P108">
        <f>IF(ISBLANK(HLOOKUP(P$1, m_preprocess!$1:$1048576, $D108, FALSE)), "", HLOOKUP(P$1, m_preprocess!$1:$1048576, $D108, FALSE))</f>
        <v>107.1576267038697</v>
      </c>
      <c r="Q108">
        <f>IF(ISBLANK(HLOOKUP(Q$1, m_preprocess!$1:$1048576, $D108, FALSE)), "", HLOOKUP(Q$1, m_preprocess!$1:$1048576, $D108, FALSE))</f>
        <v>58.652566641594426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>
        <f>IF(ISBLANK(HLOOKUP(X$1, m_preprocess!$1:$1048576, $D108, FALSE)), "", HLOOKUP(X$1, m_preprocess!$1:$1048576, $D108, FALSE))</f>
        <v>3386</v>
      </c>
      <c r="Y108" t="str">
        <f>IF(ISBLANK(HLOOKUP(Y$1, m_preprocess!$1:$1048576, $D108, FALSE)), "", HLOOKUP(Y$1, m_preprocess!$1:$1048576, $D108, FALSE))</f>
        <v/>
      </c>
      <c r="Z108">
        <f>IF(ISBLANK(HLOOKUP(Z$1, m_preprocess!$1:$1048576, $D108, FALSE)), "", HLOOKUP(Z$1, m_preprocess!$1:$1048576, $D108, FALSE))</f>
        <v>47.4014132159325</v>
      </c>
      <c r="AA108">
        <f>IF(ISBLANK(HLOOKUP(AA$1, m_preprocess!$1:$1048576, $D108, FALSE)), "", HLOOKUP(AA$1, m_preprocess!$1:$1048576, $D108, FALSE))</f>
        <v>396.1</v>
      </c>
      <c r="AB108" t="str">
        <f>IF(ISBLANK(HLOOKUP(AB$1, m_preprocess!$1:$1048576, $D108, FALSE)), "", HLOOKUP(AB$1, m_preprocess!$1:$1048576, $D108, FALSE))</f>
        <v/>
      </c>
      <c r="AC108">
        <f>IF(ISBLANK(HLOOKUP(AC$1, m_preprocess!$1:$1048576, $D108, FALSE)), "", HLOOKUP(AC$1, m_preprocess!$1:$1048576, $D108, FALSE))</f>
        <v>41422.762170000002</v>
      </c>
    </row>
    <row r="109" spans="1:29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70.048526593283313</v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>
        <f>IF(ISBLANK(HLOOKUP(L$1, m_preprocess!$1:$1048576, $D109, FALSE)), "", HLOOKUP(L$1, m_preprocess!$1:$1048576, $D109, FALSE))</f>
        <v>6.5</v>
      </c>
      <c r="M109">
        <f>IF(ISBLANK(HLOOKUP(M$1, m_preprocess!$1:$1048576, $D109, FALSE)), "", HLOOKUP(M$1, m_preprocess!$1:$1048576, $D109, FALSE))</f>
        <v>5724.1460955789362</v>
      </c>
      <c r="N109">
        <f>IF(ISBLANK(HLOOKUP(N$1, m_preprocess!$1:$1048576, $D109, FALSE)), "", HLOOKUP(N$1, m_preprocess!$1:$1048576, $D109, FALSE))</f>
        <v>30410.489750461897</v>
      </c>
      <c r="O109">
        <f>IF(ISBLANK(HLOOKUP(O$1, m_preprocess!$1:$1048576, $D109, FALSE)), "", HLOOKUP(O$1, m_preprocess!$1:$1048576, $D109, FALSE))</f>
        <v>669.13789473684199</v>
      </c>
      <c r="P109">
        <f>IF(ISBLANK(HLOOKUP(P$1, m_preprocess!$1:$1048576, $D109, FALSE)), "", HLOOKUP(P$1, m_preprocess!$1:$1048576, $D109, FALSE))</f>
        <v>103.82910259650306</v>
      </c>
      <c r="Q109">
        <f>IF(ISBLANK(HLOOKUP(Q$1, m_preprocess!$1:$1048576, $D109, FALSE)), "", HLOOKUP(Q$1, m_preprocess!$1:$1048576, $D109, FALSE))</f>
        <v>59.714936027139792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>
        <f>IF(ISBLANK(HLOOKUP(X$1, m_preprocess!$1:$1048576, $D109, FALSE)), "", HLOOKUP(X$1, m_preprocess!$1:$1048576, $D109, FALSE))</f>
        <v>3539</v>
      </c>
      <c r="Y109" t="str">
        <f>IF(ISBLANK(HLOOKUP(Y$1, m_preprocess!$1:$1048576, $D109, FALSE)), "", HLOOKUP(Y$1, m_preprocess!$1:$1048576, $D109, FALSE))</f>
        <v/>
      </c>
      <c r="Z109">
        <f>IF(ISBLANK(HLOOKUP(Z$1, m_preprocess!$1:$1048576, $D109, FALSE)), "", HLOOKUP(Z$1, m_preprocess!$1:$1048576, $D109, FALSE))</f>
        <v>63.821837729049797</v>
      </c>
      <c r="AA109">
        <f>IF(ISBLANK(HLOOKUP(AA$1, m_preprocess!$1:$1048576, $D109, FALSE)), "", HLOOKUP(AA$1, m_preprocess!$1:$1048576, $D109, FALSE))</f>
        <v>414.7</v>
      </c>
      <c r="AB109" t="str">
        <f>IF(ISBLANK(HLOOKUP(AB$1, m_preprocess!$1:$1048576, $D109, FALSE)), "", HLOOKUP(AB$1, m_preprocess!$1:$1048576, $D109, FALSE))</f>
        <v/>
      </c>
      <c r="AC109">
        <f>IF(ISBLANK(HLOOKUP(AC$1, m_preprocess!$1:$1048576, $D109, FALSE)), "", HLOOKUP(AC$1, m_preprocess!$1:$1048576, $D109, FALSE))</f>
        <v>41467.358569999997</v>
      </c>
    </row>
    <row r="110" spans="1:29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69.991765626025256</v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6.16</v>
      </c>
      <c r="M110">
        <f>IF(ISBLANK(HLOOKUP(M$1, m_preprocess!$1:$1048576, $D110, FALSE)), "", HLOOKUP(M$1, m_preprocess!$1:$1048576, $D110, FALSE))</f>
        <v>5914.9958041072869</v>
      </c>
      <c r="N110">
        <f>IF(ISBLANK(HLOOKUP(N$1, m_preprocess!$1:$1048576, $D110, FALSE)), "", HLOOKUP(N$1, m_preprocess!$1:$1048576, $D110, FALSE))</f>
        <v>30718.527826372512</v>
      </c>
      <c r="O110">
        <f>IF(ISBLANK(HLOOKUP(O$1, m_preprocess!$1:$1048576, $D110, FALSE)), "", HLOOKUP(O$1, m_preprocess!$1:$1048576, $D110, FALSE))</f>
        <v>667.28181818181804</v>
      </c>
      <c r="P110">
        <f>IF(ISBLANK(HLOOKUP(P$1, m_preprocess!$1:$1048576, $D110, FALSE)), "", HLOOKUP(P$1, m_preprocess!$1:$1048576, $D110, FALSE))</f>
        <v>103.13629059676046</v>
      </c>
      <c r="Q110">
        <f>IF(ISBLANK(HLOOKUP(Q$1, m_preprocess!$1:$1048576, $D110, FALSE)), "", HLOOKUP(Q$1, m_preprocess!$1:$1048576, $D110, FALSE))</f>
        <v>60.056581146720738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>
        <f>IF(ISBLANK(HLOOKUP(X$1, m_preprocess!$1:$1048576, $D110, FALSE)), "", HLOOKUP(X$1, m_preprocess!$1:$1048576, $D110, FALSE))</f>
        <v>3539</v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45.727739125105103</v>
      </c>
      <c r="AA110">
        <f>IF(ISBLANK(HLOOKUP(AA$1, m_preprocess!$1:$1048576, $D110, FALSE)), "", HLOOKUP(AA$1, m_preprocess!$1:$1048576, $D110, FALSE))</f>
        <v>379.4</v>
      </c>
      <c r="AB110" t="str">
        <f>IF(ISBLANK(HLOOKUP(AB$1, m_preprocess!$1:$1048576, $D110, FALSE)), "", HLOOKUP(AB$1, m_preprocess!$1:$1048576, $D110, FALSE))</f>
        <v/>
      </c>
      <c r="AC110">
        <f>IF(ISBLANK(HLOOKUP(AC$1, m_preprocess!$1:$1048576, $D110, FALSE)), "", HLOOKUP(AC$1, m_preprocess!$1:$1048576, $D110, FALSE))</f>
        <v>41865.604449999999</v>
      </c>
    </row>
    <row r="111" spans="1:29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69.998174122328592</v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5.83</v>
      </c>
      <c r="M111">
        <f>IF(ISBLANK(HLOOKUP(M$1, m_preprocess!$1:$1048576, $D111, FALSE)), "", HLOOKUP(M$1, m_preprocess!$1:$1048576, $D111, FALSE))</f>
        <v>5802.1084848618511</v>
      </c>
      <c r="N111">
        <f>IF(ISBLANK(HLOOKUP(N$1, m_preprocess!$1:$1048576, $D111, FALSE)), "", HLOOKUP(N$1, m_preprocess!$1:$1048576, $D111, FALSE))</f>
        <v>30872.805285226059</v>
      </c>
      <c r="O111">
        <f>IF(ISBLANK(HLOOKUP(O$1, m_preprocess!$1:$1048576, $D111, FALSE)), "", HLOOKUP(O$1, m_preprocess!$1:$1048576, $D111, FALSE))</f>
        <v>678.83500000000004</v>
      </c>
      <c r="P111">
        <f>IF(ISBLANK(HLOOKUP(P$1, m_preprocess!$1:$1048576, $D111, FALSE)), "", HLOOKUP(P$1, m_preprocess!$1:$1048576, $D111, FALSE))</f>
        <v>104.6065043140475</v>
      </c>
      <c r="Q111">
        <f>IF(ISBLANK(HLOOKUP(Q$1, m_preprocess!$1:$1048576, $D111, FALSE)), "", HLOOKUP(Q$1, m_preprocess!$1:$1048576, $D111, FALSE))</f>
        <v>60.549467216228848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>
        <f>IF(ISBLANK(HLOOKUP(X$1, m_preprocess!$1:$1048576, $D111, FALSE)), "", HLOOKUP(X$1, m_preprocess!$1:$1048576, $D111, FALSE))</f>
        <v>3249</v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46.232243755354503</v>
      </c>
      <c r="AA111">
        <f>IF(ISBLANK(HLOOKUP(AA$1, m_preprocess!$1:$1048576, $D111, FALSE)), "", HLOOKUP(AA$1, m_preprocess!$1:$1048576, $D111, FALSE))</f>
        <v>339.1</v>
      </c>
      <c r="AB111" t="str">
        <f>IF(ISBLANK(HLOOKUP(AB$1, m_preprocess!$1:$1048576, $D111, FALSE)), "", HLOOKUP(AB$1, m_preprocess!$1:$1048576, $D111, FALSE))</f>
        <v/>
      </c>
      <c r="AC111">
        <f>IF(ISBLANK(HLOOKUP(AC$1, m_preprocess!$1:$1048576, $D111, FALSE)), "", HLOOKUP(AC$1, m_preprocess!$1:$1048576, $D111, FALSE))</f>
        <v>41629.057959999998</v>
      </c>
    </row>
    <row r="112" spans="1:29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70.368035908977902</v>
      </c>
      <c r="J112">
        <f>IF(ISBLANK(HLOOKUP(J$1, m_preprocess!$1:$1048576, $D112, FALSE)), "", HLOOKUP(J$1, m_preprocess!$1:$1048576, $D112, FALSE))</f>
        <v>37.299999999999997</v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5.05</v>
      </c>
      <c r="M112">
        <f>IF(ISBLANK(HLOOKUP(M$1, m_preprocess!$1:$1048576, $D112, FALSE)), "", HLOOKUP(M$1, m_preprocess!$1:$1048576, $D112, FALSE))</f>
        <v>5747.8512051008711</v>
      </c>
      <c r="N112">
        <f>IF(ISBLANK(HLOOKUP(N$1, m_preprocess!$1:$1048576, $D112, FALSE)), "", HLOOKUP(N$1, m_preprocess!$1:$1048576, $D112, FALSE))</f>
        <v>30791.963595555648</v>
      </c>
      <c r="O112">
        <f>IF(ISBLANK(HLOOKUP(O$1, m_preprocess!$1:$1048576, $D112, FALSE)), "", HLOOKUP(O$1, m_preprocess!$1:$1048576, $D112, FALSE))</f>
        <v>663.26400000000001</v>
      </c>
      <c r="P112">
        <f>IF(ISBLANK(HLOOKUP(P$1, m_preprocess!$1:$1048576, $D112, FALSE)), "", HLOOKUP(P$1, m_preprocess!$1:$1048576, $D112, FALSE))</f>
        <v>102.30765911129158</v>
      </c>
      <c r="Q112">
        <f>IF(ISBLANK(HLOOKUP(Q$1, m_preprocess!$1:$1048576, $D112, FALSE)), "", HLOOKUP(Q$1, m_preprocess!$1:$1048576, $D112, FALSE))</f>
        <v>59.958155861825539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>
        <f>IF(ISBLANK(HLOOKUP(X$1, m_preprocess!$1:$1048576, $D112, FALSE)), "", HLOOKUP(X$1, m_preprocess!$1:$1048576, $D112, FALSE))</f>
        <v>3642</v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55.4274412424001</v>
      </c>
      <c r="AA112">
        <f>IF(ISBLANK(HLOOKUP(AA$1, m_preprocess!$1:$1048576, $D112, FALSE)), "", HLOOKUP(AA$1, m_preprocess!$1:$1048576, $D112, FALSE))</f>
        <v>384.5</v>
      </c>
      <c r="AB112" t="str">
        <f>IF(ISBLANK(HLOOKUP(AB$1, m_preprocess!$1:$1048576, $D112, FALSE)), "", HLOOKUP(AB$1, m_preprocess!$1:$1048576, $D112, FALSE))</f>
        <v/>
      </c>
      <c r="AC112">
        <f>IF(ISBLANK(HLOOKUP(AC$1, m_preprocess!$1:$1048576, $D112, FALSE)), "", HLOOKUP(AC$1, m_preprocess!$1:$1048576, $D112, FALSE))</f>
        <v>41337.93159</v>
      </c>
    </row>
    <row r="113" spans="1:29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70.629868757942532</v>
      </c>
      <c r="J113">
        <f>IF(ISBLANK(HLOOKUP(J$1, m_preprocess!$1:$1048576, $D113, FALSE)), "", HLOOKUP(J$1, m_preprocess!$1:$1048576, $D113, FALSE))</f>
        <v>36.299999999999997</v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4.75</v>
      </c>
      <c r="M113">
        <f>IF(ISBLANK(HLOOKUP(M$1, m_preprocess!$1:$1048576, $D113, FALSE)), "", HLOOKUP(M$1, m_preprocess!$1:$1048576, $D113, FALSE))</f>
        <v>5717.8217530608963</v>
      </c>
      <c r="N113">
        <f>IF(ISBLANK(HLOOKUP(N$1, m_preprocess!$1:$1048576, $D113, FALSE)), "", HLOOKUP(N$1, m_preprocess!$1:$1048576, $D113, FALSE))</f>
        <v>30975.889357772212</v>
      </c>
      <c r="O113">
        <f>IF(ISBLANK(HLOOKUP(O$1, m_preprocess!$1:$1048576, $D113, FALSE)), "", HLOOKUP(O$1, m_preprocess!$1:$1048576, $D113, FALSE))</f>
        <v>650.82095238095201</v>
      </c>
      <c r="P113">
        <f>IF(ISBLANK(HLOOKUP(P$1, m_preprocess!$1:$1048576, $D113, FALSE)), "", HLOOKUP(P$1, m_preprocess!$1:$1048576, $D113, FALSE))</f>
        <v>101.12933721385087</v>
      </c>
      <c r="Q113">
        <f>IF(ISBLANK(HLOOKUP(Q$1, m_preprocess!$1:$1048576, $D113, FALSE)), "", HLOOKUP(Q$1, m_preprocess!$1:$1048576, $D113, FALSE))</f>
        <v>59.018164898113412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>
        <f>IF(ISBLANK(HLOOKUP(X$1, m_preprocess!$1:$1048576, $D113, FALSE)), "", HLOOKUP(X$1, m_preprocess!$1:$1048576, $D113, FALSE))</f>
        <v>3494</v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47.413425230938401</v>
      </c>
      <c r="AA113">
        <f>IF(ISBLANK(HLOOKUP(AA$1, m_preprocess!$1:$1048576, $D113, FALSE)), "", HLOOKUP(AA$1, m_preprocess!$1:$1048576, $D113, FALSE))</f>
        <v>357.5</v>
      </c>
      <c r="AB113" t="str">
        <f>IF(ISBLANK(HLOOKUP(AB$1, m_preprocess!$1:$1048576, $D113, FALSE)), "", HLOOKUP(AB$1, m_preprocess!$1:$1048576, $D113, FALSE))</f>
        <v/>
      </c>
      <c r="AC113">
        <f>IF(ISBLANK(HLOOKUP(AC$1, m_preprocess!$1:$1048576, $D113, FALSE)), "", HLOOKUP(AC$1, m_preprocess!$1:$1048576, $D113, FALSE))</f>
        <v>40925.24293</v>
      </c>
    </row>
    <row r="114" spans="1:29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70.693953720975827</v>
      </c>
      <c r="J114">
        <f>IF(ISBLANK(HLOOKUP(J$1, m_preprocess!$1:$1048576, $D114, FALSE)), "", HLOOKUP(J$1, m_preprocess!$1:$1048576, $D114, FALSE))</f>
        <v>38.229999999999997</v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4.2300000000000004</v>
      </c>
      <c r="M114">
        <f>IF(ISBLANK(HLOOKUP(M$1, m_preprocess!$1:$1048576, $D114, FALSE)), "", HLOOKUP(M$1, m_preprocess!$1:$1048576, $D114, FALSE))</f>
        <v>5822.8176291385098</v>
      </c>
      <c r="N114">
        <f>IF(ISBLANK(HLOOKUP(N$1, m_preprocess!$1:$1048576, $D114, FALSE)), "", HLOOKUP(N$1, m_preprocess!$1:$1048576, $D114, FALSE))</f>
        <v>30913.577257620011</v>
      </c>
      <c r="O114">
        <f>IF(ISBLANK(HLOOKUP(O$1, m_preprocess!$1:$1048576, $D114, FALSE)), "", HLOOKUP(O$1, m_preprocess!$1:$1048576, $D114, FALSE))</f>
        <v>653.90650000000005</v>
      </c>
      <c r="P114">
        <f>IF(ISBLANK(HLOOKUP(P$1, m_preprocess!$1:$1048576, $D114, FALSE)), "", HLOOKUP(P$1, m_preprocess!$1:$1048576, $D114, FALSE))</f>
        <v>103.18323419128788</v>
      </c>
      <c r="Q114">
        <f>IF(ISBLANK(HLOOKUP(Q$1, m_preprocess!$1:$1048576, $D114, FALSE)), "", HLOOKUP(Q$1, m_preprocess!$1:$1048576, $D114, FALSE))</f>
        <v>59.245683137651035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>
        <f>IF(ISBLANK(HLOOKUP(X$1, m_preprocess!$1:$1048576, $D114, FALSE)), "", HLOOKUP(X$1, m_preprocess!$1:$1048576, $D114, FALSE))</f>
        <v>3556</v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51.221233987820803</v>
      </c>
      <c r="AA114">
        <f>IF(ISBLANK(HLOOKUP(AA$1, m_preprocess!$1:$1048576, $D114, FALSE)), "", HLOOKUP(AA$1, m_preprocess!$1:$1048576, $D114, FALSE))</f>
        <v>396.8</v>
      </c>
      <c r="AB114" t="str">
        <f>IF(ISBLANK(HLOOKUP(AB$1, m_preprocess!$1:$1048576, $D114, FALSE)), "", HLOOKUP(AB$1, m_preprocess!$1:$1048576, $D114, FALSE))</f>
        <v/>
      </c>
      <c r="AC114">
        <f>IF(ISBLANK(HLOOKUP(AC$1, m_preprocess!$1:$1048576, $D114, FALSE)), "", HLOOKUP(AC$1, m_preprocess!$1:$1048576, $D114, FALSE))</f>
        <v>40939.977270000003</v>
      </c>
    </row>
    <row r="115" spans="1:29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70.604234772729214</v>
      </c>
      <c r="J115">
        <f>IF(ISBLANK(HLOOKUP(J$1, m_preprocess!$1:$1048576, $D115, FALSE)), "", HLOOKUP(J$1, m_preprocess!$1:$1048576, $D115, FALSE))</f>
        <v>37.03</v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4</v>
      </c>
      <c r="M115">
        <f>IF(ISBLANK(HLOOKUP(M$1, m_preprocess!$1:$1048576, $D115, FALSE)), "", HLOOKUP(M$1, m_preprocess!$1:$1048576, $D115, FALSE))</f>
        <v>5894.1648661666177</v>
      </c>
      <c r="N115">
        <f>IF(ISBLANK(HLOOKUP(N$1, m_preprocess!$1:$1048576, $D115, FALSE)), "", HLOOKUP(N$1, m_preprocess!$1:$1048576, $D115, FALSE))</f>
        <v>31128.373631901399</v>
      </c>
      <c r="O115">
        <f>IF(ISBLANK(HLOOKUP(O$1, m_preprocess!$1:$1048576, $D115, FALSE)), "", HLOOKUP(O$1, m_preprocess!$1:$1048576, $D115, FALSE))</f>
        <v>673.76599999999996</v>
      </c>
      <c r="P115">
        <f>IF(ISBLANK(HLOOKUP(P$1, m_preprocess!$1:$1048576, $D115, FALSE)), "", HLOOKUP(P$1, m_preprocess!$1:$1048576, $D115, FALSE))</f>
        <v>108.28879704502225</v>
      </c>
      <c r="Q115">
        <f>IF(ISBLANK(HLOOKUP(Q$1, m_preprocess!$1:$1048576, $D115, FALSE)), "", HLOOKUP(Q$1, m_preprocess!$1:$1048576, $D115, FALSE))</f>
        <v>60.46470974322385</v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>
        <f>IF(ISBLANK(HLOOKUP(X$1, m_preprocess!$1:$1048576, $D115, FALSE)), "", HLOOKUP(X$1, m_preprocess!$1:$1048576, $D115, FALSE))</f>
        <v>3492</v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51.649662523032603</v>
      </c>
      <c r="AA115">
        <f>IF(ISBLANK(HLOOKUP(AA$1, m_preprocess!$1:$1048576, $D115, FALSE)), "", HLOOKUP(AA$1, m_preprocess!$1:$1048576, $D115, FALSE))</f>
        <v>376.8</v>
      </c>
      <c r="AB115" t="str">
        <f>IF(ISBLANK(HLOOKUP(AB$1, m_preprocess!$1:$1048576, $D115, FALSE)), "", HLOOKUP(AB$1, m_preprocess!$1:$1048576, $D115, FALSE))</f>
        <v/>
      </c>
      <c r="AC115">
        <f>IF(ISBLANK(HLOOKUP(AC$1, m_preprocess!$1:$1048576, $D115, FALSE)), "", HLOOKUP(AC$1, m_preprocess!$1:$1048576, $D115, FALSE))</f>
        <v>41846.573629999999</v>
      </c>
    </row>
    <row r="116" spans="1:29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70.91733559212048</v>
      </c>
      <c r="J116">
        <f>IF(ISBLANK(HLOOKUP(J$1, m_preprocess!$1:$1048576, $D116, FALSE)), "", HLOOKUP(J$1, m_preprocess!$1:$1048576, $D116, FALSE))</f>
        <v>36.520000000000003</v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3.54</v>
      </c>
      <c r="M116">
        <f>IF(ISBLANK(HLOOKUP(M$1, m_preprocess!$1:$1048576, $D116, FALSE)), "", HLOOKUP(M$1, m_preprocess!$1:$1048576, $D116, FALSE))</f>
        <v>5801.7126075688993</v>
      </c>
      <c r="N116">
        <f>IF(ISBLANK(HLOOKUP(N$1, m_preprocess!$1:$1048576, $D116, FALSE)), "", HLOOKUP(N$1, m_preprocess!$1:$1048576, $D116, FALSE))</f>
        <v>31257.378488515762</v>
      </c>
      <c r="O116">
        <f>IF(ISBLANK(HLOOKUP(O$1, m_preprocess!$1:$1048576, $D116, FALSE)), "", HLOOKUP(O$1, m_preprocess!$1:$1048576, $D116, FALSE))</f>
        <v>696.33434782608697</v>
      </c>
      <c r="P116">
        <f>IF(ISBLANK(HLOOKUP(P$1, m_preprocess!$1:$1048576, $D116, FALSE)), "", HLOOKUP(P$1, m_preprocess!$1:$1048576, $D116, FALSE))</f>
        <v>113.45524893440447</v>
      </c>
      <c r="Q116">
        <f>IF(ISBLANK(HLOOKUP(Q$1, m_preprocess!$1:$1048576, $D116, FALSE)), "", HLOOKUP(Q$1, m_preprocess!$1:$1048576, $D116, FALSE))</f>
        <v>60.031578618310512</v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>
        <f>IF(ISBLANK(HLOOKUP(X$1, m_preprocess!$1:$1048576, $D116, FALSE)), "", HLOOKUP(X$1, m_preprocess!$1:$1048576, $D116, FALSE))</f>
        <v>3631</v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48.9910032017183</v>
      </c>
      <c r="AA116">
        <f>IF(ISBLANK(HLOOKUP(AA$1, m_preprocess!$1:$1048576, $D116, FALSE)), "", HLOOKUP(AA$1, m_preprocess!$1:$1048576, $D116, FALSE))</f>
        <v>345</v>
      </c>
      <c r="AB116" t="str">
        <f>IF(ISBLANK(HLOOKUP(AB$1, m_preprocess!$1:$1048576, $D116, FALSE)), "", HLOOKUP(AB$1, m_preprocess!$1:$1048576, $D116, FALSE))</f>
        <v/>
      </c>
      <c r="AC116">
        <f>IF(ISBLANK(HLOOKUP(AC$1, m_preprocess!$1:$1048576, $D116, FALSE)), "", HLOOKUP(AC$1, m_preprocess!$1:$1048576, $D116, FALSE))</f>
        <v>41840.042130000002</v>
      </c>
    </row>
    <row r="117" spans="1:29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71.184661437916532</v>
      </c>
      <c r="J117">
        <f>IF(ISBLANK(HLOOKUP(J$1, m_preprocess!$1:$1048576, $D117, FALSE)), "", HLOOKUP(J$1, m_preprocess!$1:$1048576, $D117, FALSE))</f>
        <v>35.54</v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3.07</v>
      </c>
      <c r="M117">
        <f>IF(ISBLANK(HLOOKUP(M$1, m_preprocess!$1:$1048576, $D117, FALSE)), "", HLOOKUP(M$1, m_preprocess!$1:$1048576, $D117, FALSE))</f>
        <v>5894.8373360737551</v>
      </c>
      <c r="N117">
        <f>IF(ISBLANK(HLOOKUP(N$1, m_preprocess!$1:$1048576, $D117, FALSE)), "", HLOOKUP(N$1, m_preprocess!$1:$1048576, $D117, FALSE))</f>
        <v>31141.034532184203</v>
      </c>
      <c r="O117">
        <f>IF(ISBLANK(HLOOKUP(O$1, m_preprocess!$1:$1048576, $D117, FALSE)), "", HLOOKUP(O$1, m_preprocess!$1:$1048576, $D117, FALSE))</f>
        <v>702.30476190476202</v>
      </c>
      <c r="P117">
        <f>IF(ISBLANK(HLOOKUP(P$1, m_preprocess!$1:$1048576, $D117, FALSE)), "", HLOOKUP(P$1, m_preprocess!$1:$1048576, $D117, FALSE))</f>
        <v>113.49268857310166</v>
      </c>
      <c r="Q117">
        <f>IF(ISBLANK(HLOOKUP(Q$1, m_preprocess!$1:$1048576, $D117, FALSE)), "", HLOOKUP(Q$1, m_preprocess!$1:$1048576, $D117, FALSE))</f>
        <v>58.322642909887598</v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>
        <f>IF(ISBLANK(HLOOKUP(X$1, m_preprocess!$1:$1048576, $D117, FALSE)), "", HLOOKUP(X$1, m_preprocess!$1:$1048576, $D117, FALSE))</f>
        <v>3593</v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52.276289305842297</v>
      </c>
      <c r="AA117">
        <f>IF(ISBLANK(HLOOKUP(AA$1, m_preprocess!$1:$1048576, $D117, FALSE)), "", HLOOKUP(AA$1, m_preprocess!$1:$1048576, $D117, FALSE))</f>
        <v>381.5</v>
      </c>
      <c r="AB117" t="str">
        <f>IF(ISBLANK(HLOOKUP(AB$1, m_preprocess!$1:$1048576, $D117, FALSE)), "", HLOOKUP(AB$1, m_preprocess!$1:$1048576, $D117, FALSE))</f>
        <v/>
      </c>
      <c r="AC117">
        <f>IF(ISBLANK(HLOOKUP(AC$1, m_preprocess!$1:$1048576, $D117, FALSE)), "", HLOOKUP(AC$1, m_preprocess!$1:$1048576, $D117, FALSE))</f>
        <v>41953.030590000002</v>
      </c>
    </row>
    <row r="118" spans="1:29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71.785229091485732</v>
      </c>
      <c r="J118">
        <f>IF(ISBLANK(HLOOKUP(J$1, m_preprocess!$1:$1048576, $D118, FALSE)), "", HLOOKUP(J$1, m_preprocess!$1:$1048576, $D118, FALSE))</f>
        <v>35.770000000000003</v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3</v>
      </c>
      <c r="M118">
        <f>IF(ISBLANK(HLOOKUP(M$1, m_preprocess!$1:$1048576, $D118, FALSE)), "", HLOOKUP(M$1, m_preprocess!$1:$1048576, $D118, FALSE))</f>
        <v>5969.3060177309417</v>
      </c>
      <c r="N118">
        <f>IF(ISBLANK(HLOOKUP(N$1, m_preprocess!$1:$1048576, $D118, FALSE)), "", HLOOKUP(N$1, m_preprocess!$1:$1048576, $D118, FALSE))</f>
        <v>31202.324326992566</v>
      </c>
      <c r="O118">
        <f>IF(ISBLANK(HLOOKUP(O$1, m_preprocess!$1:$1048576, $D118, FALSE)), "", HLOOKUP(O$1, m_preprocess!$1:$1048576, $D118, FALSE))</f>
        <v>726.97894736842102</v>
      </c>
      <c r="P118">
        <f>IF(ISBLANK(HLOOKUP(P$1, m_preprocess!$1:$1048576, $D118, FALSE)), "", HLOOKUP(P$1, m_preprocess!$1:$1048576, $D118, FALSE))</f>
        <v>116.79842310392064</v>
      </c>
      <c r="Q118">
        <f>IF(ISBLANK(HLOOKUP(Q$1, m_preprocess!$1:$1048576, $D118, FALSE)), "", HLOOKUP(Q$1, m_preprocess!$1:$1048576, $D118, FALSE))</f>
        <v>57.896881572533438</v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>
        <f>IF(ISBLANK(HLOOKUP(X$1, m_preprocess!$1:$1048576, $D118, FALSE)), "", HLOOKUP(X$1, m_preprocess!$1:$1048576, $D118, FALSE))</f>
        <v>3361</v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52.5545676534799</v>
      </c>
      <c r="AA118">
        <f>IF(ISBLANK(HLOOKUP(AA$1, m_preprocess!$1:$1048576, $D118, FALSE)), "", HLOOKUP(AA$1, m_preprocess!$1:$1048576, $D118, FALSE))</f>
        <v>366.8</v>
      </c>
      <c r="AB118" t="str">
        <f>IF(ISBLANK(HLOOKUP(AB$1, m_preprocess!$1:$1048576, $D118, FALSE)), "", HLOOKUP(AB$1, m_preprocess!$1:$1048576, $D118, FALSE))</f>
        <v/>
      </c>
      <c r="AC118">
        <f>IF(ISBLANK(HLOOKUP(AC$1, m_preprocess!$1:$1048576, $D118, FALSE)), "", HLOOKUP(AC$1, m_preprocess!$1:$1048576, $D118, FALSE))</f>
        <v>42345.080179999997</v>
      </c>
    </row>
    <row r="119" spans="1:29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72.410515230796335</v>
      </c>
      <c r="J119">
        <f>IF(ISBLANK(HLOOKUP(J$1, m_preprocess!$1:$1048576, $D119, FALSE)), "", HLOOKUP(J$1, m_preprocess!$1:$1048576, $D119, FALSE))</f>
        <v>35.479999999999997</v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3</v>
      </c>
      <c r="M119">
        <f>IF(ISBLANK(HLOOKUP(M$1, m_preprocess!$1:$1048576, $D119, FALSE)), "", HLOOKUP(M$1, m_preprocess!$1:$1048576, $D119, FALSE))</f>
        <v>5915.5772975058444</v>
      </c>
      <c r="N119">
        <f>IF(ISBLANK(HLOOKUP(N$1, m_preprocess!$1:$1048576, $D119, FALSE)), "", HLOOKUP(N$1, m_preprocess!$1:$1048576, $D119, FALSE))</f>
        <v>31089.54539026061</v>
      </c>
      <c r="O119">
        <f>IF(ISBLANK(HLOOKUP(O$1, m_preprocess!$1:$1048576, $D119, FALSE)), "", HLOOKUP(O$1, m_preprocess!$1:$1048576, $D119, FALSE))</f>
        <v>742.31739130434801</v>
      </c>
      <c r="P119">
        <f>IF(ISBLANK(HLOOKUP(P$1, m_preprocess!$1:$1048576, $D119, FALSE)), "", HLOOKUP(P$1, m_preprocess!$1:$1048576, $D119, FALSE))</f>
        <v>117.94929448494274</v>
      </c>
      <c r="Q119">
        <f>IF(ISBLANK(HLOOKUP(Q$1, m_preprocess!$1:$1048576, $D119, FALSE)), "", HLOOKUP(Q$1, m_preprocess!$1:$1048576, $D119, FALSE))</f>
        <v>57.519352824457492</v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>
        <f>IF(ISBLANK(HLOOKUP(X$1, m_preprocess!$1:$1048576, $D119, FALSE)), "", HLOOKUP(X$1, m_preprocess!$1:$1048576, $D119, FALSE))</f>
        <v>3558</v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51.0630757902426</v>
      </c>
      <c r="AA119">
        <f>IF(ISBLANK(HLOOKUP(AA$1, m_preprocess!$1:$1048576, $D119, FALSE)), "", HLOOKUP(AA$1, m_preprocess!$1:$1048576, $D119, FALSE))</f>
        <v>389.9</v>
      </c>
      <c r="AB119" t="str">
        <f>IF(ISBLANK(HLOOKUP(AB$1, m_preprocess!$1:$1048576, $D119, FALSE)), "", HLOOKUP(AB$1, m_preprocess!$1:$1048576, $D119, FALSE))</f>
        <v/>
      </c>
      <c r="AC119">
        <f>IF(ISBLANK(HLOOKUP(AC$1, m_preprocess!$1:$1048576, $D119, FALSE)), "", HLOOKUP(AC$1, m_preprocess!$1:$1048576, $D119, FALSE))</f>
        <v>42165.729939999997</v>
      </c>
    </row>
    <row r="120" spans="1:29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72.34643026776304</v>
      </c>
      <c r="J120">
        <f>IF(ISBLANK(HLOOKUP(J$1, m_preprocess!$1:$1048576, $D120, FALSE)), "", HLOOKUP(J$1, m_preprocess!$1:$1048576, $D120, FALSE))</f>
        <v>35.56</v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3</v>
      </c>
      <c r="M120">
        <f>IF(ISBLANK(HLOOKUP(M$1, m_preprocess!$1:$1048576, $D120, FALSE)), "", HLOOKUP(M$1, m_preprocess!$1:$1048576, $D120, FALSE))</f>
        <v>6166.1646379638778</v>
      </c>
      <c r="N120">
        <f>IF(ISBLANK(HLOOKUP(N$1, m_preprocess!$1:$1048576, $D120, FALSE)), "", HLOOKUP(N$1, m_preprocess!$1:$1048576, $D120, FALSE))</f>
        <v>31810.484518480429</v>
      </c>
      <c r="O120">
        <f>IF(ISBLANK(HLOOKUP(O$1, m_preprocess!$1:$1048576, $D120, FALSE)), "", HLOOKUP(O$1, m_preprocess!$1:$1048576, $D120, FALSE))</f>
        <v>709.47649999999999</v>
      </c>
      <c r="P120">
        <f>IF(ISBLANK(HLOOKUP(P$1, m_preprocess!$1:$1048576, $D120, FALSE)), "", HLOOKUP(P$1, m_preprocess!$1:$1048576, $D120, FALSE))</f>
        <v>113.935640836405</v>
      </c>
      <c r="Q120">
        <f>IF(ISBLANK(HLOOKUP(Q$1, m_preprocess!$1:$1048576, $D120, FALSE)), "", HLOOKUP(Q$1, m_preprocess!$1:$1048576, $D120, FALSE))</f>
        <v>58.933978542634279</v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>
        <f>IF(ISBLANK(HLOOKUP(X$1, m_preprocess!$1:$1048576, $D120, FALSE)), "", HLOOKUP(X$1, m_preprocess!$1:$1048576, $D120, FALSE))</f>
        <v>3514</v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53.055068278727298</v>
      </c>
      <c r="AA120">
        <f>IF(ISBLANK(HLOOKUP(AA$1, m_preprocess!$1:$1048576, $D120, FALSE)), "", HLOOKUP(AA$1, m_preprocess!$1:$1048576, $D120, FALSE))</f>
        <v>395.1</v>
      </c>
      <c r="AB120" t="str">
        <f>IF(ISBLANK(HLOOKUP(AB$1, m_preprocess!$1:$1048576, $D120, FALSE)), "", HLOOKUP(AB$1, m_preprocess!$1:$1048576, $D120, FALSE))</f>
        <v/>
      </c>
      <c r="AC120">
        <f>IF(ISBLANK(HLOOKUP(AC$1, m_preprocess!$1:$1048576, $D120, FALSE)), "", HLOOKUP(AC$1, m_preprocess!$1:$1048576, $D120, FALSE))</f>
        <v>42151.060859999998</v>
      </c>
    </row>
    <row r="121" spans="1:29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72.026920952068451</v>
      </c>
      <c r="J121">
        <f>IF(ISBLANK(HLOOKUP(J$1, m_preprocess!$1:$1048576, $D121, FALSE)), "", HLOOKUP(J$1, m_preprocess!$1:$1048576, $D121, FALSE))</f>
        <v>42.91</v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3</v>
      </c>
      <c r="M121">
        <f>IF(ISBLANK(HLOOKUP(M$1, m_preprocess!$1:$1048576, $D121, FALSE)), "", HLOOKUP(M$1, m_preprocess!$1:$1048576, $D121, FALSE))</f>
        <v>6483.1176152975613</v>
      </c>
      <c r="N121">
        <f>IF(ISBLANK(HLOOKUP(N$1, m_preprocess!$1:$1048576, $D121, FALSE)), "", HLOOKUP(N$1, m_preprocess!$1:$1048576, $D121, FALSE))</f>
        <v>32066.246473828654</v>
      </c>
      <c r="O121">
        <f>IF(ISBLANK(HLOOKUP(O$1, m_preprocess!$1:$1048576, $D121, FALSE)), "", HLOOKUP(O$1, m_preprocess!$1:$1048576, $D121, FALSE))</f>
        <v>701.94899999999996</v>
      </c>
      <c r="P121">
        <f>IF(ISBLANK(HLOOKUP(P$1, m_preprocess!$1:$1048576, $D121, FALSE)), "", HLOOKUP(P$1, m_preprocess!$1:$1048576, $D121, FALSE))</f>
        <v>113.62252485994662</v>
      </c>
      <c r="Q121">
        <f>IF(ISBLANK(HLOOKUP(Q$1, m_preprocess!$1:$1048576, $D121, FALSE)), "", HLOOKUP(Q$1, m_preprocess!$1:$1048576, $D121, FALSE))</f>
        <v>58.449695950023816</v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>
        <f>IF(ISBLANK(HLOOKUP(X$1, m_preprocess!$1:$1048576, $D121, FALSE)), "", HLOOKUP(X$1, m_preprocess!$1:$1048576, $D121, FALSE))</f>
        <v>3724</v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68.3543713912904</v>
      </c>
      <c r="AA121">
        <f>IF(ISBLANK(HLOOKUP(AA$1, m_preprocess!$1:$1048576, $D121, FALSE)), "", HLOOKUP(AA$1, m_preprocess!$1:$1048576, $D121, FALSE))</f>
        <v>468.2</v>
      </c>
      <c r="AB121" t="str">
        <f>IF(ISBLANK(HLOOKUP(AB$1, m_preprocess!$1:$1048576, $D121, FALSE)), "", HLOOKUP(AB$1, m_preprocess!$1:$1048576, $D121, FALSE))</f>
        <v/>
      </c>
      <c r="AC121">
        <f>IF(ISBLANK(HLOOKUP(AC$1, m_preprocess!$1:$1048576, $D121, FALSE)), "", HLOOKUP(AC$1, m_preprocess!$1:$1048576, $D121, FALSE))</f>
        <v>42271.669150000002</v>
      </c>
    </row>
    <row r="122" spans="1:29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63.784994443792854</v>
      </c>
      <c r="G122" t="str">
        <f>IF(ISBLANK(HLOOKUP(G$1, m_preprocess!$1:$1048576, $D122, FALSE)), "", HLOOKUP(G$1, m_preprocess!$1:$1048576, $D122, FALSE))</f>
        <v/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72.097414411405083</v>
      </c>
      <c r="J122">
        <f>IF(ISBLANK(HLOOKUP(J$1, m_preprocess!$1:$1048576, $D122, FALSE)), "", HLOOKUP(J$1, m_preprocess!$1:$1048576, $D122, FALSE))</f>
        <v>43.9</v>
      </c>
      <c r="K122" t="str">
        <f>IF(ISBLANK(HLOOKUP(K$1, m_preprocess!$1:$1048576, $D122, FALSE)), "", HLOOKUP(K$1, m_preprocess!$1:$1048576, $D122, FALSE))</f>
        <v/>
      </c>
      <c r="L122">
        <f>IF(ISBLANK(HLOOKUP(L$1, m_preprocess!$1:$1048576, $D122, FALSE)), "", HLOOKUP(L$1, m_preprocess!$1:$1048576, $D122, FALSE))</f>
        <v>2.82</v>
      </c>
      <c r="M122">
        <f>IF(ISBLANK(HLOOKUP(M$1, m_preprocess!$1:$1048576, $D122, FALSE)), "", HLOOKUP(M$1, m_preprocess!$1:$1048576, $D122, FALSE))</f>
        <v>6778.6896935195573</v>
      </c>
      <c r="N122">
        <f>IF(ISBLANK(HLOOKUP(N$1, m_preprocess!$1:$1048576, $D122, FALSE)), "", HLOOKUP(N$1, m_preprocess!$1:$1048576, $D122, FALSE))</f>
        <v>32145.965551205296</v>
      </c>
      <c r="O122">
        <f>IF(ISBLANK(HLOOKUP(O$1, m_preprocess!$1:$1048576, $D122, FALSE)), "", HLOOKUP(O$1, m_preprocess!$1:$1048576, $D122, FALSE))</f>
        <v>722.47772727272695</v>
      </c>
      <c r="P122">
        <f>IF(ISBLANK(HLOOKUP(P$1, m_preprocess!$1:$1048576, $D122, FALSE)), "", HLOOKUP(P$1, m_preprocess!$1:$1048576, $D122, FALSE))</f>
        <v>119.2719983242901</v>
      </c>
      <c r="Q122">
        <f>IF(ISBLANK(HLOOKUP(Q$1, m_preprocess!$1:$1048576, $D122, FALSE)), "", HLOOKUP(Q$1, m_preprocess!$1:$1048576, $D122, FALSE))</f>
        <v>59.583859693706309</v>
      </c>
      <c r="R122">
        <f>IF(ISBLANK(HLOOKUP(R$1, m_preprocess!$1:$1048576, $D122, FALSE)), "", HLOOKUP(R$1, m_preprocess!$1:$1048576, $D122, FALSE))</f>
        <v>4193.9099484842018</v>
      </c>
      <c r="S122">
        <f>IF(ISBLANK(HLOOKUP(S$1, m_preprocess!$1:$1048576, $D122, FALSE)), "", HLOOKUP(S$1, m_preprocess!$1:$1048576, $D122, FALSE))</f>
        <v>1509.6285372277375</v>
      </c>
      <c r="T122">
        <f>IF(ISBLANK(HLOOKUP(T$1, m_preprocess!$1:$1048576, $D122, FALSE)), "", HLOOKUP(T$1, m_preprocess!$1:$1048576, $D122, FALSE))</f>
        <v>2318.1669139722494</v>
      </c>
      <c r="U122">
        <f>IF(ISBLANK(HLOOKUP(U$1, m_preprocess!$1:$1048576, $D122, FALSE)), "", HLOOKUP(U$1, m_preprocess!$1:$1048576, $D122, FALSE))</f>
        <v>556.25134683516069</v>
      </c>
      <c r="V122">
        <f>IF(ISBLANK(HLOOKUP(V$1, m_preprocess!$1:$1048576, $D122, FALSE)), "", HLOOKUP(V$1, m_preprocess!$1:$1048576, $D122, FALSE))</f>
        <v>1524.3862927051937</v>
      </c>
      <c r="W122">
        <f>IF(ISBLANK(HLOOKUP(W$1, m_preprocess!$1:$1048576, $D122, FALSE)), "", HLOOKUP(W$1, m_preprocess!$1:$1048576, $D122, FALSE))</f>
        <v>422.69701883521105</v>
      </c>
      <c r="X122">
        <f>IF(ISBLANK(HLOOKUP(X$1, m_preprocess!$1:$1048576, $D122, FALSE)), "", HLOOKUP(X$1, m_preprocess!$1:$1048576, $D122, FALSE))</f>
        <v>3741.9811789999999</v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49.929942374682398</v>
      </c>
      <c r="AA122">
        <f>IF(ISBLANK(HLOOKUP(AA$1, m_preprocess!$1:$1048576, $D122, FALSE)), "", HLOOKUP(AA$1, m_preprocess!$1:$1048576, $D122, FALSE))</f>
        <v>391.5</v>
      </c>
      <c r="AB122" t="str">
        <f>IF(ISBLANK(HLOOKUP(AB$1, m_preprocess!$1:$1048576, $D122, FALSE)), "", HLOOKUP(AB$1, m_preprocess!$1:$1048576, $D122, FALSE))</f>
        <v/>
      </c>
      <c r="AC122">
        <f>IF(ISBLANK(HLOOKUP(AC$1, m_preprocess!$1:$1048576, $D122, FALSE)), "", HLOOKUP(AC$1, m_preprocess!$1:$1048576, $D122, FALSE))</f>
        <v>42606.100149999998</v>
      </c>
    </row>
    <row r="123" spans="1:29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65.77274797322255</v>
      </c>
      <c r="G123" t="str">
        <f>IF(ISBLANK(HLOOKUP(G$1, m_preprocess!$1:$1048576, $D123, FALSE)), "", HLOOKUP(G$1, m_preprocess!$1:$1048576, $D123, FALSE))</f>
        <v/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72.678756576064302</v>
      </c>
      <c r="J123">
        <f>IF(ISBLANK(HLOOKUP(J$1, m_preprocess!$1:$1048576, $D123, FALSE)), "", HLOOKUP(J$1, m_preprocess!$1:$1048576, $D123, FALSE))</f>
        <v>39.4</v>
      </c>
      <c r="K123" t="str">
        <f>IF(ISBLANK(HLOOKUP(K$1, m_preprocess!$1:$1048576, $D123, FALSE)), "", HLOOKUP(K$1, m_preprocess!$1:$1048576, $D123, FALSE))</f>
        <v/>
      </c>
      <c r="L123">
        <f>IF(ISBLANK(HLOOKUP(L$1, m_preprocess!$1:$1048576, $D123, FALSE)), "", HLOOKUP(L$1, m_preprocess!$1:$1048576, $D123, FALSE))</f>
        <v>2.75</v>
      </c>
      <c r="M123">
        <f>IF(ISBLANK(HLOOKUP(M$1, m_preprocess!$1:$1048576, $D123, FALSE)), "", HLOOKUP(M$1, m_preprocess!$1:$1048576, $D123, FALSE))</f>
        <v>6691.5701769197231</v>
      </c>
      <c r="N123">
        <f>IF(ISBLANK(HLOOKUP(N$1, m_preprocess!$1:$1048576, $D123, FALSE)), "", HLOOKUP(N$1, m_preprocess!$1:$1048576, $D123, FALSE))</f>
        <v>32065.078019888686</v>
      </c>
      <c r="O123">
        <f>IF(ISBLANK(HLOOKUP(O$1, m_preprocess!$1:$1048576, $D123, FALSE)), "", HLOOKUP(O$1, m_preprocess!$1:$1048576, $D123, FALSE))</f>
        <v>745.21349999999995</v>
      </c>
      <c r="P123">
        <f>IF(ISBLANK(HLOOKUP(P$1, m_preprocess!$1:$1048576, $D123, FALSE)), "", HLOOKUP(P$1, m_preprocess!$1:$1048576, $D123, FALSE))</f>
        <v>122.98777380095301</v>
      </c>
      <c r="Q123">
        <f>IF(ISBLANK(HLOOKUP(Q$1, m_preprocess!$1:$1048576, $D123, FALSE)), "", HLOOKUP(Q$1, m_preprocess!$1:$1048576, $D123, FALSE))</f>
        <v>57.829623845085599</v>
      </c>
      <c r="R123">
        <f>IF(ISBLANK(HLOOKUP(R$1, m_preprocess!$1:$1048576, $D123, FALSE)), "", HLOOKUP(R$1, m_preprocess!$1:$1048576, $D123, FALSE))</f>
        <v>3766.8790722055364</v>
      </c>
      <c r="S123">
        <f>IF(ISBLANK(HLOOKUP(S$1, m_preprocess!$1:$1048576, $D123, FALSE)), "", HLOOKUP(S$1, m_preprocess!$1:$1048576, $D123, FALSE))</f>
        <v>1477.0199524459949</v>
      </c>
      <c r="T123">
        <f>IF(ISBLANK(HLOOKUP(T$1, m_preprocess!$1:$1048576, $D123, FALSE)), "", HLOOKUP(T$1, m_preprocess!$1:$1048576, $D123, FALSE))</f>
        <v>1757.2891113522746</v>
      </c>
      <c r="U123">
        <f>IF(ISBLANK(HLOOKUP(U$1, m_preprocess!$1:$1048576, $D123, FALSE)), "", HLOOKUP(U$1, m_preprocess!$1:$1048576, $D123, FALSE))</f>
        <v>474.92178945258382</v>
      </c>
      <c r="V123">
        <f>IF(ISBLANK(HLOOKUP(V$1, m_preprocess!$1:$1048576, $D123, FALSE)), "", HLOOKUP(V$1, m_preprocess!$1:$1048576, $D123, FALSE))</f>
        <v>1107.5640488360905</v>
      </c>
      <c r="W123">
        <f>IF(ISBLANK(HLOOKUP(W$1, m_preprocess!$1:$1048576, $D123, FALSE)), "", HLOOKUP(W$1, m_preprocess!$1:$1048576, $D123, FALSE))</f>
        <v>304.18938198800208</v>
      </c>
      <c r="X123">
        <f>IF(ISBLANK(HLOOKUP(X$1, m_preprocess!$1:$1048576, $D123, FALSE)), "", HLOOKUP(X$1, m_preprocess!$1:$1048576, $D123, FALSE))</f>
        <v>3455.8994440000001</v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50.074086554753698</v>
      </c>
      <c r="AA123">
        <f>IF(ISBLANK(HLOOKUP(AA$1, m_preprocess!$1:$1048576, $D123, FALSE)), "", HLOOKUP(AA$1, m_preprocess!$1:$1048576, $D123, FALSE))</f>
        <v>371.9</v>
      </c>
      <c r="AB123" t="str">
        <f>IF(ISBLANK(HLOOKUP(AB$1, m_preprocess!$1:$1048576, $D123, FALSE)), "", HLOOKUP(AB$1, m_preprocess!$1:$1048576, $D123, FALSE))</f>
        <v/>
      </c>
      <c r="AC123">
        <f>IF(ISBLANK(HLOOKUP(AC$1, m_preprocess!$1:$1048576, $D123, FALSE)), "", HLOOKUP(AC$1, m_preprocess!$1:$1048576, $D123, FALSE))</f>
        <v>42596.872360000001</v>
      </c>
    </row>
    <row r="124" spans="1:29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66.654651538928334</v>
      </c>
      <c r="G124" t="str">
        <f>IF(ISBLANK(HLOOKUP(G$1, m_preprocess!$1:$1048576, $D124, FALSE)), "", HLOOKUP(G$1, m_preprocess!$1:$1048576, $D124, FALSE))</f>
        <v/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73.527424586519558</v>
      </c>
      <c r="J124">
        <f>IF(ISBLANK(HLOOKUP(J$1, m_preprocess!$1:$1048576, $D124, FALSE)), "", HLOOKUP(J$1, m_preprocess!$1:$1048576, $D124, FALSE))</f>
        <v>34.4</v>
      </c>
      <c r="K124" t="str">
        <f>IF(ISBLANK(HLOOKUP(K$1, m_preprocess!$1:$1048576, $D124, FALSE)), "", HLOOKUP(K$1, m_preprocess!$1:$1048576, $D124, FALSE))</f>
        <v/>
      </c>
      <c r="L124">
        <f>IF(ISBLANK(HLOOKUP(L$1, m_preprocess!$1:$1048576, $D124, FALSE)), "", HLOOKUP(L$1, m_preprocess!$1:$1048576, $D124, FALSE))</f>
        <v>2.75</v>
      </c>
      <c r="M124">
        <f>IF(ISBLANK(HLOOKUP(M$1, m_preprocess!$1:$1048576, $D124, FALSE)), "", HLOOKUP(M$1, m_preprocess!$1:$1048576, $D124, FALSE))</f>
        <v>7133.2159796082251</v>
      </c>
      <c r="N124">
        <f>IF(ISBLANK(HLOOKUP(N$1, m_preprocess!$1:$1048576, $D124, FALSE)), "", HLOOKUP(N$1, m_preprocess!$1:$1048576, $D124, FALSE))</f>
        <v>32323.354358799792</v>
      </c>
      <c r="O124">
        <f>IF(ISBLANK(HLOOKUP(O$1, m_preprocess!$1:$1048576, $D124, FALSE)), "", HLOOKUP(O$1, m_preprocess!$1:$1048576, $D124, FALSE))</f>
        <v>743.28333333333296</v>
      </c>
      <c r="P124">
        <f>IF(ISBLANK(HLOOKUP(P$1, m_preprocess!$1:$1048576, $D124, FALSE)), "", HLOOKUP(P$1, m_preprocess!$1:$1048576, $D124, FALSE))</f>
        <v>121.48346884475009</v>
      </c>
      <c r="Q124">
        <f>IF(ISBLANK(HLOOKUP(Q$1, m_preprocess!$1:$1048576, $D124, FALSE)), "", HLOOKUP(Q$1, m_preprocess!$1:$1048576, $D124, FALSE))</f>
        <v>58.886127239599709</v>
      </c>
      <c r="R124">
        <f>IF(ISBLANK(HLOOKUP(R$1, m_preprocess!$1:$1048576, $D124, FALSE)), "", HLOOKUP(R$1, m_preprocess!$1:$1048576, $D124, FALSE))</f>
        <v>4371.557064396402</v>
      </c>
      <c r="S124">
        <f>IF(ISBLANK(HLOOKUP(S$1, m_preprocess!$1:$1048576, $D124, FALSE)), "", HLOOKUP(S$1, m_preprocess!$1:$1048576, $D124, FALSE))</f>
        <v>1459.4068085233598</v>
      </c>
      <c r="T124">
        <f>IF(ISBLANK(HLOOKUP(T$1, m_preprocess!$1:$1048576, $D124, FALSE)), "", HLOOKUP(T$1, m_preprocess!$1:$1048576, $D124, FALSE))</f>
        <v>1812.3003211847006</v>
      </c>
      <c r="U124">
        <f>IF(ISBLANK(HLOOKUP(U$1, m_preprocess!$1:$1048576, $D124, FALSE)), "", HLOOKUP(U$1, m_preprocess!$1:$1048576, $D124, FALSE))</f>
        <v>444.79601054456322</v>
      </c>
      <c r="V124">
        <f>IF(ISBLANK(HLOOKUP(V$1, m_preprocess!$1:$1048576, $D124, FALSE)), "", HLOOKUP(V$1, m_preprocess!$1:$1048576, $D124, FALSE))</f>
        <v>1067.8412678134077</v>
      </c>
      <c r="W124">
        <f>IF(ISBLANK(HLOOKUP(W$1, m_preprocess!$1:$1048576, $D124, FALSE)), "", HLOOKUP(W$1, m_preprocess!$1:$1048576, $D124, FALSE))</f>
        <v>430.82243511053065</v>
      </c>
      <c r="X124">
        <f>IF(ISBLANK(HLOOKUP(X$1, m_preprocess!$1:$1048576, $D124, FALSE)), "", HLOOKUP(X$1, m_preprocess!$1:$1048576, $D124, FALSE))</f>
        <v>3888.8483700000002</v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58.498513078918201</v>
      </c>
      <c r="AA124">
        <f>IF(ISBLANK(HLOOKUP(AA$1, m_preprocess!$1:$1048576, $D124, FALSE)), "", HLOOKUP(AA$1, m_preprocess!$1:$1048576, $D124, FALSE))</f>
        <v>422.6</v>
      </c>
      <c r="AB124" t="str">
        <f>IF(ISBLANK(HLOOKUP(AB$1, m_preprocess!$1:$1048576, $D124, FALSE)), "", HLOOKUP(AB$1, m_preprocess!$1:$1048576, $D124, FALSE))</f>
        <v/>
      </c>
      <c r="AC124">
        <f>IF(ISBLANK(HLOOKUP(AC$1, m_preprocess!$1:$1048576, $D124, FALSE)), "", HLOOKUP(AC$1, m_preprocess!$1:$1048576, $D124, FALSE))</f>
        <v>42033.401030000001</v>
      </c>
    </row>
    <row r="125" spans="1:29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65.816518638255076</v>
      </c>
      <c r="G125" t="str">
        <f>IF(ISBLANK(HLOOKUP(G$1, m_preprocess!$1:$1048576, $D125, FALSE)), "", HLOOKUP(G$1, m_preprocess!$1:$1048576, $D125, FALSE))</f>
        <v/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73.456931127182912</v>
      </c>
      <c r="J125">
        <f>IF(ISBLANK(HLOOKUP(J$1, m_preprocess!$1:$1048576, $D125, FALSE)), "", HLOOKUP(J$1, m_preprocess!$1:$1048576, $D125, FALSE))</f>
        <v>39.9</v>
      </c>
      <c r="K125" t="str">
        <f>IF(ISBLANK(HLOOKUP(K$1, m_preprocess!$1:$1048576, $D125, FALSE)), "", HLOOKUP(K$1, m_preprocess!$1:$1048576, $D125, FALSE))</f>
        <v/>
      </c>
      <c r="L125">
        <f>IF(ISBLANK(HLOOKUP(L$1, m_preprocess!$1:$1048576, $D125, FALSE)), "", HLOOKUP(L$1, m_preprocess!$1:$1048576, $D125, FALSE))</f>
        <v>2.75</v>
      </c>
      <c r="M125">
        <f>IF(ISBLANK(HLOOKUP(M$1, m_preprocess!$1:$1048576, $D125, FALSE)), "", HLOOKUP(M$1, m_preprocess!$1:$1048576, $D125, FALSE))</f>
        <v>6949.5280045954933</v>
      </c>
      <c r="N125">
        <f>IF(ISBLANK(HLOOKUP(N$1, m_preprocess!$1:$1048576, $D125, FALSE)), "", HLOOKUP(N$1, m_preprocess!$1:$1048576, $D125, FALSE))</f>
        <v>31957.025211625198</v>
      </c>
      <c r="O125">
        <f>IF(ISBLANK(HLOOKUP(O$1, m_preprocess!$1:$1048576, $D125, FALSE)), "", HLOOKUP(O$1, m_preprocess!$1:$1048576, $D125, FALSE))</f>
        <v>718.25333333333299</v>
      </c>
      <c r="P125">
        <f>IF(ISBLANK(HLOOKUP(P$1, m_preprocess!$1:$1048576, $D125, FALSE)), "", HLOOKUP(P$1, m_preprocess!$1:$1048576, $D125, FALSE))</f>
        <v>118.05393403606166</v>
      </c>
      <c r="Q125">
        <f>IF(ISBLANK(HLOOKUP(Q$1, m_preprocess!$1:$1048576, $D125, FALSE)), "", HLOOKUP(Q$1, m_preprocess!$1:$1048576, $D125, FALSE))</f>
        <v>60.376453053623798</v>
      </c>
      <c r="R125">
        <f>IF(ISBLANK(HLOOKUP(R$1, m_preprocess!$1:$1048576, $D125, FALSE)), "", HLOOKUP(R$1, m_preprocess!$1:$1048576, $D125, FALSE))</f>
        <v>4351.8973429955249</v>
      </c>
      <c r="S125">
        <f>IF(ISBLANK(HLOOKUP(S$1, m_preprocess!$1:$1048576, $D125, FALSE)), "", HLOOKUP(S$1, m_preprocess!$1:$1048576, $D125, FALSE))</f>
        <v>1462.2391298842551</v>
      </c>
      <c r="T125">
        <f>IF(ISBLANK(HLOOKUP(T$1, m_preprocess!$1:$1048576, $D125, FALSE)), "", HLOOKUP(T$1, m_preprocess!$1:$1048576, $D125, FALSE))</f>
        <v>2293.5077438701478</v>
      </c>
      <c r="U125">
        <f>IF(ISBLANK(HLOOKUP(U$1, m_preprocess!$1:$1048576, $D125, FALSE)), "", HLOOKUP(U$1, m_preprocess!$1:$1048576, $D125, FALSE))</f>
        <v>533.35384948112642</v>
      </c>
      <c r="V125">
        <f>IF(ISBLANK(HLOOKUP(V$1, m_preprocess!$1:$1048576, $D125, FALSE)), "", HLOOKUP(V$1, m_preprocess!$1:$1048576, $D125, FALSE))</f>
        <v>1393.0062562993123</v>
      </c>
      <c r="W125">
        <f>IF(ISBLANK(HLOOKUP(W$1, m_preprocess!$1:$1048576, $D125, FALSE)), "", HLOOKUP(W$1, m_preprocess!$1:$1048576, $D125, FALSE))</f>
        <v>533.70244871499699</v>
      </c>
      <c r="X125">
        <f>IF(ISBLANK(HLOOKUP(X$1, m_preprocess!$1:$1048576, $D125, FALSE)), "", HLOOKUP(X$1, m_preprocess!$1:$1048576, $D125, FALSE))</f>
        <v>3738.3090269999998</v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52.980994186190699</v>
      </c>
      <c r="AA125">
        <f>IF(ISBLANK(HLOOKUP(AA$1, m_preprocess!$1:$1048576, $D125, FALSE)), "", HLOOKUP(AA$1, m_preprocess!$1:$1048576, $D125, FALSE))</f>
        <v>387.1</v>
      </c>
      <c r="AB125" t="str">
        <f>IF(ISBLANK(HLOOKUP(AB$1, m_preprocess!$1:$1048576, $D125, FALSE)), "", HLOOKUP(AB$1, m_preprocess!$1:$1048576, $D125, FALSE))</f>
        <v/>
      </c>
      <c r="AC125">
        <f>IF(ISBLANK(HLOOKUP(AC$1, m_preprocess!$1:$1048576, $D125, FALSE)), "", HLOOKUP(AC$1, m_preprocess!$1:$1048576, $D125, FALSE))</f>
        <v>42666.234750000003</v>
      </c>
    </row>
    <row r="126" spans="1:29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62.546100258820438</v>
      </c>
      <c r="G126" t="str">
        <f>IF(ISBLANK(HLOOKUP(G$1, m_preprocess!$1:$1048576, $D126, FALSE)), "", HLOOKUP(G$1, m_preprocess!$1:$1048576, $D126, FALSE))</f>
        <v/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73.175872789308329</v>
      </c>
      <c r="J126">
        <f>IF(ISBLANK(HLOOKUP(J$1, m_preprocess!$1:$1048576, $D126, FALSE)), "", HLOOKUP(J$1, m_preprocess!$1:$1048576, $D126, FALSE))</f>
        <v>43.9</v>
      </c>
      <c r="K126" t="str">
        <f>IF(ISBLANK(HLOOKUP(K$1, m_preprocess!$1:$1048576, $D126, FALSE)), "", HLOOKUP(K$1, m_preprocess!$1:$1048576, $D126, FALSE))</f>
        <v/>
      </c>
      <c r="L126">
        <f>IF(ISBLANK(HLOOKUP(L$1, m_preprocess!$1:$1048576, $D126, FALSE)), "", HLOOKUP(L$1, m_preprocess!$1:$1048576, $D126, FALSE))</f>
        <v>2.75</v>
      </c>
      <c r="M126">
        <f>IF(ISBLANK(HLOOKUP(M$1, m_preprocess!$1:$1048576, $D126, FALSE)), "", HLOOKUP(M$1, m_preprocess!$1:$1048576, $D126, FALSE))</f>
        <v>7002.4993275497836</v>
      </c>
      <c r="N126">
        <f>IF(ISBLANK(HLOOKUP(N$1, m_preprocess!$1:$1048576, $D126, FALSE)), "", HLOOKUP(N$1, m_preprocess!$1:$1048576, $D126, FALSE))</f>
        <v>31223.638515095819</v>
      </c>
      <c r="O126">
        <f>IF(ISBLANK(HLOOKUP(O$1, m_preprocess!$1:$1048576, $D126, FALSE)), "", HLOOKUP(O$1, m_preprocess!$1:$1048576, $D126, FALSE))</f>
        <v>703.58</v>
      </c>
      <c r="P126">
        <f>IF(ISBLANK(HLOOKUP(P$1, m_preprocess!$1:$1048576, $D126, FALSE)), "", HLOOKUP(P$1, m_preprocess!$1:$1048576, $D126, FALSE))</f>
        <v>118.6255997564583</v>
      </c>
      <c r="Q126">
        <f>IF(ISBLANK(HLOOKUP(Q$1, m_preprocess!$1:$1048576, $D126, FALSE)), "", HLOOKUP(Q$1, m_preprocess!$1:$1048576, $D126, FALSE))</f>
        <v>61.599191608628125</v>
      </c>
      <c r="R126">
        <f>IF(ISBLANK(HLOOKUP(R$1, m_preprocess!$1:$1048576, $D126, FALSE)), "", HLOOKUP(R$1, m_preprocess!$1:$1048576, $D126, FALSE))</f>
        <v>4494.7539015544216</v>
      </c>
      <c r="S126">
        <f>IF(ISBLANK(HLOOKUP(S$1, m_preprocess!$1:$1048576, $D126, FALSE)), "", HLOOKUP(S$1, m_preprocess!$1:$1048576, $D126, FALSE))</f>
        <v>1789.9007216616517</v>
      </c>
      <c r="T126">
        <f>IF(ISBLANK(HLOOKUP(T$1, m_preprocess!$1:$1048576, $D126, FALSE)), "", HLOOKUP(T$1, m_preprocess!$1:$1048576, $D126, FALSE))</f>
        <v>2226.7845136683773</v>
      </c>
      <c r="U126">
        <f>IF(ISBLANK(HLOOKUP(U$1, m_preprocess!$1:$1048576, $D126, FALSE)), "", HLOOKUP(U$1, m_preprocess!$1:$1048576, $D126, FALSE))</f>
        <v>573.99323646320329</v>
      </c>
      <c r="V126">
        <f>IF(ISBLANK(HLOOKUP(V$1, m_preprocess!$1:$1048576, $D126, FALSE)), "", HLOOKUP(V$1, m_preprocess!$1:$1048576, $D126, FALSE))</f>
        <v>1359.2261037443332</v>
      </c>
      <c r="W126">
        <f>IF(ISBLANK(HLOOKUP(W$1, m_preprocess!$1:$1048576, $D126, FALSE)), "", HLOOKUP(W$1, m_preprocess!$1:$1048576, $D126, FALSE))</f>
        <v>477.12353965457407</v>
      </c>
      <c r="X126">
        <f>IF(ISBLANK(HLOOKUP(X$1, m_preprocess!$1:$1048576, $D126, FALSE)), "", HLOOKUP(X$1, m_preprocess!$1:$1048576, $D126, FALSE))</f>
        <v>3789.9405969999998</v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57.889904318617397</v>
      </c>
      <c r="AA126">
        <f>IF(ISBLANK(HLOOKUP(AA$1, m_preprocess!$1:$1048576, $D126, FALSE)), "", HLOOKUP(AA$1, m_preprocess!$1:$1048576, $D126, FALSE))</f>
        <v>408.8</v>
      </c>
      <c r="AB126" t="str">
        <f>IF(ISBLANK(HLOOKUP(AB$1, m_preprocess!$1:$1048576, $D126, FALSE)), "", HLOOKUP(AB$1, m_preprocess!$1:$1048576, $D126, FALSE))</f>
        <v/>
      </c>
      <c r="AC126">
        <f>IF(ISBLANK(HLOOKUP(AC$1, m_preprocess!$1:$1048576, $D126, FALSE)), "", HLOOKUP(AC$1, m_preprocess!$1:$1048576, $D126, FALSE))</f>
        <v>42998.953479999996</v>
      </c>
    </row>
    <row r="127" spans="1:29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63.933747747451307</v>
      </c>
      <c r="G127" t="str">
        <f>IF(ISBLANK(HLOOKUP(G$1, m_preprocess!$1:$1048576, $D127, FALSE)), "", HLOOKUP(G$1, m_preprocess!$1:$1048576, $D127, FALSE))</f>
        <v/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73.175872789308329</v>
      </c>
      <c r="J127">
        <f>IF(ISBLANK(HLOOKUP(J$1, m_preprocess!$1:$1048576, $D127, FALSE)), "", HLOOKUP(J$1, m_preprocess!$1:$1048576, $D127, FALSE))</f>
        <v>41.6</v>
      </c>
      <c r="K127" t="str">
        <f>IF(ISBLANK(HLOOKUP(K$1, m_preprocess!$1:$1048576, $D127, FALSE)), "", HLOOKUP(K$1, m_preprocess!$1:$1048576, $D127, FALSE))</f>
        <v/>
      </c>
      <c r="L127">
        <f>IF(ISBLANK(HLOOKUP(L$1, m_preprocess!$1:$1048576, $D127, FALSE)), "", HLOOKUP(L$1, m_preprocess!$1:$1048576, $D127, FALSE))</f>
        <v>2.75</v>
      </c>
      <c r="M127">
        <f>IF(ISBLANK(HLOOKUP(M$1, m_preprocess!$1:$1048576, $D127, FALSE)), "", HLOOKUP(M$1, m_preprocess!$1:$1048576, $D127, FALSE))</f>
        <v>6892.5723845099537</v>
      </c>
      <c r="N127">
        <f>IF(ISBLANK(HLOOKUP(N$1, m_preprocess!$1:$1048576, $D127, FALSE)), "", HLOOKUP(N$1, m_preprocess!$1:$1048576, $D127, FALSE))</f>
        <v>30884.83831969013</v>
      </c>
      <c r="O127">
        <f>IF(ISBLANK(HLOOKUP(O$1, m_preprocess!$1:$1048576, $D127, FALSE)), "", HLOOKUP(O$1, m_preprocess!$1:$1048576, $D127, FALSE))</f>
        <v>709.18449999999996</v>
      </c>
      <c r="P127">
        <f>IF(ISBLANK(HLOOKUP(P$1, m_preprocess!$1:$1048576, $D127, FALSE)), "", HLOOKUP(P$1, m_preprocess!$1:$1048576, $D127, FALSE))</f>
        <v>119.86947454693382</v>
      </c>
      <c r="Q127">
        <f>IF(ISBLANK(HLOOKUP(Q$1, m_preprocess!$1:$1048576, $D127, FALSE)), "", HLOOKUP(Q$1, m_preprocess!$1:$1048576, $D127, FALSE))</f>
        <v>61.060264003794778</v>
      </c>
      <c r="R127">
        <f>IF(ISBLANK(HLOOKUP(R$1, m_preprocess!$1:$1048576, $D127, FALSE)), "", HLOOKUP(R$1, m_preprocess!$1:$1048576, $D127, FALSE))</f>
        <v>3901.4161650500837</v>
      </c>
      <c r="S127">
        <f>IF(ISBLANK(HLOOKUP(S$1, m_preprocess!$1:$1048576, $D127, FALSE)), "", HLOOKUP(S$1, m_preprocess!$1:$1048576, $D127, FALSE))</f>
        <v>1627.4433124294881</v>
      </c>
      <c r="T127">
        <f>IF(ISBLANK(HLOOKUP(T$1, m_preprocess!$1:$1048576, $D127, FALSE)), "", HLOOKUP(T$1, m_preprocess!$1:$1048576, $D127, FALSE))</f>
        <v>2011.2888962645616</v>
      </c>
      <c r="U127">
        <f>IF(ISBLANK(HLOOKUP(U$1, m_preprocess!$1:$1048576, $D127, FALSE)), "", HLOOKUP(U$1, m_preprocess!$1:$1048576, $D127, FALSE))</f>
        <v>505.91576943725221</v>
      </c>
      <c r="V127">
        <f>IF(ISBLANK(HLOOKUP(V$1, m_preprocess!$1:$1048576, $D127, FALSE)), "", HLOOKUP(V$1, m_preprocess!$1:$1048576, $D127, FALSE))</f>
        <v>1271.7717072168093</v>
      </c>
      <c r="W127">
        <f>IF(ISBLANK(HLOOKUP(W$1, m_preprocess!$1:$1048576, $D127, FALSE)), "", HLOOKUP(W$1, m_preprocess!$1:$1048576, $D127, FALSE))</f>
        <v>387.553107126859</v>
      </c>
      <c r="X127">
        <f>IF(ISBLANK(HLOOKUP(X$1, m_preprocess!$1:$1048576, $D127, FALSE)), "", HLOOKUP(X$1, m_preprocess!$1:$1048576, $D127, FALSE))</f>
        <v>3706.3562230000002</v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54.222235736804301</v>
      </c>
      <c r="AA127">
        <f>IF(ISBLANK(HLOOKUP(AA$1, m_preprocess!$1:$1048576, $D127, FALSE)), "", HLOOKUP(AA$1, m_preprocess!$1:$1048576, $D127, FALSE))</f>
        <v>416.4</v>
      </c>
      <c r="AB127" t="str">
        <f>IF(ISBLANK(HLOOKUP(AB$1, m_preprocess!$1:$1048576, $D127, FALSE)), "", HLOOKUP(AB$1, m_preprocess!$1:$1048576, $D127, FALSE))</f>
        <v/>
      </c>
      <c r="AC127">
        <f>IF(ISBLANK(HLOOKUP(AC$1, m_preprocess!$1:$1048576, $D127, FALSE)), "", HLOOKUP(AC$1, m_preprocess!$1:$1048576, $D127, FALSE))</f>
        <v>42833.824699999997</v>
      </c>
    </row>
    <row r="128" spans="1:29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64.044639359446947</v>
      </c>
      <c r="G128" t="str">
        <f>IF(ISBLANK(HLOOKUP(G$1, m_preprocess!$1:$1048576, $D128, FALSE)), "", HLOOKUP(G$1, m_preprocess!$1:$1048576, $D128, FALSE))</f>
        <v/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73.112703325746935</v>
      </c>
      <c r="J128">
        <f>IF(ISBLANK(HLOOKUP(J$1, m_preprocess!$1:$1048576, $D128, FALSE)), "", HLOOKUP(J$1, m_preprocess!$1:$1048576, $D128, FALSE))</f>
        <v>40.700000000000003</v>
      </c>
      <c r="K128" t="str">
        <f>IF(ISBLANK(HLOOKUP(K$1, m_preprocess!$1:$1048576, $D128, FALSE)), "", HLOOKUP(K$1, m_preprocess!$1:$1048576, $D128, FALSE))</f>
        <v/>
      </c>
      <c r="L128">
        <f>IF(ISBLANK(HLOOKUP(L$1, m_preprocess!$1:$1048576, $D128, FALSE)), "", HLOOKUP(L$1, m_preprocess!$1:$1048576, $D128, FALSE))</f>
        <v>2.75</v>
      </c>
      <c r="M128">
        <f>IF(ISBLANK(HLOOKUP(M$1, m_preprocess!$1:$1048576, $D128, FALSE)), "", HLOOKUP(M$1, m_preprocess!$1:$1048576, $D128, FALSE))</f>
        <v>6643.2641375053126</v>
      </c>
      <c r="N128">
        <f>IF(ISBLANK(HLOOKUP(N$1, m_preprocess!$1:$1048576, $D128, FALSE)), "", HLOOKUP(N$1, m_preprocess!$1:$1048576, $D128, FALSE))</f>
        <v>30452.423432904903</v>
      </c>
      <c r="O128">
        <f>IF(ISBLANK(HLOOKUP(O$1, m_preprocess!$1:$1048576, $D128, FALSE)), "", HLOOKUP(O$1, m_preprocess!$1:$1048576, $D128, FALSE))</f>
        <v>701.14043478260896</v>
      </c>
      <c r="P128">
        <f>IF(ISBLANK(HLOOKUP(P$1, m_preprocess!$1:$1048576, $D128, FALSE)), "", HLOOKUP(P$1, m_preprocess!$1:$1048576, $D128, FALSE))</f>
        <v>117.56662652588813</v>
      </c>
      <c r="Q128">
        <f>IF(ISBLANK(HLOOKUP(Q$1, m_preprocess!$1:$1048576, $D128, FALSE)), "", HLOOKUP(Q$1, m_preprocess!$1:$1048576, $D128, FALSE))</f>
        <v>61.033585007752606</v>
      </c>
      <c r="R128">
        <f>IF(ISBLANK(HLOOKUP(R$1, m_preprocess!$1:$1048576, $D128, FALSE)), "", HLOOKUP(R$1, m_preprocess!$1:$1048576, $D128, FALSE))</f>
        <v>4201.0283721067926</v>
      </c>
      <c r="S128">
        <f>IF(ISBLANK(HLOOKUP(S$1, m_preprocess!$1:$1048576, $D128, FALSE)), "", HLOOKUP(S$1, m_preprocess!$1:$1048576, $D128, FALSE))</f>
        <v>1575.8487615624902</v>
      </c>
      <c r="T128">
        <f>IF(ISBLANK(HLOOKUP(T$1, m_preprocess!$1:$1048576, $D128, FALSE)), "", HLOOKUP(T$1, m_preprocess!$1:$1048576, $D128, FALSE))</f>
        <v>2285.0479714934963</v>
      </c>
      <c r="U128">
        <f>IF(ISBLANK(HLOOKUP(U$1, m_preprocess!$1:$1048576, $D128, FALSE)), "", HLOOKUP(U$1, m_preprocess!$1:$1048576, $D128, FALSE))</f>
        <v>627.64624304411018</v>
      </c>
      <c r="V128">
        <f>IF(ISBLANK(HLOOKUP(V$1, m_preprocess!$1:$1048576, $D128, FALSE)), "", HLOOKUP(V$1, m_preprocess!$1:$1048576, $D128, FALSE))</f>
        <v>1472.6031751286637</v>
      </c>
      <c r="W128">
        <f>IF(ISBLANK(HLOOKUP(W$1, m_preprocess!$1:$1048576, $D128, FALSE)), "", HLOOKUP(W$1, m_preprocess!$1:$1048576, $D128, FALSE))</f>
        <v>360.45900973728197</v>
      </c>
      <c r="X128">
        <f>IF(ISBLANK(HLOOKUP(X$1, m_preprocess!$1:$1048576, $D128, FALSE)), "", HLOOKUP(X$1, m_preprocess!$1:$1048576, $D128, FALSE))</f>
        <v>3897.9415300000001</v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53.671685049032099</v>
      </c>
      <c r="AA128">
        <f>IF(ISBLANK(HLOOKUP(AA$1, m_preprocess!$1:$1048576, $D128, FALSE)), "", HLOOKUP(AA$1, m_preprocess!$1:$1048576, $D128, FALSE))</f>
        <v>427.4</v>
      </c>
      <c r="AB128" t="str">
        <f>IF(ISBLANK(HLOOKUP(AB$1, m_preprocess!$1:$1048576, $D128, FALSE)), "", HLOOKUP(AB$1, m_preprocess!$1:$1048576, $D128, FALSE))</f>
        <v/>
      </c>
      <c r="AC128">
        <f>IF(ISBLANK(HLOOKUP(AC$1, m_preprocess!$1:$1048576, $D128, FALSE)), "", HLOOKUP(AC$1, m_preprocess!$1:$1048576, $D128, FALSE))</f>
        <v>43115.997320000002</v>
      </c>
    </row>
    <row r="129" spans="1:29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62.697555868945031</v>
      </c>
      <c r="G129" t="str">
        <f>IF(ISBLANK(HLOOKUP(G$1, m_preprocess!$1:$1048576, $D129, FALSE)), "", HLOOKUP(G$1, m_preprocess!$1:$1048576, $D129, FALSE))</f>
        <v/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73.233549256038287</v>
      </c>
      <c r="J129">
        <f>IF(ISBLANK(HLOOKUP(J$1, m_preprocess!$1:$1048576, $D129, FALSE)), "", HLOOKUP(J$1, m_preprocess!$1:$1048576, $D129, FALSE))</f>
        <v>42.4</v>
      </c>
      <c r="K129" t="str">
        <f>IF(ISBLANK(HLOOKUP(K$1, m_preprocess!$1:$1048576, $D129, FALSE)), "", HLOOKUP(K$1, m_preprocess!$1:$1048576, $D129, FALSE))</f>
        <v/>
      </c>
      <c r="L129">
        <f>IF(ISBLANK(HLOOKUP(L$1, m_preprocess!$1:$1048576, $D129, FALSE)), "", HLOOKUP(L$1, m_preprocess!$1:$1048576, $D129, FALSE))</f>
        <v>2.75</v>
      </c>
      <c r="M129">
        <f>IF(ISBLANK(HLOOKUP(M$1, m_preprocess!$1:$1048576, $D129, FALSE)), "", HLOOKUP(M$1, m_preprocess!$1:$1048576, $D129, FALSE))</f>
        <v>6567.7139082582744</v>
      </c>
      <c r="N129">
        <f>IF(ISBLANK(HLOOKUP(N$1, m_preprocess!$1:$1048576, $D129, FALSE)), "", HLOOKUP(N$1, m_preprocess!$1:$1048576, $D129, FALSE))</f>
        <v>30052.810799942661</v>
      </c>
      <c r="O129">
        <f>IF(ISBLANK(HLOOKUP(O$1, m_preprocess!$1:$1048576, $D129, FALSE)), "", HLOOKUP(O$1, m_preprocess!$1:$1048576, $D129, FALSE))</f>
        <v>703.77250000000004</v>
      </c>
      <c r="P129">
        <f>IF(ISBLANK(HLOOKUP(P$1, m_preprocess!$1:$1048576, $D129, FALSE)), "", HLOOKUP(P$1, m_preprocess!$1:$1048576, $D129, FALSE))</f>
        <v>117.36404614342749</v>
      </c>
      <c r="Q129">
        <f>IF(ISBLANK(HLOOKUP(Q$1, m_preprocess!$1:$1048576, $D129, FALSE)), "", HLOOKUP(Q$1, m_preprocess!$1:$1048576, $D129, FALSE))</f>
        <v>61.107615431357061</v>
      </c>
      <c r="R129">
        <f>IF(ISBLANK(HLOOKUP(R$1, m_preprocess!$1:$1048576, $D129, FALSE)), "", HLOOKUP(R$1, m_preprocess!$1:$1048576, $D129, FALSE))</f>
        <v>4191.4548523369021</v>
      </c>
      <c r="S129">
        <f>IF(ISBLANK(HLOOKUP(S$1, m_preprocess!$1:$1048576, $D129, FALSE)), "", HLOOKUP(S$1, m_preprocess!$1:$1048576, $D129, FALSE))</f>
        <v>1899.5660086276689</v>
      </c>
      <c r="T129">
        <f>IF(ISBLANK(HLOOKUP(T$1, m_preprocess!$1:$1048576, $D129, FALSE)), "", HLOOKUP(T$1, m_preprocess!$1:$1048576, $D129, FALSE))</f>
        <v>2212.8771887516518</v>
      </c>
      <c r="U129">
        <f>IF(ISBLANK(HLOOKUP(U$1, m_preprocess!$1:$1048576, $D129, FALSE)), "", HLOOKUP(U$1, m_preprocess!$1:$1048576, $D129, FALSE))</f>
        <v>580.67898983435668</v>
      </c>
      <c r="V129">
        <f>IF(ISBLANK(HLOOKUP(V$1, m_preprocess!$1:$1048576, $D129, FALSE)), "", HLOOKUP(V$1, m_preprocess!$1:$1048576, $D129, FALSE))</f>
        <v>1386.6257128109323</v>
      </c>
      <c r="W129">
        <f>IF(ISBLANK(HLOOKUP(W$1, m_preprocess!$1:$1048576, $D129, FALSE)), "", HLOOKUP(W$1, m_preprocess!$1:$1048576, $D129, FALSE))</f>
        <v>416.86867583742355</v>
      </c>
      <c r="X129">
        <f>IF(ISBLANK(HLOOKUP(X$1, m_preprocess!$1:$1048576, $D129, FALSE)), "", HLOOKUP(X$1, m_preprocess!$1:$1048576, $D129, FALSE))</f>
        <v>3792.4649300000001</v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58.208222716274697</v>
      </c>
      <c r="AA129">
        <f>IF(ISBLANK(HLOOKUP(AA$1, m_preprocess!$1:$1048576, $D129, FALSE)), "", HLOOKUP(AA$1, m_preprocess!$1:$1048576, $D129, FALSE))</f>
        <v>388.6</v>
      </c>
      <c r="AB129" t="str">
        <f>IF(ISBLANK(HLOOKUP(AB$1, m_preprocess!$1:$1048576, $D129, FALSE)), "", HLOOKUP(AB$1, m_preprocess!$1:$1048576, $D129, FALSE))</f>
        <v/>
      </c>
      <c r="AC129">
        <f>IF(ISBLANK(HLOOKUP(AC$1, m_preprocess!$1:$1048576, $D129, FALSE)), "", HLOOKUP(AC$1, m_preprocess!$1:$1048576, $D129, FALSE))</f>
        <v>43156.593220000002</v>
      </c>
    </row>
    <row r="130" spans="1:29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64.284370639821418</v>
      </c>
      <c r="G130" t="str">
        <f>IF(ISBLANK(HLOOKUP(G$1, m_preprocess!$1:$1048576, $D130, FALSE)), "", HLOOKUP(G$1, m_preprocess!$1:$1048576, $D130, FALSE))</f>
        <v/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73.37362067523965</v>
      </c>
      <c r="J130">
        <f>IF(ISBLANK(HLOOKUP(J$1, m_preprocess!$1:$1048576, $D130, FALSE)), "", HLOOKUP(J$1, m_preprocess!$1:$1048576, $D130, FALSE))</f>
        <v>45.6</v>
      </c>
      <c r="K130" t="str">
        <f>IF(ISBLANK(HLOOKUP(K$1, m_preprocess!$1:$1048576, $D130, FALSE)), "", HLOOKUP(K$1, m_preprocess!$1:$1048576, $D130, FALSE))</f>
        <v/>
      </c>
      <c r="L130">
        <f>IF(ISBLANK(HLOOKUP(L$1, m_preprocess!$1:$1048576, $D130, FALSE)), "", HLOOKUP(L$1, m_preprocess!$1:$1048576, $D130, FALSE))</f>
        <v>2.75</v>
      </c>
      <c r="M130">
        <f>IF(ISBLANK(HLOOKUP(M$1, m_preprocess!$1:$1048576, $D130, FALSE)), "", HLOOKUP(M$1, m_preprocess!$1:$1048576, $D130, FALSE))</f>
        <v>6797.4974576702107</v>
      </c>
      <c r="N130">
        <f>IF(ISBLANK(HLOOKUP(N$1, m_preprocess!$1:$1048576, $D130, FALSE)), "", HLOOKUP(N$1, m_preprocess!$1:$1048576, $D130, FALSE))</f>
        <v>30254.783389054137</v>
      </c>
      <c r="O130">
        <f>IF(ISBLANK(HLOOKUP(O$1, m_preprocess!$1:$1048576, $D130, FALSE)), "", HLOOKUP(O$1, m_preprocess!$1:$1048576, $D130, FALSE))</f>
        <v>675.44200000000001</v>
      </c>
      <c r="P130">
        <f>IF(ISBLANK(HLOOKUP(P$1, m_preprocess!$1:$1048576, $D130, FALSE)), "", HLOOKUP(P$1, m_preprocess!$1:$1048576, $D130, FALSE))</f>
        <v>113.91304462299978</v>
      </c>
      <c r="Q130">
        <f>IF(ISBLANK(HLOOKUP(Q$1, m_preprocess!$1:$1048576, $D130, FALSE)), "", HLOOKUP(Q$1, m_preprocess!$1:$1048576, $D130, FALSE))</f>
        <v>62.433423267133044</v>
      </c>
      <c r="R130">
        <f>IF(ISBLANK(HLOOKUP(R$1, m_preprocess!$1:$1048576, $D130, FALSE)), "", HLOOKUP(R$1, m_preprocess!$1:$1048576, $D130, FALSE))</f>
        <v>3937.5699283451695</v>
      </c>
      <c r="S130">
        <f>IF(ISBLANK(HLOOKUP(S$1, m_preprocess!$1:$1048576, $D130, FALSE)), "", HLOOKUP(S$1, m_preprocess!$1:$1048576, $D130, FALSE))</f>
        <v>1695.7440996395449</v>
      </c>
      <c r="T130">
        <f>IF(ISBLANK(HLOOKUP(T$1, m_preprocess!$1:$1048576, $D130, FALSE)), "", HLOOKUP(T$1, m_preprocess!$1:$1048576, $D130, FALSE))</f>
        <v>2131.6255048140401</v>
      </c>
      <c r="U130">
        <f>IF(ISBLANK(HLOOKUP(U$1, m_preprocess!$1:$1048576, $D130, FALSE)), "", HLOOKUP(U$1, m_preprocess!$1:$1048576, $D130, FALSE))</f>
        <v>609.41322546184483</v>
      </c>
      <c r="V130">
        <f>IF(ISBLANK(HLOOKUP(V$1, m_preprocess!$1:$1048576, $D130, FALSE)), "", HLOOKUP(V$1, m_preprocess!$1:$1048576, $D130, FALSE))</f>
        <v>1288.5314680197364</v>
      </c>
      <c r="W130">
        <f>IF(ISBLANK(HLOOKUP(W$1, m_preprocess!$1:$1048576, $D130, FALSE)), "", HLOOKUP(W$1, m_preprocess!$1:$1048576, $D130, FALSE))</f>
        <v>402.77055118785671</v>
      </c>
      <c r="X130">
        <f>IF(ISBLANK(HLOOKUP(X$1, m_preprocess!$1:$1048576, $D130, FALSE)), "", HLOOKUP(X$1, m_preprocess!$1:$1048576, $D130, FALSE))</f>
        <v>3622.98612</v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56.706720840532498</v>
      </c>
      <c r="AA130">
        <f>IF(ISBLANK(HLOOKUP(AA$1, m_preprocess!$1:$1048576, $D130, FALSE)), "", HLOOKUP(AA$1, m_preprocess!$1:$1048576, $D130, FALSE))</f>
        <v>397.8</v>
      </c>
      <c r="AB130" t="str">
        <f>IF(ISBLANK(HLOOKUP(AB$1, m_preprocess!$1:$1048576, $D130, FALSE)), "", HLOOKUP(AB$1, m_preprocess!$1:$1048576, $D130, FALSE))</f>
        <v/>
      </c>
      <c r="AC130">
        <f>IF(ISBLANK(HLOOKUP(AC$1, m_preprocess!$1:$1048576, $D130, FALSE)), "", HLOOKUP(AC$1, m_preprocess!$1:$1048576, $D130, FALSE))</f>
        <v>43076.398370000003</v>
      </c>
    </row>
    <row r="131" spans="1:29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65.619948713986034</v>
      </c>
      <c r="G131" t="str">
        <f>IF(ISBLANK(HLOOKUP(G$1, m_preprocess!$1:$1048576, $D131, FALSE)), "", HLOOKUP(G$1, m_preprocess!$1:$1048576, $D131, FALSE))</f>
        <v/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73.25918324125162</v>
      </c>
      <c r="J131">
        <f>IF(ISBLANK(HLOOKUP(J$1, m_preprocess!$1:$1048576, $D131, FALSE)), "", HLOOKUP(J$1, m_preprocess!$1:$1048576, $D131, FALSE))</f>
        <v>48</v>
      </c>
      <c r="K131" t="str">
        <f>IF(ISBLANK(HLOOKUP(K$1, m_preprocess!$1:$1048576, $D131, FALSE)), "", HLOOKUP(K$1, m_preprocess!$1:$1048576, $D131, FALSE))</f>
        <v/>
      </c>
      <c r="L131">
        <f>IF(ISBLANK(HLOOKUP(L$1, m_preprocess!$1:$1048576, $D131, FALSE)), "", HLOOKUP(L$1, m_preprocess!$1:$1048576, $D131, FALSE))</f>
        <v>2.75</v>
      </c>
      <c r="M131">
        <f>IF(ISBLANK(HLOOKUP(M$1, m_preprocess!$1:$1048576, $D131, FALSE)), "", HLOOKUP(M$1, m_preprocess!$1:$1048576, $D131, FALSE))</f>
        <v>6715.6358866279188</v>
      </c>
      <c r="N131">
        <f>IF(ISBLANK(HLOOKUP(N$1, m_preprocess!$1:$1048576, $D131, FALSE)), "", HLOOKUP(N$1, m_preprocess!$1:$1048576, $D131, FALSE))</f>
        <v>30493.747011119878</v>
      </c>
      <c r="O131">
        <f>IF(ISBLANK(HLOOKUP(O$1, m_preprocess!$1:$1048576, $D131, FALSE)), "", HLOOKUP(O$1, m_preprocess!$1:$1048576, $D131, FALSE))</f>
        <v>646.06956521739096</v>
      </c>
      <c r="P131">
        <f>IF(ISBLANK(HLOOKUP(P$1, m_preprocess!$1:$1048576, $D131, FALSE)), "", HLOOKUP(P$1, m_preprocess!$1:$1048576, $D131, FALSE))</f>
        <v>111.38820387630824</v>
      </c>
      <c r="Q131">
        <f>IF(ISBLANK(HLOOKUP(Q$1, m_preprocess!$1:$1048576, $D131, FALSE)), "", HLOOKUP(Q$1, m_preprocess!$1:$1048576, $D131, FALSE))</f>
        <v>64.034409627909696</v>
      </c>
      <c r="R131">
        <f>IF(ISBLANK(HLOOKUP(R$1, m_preprocess!$1:$1048576, $D131, FALSE)), "", HLOOKUP(R$1, m_preprocess!$1:$1048576, $D131, FALSE))</f>
        <v>4356.6649955129915</v>
      </c>
      <c r="S131">
        <f>IF(ISBLANK(HLOOKUP(S$1, m_preprocess!$1:$1048576, $D131, FALSE)), "", HLOOKUP(S$1, m_preprocess!$1:$1048576, $D131, FALSE))</f>
        <v>1950.8232292294401</v>
      </c>
      <c r="T131">
        <f>IF(ISBLANK(HLOOKUP(T$1, m_preprocess!$1:$1048576, $D131, FALSE)), "", HLOOKUP(T$1, m_preprocess!$1:$1048576, $D131, FALSE))</f>
        <v>2403.3625109645063</v>
      </c>
      <c r="U131">
        <f>IF(ISBLANK(HLOOKUP(U$1, m_preprocess!$1:$1048576, $D131, FALSE)), "", HLOOKUP(U$1, m_preprocess!$1:$1048576, $D131, FALSE))</f>
        <v>690.72625584106356</v>
      </c>
      <c r="V131">
        <f>IF(ISBLANK(HLOOKUP(V$1, m_preprocess!$1:$1048576, $D131, FALSE)), "", HLOOKUP(V$1, m_preprocess!$1:$1048576, $D131, FALSE))</f>
        <v>1463.9216460566847</v>
      </c>
      <c r="W131">
        <f>IF(ISBLANK(HLOOKUP(W$1, m_preprocess!$1:$1048576, $D131, FALSE)), "", HLOOKUP(W$1, m_preprocess!$1:$1048576, $D131, FALSE))</f>
        <v>438.4890093471908</v>
      </c>
      <c r="X131">
        <f>IF(ISBLANK(HLOOKUP(X$1, m_preprocess!$1:$1048576, $D131, FALSE)), "", HLOOKUP(X$1, m_preprocess!$1:$1048576, $D131, FALSE))</f>
        <v>3849.03341</v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56.450464520405802</v>
      </c>
      <c r="AA131">
        <f>IF(ISBLANK(HLOOKUP(AA$1, m_preprocess!$1:$1048576, $D131, FALSE)), "", HLOOKUP(AA$1, m_preprocess!$1:$1048576, $D131, FALSE))</f>
        <v>423.8</v>
      </c>
      <c r="AB131" t="str">
        <f>IF(ISBLANK(HLOOKUP(AB$1, m_preprocess!$1:$1048576, $D131, FALSE)), "", HLOOKUP(AB$1, m_preprocess!$1:$1048576, $D131, FALSE))</f>
        <v/>
      </c>
      <c r="AC131">
        <f>IF(ISBLANK(HLOOKUP(AC$1, m_preprocess!$1:$1048576, $D131, FALSE)), "", HLOOKUP(AC$1, m_preprocess!$1:$1048576, $D131, FALSE))</f>
        <v>43202.282720000003</v>
      </c>
    </row>
    <row r="132" spans="1:29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63.723610732161298</v>
      </c>
      <c r="G132" t="str">
        <f>IF(ISBLANK(HLOOKUP(G$1, m_preprocess!$1:$1048576, $D132, FALSE)), "", HLOOKUP(G$1, m_preprocess!$1:$1048576, $D132, FALSE))</f>
        <v/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73.035801370106995</v>
      </c>
      <c r="J132">
        <f>IF(ISBLANK(HLOOKUP(J$1, m_preprocess!$1:$1048576, $D132, FALSE)), "", HLOOKUP(J$1, m_preprocess!$1:$1048576, $D132, FALSE))</f>
        <v>47.8</v>
      </c>
      <c r="K132">
        <f>IF(ISBLANK(HLOOKUP(K$1, m_preprocess!$1:$1048576, $D132, FALSE)), "", HLOOKUP(K$1, m_preprocess!$1:$1048576, $D132, FALSE))</f>
        <v>56.497247431619201</v>
      </c>
      <c r="L132">
        <f>IF(ISBLANK(HLOOKUP(L$1, m_preprocess!$1:$1048576, $D132, FALSE)), "", HLOOKUP(L$1, m_preprocess!$1:$1048576, $D132, FALSE))</f>
        <v>2.75</v>
      </c>
      <c r="M132">
        <f>IF(ISBLANK(HLOOKUP(M$1, m_preprocess!$1:$1048576, $D132, FALSE)), "", HLOOKUP(M$1, m_preprocess!$1:$1048576, $D132, FALSE))</f>
        <v>6858.0338765887391</v>
      </c>
      <c r="N132">
        <f>IF(ISBLANK(HLOOKUP(N$1, m_preprocess!$1:$1048576, $D132, FALSE)), "", HLOOKUP(N$1, m_preprocess!$1:$1048576, $D132, FALSE))</f>
        <v>30430.623862637083</v>
      </c>
      <c r="O132">
        <f>IF(ISBLANK(HLOOKUP(O$1, m_preprocess!$1:$1048576, $D132, FALSE)), "", HLOOKUP(O$1, m_preprocess!$1:$1048576, $D132, FALSE))</f>
        <v>625.46699999999998</v>
      </c>
      <c r="P132">
        <f>IF(ISBLANK(HLOOKUP(P$1, m_preprocess!$1:$1048576, $D132, FALSE)), "", HLOOKUP(P$1, m_preprocess!$1:$1048576, $D132, FALSE))</f>
        <v>108.16421775462565</v>
      </c>
      <c r="Q132">
        <f>IF(ISBLANK(HLOOKUP(Q$1, m_preprocess!$1:$1048576, $D132, FALSE)), "", HLOOKUP(Q$1, m_preprocess!$1:$1048576, $D132, FALSE))</f>
        <v>65.360492007590082</v>
      </c>
      <c r="R132">
        <f>IF(ISBLANK(HLOOKUP(R$1, m_preprocess!$1:$1048576, $D132, FALSE)), "", HLOOKUP(R$1, m_preprocess!$1:$1048576, $D132, FALSE))</f>
        <v>4229.2189488453141</v>
      </c>
      <c r="S132">
        <f>IF(ISBLANK(HLOOKUP(S$1, m_preprocess!$1:$1048576, $D132, FALSE)), "", HLOOKUP(S$1, m_preprocess!$1:$1048576, $D132, FALSE))</f>
        <v>1960.3754190500108</v>
      </c>
      <c r="T132">
        <f>IF(ISBLANK(HLOOKUP(T$1, m_preprocess!$1:$1048576, $D132, FALSE)), "", HLOOKUP(T$1, m_preprocess!$1:$1048576, $D132, FALSE))</f>
        <v>2187.7134330377326</v>
      </c>
      <c r="U132">
        <f>IF(ISBLANK(HLOOKUP(U$1, m_preprocess!$1:$1048576, $D132, FALSE)), "", HLOOKUP(U$1, m_preprocess!$1:$1048576, $D132, FALSE))</f>
        <v>616.58937315184494</v>
      </c>
      <c r="V132">
        <f>IF(ISBLANK(HLOOKUP(V$1, m_preprocess!$1:$1048576, $D132, FALSE)), "", HLOOKUP(V$1, m_preprocess!$1:$1048576, $D132, FALSE))</f>
        <v>1313.7081988626069</v>
      </c>
      <c r="W132">
        <f>IF(ISBLANK(HLOOKUP(W$1, m_preprocess!$1:$1048576, $D132, FALSE)), "", HLOOKUP(W$1, m_preprocess!$1:$1048576, $D132, FALSE))</f>
        <v>424.76259586543648</v>
      </c>
      <c r="X132">
        <f>IF(ISBLANK(HLOOKUP(X$1, m_preprocess!$1:$1048576, $D132, FALSE)), "", HLOOKUP(X$1, m_preprocess!$1:$1048576, $D132, FALSE))</f>
        <v>3736.7658190000002</v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57.909924343627303</v>
      </c>
      <c r="AA132">
        <f>IF(ISBLANK(HLOOKUP(AA$1, m_preprocess!$1:$1048576, $D132, FALSE)), "", HLOOKUP(AA$1, m_preprocess!$1:$1048576, $D132, FALSE))</f>
        <v>410.8</v>
      </c>
      <c r="AB132" t="str">
        <f>IF(ISBLANK(HLOOKUP(AB$1, m_preprocess!$1:$1048576, $D132, FALSE)), "", HLOOKUP(AB$1, m_preprocess!$1:$1048576, $D132, FALSE))</f>
        <v/>
      </c>
      <c r="AC132">
        <f>IF(ISBLANK(HLOOKUP(AC$1, m_preprocess!$1:$1048576, $D132, FALSE)), "", HLOOKUP(AC$1, m_preprocess!$1:$1048576, $D132, FALSE))</f>
        <v>43854.094729999997</v>
      </c>
    </row>
    <row r="133" spans="1:29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63.240100764967153</v>
      </c>
      <c r="G133" t="str">
        <f>IF(ISBLANK(HLOOKUP(G$1, m_preprocess!$1:$1048576, $D133, FALSE)), "", HLOOKUP(G$1, m_preprocess!$1:$1048576, $D133, FALSE))</f>
        <v/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72.799602506355697</v>
      </c>
      <c r="J133">
        <f>IF(ISBLANK(HLOOKUP(J$1, m_preprocess!$1:$1048576, $D133, FALSE)), "", HLOOKUP(J$1, m_preprocess!$1:$1048576, $D133, FALSE))</f>
        <v>50.1</v>
      </c>
      <c r="K133">
        <f>IF(ISBLANK(HLOOKUP(K$1, m_preprocess!$1:$1048576, $D133, FALSE)), "", HLOOKUP(K$1, m_preprocess!$1:$1048576, $D133, FALSE))</f>
        <v>58.797302200278203</v>
      </c>
      <c r="L133">
        <f>IF(ISBLANK(HLOOKUP(L$1, m_preprocess!$1:$1048576, $D133, FALSE)), "", HLOOKUP(L$1, m_preprocess!$1:$1048576, $D133, FALSE))</f>
        <v>2.4500000000000002</v>
      </c>
      <c r="M133">
        <f>IF(ISBLANK(HLOOKUP(M$1, m_preprocess!$1:$1048576, $D133, FALSE)), "", HLOOKUP(M$1, m_preprocess!$1:$1048576, $D133, FALSE))</f>
        <v>7544.0384437820567</v>
      </c>
      <c r="N133">
        <f>IF(ISBLANK(HLOOKUP(N$1, m_preprocess!$1:$1048576, $D133, FALSE)), "", HLOOKUP(N$1, m_preprocess!$1:$1048576, $D133, FALSE))</f>
        <v>30973.31472109539</v>
      </c>
      <c r="O133">
        <f>IF(ISBLANK(HLOOKUP(O$1, m_preprocess!$1:$1048576, $D133, FALSE)), "", HLOOKUP(O$1, m_preprocess!$1:$1048576, $D133, FALSE))</f>
        <v>602.90449999999998</v>
      </c>
      <c r="P133">
        <f>IF(ISBLANK(HLOOKUP(P$1, m_preprocess!$1:$1048576, $D133, FALSE)), "", HLOOKUP(P$1, m_preprocess!$1:$1048576, $D133, FALSE))</f>
        <v>106.46918699063059</v>
      </c>
      <c r="Q133">
        <f>IF(ISBLANK(HLOOKUP(Q$1, m_preprocess!$1:$1048576, $D133, FALSE)), "", HLOOKUP(Q$1, m_preprocess!$1:$1048576, $D133, FALSE))</f>
        <v>65.582737979159774</v>
      </c>
      <c r="R133">
        <f>IF(ISBLANK(HLOOKUP(R$1, m_preprocess!$1:$1048576, $D133, FALSE)), "", HLOOKUP(R$1, m_preprocess!$1:$1048576, $D133, FALSE))</f>
        <v>4607.0762351093208</v>
      </c>
      <c r="S133">
        <f>IF(ISBLANK(HLOOKUP(S$1, m_preprocess!$1:$1048576, $D133, FALSE)), "", HLOOKUP(S$1, m_preprocess!$1:$1048576, $D133, FALSE))</f>
        <v>2080.690846892729</v>
      </c>
      <c r="T133">
        <f>IF(ISBLANK(HLOOKUP(T$1, m_preprocess!$1:$1048576, $D133, FALSE)), "", HLOOKUP(T$1, m_preprocess!$1:$1048576, $D133, FALSE))</f>
        <v>2129.6467477081487</v>
      </c>
      <c r="U133">
        <f>IF(ISBLANK(HLOOKUP(U$1, m_preprocess!$1:$1048576, $D133, FALSE)), "", HLOOKUP(U$1, m_preprocess!$1:$1048576, $D133, FALSE))</f>
        <v>592.61207958464115</v>
      </c>
      <c r="V133">
        <f>IF(ISBLANK(HLOOKUP(V$1, m_preprocess!$1:$1048576, $D133, FALSE)), "", HLOOKUP(V$1, m_preprocess!$1:$1048576, $D133, FALSE))</f>
        <v>1274.2701731845011</v>
      </c>
      <c r="W133">
        <f>IF(ISBLANK(HLOOKUP(W$1, m_preprocess!$1:$1048576, $D133, FALSE)), "", HLOOKUP(W$1, m_preprocess!$1:$1048576, $D133, FALSE))</f>
        <v>427.08811822882512</v>
      </c>
      <c r="X133">
        <f>IF(ISBLANK(HLOOKUP(X$1, m_preprocess!$1:$1048576, $D133, FALSE)), "", HLOOKUP(X$1, m_preprocess!$1:$1048576, $D133, FALSE))</f>
        <v>3906.98531</v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73.911930334037706</v>
      </c>
      <c r="AA133">
        <f>IF(ISBLANK(HLOOKUP(AA$1, m_preprocess!$1:$1048576, $D133, FALSE)), "", HLOOKUP(AA$1, m_preprocess!$1:$1048576, $D133, FALSE))</f>
        <v>457.5</v>
      </c>
      <c r="AB133" t="str">
        <f>IF(ISBLANK(HLOOKUP(AB$1, m_preprocess!$1:$1048576, $D133, FALSE)), "", HLOOKUP(AB$1, m_preprocess!$1:$1048576, $D133, FALSE))</f>
        <v/>
      </c>
      <c r="AC133">
        <f>IF(ISBLANK(HLOOKUP(AC$1, m_preprocess!$1:$1048576, $D133, FALSE)), "", HLOOKUP(AC$1, m_preprocess!$1:$1048576, $D133, FALSE))</f>
        <v>44104.63882</v>
      </c>
    </row>
    <row r="134" spans="1:29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63.784994443792854</v>
      </c>
      <c r="G134" t="str">
        <f>IF(ISBLANK(HLOOKUP(G$1, m_preprocess!$1:$1048576, $D134, FALSE)), "", HLOOKUP(G$1, m_preprocess!$1:$1048576, $D134, FALSE))</f>
        <v/>
      </c>
      <c r="H134" t="str">
        <f>IF(ISBLANK(HLOOKUP(H$1, m_preprocess!$1:$1048576, $D134, FALSE)), "", HLOOKUP(H$1, m_preprocess!$1:$1048576, $D134, FALSE))</f>
        <v/>
      </c>
      <c r="I134">
        <f>IF(ISBLANK(HLOOKUP(I$1, m_preprocess!$1:$1048576, $D134, FALSE)), "", HLOOKUP(I$1, m_preprocess!$1:$1048576, $D134, FALSE))</f>
        <v>72.665939583457671</v>
      </c>
      <c r="J134">
        <f>IF(ISBLANK(HLOOKUP(J$1, m_preprocess!$1:$1048576, $D134, FALSE)), "", HLOOKUP(J$1, m_preprocess!$1:$1048576, $D134, FALSE))</f>
        <v>53.9</v>
      </c>
      <c r="K134">
        <f>IF(ISBLANK(HLOOKUP(K$1, m_preprocess!$1:$1048576, $D134, FALSE)), "", HLOOKUP(K$1, m_preprocess!$1:$1048576, $D134, FALSE))</f>
        <v>61.696944110979899</v>
      </c>
      <c r="L134">
        <f>IF(ISBLANK(HLOOKUP(L$1, m_preprocess!$1:$1048576, $D134, FALSE)), "", HLOOKUP(L$1, m_preprocess!$1:$1048576, $D134, FALSE))</f>
        <v>1.87</v>
      </c>
      <c r="M134">
        <f>IF(ISBLANK(HLOOKUP(M$1, m_preprocess!$1:$1048576, $D134, FALSE)), "", HLOOKUP(M$1, m_preprocess!$1:$1048576, $D134, FALSE))</f>
        <v>7781.3897851081019</v>
      </c>
      <c r="N134">
        <f>IF(ISBLANK(HLOOKUP(N$1, m_preprocess!$1:$1048576, $D134, FALSE)), "", HLOOKUP(N$1, m_preprocess!$1:$1048576, $D134, FALSE))</f>
        <v>31573.91225038678</v>
      </c>
      <c r="O134">
        <f>IF(ISBLANK(HLOOKUP(O$1, m_preprocess!$1:$1048576, $D134, FALSE)), "", HLOOKUP(O$1, m_preprocess!$1:$1048576, $D134, FALSE))</f>
        <v>573.64142857142895</v>
      </c>
      <c r="P134">
        <f>IF(ISBLANK(HLOOKUP(P$1, m_preprocess!$1:$1048576, $D134, FALSE)), "", HLOOKUP(P$1, m_preprocess!$1:$1048576, $D134, FALSE))</f>
        <v>102.77650425749523</v>
      </c>
      <c r="Q134">
        <f>IF(ISBLANK(HLOOKUP(Q$1, m_preprocess!$1:$1048576, $D134, FALSE)), "", HLOOKUP(Q$1, m_preprocess!$1:$1048576, $D134, FALSE))</f>
        <v>67.365714487851349</v>
      </c>
      <c r="R134">
        <f>IF(ISBLANK(HLOOKUP(R$1, m_preprocess!$1:$1048576, $D134, FALSE)), "", HLOOKUP(R$1, m_preprocess!$1:$1048576, $D134, FALSE))</f>
        <v>4699.4450203026909</v>
      </c>
      <c r="S134">
        <f>IF(ISBLANK(HLOOKUP(S$1, m_preprocess!$1:$1048576, $D134, FALSE)), "", HLOOKUP(S$1, m_preprocess!$1:$1048576, $D134, FALSE))</f>
        <v>2159.8610556395638</v>
      </c>
      <c r="T134">
        <f>IF(ISBLANK(HLOOKUP(T$1, m_preprocess!$1:$1048576, $D134, FALSE)), "", HLOOKUP(T$1, m_preprocess!$1:$1048576, $D134, FALSE))</f>
        <v>2311.0397709510339</v>
      </c>
      <c r="U134">
        <f>IF(ISBLANK(HLOOKUP(U$1, m_preprocess!$1:$1048576, $D134, FALSE)), "", HLOOKUP(U$1, m_preprocess!$1:$1048576, $D134, FALSE))</f>
        <v>561.83568820106939</v>
      </c>
      <c r="V134">
        <f>IF(ISBLANK(HLOOKUP(V$1, m_preprocess!$1:$1048576, $D134, FALSE)), "", HLOOKUP(V$1, m_preprocess!$1:$1048576, $D134, FALSE))</f>
        <v>1529.760363089372</v>
      </c>
      <c r="W134">
        <f>IF(ISBLANK(HLOOKUP(W$1, m_preprocess!$1:$1048576, $D134, FALSE)), "", HLOOKUP(W$1, m_preprocess!$1:$1048576, $D134, FALSE))</f>
        <v>404.27182776499427</v>
      </c>
      <c r="X134">
        <f>IF(ISBLANK(HLOOKUP(X$1, m_preprocess!$1:$1048576, $D134, FALSE)), "", HLOOKUP(X$1, m_preprocess!$1:$1048576, $D134, FALSE))</f>
        <v>3930.5522099999998</v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55.737751630053502</v>
      </c>
      <c r="AA134">
        <f>IF(ISBLANK(HLOOKUP(AA$1, m_preprocess!$1:$1048576, $D134, FALSE)), "", HLOOKUP(AA$1, m_preprocess!$1:$1048576, $D134, FALSE))</f>
        <v>384.7</v>
      </c>
      <c r="AB134" t="str">
        <f>IF(ISBLANK(HLOOKUP(AB$1, m_preprocess!$1:$1048576, $D134, FALSE)), "", HLOOKUP(AB$1, m_preprocess!$1:$1048576, $D134, FALSE))</f>
        <v/>
      </c>
      <c r="AC134">
        <f>IF(ISBLANK(HLOOKUP(AC$1, m_preprocess!$1:$1048576, $D134, FALSE)), "", HLOOKUP(AC$1, m_preprocess!$1:$1048576, $D134, FALSE))</f>
        <v>45058.009530000003</v>
      </c>
    </row>
    <row r="135" spans="1:29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65.77274797322255</v>
      </c>
      <c r="G135" t="str">
        <f>IF(ISBLANK(HLOOKUP(G$1, m_preprocess!$1:$1048576, $D135, FALSE)), "", HLOOKUP(G$1, m_preprocess!$1:$1048576, $D135, FALSE))</f>
        <v/>
      </c>
      <c r="H135" t="str">
        <f>IF(ISBLANK(HLOOKUP(H$1, m_preprocess!$1:$1048576, $D135, FALSE)), "", HLOOKUP(H$1, m_preprocess!$1:$1048576, $D135, FALSE))</f>
        <v/>
      </c>
      <c r="I135">
        <f>IF(ISBLANK(HLOOKUP(I$1, m_preprocess!$1:$1048576, $D135, FALSE)), "", HLOOKUP(I$1, m_preprocess!$1:$1048576, $D135, FALSE))</f>
        <v>72.672348079760994</v>
      </c>
      <c r="J135">
        <f>IF(ISBLANK(HLOOKUP(J$1, m_preprocess!$1:$1048576, $D135, FALSE)), "", HLOOKUP(J$1, m_preprocess!$1:$1048576, $D135, FALSE))</f>
        <v>54</v>
      </c>
      <c r="K135">
        <f>IF(ISBLANK(HLOOKUP(K$1, m_preprocess!$1:$1048576, $D135, FALSE)), "", HLOOKUP(K$1, m_preprocess!$1:$1048576, $D135, FALSE))</f>
        <v>62.639005687206698</v>
      </c>
      <c r="L135">
        <f>IF(ISBLANK(HLOOKUP(L$1, m_preprocess!$1:$1048576, $D135, FALSE)), "", HLOOKUP(L$1, m_preprocess!$1:$1048576, $D135, FALSE))</f>
        <v>1.75</v>
      </c>
      <c r="M135">
        <f>IF(ISBLANK(HLOOKUP(M$1, m_preprocess!$1:$1048576, $D135, FALSE)), "", HLOOKUP(M$1, m_preprocess!$1:$1048576, $D135, FALSE))</f>
        <v>7693.8204801960328</v>
      </c>
      <c r="N135">
        <f>IF(ISBLANK(HLOOKUP(N$1, m_preprocess!$1:$1048576, $D135, FALSE)), "", HLOOKUP(N$1, m_preprocess!$1:$1048576, $D135, FALSE))</f>
        <v>31702.195688948996</v>
      </c>
      <c r="O135">
        <f>IF(ISBLANK(HLOOKUP(O$1, m_preprocess!$1:$1048576, $D135, FALSE)), "", HLOOKUP(O$1, m_preprocess!$1:$1048576, $D135, FALSE))</f>
        <v>584.30600000000004</v>
      </c>
      <c r="P135">
        <f>IF(ISBLANK(HLOOKUP(P$1, m_preprocess!$1:$1048576, $D135, FALSE)), "", HLOOKUP(P$1, m_preprocess!$1:$1048576, $D135, FALSE))</f>
        <v>105.02133627850878</v>
      </c>
      <c r="Q135">
        <f>IF(ISBLANK(HLOOKUP(Q$1, m_preprocess!$1:$1048576, $D135, FALSE)), "", HLOOKUP(Q$1, m_preprocess!$1:$1048576, $D135, FALSE))</f>
        <v>71.374117122517987</v>
      </c>
      <c r="R135">
        <f>IF(ISBLANK(HLOOKUP(R$1, m_preprocess!$1:$1048576, $D135, FALSE)), "", HLOOKUP(R$1, m_preprocess!$1:$1048576, $D135, FALSE))</f>
        <v>5007.8578888204811</v>
      </c>
      <c r="S135">
        <f>IF(ISBLANK(HLOOKUP(S$1, m_preprocess!$1:$1048576, $D135, FALSE)), "", HLOOKUP(S$1, m_preprocess!$1:$1048576, $D135, FALSE))</f>
        <v>2615.3321302140721</v>
      </c>
      <c r="T135">
        <f>IF(ISBLANK(HLOOKUP(T$1, m_preprocess!$1:$1048576, $D135, FALSE)), "", HLOOKUP(T$1, m_preprocess!$1:$1048576, $D135, FALSE))</f>
        <v>1994.1429470503174</v>
      </c>
      <c r="U135">
        <f>IF(ISBLANK(HLOOKUP(U$1, m_preprocess!$1:$1048576, $D135, FALSE)), "", HLOOKUP(U$1, m_preprocess!$1:$1048576, $D135, FALSE))</f>
        <v>564.01366826517847</v>
      </c>
      <c r="V135">
        <f>IF(ISBLANK(HLOOKUP(V$1, m_preprocess!$1:$1048576, $D135, FALSE)), "", HLOOKUP(V$1, m_preprocess!$1:$1048576, $D135, FALSE))</f>
        <v>1244.6825749055797</v>
      </c>
      <c r="W135">
        <f>IF(ISBLANK(HLOOKUP(W$1, m_preprocess!$1:$1048576, $D135, FALSE)), "", HLOOKUP(W$1, m_preprocess!$1:$1048576, $D135, FALSE))</f>
        <v>353.81401484965932</v>
      </c>
      <c r="X135">
        <f>IF(ISBLANK(HLOOKUP(X$1, m_preprocess!$1:$1048576, $D135, FALSE)), "", HLOOKUP(X$1, m_preprocess!$1:$1048576, $D135, FALSE))</f>
        <v>3796.2373200000002</v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56.888903068122602</v>
      </c>
      <c r="AA135">
        <f>IF(ISBLANK(HLOOKUP(AA$1, m_preprocess!$1:$1048576, $D135, FALSE)), "", HLOOKUP(AA$1, m_preprocess!$1:$1048576, $D135, FALSE))</f>
        <v>387.1</v>
      </c>
      <c r="AB135" t="str">
        <f>IF(ISBLANK(HLOOKUP(AB$1, m_preprocess!$1:$1048576, $D135, FALSE)), "", HLOOKUP(AB$1, m_preprocess!$1:$1048576, $D135, FALSE))</f>
        <v/>
      </c>
      <c r="AC135">
        <f>IF(ISBLANK(HLOOKUP(AC$1, m_preprocess!$1:$1048576, $D135, FALSE)), "", HLOOKUP(AC$1, m_preprocess!$1:$1048576, $D135, FALSE))</f>
        <v>45114.046060000001</v>
      </c>
    </row>
    <row r="136" spans="1:29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66.654651538928334</v>
      </c>
      <c r="G136" t="str">
        <f>IF(ISBLANK(HLOOKUP(G$1, m_preprocess!$1:$1048576, $D136, FALSE)), "", HLOOKUP(G$1, m_preprocess!$1:$1048576, $D136, FALSE))</f>
        <v/>
      </c>
      <c r="H136" t="str">
        <f>IF(ISBLANK(HLOOKUP(H$1, m_preprocess!$1:$1048576, $D136, FALSE)), "", HLOOKUP(H$1, m_preprocess!$1:$1048576, $D136, FALSE))</f>
        <v/>
      </c>
      <c r="I136">
        <f>IF(ISBLANK(HLOOKUP(I$1, m_preprocess!$1:$1048576, $D136, FALSE)), "", HLOOKUP(I$1, m_preprocess!$1:$1048576, $D136, FALSE))</f>
        <v>72.978124903377022</v>
      </c>
      <c r="J136">
        <f>IF(ISBLANK(HLOOKUP(J$1, m_preprocess!$1:$1048576, $D136, FALSE)), "", HLOOKUP(J$1, m_preprocess!$1:$1048576, $D136, FALSE))</f>
        <v>52.2</v>
      </c>
      <c r="K136">
        <f>IF(ISBLANK(HLOOKUP(K$1, m_preprocess!$1:$1048576, $D136, FALSE)), "", HLOOKUP(K$1, m_preprocess!$1:$1048576, $D136, FALSE))</f>
        <v>62.145172106482001</v>
      </c>
      <c r="L136">
        <f>IF(ISBLANK(HLOOKUP(L$1, m_preprocess!$1:$1048576, $D136, FALSE)), "", HLOOKUP(L$1, m_preprocess!$1:$1048576, $D136, FALSE))</f>
        <v>1.75</v>
      </c>
      <c r="M136">
        <f>IF(ISBLANK(HLOOKUP(M$1, m_preprocess!$1:$1048576, $D136, FALSE)), "", HLOOKUP(M$1, m_preprocess!$1:$1048576, $D136, FALSE))</f>
        <v>8155.4712564622068</v>
      </c>
      <c r="N136">
        <f>IF(ISBLANK(HLOOKUP(N$1, m_preprocess!$1:$1048576, $D136, FALSE)), "", HLOOKUP(N$1, m_preprocess!$1:$1048576, $D136, FALSE))</f>
        <v>32333.716481811229</v>
      </c>
      <c r="O136">
        <f>IF(ISBLANK(HLOOKUP(O$1, m_preprocess!$1:$1048576, $D136, FALSE)), "", HLOOKUP(O$1, m_preprocess!$1:$1048576, $D136, FALSE))</f>
        <v>603.91217391304394</v>
      </c>
      <c r="P136">
        <f>IF(ISBLANK(HLOOKUP(P$1, m_preprocess!$1:$1048576, $D136, FALSE)), "", HLOOKUP(P$1, m_preprocess!$1:$1048576, $D136, FALSE))</f>
        <v>107.30164309991656</v>
      </c>
      <c r="Q136">
        <f>IF(ISBLANK(HLOOKUP(Q$1, m_preprocess!$1:$1048576, $D136, FALSE)), "", HLOOKUP(Q$1, m_preprocess!$1:$1048576, $D136, FALSE))</f>
        <v>73.164445385911264</v>
      </c>
      <c r="R136">
        <f>IF(ISBLANK(HLOOKUP(R$1, m_preprocess!$1:$1048576, $D136, FALSE)), "", HLOOKUP(R$1, m_preprocess!$1:$1048576, $D136, FALSE))</f>
        <v>5221.7645947397796</v>
      </c>
      <c r="S136">
        <f>IF(ISBLANK(HLOOKUP(S$1, m_preprocess!$1:$1048576, $D136, FALSE)), "", HLOOKUP(S$1, m_preprocess!$1:$1048576, $D136, FALSE))</f>
        <v>2361.2039982495471</v>
      </c>
      <c r="T136">
        <f>IF(ISBLANK(HLOOKUP(T$1, m_preprocess!$1:$1048576, $D136, FALSE)), "", HLOOKUP(T$1, m_preprocess!$1:$1048576, $D136, FALSE))</f>
        <v>2528.2992610222946</v>
      </c>
      <c r="U136">
        <f>IF(ISBLANK(HLOOKUP(U$1, m_preprocess!$1:$1048576, $D136, FALSE)), "", HLOOKUP(U$1, m_preprocess!$1:$1048576, $D136, FALSE))</f>
        <v>611.41574355476814</v>
      </c>
      <c r="V136">
        <f>IF(ISBLANK(HLOOKUP(V$1, m_preprocess!$1:$1048576, $D136, FALSE)), "", HLOOKUP(V$1, m_preprocess!$1:$1048576, $D136, FALSE))</f>
        <v>1660.6685571437697</v>
      </c>
      <c r="W136">
        <f>IF(ISBLANK(HLOOKUP(W$1, m_preprocess!$1:$1048576, $D136, FALSE)), "", HLOOKUP(W$1, m_preprocess!$1:$1048576, $D136, FALSE))</f>
        <v>470.5859598153574</v>
      </c>
      <c r="X136">
        <f>IF(ISBLANK(HLOOKUP(X$1, m_preprocess!$1:$1048576, $D136, FALSE)), "", HLOOKUP(X$1, m_preprocess!$1:$1048576, $D136, FALSE))</f>
        <v>4157.0807400000003</v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59.125139861728002</v>
      </c>
      <c r="AA136">
        <f>IF(ISBLANK(HLOOKUP(AA$1, m_preprocess!$1:$1048576, $D136, FALSE)), "", HLOOKUP(AA$1, m_preprocess!$1:$1048576, $D136, FALSE))</f>
        <v>438.1</v>
      </c>
      <c r="AB136" t="str">
        <f>IF(ISBLANK(HLOOKUP(AB$1, m_preprocess!$1:$1048576, $D136, FALSE)), "", HLOOKUP(AB$1, m_preprocess!$1:$1048576, $D136, FALSE))</f>
        <v/>
      </c>
      <c r="AC136">
        <f>IF(ISBLANK(HLOOKUP(AC$1, m_preprocess!$1:$1048576, $D136, FALSE)), "", HLOOKUP(AC$1, m_preprocess!$1:$1048576, $D136, FALSE))</f>
        <v>45941.875930000002</v>
      </c>
    </row>
    <row r="137" spans="1:29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65.816518638255076</v>
      </c>
      <c r="G137" t="str">
        <f>IF(ISBLANK(HLOOKUP(G$1, m_preprocess!$1:$1048576, $D137, FALSE)), "", HLOOKUP(G$1, m_preprocess!$1:$1048576, $D137, FALSE))</f>
        <v/>
      </c>
      <c r="H137" t="str">
        <f>IF(ISBLANK(HLOOKUP(H$1, m_preprocess!$1:$1048576, $D137, FALSE)), "", HLOOKUP(H$1, m_preprocess!$1:$1048576, $D137, FALSE))</f>
        <v/>
      </c>
      <c r="I137">
        <f>IF(ISBLANK(HLOOKUP(I$1, m_preprocess!$1:$1048576, $D137, FALSE)), "", HLOOKUP(I$1, m_preprocess!$1:$1048576, $D137, FALSE))</f>
        <v>73.246366248644975</v>
      </c>
      <c r="J137">
        <f>IF(ISBLANK(HLOOKUP(J$1, m_preprocess!$1:$1048576, $D137, FALSE)), "", HLOOKUP(J$1, m_preprocess!$1:$1048576, $D137, FALSE))</f>
        <v>48.1</v>
      </c>
      <c r="K137">
        <f>IF(ISBLANK(HLOOKUP(K$1, m_preprocess!$1:$1048576, $D137, FALSE)), "", HLOOKUP(K$1, m_preprocess!$1:$1048576, $D137, FALSE))</f>
        <v>59.238636938956603</v>
      </c>
      <c r="L137">
        <f>IF(ISBLANK(HLOOKUP(L$1, m_preprocess!$1:$1048576, $D137, FALSE)), "", HLOOKUP(L$1, m_preprocess!$1:$1048576, $D137, FALSE))</f>
        <v>1.75</v>
      </c>
      <c r="M137">
        <f>IF(ISBLANK(HLOOKUP(M$1, m_preprocess!$1:$1048576, $D137, FALSE)), "", HLOOKUP(M$1, m_preprocess!$1:$1048576, $D137, FALSE))</f>
        <v>7803.4041724298349</v>
      </c>
      <c r="N137">
        <f>IF(ISBLANK(HLOOKUP(N$1, m_preprocess!$1:$1048576, $D137, FALSE)), "", HLOOKUP(N$1, m_preprocess!$1:$1048576, $D137, FALSE))</f>
        <v>32305.261287194226</v>
      </c>
      <c r="O137">
        <f>IF(ISBLANK(HLOOKUP(O$1, m_preprocess!$1:$1048576, $D137, FALSE)), "", HLOOKUP(O$1, m_preprocess!$1:$1048576, $D137, FALSE))</f>
        <v>608.18714285714304</v>
      </c>
      <c r="P137">
        <f>IF(ISBLANK(HLOOKUP(P$1, m_preprocess!$1:$1048576, $D137, FALSE)), "", HLOOKUP(P$1, m_preprocess!$1:$1048576, $D137, FALSE))</f>
        <v>107.92129776068739</v>
      </c>
      <c r="Q137">
        <f>IF(ISBLANK(HLOOKUP(Q$1, m_preprocess!$1:$1048576, $D137, FALSE)), "", HLOOKUP(Q$1, m_preprocess!$1:$1048576, $D137, FALSE))</f>
        <v>72.061092453079183</v>
      </c>
      <c r="R137">
        <f>IF(ISBLANK(HLOOKUP(R$1, m_preprocess!$1:$1048576, $D137, FALSE)), "", HLOOKUP(R$1, m_preprocess!$1:$1048576, $D137, FALSE))</f>
        <v>5204.7827789298462</v>
      </c>
      <c r="S137">
        <f>IF(ISBLANK(HLOOKUP(S$1, m_preprocess!$1:$1048576, $D137, FALSE)), "", HLOOKUP(S$1, m_preprocess!$1:$1048576, $D137, FALSE))</f>
        <v>2556.3433372708055</v>
      </c>
      <c r="T137">
        <f>IF(ISBLANK(HLOOKUP(T$1, m_preprocess!$1:$1048576, $D137, FALSE)), "", HLOOKUP(T$1, m_preprocess!$1:$1048576, $D137, FALSE))</f>
        <v>2330.1160128868551</v>
      </c>
      <c r="U137">
        <f>IF(ISBLANK(HLOOKUP(U$1, m_preprocess!$1:$1048576, $D137, FALSE)), "", HLOOKUP(U$1, m_preprocess!$1:$1048576, $D137, FALSE))</f>
        <v>643.29796343721989</v>
      </c>
      <c r="V137">
        <f>IF(ISBLANK(HLOOKUP(V$1, m_preprocess!$1:$1048576, $D137, FALSE)), "", HLOOKUP(V$1, m_preprocess!$1:$1048576, $D137, FALSE))</f>
        <v>1444.5294397303119</v>
      </c>
      <c r="W137">
        <f>IF(ISBLANK(HLOOKUP(W$1, m_preprocess!$1:$1048576, $D137, FALSE)), "", HLOOKUP(W$1, m_preprocess!$1:$1048576, $D137, FALSE))</f>
        <v>419.48019950426482</v>
      </c>
      <c r="X137">
        <f>IF(ISBLANK(HLOOKUP(X$1, m_preprocess!$1:$1048576, $D137, FALSE)), "", HLOOKUP(X$1, m_preprocess!$1:$1048576, $D137, FALSE))</f>
        <v>3951.1839199999999</v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58.412426971375702</v>
      </c>
      <c r="AA137">
        <f>IF(ISBLANK(HLOOKUP(AA$1, m_preprocess!$1:$1048576, $D137, FALSE)), "", HLOOKUP(AA$1, m_preprocess!$1:$1048576, $D137, FALSE))</f>
        <v>436</v>
      </c>
      <c r="AB137" t="str">
        <f>IF(ISBLANK(HLOOKUP(AB$1, m_preprocess!$1:$1048576, $D137, FALSE)), "", HLOOKUP(AB$1, m_preprocess!$1:$1048576, $D137, FALSE))</f>
        <v/>
      </c>
      <c r="AC137">
        <f>IF(ISBLANK(HLOOKUP(AC$1, m_preprocess!$1:$1048576, $D137, FALSE)), "", HLOOKUP(AC$1, m_preprocess!$1:$1048576, $D137, FALSE))</f>
        <v>46551.225480000001</v>
      </c>
    </row>
    <row r="138" spans="1:29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66.061079129100662</v>
      </c>
      <c r="G138" t="str">
        <f>IF(ISBLANK(HLOOKUP(G$1, m_preprocess!$1:$1048576, $D138, FALSE)), "", HLOOKUP(G$1, m_preprocess!$1:$1048576, $D138, FALSE))</f>
        <v/>
      </c>
      <c r="H138" t="str">
        <f>IF(ISBLANK(HLOOKUP(H$1, m_preprocess!$1:$1048576, $D138, FALSE)), "", HLOOKUP(H$1, m_preprocess!$1:$1048576, $D138, FALSE))</f>
        <v/>
      </c>
      <c r="I138">
        <f>IF(ISBLANK(HLOOKUP(I$1, m_preprocess!$1:$1048576, $D138, FALSE)), "", HLOOKUP(I$1, m_preprocess!$1:$1048576, $D138, FALSE))</f>
        <v>73.629045027900958</v>
      </c>
      <c r="J138">
        <f>IF(ISBLANK(HLOOKUP(J$1, m_preprocess!$1:$1048576, $D138, FALSE)), "", HLOOKUP(J$1, m_preprocess!$1:$1048576, $D138, FALSE))</f>
        <v>47.1</v>
      </c>
      <c r="K138">
        <f>IF(ISBLANK(HLOOKUP(K$1, m_preprocess!$1:$1048576, $D138, FALSE)), "", HLOOKUP(K$1, m_preprocess!$1:$1048576, $D138, FALSE))</f>
        <v>58.608963974627102</v>
      </c>
      <c r="L138">
        <f>IF(ISBLANK(HLOOKUP(L$1, m_preprocess!$1:$1048576, $D138, FALSE)), "", HLOOKUP(L$1, m_preprocess!$1:$1048576, $D138, FALSE))</f>
        <v>1.75</v>
      </c>
      <c r="M138">
        <f>IF(ISBLANK(HLOOKUP(M$1, m_preprocess!$1:$1048576, $D138, FALSE)), "", HLOOKUP(M$1, m_preprocess!$1:$1048576, $D138, FALSE))</f>
        <v>8123.2888430557878</v>
      </c>
      <c r="N138">
        <f>IF(ISBLANK(HLOOKUP(N$1, m_preprocess!$1:$1048576, $D138, FALSE)), "", HLOOKUP(N$1, m_preprocess!$1:$1048576, $D138, FALSE))</f>
        <v>32318.849159299476</v>
      </c>
      <c r="O138">
        <f>IF(ISBLANK(HLOOKUP(O$1, m_preprocess!$1:$1048576, $D138, FALSE)), "", HLOOKUP(O$1, m_preprocess!$1:$1048576, $D138, FALSE))</f>
        <v>635.75750000000005</v>
      </c>
      <c r="P138">
        <f>IF(ISBLANK(HLOOKUP(P$1, m_preprocess!$1:$1048576, $D138, FALSE)), "", HLOOKUP(P$1, m_preprocess!$1:$1048576, $D138, FALSE))</f>
        <v>111.55059788374236</v>
      </c>
      <c r="Q138">
        <f>IF(ISBLANK(HLOOKUP(Q$1, m_preprocess!$1:$1048576, $D138, FALSE)), "", HLOOKUP(Q$1, m_preprocess!$1:$1048576, $D138, FALSE))</f>
        <v>68.345323545525147</v>
      </c>
      <c r="R138">
        <f>IF(ISBLANK(HLOOKUP(R$1, m_preprocess!$1:$1048576, $D138, FALSE)), "", HLOOKUP(R$1, m_preprocess!$1:$1048576, $D138, FALSE))</f>
        <v>5123.1093113325041</v>
      </c>
      <c r="S138">
        <f>IF(ISBLANK(HLOOKUP(S$1, m_preprocess!$1:$1048576, $D138, FALSE)), "", HLOOKUP(S$1, m_preprocess!$1:$1048576, $D138, FALSE))</f>
        <v>2547.9447231294298</v>
      </c>
      <c r="T138">
        <f>IF(ISBLANK(HLOOKUP(T$1, m_preprocess!$1:$1048576, $D138, FALSE)), "", HLOOKUP(T$1, m_preprocess!$1:$1048576, $D138, FALSE))</f>
        <v>2400.1364404483456</v>
      </c>
      <c r="U138">
        <f>IF(ISBLANK(HLOOKUP(U$1, m_preprocess!$1:$1048576, $D138, FALSE)), "", HLOOKUP(U$1, m_preprocess!$1:$1048576, $D138, FALSE))</f>
        <v>674.6079084025921</v>
      </c>
      <c r="V138">
        <f>IF(ISBLANK(HLOOKUP(V$1, m_preprocess!$1:$1048576, $D138, FALSE)), "", HLOOKUP(V$1, m_preprocess!$1:$1048576, $D138, FALSE))</f>
        <v>1467.2279169818755</v>
      </c>
      <c r="W138">
        <f>IF(ISBLANK(HLOOKUP(W$1, m_preprocess!$1:$1048576, $D138, FALSE)), "", HLOOKUP(W$1, m_preprocess!$1:$1048576, $D138, FALSE))</f>
        <v>444.30871624587951</v>
      </c>
      <c r="X138">
        <f>IF(ISBLANK(HLOOKUP(X$1, m_preprocess!$1:$1048576, $D138, FALSE)), "", HLOOKUP(X$1, m_preprocess!$1:$1048576, $D138, FALSE))</f>
        <v>4059.18174</v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61.969985415634298</v>
      </c>
      <c r="AA138">
        <f>IF(ISBLANK(HLOOKUP(AA$1, m_preprocess!$1:$1048576, $D138, FALSE)), "", HLOOKUP(AA$1, m_preprocess!$1:$1048576, $D138, FALSE))</f>
        <v>453.6</v>
      </c>
      <c r="AB138" t="str">
        <f>IF(ISBLANK(HLOOKUP(AB$1, m_preprocess!$1:$1048576, $D138, FALSE)), "", HLOOKUP(AB$1, m_preprocess!$1:$1048576, $D138, FALSE))</f>
        <v/>
      </c>
      <c r="AC138">
        <f>IF(ISBLANK(HLOOKUP(AC$1, m_preprocess!$1:$1048576, $D138, FALSE)), "", HLOOKUP(AC$1, m_preprocess!$1:$1048576, $D138, FALSE))</f>
        <v>46963.441270000003</v>
      </c>
    </row>
    <row r="139" spans="1:29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67.451793839477133</v>
      </c>
      <c r="G139" t="str">
        <f>IF(ISBLANK(HLOOKUP(G$1, m_preprocess!$1:$1048576, $D139, FALSE)), "", HLOOKUP(G$1, m_preprocess!$1:$1048576, $D139, FALSE))</f>
        <v/>
      </c>
      <c r="H139" t="str">
        <f>IF(ISBLANK(HLOOKUP(H$1, m_preprocess!$1:$1048576, $D139, FALSE)), "", HLOOKUP(H$1, m_preprocess!$1:$1048576, $D139, FALSE))</f>
        <v/>
      </c>
      <c r="I139">
        <f>IF(ISBLANK(HLOOKUP(I$1, m_preprocess!$1:$1048576, $D139, FALSE)), "", HLOOKUP(I$1, m_preprocess!$1:$1048576, $D139, FALSE))</f>
        <v>73.948554343595546</v>
      </c>
      <c r="J139">
        <f>IF(ISBLANK(HLOOKUP(J$1, m_preprocess!$1:$1048576, $D139, FALSE)), "", HLOOKUP(J$1, m_preprocess!$1:$1048576, $D139, FALSE))</f>
        <v>46.4</v>
      </c>
      <c r="K139">
        <f>IF(ISBLANK(HLOOKUP(K$1, m_preprocess!$1:$1048576, $D139, FALSE)), "", HLOOKUP(K$1, m_preprocess!$1:$1048576, $D139, FALSE))</f>
        <v>60.262294209883102</v>
      </c>
      <c r="L139">
        <f>IF(ISBLANK(HLOOKUP(L$1, m_preprocess!$1:$1048576, $D139, FALSE)), "", HLOOKUP(L$1, m_preprocess!$1:$1048576, $D139, FALSE))</f>
        <v>1.75</v>
      </c>
      <c r="M139">
        <f>IF(ISBLANK(HLOOKUP(M$1, m_preprocess!$1:$1048576, $D139, FALSE)), "", HLOOKUP(M$1, m_preprocess!$1:$1048576, $D139, FALSE))</f>
        <v>8232.8992825365112</v>
      </c>
      <c r="N139">
        <f>IF(ISBLANK(HLOOKUP(N$1, m_preprocess!$1:$1048576, $D139, FALSE)), "", HLOOKUP(N$1, m_preprocess!$1:$1048576, $D139, FALSE))</f>
        <v>32438.470519035247</v>
      </c>
      <c r="O139">
        <f>IF(ISBLANK(HLOOKUP(O$1, m_preprocess!$1:$1048576, $D139, FALSE)), "", HLOOKUP(O$1, m_preprocess!$1:$1048576, $D139, FALSE))</f>
        <v>643.49649999999997</v>
      </c>
      <c r="P139">
        <f>IF(ISBLANK(HLOOKUP(P$1, m_preprocess!$1:$1048576, $D139, FALSE)), "", HLOOKUP(P$1, m_preprocess!$1:$1048576, $D139, FALSE))</f>
        <v>113.46085199007167</v>
      </c>
      <c r="Q139">
        <f>IF(ISBLANK(HLOOKUP(Q$1, m_preprocess!$1:$1048576, $D139, FALSE)), "", HLOOKUP(Q$1, m_preprocess!$1:$1048576, $D139, FALSE))</f>
        <v>68.109116011156743</v>
      </c>
      <c r="R139">
        <f>IF(ISBLANK(HLOOKUP(R$1, m_preprocess!$1:$1048576, $D139, FALSE)), "", HLOOKUP(R$1, m_preprocess!$1:$1048576, $D139, FALSE))</f>
        <v>4806.4981466672962</v>
      </c>
      <c r="S139">
        <f>IF(ISBLANK(HLOOKUP(S$1, m_preprocess!$1:$1048576, $D139, FALSE)), "", HLOOKUP(S$1, m_preprocess!$1:$1048576, $D139, FALSE))</f>
        <v>2446.2692243152037</v>
      </c>
      <c r="T139">
        <f>IF(ISBLANK(HLOOKUP(T$1, m_preprocess!$1:$1048576, $D139, FALSE)), "", HLOOKUP(T$1, m_preprocess!$1:$1048576, $D139, FALSE))</f>
        <v>2251.6386040897964</v>
      </c>
      <c r="U139">
        <f>IF(ISBLANK(HLOOKUP(U$1, m_preprocess!$1:$1048576, $D139, FALSE)), "", HLOOKUP(U$1, m_preprocess!$1:$1048576, $D139, FALSE))</f>
        <v>594.33178625029848</v>
      </c>
      <c r="V139">
        <f>IF(ISBLANK(HLOOKUP(V$1, m_preprocess!$1:$1048576, $D139, FALSE)), "", HLOOKUP(V$1, m_preprocess!$1:$1048576, $D139, FALSE))</f>
        <v>1421.4836045143948</v>
      </c>
      <c r="W139">
        <f>IF(ISBLANK(HLOOKUP(W$1, m_preprocess!$1:$1048576, $D139, FALSE)), "", HLOOKUP(W$1, m_preprocess!$1:$1048576, $D139, FALSE))</f>
        <v>409.31523779467358</v>
      </c>
      <c r="X139">
        <f>IF(ISBLANK(HLOOKUP(X$1, m_preprocess!$1:$1048576, $D139, FALSE)), "", HLOOKUP(X$1, m_preprocess!$1:$1048576, $D139, FALSE))</f>
        <v>4020.6623800000002</v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56.9289431181423</v>
      </c>
      <c r="AA139">
        <f>IF(ISBLANK(HLOOKUP(AA$1, m_preprocess!$1:$1048576, $D139, FALSE)), "", HLOOKUP(AA$1, m_preprocess!$1:$1048576, $D139, FALSE))</f>
        <v>448.8</v>
      </c>
      <c r="AB139" t="str">
        <f>IF(ISBLANK(HLOOKUP(AB$1, m_preprocess!$1:$1048576, $D139, FALSE)), "", HLOOKUP(AB$1, m_preprocess!$1:$1048576, $D139, FALSE))</f>
        <v/>
      </c>
      <c r="AC139">
        <f>IF(ISBLANK(HLOOKUP(AC$1, m_preprocess!$1:$1048576, $D139, FALSE)), "", HLOOKUP(AC$1, m_preprocess!$1:$1048576, $D139, FALSE))</f>
        <v>47165.949990000001</v>
      </c>
    </row>
    <row r="140" spans="1:29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68.460244700555151</v>
      </c>
      <c r="G140" t="str">
        <f>IF(ISBLANK(HLOOKUP(G$1, m_preprocess!$1:$1048576, $D140, FALSE)), "", HLOOKUP(G$1, m_preprocess!$1:$1048576, $D140, FALSE))</f>
        <v/>
      </c>
      <c r="H140" t="str">
        <f>IF(ISBLANK(HLOOKUP(H$1, m_preprocess!$1:$1048576, $D140, FALSE)), "", HLOOKUP(H$1, m_preprocess!$1:$1048576, $D140, FALSE))</f>
        <v/>
      </c>
      <c r="I140">
        <f>IF(ISBLANK(HLOOKUP(I$1, m_preprocess!$1:$1048576, $D140, FALSE)), "", HLOOKUP(I$1, m_preprocess!$1:$1048576, $D140, FALSE))</f>
        <v>74.120668244313535</v>
      </c>
      <c r="J140">
        <f>IF(ISBLANK(HLOOKUP(J$1, m_preprocess!$1:$1048576, $D140, FALSE)), "", HLOOKUP(J$1, m_preprocess!$1:$1048576, $D140, FALSE))</f>
        <v>45.3</v>
      </c>
      <c r="K140">
        <f>IF(ISBLANK(HLOOKUP(K$1, m_preprocess!$1:$1048576, $D140, FALSE)), "", HLOOKUP(K$1, m_preprocess!$1:$1048576, $D140, FALSE))</f>
        <v>57.552932485722799</v>
      </c>
      <c r="L140">
        <f>IF(ISBLANK(HLOOKUP(L$1, m_preprocess!$1:$1048576, $D140, FALSE)), "", HLOOKUP(L$1, m_preprocess!$1:$1048576, $D140, FALSE))</f>
        <v>1.75</v>
      </c>
      <c r="M140">
        <f>IF(ISBLANK(HLOOKUP(M$1, m_preprocess!$1:$1048576, $D140, FALSE)), "", HLOOKUP(M$1, m_preprocess!$1:$1048576, $D140, FALSE))</f>
        <v>8194.3270937333546</v>
      </c>
      <c r="N140">
        <f>IF(ISBLANK(HLOOKUP(N$1, m_preprocess!$1:$1048576, $D140, FALSE)), "", HLOOKUP(N$1, m_preprocess!$1:$1048576, $D140, FALSE))</f>
        <v>33094.156570670006</v>
      </c>
      <c r="O140">
        <f>IF(ISBLANK(HLOOKUP(O$1, m_preprocess!$1:$1048576, $D140, FALSE)), "", HLOOKUP(O$1, m_preprocess!$1:$1048576, $D140, FALSE))</f>
        <v>632.39363636363601</v>
      </c>
      <c r="P140">
        <f>IF(ISBLANK(HLOOKUP(P$1, m_preprocess!$1:$1048576, $D140, FALSE)), "", HLOOKUP(P$1, m_preprocess!$1:$1048576, $D140, FALSE))</f>
        <v>111.55527801799524</v>
      </c>
      <c r="Q140">
        <f>IF(ISBLANK(HLOOKUP(Q$1, m_preprocess!$1:$1048576, $D140, FALSE)), "", HLOOKUP(Q$1, m_preprocess!$1:$1048576, $D140, FALSE))</f>
        <v>69.12009498168959</v>
      </c>
      <c r="R140">
        <f>IF(ISBLANK(HLOOKUP(R$1, m_preprocess!$1:$1048576, $D140, FALSE)), "", HLOOKUP(R$1, m_preprocess!$1:$1048576, $D140, FALSE))</f>
        <v>5375.0547938996933</v>
      </c>
      <c r="S140">
        <f>IF(ISBLANK(HLOOKUP(S$1, m_preprocess!$1:$1048576, $D140, FALSE)), "", HLOOKUP(S$1, m_preprocess!$1:$1048576, $D140, FALSE))</f>
        <v>2775.4222902991114</v>
      </c>
      <c r="T140">
        <f>IF(ISBLANK(HLOOKUP(T$1, m_preprocess!$1:$1048576, $D140, FALSE)), "", HLOOKUP(T$1, m_preprocess!$1:$1048576, $D140, FALSE))</f>
        <v>2646.4457349602285</v>
      </c>
      <c r="U140">
        <f>IF(ISBLANK(HLOOKUP(U$1, m_preprocess!$1:$1048576, $D140, FALSE)), "", HLOOKUP(U$1, m_preprocess!$1:$1048576, $D140, FALSE))</f>
        <v>728.71583585706423</v>
      </c>
      <c r="V140">
        <f>IF(ISBLANK(HLOOKUP(V$1, m_preprocess!$1:$1048576, $D140, FALSE)), "", HLOOKUP(V$1, m_preprocess!$1:$1048576, $D140, FALSE))</f>
        <v>1701.3715243958131</v>
      </c>
      <c r="W140">
        <f>IF(ISBLANK(HLOOKUP(W$1, m_preprocess!$1:$1048576, $D140, FALSE)), "", HLOOKUP(W$1, m_preprocess!$1:$1048576, $D140, FALSE))</f>
        <v>439.87604965248039</v>
      </c>
      <c r="X140">
        <f>IF(ISBLANK(HLOOKUP(X$1, m_preprocess!$1:$1048576, $D140, FALSE)), "", HLOOKUP(X$1, m_preprocess!$1:$1048576, $D140, FALSE))</f>
        <v>4185.7483033333301</v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60.506521587410901</v>
      </c>
      <c r="AA140">
        <f>IF(ISBLANK(HLOOKUP(AA$1, m_preprocess!$1:$1048576, $D140, FALSE)), "", HLOOKUP(AA$1, m_preprocess!$1:$1048576, $D140, FALSE))</f>
        <v>474.4</v>
      </c>
      <c r="AB140" t="str">
        <f>IF(ISBLANK(HLOOKUP(AB$1, m_preprocess!$1:$1048576, $D140, FALSE)), "", HLOOKUP(AB$1, m_preprocess!$1:$1048576, $D140, FALSE))</f>
        <v/>
      </c>
      <c r="AC140">
        <f>IF(ISBLANK(HLOOKUP(AC$1, m_preprocess!$1:$1048576, $D140, FALSE)), "", HLOOKUP(AC$1, m_preprocess!$1:$1048576, $D140, FALSE))</f>
        <v>47893.016210000002</v>
      </c>
    </row>
    <row r="141" spans="1:29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68.324311238168661</v>
      </c>
      <c r="G141" t="str">
        <f>IF(ISBLANK(HLOOKUP(G$1, m_preprocess!$1:$1048576, $D141, FALSE)), "", HLOOKUP(G$1, m_preprocess!$1:$1048576, $D141, FALSE))</f>
        <v/>
      </c>
      <c r="H141" t="str">
        <f>IF(ISBLANK(HLOOKUP(H$1, m_preprocess!$1:$1048576, $D141, FALSE)), "", HLOOKUP(H$1, m_preprocess!$1:$1048576, $D141, FALSE))</f>
        <v/>
      </c>
      <c r="I141">
        <f>IF(ISBLANK(HLOOKUP(I$1, m_preprocess!$1:$1048576, $D141, FALSE)), "", HLOOKUP(I$1, m_preprocess!$1:$1048576, $D141, FALSE))</f>
        <v>74.401726582188161</v>
      </c>
      <c r="J141">
        <f>IF(ISBLANK(HLOOKUP(J$1, m_preprocess!$1:$1048576, $D141, FALSE)), "", HLOOKUP(J$1, m_preprocess!$1:$1048576, $D141, FALSE))</f>
        <v>47.4</v>
      </c>
      <c r="K141">
        <f>IF(ISBLANK(HLOOKUP(K$1, m_preprocess!$1:$1048576, $D141, FALSE)), "", HLOOKUP(K$1, m_preprocess!$1:$1048576, $D141, FALSE))</f>
        <v>61.277376991146902</v>
      </c>
      <c r="L141">
        <f>IF(ISBLANK(HLOOKUP(L$1, m_preprocess!$1:$1048576, $D141, FALSE)), "", HLOOKUP(L$1, m_preprocess!$1:$1048576, $D141, FALSE))</f>
        <v>1.75</v>
      </c>
      <c r="M141">
        <f>IF(ISBLANK(HLOOKUP(M$1, m_preprocess!$1:$1048576, $D141, FALSE)), "", HLOOKUP(M$1, m_preprocess!$1:$1048576, $D141, FALSE))</f>
        <v>8178.9499781001341</v>
      </c>
      <c r="N141">
        <f>IF(ISBLANK(HLOOKUP(N$1, m_preprocess!$1:$1048576, $D141, FALSE)), "", HLOOKUP(N$1, m_preprocess!$1:$1048576, $D141, FALSE))</f>
        <v>33475.016164426641</v>
      </c>
      <c r="O141">
        <f>IF(ISBLANK(HLOOKUP(O$1, m_preprocess!$1:$1048576, $D141, FALSE)), "", HLOOKUP(O$1, m_preprocess!$1:$1048576, $D141, FALSE))</f>
        <v>635.93181818181802</v>
      </c>
      <c r="P141">
        <f>IF(ISBLANK(HLOOKUP(P$1, m_preprocess!$1:$1048576, $D141, FALSE)), "", HLOOKUP(P$1, m_preprocess!$1:$1048576, $D141, FALSE))</f>
        <v>111.65646766476327</v>
      </c>
      <c r="Q141">
        <f>IF(ISBLANK(HLOOKUP(Q$1, m_preprocess!$1:$1048576, $D141, FALSE)), "", HLOOKUP(Q$1, m_preprocess!$1:$1048576, $D141, FALSE))</f>
        <v>69.242445782506152</v>
      </c>
      <c r="R141">
        <f>IF(ISBLANK(HLOOKUP(R$1, m_preprocess!$1:$1048576, $D141, FALSE)), "", HLOOKUP(R$1, m_preprocess!$1:$1048576, $D141, FALSE))</f>
        <v>5265.8535185916789</v>
      </c>
      <c r="S141">
        <f>IF(ISBLANK(HLOOKUP(S$1, m_preprocess!$1:$1048576, $D141, FALSE)), "", HLOOKUP(S$1, m_preprocess!$1:$1048576, $D141, FALSE))</f>
        <v>2782.1846699294165</v>
      </c>
      <c r="T141">
        <f>IF(ISBLANK(HLOOKUP(T$1, m_preprocess!$1:$1048576, $D141, FALSE)), "", HLOOKUP(T$1, m_preprocess!$1:$1048576, $D141, FALSE))</f>
        <v>2596.2140943120808</v>
      </c>
      <c r="U141">
        <f>IF(ISBLANK(HLOOKUP(U$1, m_preprocess!$1:$1048576, $D141, FALSE)), "", HLOOKUP(U$1, m_preprocess!$1:$1048576, $D141, FALSE))</f>
        <v>699.81104394614044</v>
      </c>
      <c r="V141">
        <f>IF(ISBLANK(HLOOKUP(V$1, m_preprocess!$1:$1048576, $D141, FALSE)), "", HLOOKUP(V$1, m_preprocess!$1:$1048576, $D141, FALSE))</f>
        <v>1669.0559836525683</v>
      </c>
      <c r="W141">
        <f>IF(ISBLANK(HLOOKUP(W$1, m_preprocess!$1:$1048576, $D141, FALSE)), "", HLOOKUP(W$1, m_preprocess!$1:$1048576, $D141, FALSE))</f>
        <v>437.95467137035047</v>
      </c>
      <c r="X141">
        <f>IF(ISBLANK(HLOOKUP(X$1, m_preprocess!$1:$1048576, $D141, FALSE)), "", HLOOKUP(X$1, m_preprocess!$1:$1048576, $D141, FALSE))</f>
        <v>4160.3059199999998</v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58.812827471573598</v>
      </c>
      <c r="AA141">
        <f>IF(ISBLANK(HLOOKUP(AA$1, m_preprocess!$1:$1048576, $D141, FALSE)), "", HLOOKUP(AA$1, m_preprocess!$1:$1048576, $D141, FALSE))</f>
        <v>465.8</v>
      </c>
      <c r="AB141" t="str">
        <f>IF(ISBLANK(HLOOKUP(AB$1, m_preprocess!$1:$1048576, $D141, FALSE)), "", HLOOKUP(AB$1, m_preprocess!$1:$1048576, $D141, FALSE))</f>
        <v/>
      </c>
      <c r="AC141">
        <f>IF(ISBLANK(HLOOKUP(AC$1, m_preprocess!$1:$1048576, $D141, FALSE)), "", HLOOKUP(AC$1, m_preprocess!$1:$1048576, $D141, FALSE))</f>
        <v>48108.909469999999</v>
      </c>
    </row>
    <row r="142" spans="1:29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69.821883477019583</v>
      </c>
      <c r="G142" t="str">
        <f>IF(ISBLANK(HLOOKUP(G$1, m_preprocess!$1:$1048576, $D142, FALSE)), "", HLOOKUP(G$1, m_preprocess!$1:$1048576, $D142, FALSE))</f>
        <v/>
      </c>
      <c r="H142" t="str">
        <f>IF(ISBLANK(HLOOKUP(H$1, m_preprocess!$1:$1048576, $D142, FALSE)), "", HLOOKUP(H$1, m_preprocess!$1:$1048576, $D142, FALSE))</f>
        <v/>
      </c>
      <c r="I142">
        <f>IF(ISBLANK(HLOOKUP(I$1, m_preprocess!$1:$1048576, $D142, FALSE)), "", HLOOKUP(I$1, m_preprocess!$1:$1048576, $D142, FALSE))</f>
        <v>74.440177560008138</v>
      </c>
      <c r="J142">
        <f>IF(ISBLANK(HLOOKUP(J$1, m_preprocess!$1:$1048576, $D142, FALSE)), "", HLOOKUP(J$1, m_preprocess!$1:$1048576, $D142, FALSE))</f>
        <v>45.3</v>
      </c>
      <c r="K142">
        <f>IF(ISBLANK(HLOOKUP(K$1, m_preprocess!$1:$1048576, $D142, FALSE)), "", HLOOKUP(K$1, m_preprocess!$1:$1048576, $D142, FALSE))</f>
        <v>63.040379154150699</v>
      </c>
      <c r="L142">
        <f>IF(ISBLANK(HLOOKUP(L$1, m_preprocess!$1:$1048576, $D142, FALSE)), "", HLOOKUP(L$1, m_preprocess!$1:$1048576, $D142, FALSE))</f>
        <v>1.94</v>
      </c>
      <c r="M142">
        <f>IF(ISBLANK(HLOOKUP(M$1, m_preprocess!$1:$1048576, $D142, FALSE)), "", HLOOKUP(M$1, m_preprocess!$1:$1048576, $D142, FALSE))</f>
        <v>8467.8196729429055</v>
      </c>
      <c r="N142">
        <f>IF(ISBLANK(HLOOKUP(N$1, m_preprocess!$1:$1048576, $D142, FALSE)), "", HLOOKUP(N$1, m_preprocess!$1:$1048576, $D142, FALSE))</f>
        <v>34382.131852611346</v>
      </c>
      <c r="O142">
        <f>IF(ISBLANK(HLOOKUP(O$1, m_preprocess!$1:$1048576, $D142, FALSE)), "", HLOOKUP(O$1, m_preprocess!$1:$1048576, $D142, FALSE))</f>
        <v>616.55190476190501</v>
      </c>
      <c r="P142">
        <f>IF(ISBLANK(HLOOKUP(P$1, m_preprocess!$1:$1048576, $D142, FALSE)), "", HLOOKUP(P$1, m_preprocess!$1:$1048576, $D142, FALSE))</f>
        <v>108.79222914416819</v>
      </c>
      <c r="Q142">
        <f>IF(ISBLANK(HLOOKUP(Q$1, m_preprocess!$1:$1048576, $D142, FALSE)), "", HLOOKUP(Q$1, m_preprocess!$1:$1048576, $D142, FALSE))</f>
        <v>69.176076736330742</v>
      </c>
      <c r="R142">
        <f>IF(ISBLANK(HLOOKUP(R$1, m_preprocess!$1:$1048576, $D142, FALSE)), "", HLOOKUP(R$1, m_preprocess!$1:$1048576, $D142, FALSE))</f>
        <v>5194.1841080888307</v>
      </c>
      <c r="S142">
        <f>IF(ISBLANK(HLOOKUP(S$1, m_preprocess!$1:$1048576, $D142, FALSE)), "", HLOOKUP(S$1, m_preprocess!$1:$1048576, $D142, FALSE))</f>
        <v>2731.0130422925349</v>
      </c>
      <c r="T142">
        <f>IF(ISBLANK(HLOOKUP(T$1, m_preprocess!$1:$1048576, $D142, FALSE)), "", HLOOKUP(T$1, m_preprocess!$1:$1048576, $D142, FALSE))</f>
        <v>2708.7113602301174</v>
      </c>
      <c r="U142">
        <f>IF(ISBLANK(HLOOKUP(U$1, m_preprocess!$1:$1048576, $D142, FALSE)), "", HLOOKUP(U$1, m_preprocess!$1:$1048576, $D142, FALSE))</f>
        <v>741.50629136433042</v>
      </c>
      <c r="V142">
        <f>IF(ISBLANK(HLOOKUP(V$1, m_preprocess!$1:$1048576, $D142, FALSE)), "", HLOOKUP(V$1, m_preprocess!$1:$1048576, $D142, FALSE))</f>
        <v>1698.5528156638725</v>
      </c>
      <c r="W142">
        <f>IF(ISBLANK(HLOOKUP(W$1, m_preprocess!$1:$1048576, $D142, FALSE)), "", HLOOKUP(W$1, m_preprocess!$1:$1048576, $D142, FALSE))</f>
        <v>487.44620899559931</v>
      </c>
      <c r="X142">
        <f>IF(ISBLANK(HLOOKUP(X$1, m_preprocess!$1:$1048576, $D142, FALSE)), "", HLOOKUP(X$1, m_preprocess!$1:$1048576, $D142, FALSE))</f>
        <v>3928.6215999999999</v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61.307322587806802</v>
      </c>
      <c r="AA142">
        <f>IF(ISBLANK(HLOOKUP(AA$1, m_preprocess!$1:$1048576, $D142, FALSE)), "", HLOOKUP(AA$1, m_preprocess!$1:$1048576, $D142, FALSE))</f>
        <v>451.6</v>
      </c>
      <c r="AB142" t="str">
        <f>IF(ISBLANK(HLOOKUP(AB$1, m_preprocess!$1:$1048576, $D142, FALSE)), "", HLOOKUP(AB$1, m_preprocess!$1:$1048576, $D142, FALSE))</f>
        <v/>
      </c>
      <c r="AC142">
        <f>IF(ISBLANK(HLOOKUP(AC$1, m_preprocess!$1:$1048576, $D142, FALSE)), "", HLOOKUP(AC$1, m_preprocess!$1:$1048576, $D142, FALSE))</f>
        <v>48290.596060000003</v>
      </c>
    </row>
    <row r="143" spans="1:29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70.893763838811438</v>
      </c>
      <c r="G143" t="str">
        <f>IF(ISBLANK(HLOOKUP(G$1, m_preprocess!$1:$1048576, $D143, FALSE)), "", HLOOKUP(G$1, m_preprocess!$1:$1048576, $D143, FALSE))</f>
        <v/>
      </c>
      <c r="H143" t="str">
        <f>IF(ISBLANK(HLOOKUP(H$1, m_preprocess!$1:$1048576, $D143, FALSE)), "", HLOOKUP(H$1, m_preprocess!$1:$1048576, $D143, FALSE))</f>
        <v/>
      </c>
      <c r="I143">
        <f>IF(ISBLANK(HLOOKUP(I$1, m_preprocess!$1:$1048576, $D143, FALSE)), "", HLOOKUP(I$1, m_preprocess!$1:$1048576, $D143, FALSE))</f>
        <v>74.657150934849454</v>
      </c>
      <c r="J143">
        <f>IF(ISBLANK(HLOOKUP(J$1, m_preprocess!$1:$1048576, $D143, FALSE)), "", HLOOKUP(J$1, m_preprocess!$1:$1048576, $D143, FALSE))</f>
        <v>45.4</v>
      </c>
      <c r="K143">
        <f>IF(ISBLANK(HLOOKUP(K$1, m_preprocess!$1:$1048576, $D143, FALSE)), "", HLOOKUP(K$1, m_preprocess!$1:$1048576, $D143, FALSE))</f>
        <v>60.579822379435903</v>
      </c>
      <c r="L143">
        <f>IF(ISBLANK(HLOOKUP(L$1, m_preprocess!$1:$1048576, $D143, FALSE)), "", HLOOKUP(L$1, m_preprocess!$1:$1048576, $D143, FALSE))</f>
        <v>2</v>
      </c>
      <c r="M143">
        <f>IF(ISBLANK(HLOOKUP(M$1, m_preprocess!$1:$1048576, $D143, FALSE)), "", HLOOKUP(M$1, m_preprocess!$1:$1048576, $D143, FALSE))</f>
        <v>8602.4713233492621</v>
      </c>
      <c r="N143">
        <f>IF(ISBLANK(HLOOKUP(N$1, m_preprocess!$1:$1048576, $D143, FALSE)), "", HLOOKUP(N$1, m_preprocess!$1:$1048576, $D143, FALSE))</f>
        <v>35134.812501605535</v>
      </c>
      <c r="O143">
        <f>IF(ISBLANK(HLOOKUP(O$1, m_preprocess!$1:$1048576, $D143, FALSE)), "", HLOOKUP(O$1, m_preprocess!$1:$1048576, $D143, FALSE))</f>
        <v>607.27850000000001</v>
      </c>
      <c r="P143">
        <f>IF(ISBLANK(HLOOKUP(P$1, m_preprocess!$1:$1048576, $D143, FALSE)), "", HLOOKUP(P$1, m_preprocess!$1:$1048576, $D143, FALSE))</f>
        <v>108.26740454541542</v>
      </c>
      <c r="Q143">
        <f>IF(ISBLANK(HLOOKUP(Q$1, m_preprocess!$1:$1048576, $D143, FALSE)), "", HLOOKUP(Q$1, m_preprocess!$1:$1048576, $D143, FALSE))</f>
        <v>68.378871544352961</v>
      </c>
      <c r="R143">
        <f>IF(ISBLANK(HLOOKUP(R$1, m_preprocess!$1:$1048576, $D143, FALSE)), "", HLOOKUP(R$1, m_preprocess!$1:$1048576, $D143, FALSE))</f>
        <v>5066.8809404127987</v>
      </c>
      <c r="S143">
        <f>IF(ISBLANK(HLOOKUP(S$1, m_preprocess!$1:$1048576, $D143, FALSE)), "", HLOOKUP(S$1, m_preprocess!$1:$1048576, $D143, FALSE))</f>
        <v>2833.2404414530524</v>
      </c>
      <c r="T143">
        <f>IF(ISBLANK(HLOOKUP(T$1, m_preprocess!$1:$1048576, $D143, FALSE)), "", HLOOKUP(T$1, m_preprocess!$1:$1048576, $D143, FALSE))</f>
        <v>2808.8062928748673</v>
      </c>
      <c r="U143">
        <f>IF(ISBLANK(HLOOKUP(U$1, m_preprocess!$1:$1048576, $D143, FALSE)), "", HLOOKUP(U$1, m_preprocess!$1:$1048576, $D143, FALSE))</f>
        <v>686.12377769388786</v>
      </c>
      <c r="V143">
        <f>IF(ISBLANK(HLOOKUP(V$1, m_preprocess!$1:$1048576, $D143, FALSE)), "", HLOOKUP(V$1, m_preprocess!$1:$1048576, $D143, FALSE))</f>
        <v>1811.9008209377084</v>
      </c>
      <c r="W143">
        <f>IF(ISBLANK(HLOOKUP(W$1, m_preprocess!$1:$1048576, $D143, FALSE)), "", HLOOKUP(W$1, m_preprocess!$1:$1048576, $D143, FALSE))</f>
        <v>536.19929847854269</v>
      </c>
      <c r="X143">
        <f>IF(ISBLANK(HLOOKUP(X$1, m_preprocess!$1:$1048576, $D143, FALSE)), "", HLOOKUP(X$1, m_preprocess!$1:$1048576, $D143, FALSE))</f>
        <v>4136.0449799999997</v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63.873889794075502</v>
      </c>
      <c r="AA143">
        <f>IF(ISBLANK(HLOOKUP(AA$1, m_preprocess!$1:$1048576, $D143, FALSE)), "", HLOOKUP(AA$1, m_preprocess!$1:$1048576, $D143, FALSE))</f>
        <v>486.9</v>
      </c>
      <c r="AB143" t="str">
        <f>IF(ISBLANK(HLOOKUP(AB$1, m_preprocess!$1:$1048576, $D143, FALSE)), "", HLOOKUP(AB$1, m_preprocess!$1:$1048576, $D143, FALSE))</f>
        <v/>
      </c>
      <c r="AC143">
        <f>IF(ISBLANK(HLOOKUP(AC$1, m_preprocess!$1:$1048576, $D143, FALSE)), "", HLOOKUP(AC$1, m_preprocess!$1:$1048576, $D143, FALSE))</f>
        <v>49197.895920000003</v>
      </c>
    </row>
    <row r="144" spans="1:29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70.025258707605161</v>
      </c>
      <c r="G144" t="str">
        <f>IF(ISBLANK(HLOOKUP(G$1, m_preprocess!$1:$1048576, $D144, FALSE)), "", HLOOKUP(G$1, m_preprocess!$1:$1048576, $D144, FALSE))</f>
        <v/>
      </c>
      <c r="H144" t="str">
        <f>IF(ISBLANK(HLOOKUP(H$1, m_preprocess!$1:$1048576, $D144, FALSE)), "", HLOOKUP(H$1, m_preprocess!$1:$1048576, $D144, FALSE))</f>
        <v/>
      </c>
      <c r="I144">
        <f>IF(ISBLANK(HLOOKUP(I$1, m_preprocess!$1:$1048576, $D144, FALSE)), "", HLOOKUP(I$1, m_preprocess!$1:$1048576, $D144, FALSE))</f>
        <v>74.848490324477439</v>
      </c>
      <c r="J144">
        <f>IF(ISBLANK(HLOOKUP(J$1, m_preprocess!$1:$1048576, $D144, FALSE)), "", HLOOKUP(J$1, m_preprocess!$1:$1048576, $D144, FALSE))</f>
        <v>49.7</v>
      </c>
      <c r="K144">
        <f>IF(ISBLANK(HLOOKUP(K$1, m_preprocess!$1:$1048576, $D144, FALSE)), "", HLOOKUP(K$1, m_preprocess!$1:$1048576, $D144, FALSE))</f>
        <v>61.921464179181797</v>
      </c>
      <c r="L144">
        <f>IF(ISBLANK(HLOOKUP(L$1, m_preprocess!$1:$1048576, $D144, FALSE)), "", HLOOKUP(L$1, m_preprocess!$1:$1048576, $D144, FALSE))</f>
        <v>2.15</v>
      </c>
      <c r="M144">
        <f>IF(ISBLANK(HLOOKUP(M$1, m_preprocess!$1:$1048576, $D144, FALSE)), "", HLOOKUP(M$1, m_preprocess!$1:$1048576, $D144, FALSE))</f>
        <v>8612.9726492182363</v>
      </c>
      <c r="N144">
        <f>IF(ISBLANK(HLOOKUP(N$1, m_preprocess!$1:$1048576, $D144, FALSE)), "", HLOOKUP(N$1, m_preprocess!$1:$1048576, $D144, FALSE))</f>
        <v>35058.809985668478</v>
      </c>
      <c r="O144">
        <f>IF(ISBLANK(HLOOKUP(O$1, m_preprocess!$1:$1048576, $D144, FALSE)), "", HLOOKUP(O$1, m_preprocess!$1:$1048576, $D144, FALSE))</f>
        <v>596.72</v>
      </c>
      <c r="P144">
        <f>IF(ISBLANK(HLOOKUP(P$1, m_preprocess!$1:$1048576, $D144, FALSE)), "", HLOOKUP(P$1, m_preprocess!$1:$1048576, $D144, FALSE))</f>
        <v>108.45460145500849</v>
      </c>
      <c r="Q144">
        <f>IF(ISBLANK(HLOOKUP(Q$1, m_preprocess!$1:$1048576, $D144, FALSE)), "", HLOOKUP(Q$1, m_preprocess!$1:$1048576, $D144, FALSE))</f>
        <v>70.078308415577624</v>
      </c>
      <c r="R144">
        <f>IF(ISBLANK(HLOOKUP(R$1, m_preprocess!$1:$1048576, $D144, FALSE)), "", HLOOKUP(R$1, m_preprocess!$1:$1048576, $D144, FALSE))</f>
        <v>5319.3575797569601</v>
      </c>
      <c r="S144">
        <f>IF(ISBLANK(HLOOKUP(S$1, m_preprocess!$1:$1048576, $D144, FALSE)), "", HLOOKUP(S$1, m_preprocess!$1:$1048576, $D144, FALSE))</f>
        <v>2761.2915206102093</v>
      </c>
      <c r="T144">
        <f>IF(ISBLANK(HLOOKUP(T$1, m_preprocess!$1:$1048576, $D144, FALSE)), "", HLOOKUP(T$1, m_preprocess!$1:$1048576, $D144, FALSE))</f>
        <v>2565.7381236842725</v>
      </c>
      <c r="U144">
        <f>IF(ISBLANK(HLOOKUP(U$1, m_preprocess!$1:$1048576, $D144, FALSE)), "", HLOOKUP(U$1, m_preprocess!$1:$1048576, $D144, FALSE))</f>
        <v>690.2586239238525</v>
      </c>
      <c r="V144">
        <f>IF(ISBLANK(HLOOKUP(V$1, m_preprocess!$1:$1048576, $D144, FALSE)), "", HLOOKUP(V$1, m_preprocess!$1:$1048576, $D144, FALSE))</f>
        <v>1566.1350295528625</v>
      </c>
      <c r="W144">
        <f>IF(ISBLANK(HLOOKUP(W$1, m_preprocess!$1:$1048576, $D144, FALSE)), "", HLOOKUP(W$1, m_preprocess!$1:$1048576, $D144, FALSE))</f>
        <v>514.55057178858965</v>
      </c>
      <c r="X144">
        <f>IF(ISBLANK(HLOOKUP(X$1, m_preprocess!$1:$1048576, $D144, FALSE)), "", HLOOKUP(X$1, m_preprocess!$1:$1048576, $D144, FALSE))</f>
        <v>4055.18975</v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59.019033729175597</v>
      </c>
      <c r="AA144">
        <f>IF(ISBLANK(HLOOKUP(AA$1, m_preprocess!$1:$1048576, $D144, FALSE)), "", HLOOKUP(AA$1, m_preprocess!$1:$1048576, $D144, FALSE))</f>
        <v>467.5</v>
      </c>
      <c r="AB144" t="str">
        <f>IF(ISBLANK(HLOOKUP(AB$1, m_preprocess!$1:$1048576, $D144, FALSE)), "", HLOOKUP(AB$1, m_preprocess!$1:$1048576, $D144, FALSE))</f>
        <v/>
      </c>
      <c r="AC144">
        <f>IF(ISBLANK(HLOOKUP(AC$1, m_preprocess!$1:$1048576, $D144, FALSE)), "", HLOOKUP(AC$1, m_preprocess!$1:$1048576, $D144, FALSE))</f>
        <v>49392.130380000002</v>
      </c>
    </row>
    <row r="145" spans="1:29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69.539127847784641</v>
      </c>
      <c r="G145" t="str">
        <f>IF(ISBLANK(HLOOKUP(G$1, m_preprocess!$1:$1048576, $D145, FALSE)), "", HLOOKUP(G$1, m_preprocess!$1:$1048576, $D145, FALSE))</f>
        <v/>
      </c>
      <c r="H145" t="str">
        <f>IF(ISBLANK(HLOOKUP(H$1, m_preprocess!$1:$1048576, $D145, FALSE)), "", HLOOKUP(H$1, m_preprocess!$1:$1048576, $D145, FALSE))</f>
        <v/>
      </c>
      <c r="I145">
        <f>IF(ISBLANK(HLOOKUP(I$1, m_preprocess!$1:$1048576, $D145, FALSE)), "", HLOOKUP(I$1, m_preprocess!$1:$1048576, $D145, FALSE))</f>
        <v>74.567431986602841</v>
      </c>
      <c r="J145">
        <f>IF(ISBLANK(HLOOKUP(J$1, m_preprocess!$1:$1048576, $D145, FALSE)), "", HLOOKUP(J$1, m_preprocess!$1:$1048576, $D145, FALSE))</f>
        <v>49.6</v>
      </c>
      <c r="K145">
        <f>IF(ISBLANK(HLOOKUP(K$1, m_preprocess!$1:$1048576, $D145, FALSE)), "", HLOOKUP(K$1, m_preprocess!$1:$1048576, $D145, FALSE))</f>
        <v>61.798614043614997</v>
      </c>
      <c r="L145">
        <f>IF(ISBLANK(HLOOKUP(L$1, m_preprocess!$1:$1048576, $D145, FALSE)), "", HLOOKUP(L$1, m_preprocess!$1:$1048576, $D145, FALSE))</f>
        <v>2.25</v>
      </c>
      <c r="M145">
        <f>IF(ISBLANK(HLOOKUP(M$1, m_preprocess!$1:$1048576, $D145, FALSE)), "", HLOOKUP(M$1, m_preprocess!$1:$1048576, $D145, FALSE))</f>
        <v>9138.8959207075186</v>
      </c>
      <c r="N145">
        <f>IF(ISBLANK(HLOOKUP(N$1, m_preprocess!$1:$1048576, $D145, FALSE)), "", HLOOKUP(N$1, m_preprocess!$1:$1048576, $D145, FALSE))</f>
        <v>35899.251572468638</v>
      </c>
      <c r="O145">
        <f>IF(ISBLANK(HLOOKUP(O$1, m_preprocess!$1:$1048576, $D145, FALSE)), "", HLOOKUP(O$1, m_preprocess!$1:$1048576, $D145, FALSE))</f>
        <v>576.16999999999996</v>
      </c>
      <c r="P145">
        <f>IF(ISBLANK(HLOOKUP(P$1, m_preprocess!$1:$1048576, $D145, FALSE)), "", HLOOKUP(P$1, m_preprocess!$1:$1048576, $D145, FALSE))</f>
        <v>106.11756205470286</v>
      </c>
      <c r="Q145">
        <f>IF(ISBLANK(HLOOKUP(Q$1, m_preprocess!$1:$1048576, $D145, FALSE)), "", HLOOKUP(Q$1, m_preprocess!$1:$1048576, $D145, FALSE))</f>
        <v>71.866855842702918</v>
      </c>
      <c r="R145">
        <f>IF(ISBLANK(HLOOKUP(R$1, m_preprocess!$1:$1048576, $D145, FALSE)), "", HLOOKUP(R$1, m_preprocess!$1:$1048576, $D145, FALSE))</f>
        <v>5626.5315800408989</v>
      </c>
      <c r="S145">
        <f>IF(ISBLANK(HLOOKUP(S$1, m_preprocess!$1:$1048576, $D145, FALSE)), "", HLOOKUP(S$1, m_preprocess!$1:$1048576, $D145, FALSE))</f>
        <v>2758.6161305125161</v>
      </c>
      <c r="T145">
        <f>IF(ISBLANK(HLOOKUP(T$1, m_preprocess!$1:$1048576, $D145, FALSE)), "", HLOOKUP(T$1, m_preprocess!$1:$1048576, $D145, FALSE))</f>
        <v>2768.8923466962415</v>
      </c>
      <c r="U145">
        <f>IF(ISBLANK(HLOOKUP(U$1, m_preprocess!$1:$1048576, $D145, FALSE)), "", HLOOKUP(U$1, m_preprocess!$1:$1048576, $D145, FALSE))</f>
        <v>654.96461194213521</v>
      </c>
      <c r="V145">
        <f>IF(ISBLANK(HLOOKUP(V$1, m_preprocess!$1:$1048576, $D145, FALSE)), "", HLOOKUP(V$1, m_preprocess!$1:$1048576, $D145, FALSE))</f>
        <v>1733.502215525406</v>
      </c>
      <c r="W145">
        <f>IF(ISBLANK(HLOOKUP(W$1, m_preprocess!$1:$1048576, $D145, FALSE)), "", HLOOKUP(W$1, m_preprocess!$1:$1048576, $D145, FALSE))</f>
        <v>613.45851824310091</v>
      </c>
      <c r="X145">
        <f>IF(ISBLANK(HLOOKUP(X$1, m_preprocess!$1:$1048576, $D145, FALSE)), "", HLOOKUP(X$1, m_preprocess!$1:$1048576, $D145, FALSE))</f>
        <v>4289.7722700000004</v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79.805825696951302</v>
      </c>
      <c r="AA145">
        <f>IF(ISBLANK(HLOOKUP(AA$1, m_preprocess!$1:$1048576, $D145, FALSE)), "", HLOOKUP(AA$1, m_preprocess!$1:$1048576, $D145, FALSE))</f>
        <v>518</v>
      </c>
      <c r="AB145" t="str">
        <f>IF(ISBLANK(HLOOKUP(AB$1, m_preprocess!$1:$1048576, $D145, FALSE)), "", HLOOKUP(AB$1, m_preprocess!$1:$1048576, $D145, FALSE))</f>
        <v/>
      </c>
      <c r="AC145">
        <f>IF(ISBLANK(HLOOKUP(AC$1, m_preprocess!$1:$1048576, $D145, FALSE)), "", HLOOKUP(AC$1, m_preprocess!$1:$1048576, $D145, FALSE))</f>
        <v>49808.73328</v>
      </c>
    </row>
    <row r="146" spans="1:29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68.739147026056742</v>
      </c>
      <c r="G146" t="str">
        <f>IF(ISBLANK(HLOOKUP(G$1, m_preprocess!$1:$1048576, $D146, FALSE)), "", HLOOKUP(G$1, m_preprocess!$1:$1048576, $D146, FALSE))</f>
        <v/>
      </c>
      <c r="H146" t="str">
        <f>IF(ISBLANK(HLOOKUP(H$1, m_preprocess!$1:$1048576, $D146, FALSE)), "", HLOOKUP(H$1, m_preprocess!$1:$1048576, $D146, FALSE))</f>
        <v/>
      </c>
      <c r="I146">
        <f>IF(ISBLANK(HLOOKUP(I$1, m_preprocess!$1:$1048576, $D146, FALSE)), "", HLOOKUP(I$1, m_preprocess!$1:$1048576, $D146, FALSE))</f>
        <v>74.331233122851529</v>
      </c>
      <c r="J146">
        <f>IF(ISBLANK(HLOOKUP(J$1, m_preprocess!$1:$1048576, $D146, FALSE)), "", HLOOKUP(J$1, m_preprocess!$1:$1048576, $D146, FALSE))</f>
        <v>53</v>
      </c>
      <c r="K146">
        <f>IF(ISBLANK(HLOOKUP(K$1, m_preprocess!$1:$1048576, $D146, FALSE)), "", HLOOKUP(K$1, m_preprocess!$1:$1048576, $D146, FALSE))</f>
        <v>62.9979124601156</v>
      </c>
      <c r="L146">
        <f>IF(ISBLANK(HLOOKUP(L$1, m_preprocess!$1:$1048576, $D146, FALSE)), "", HLOOKUP(L$1, m_preprocess!$1:$1048576, $D146, FALSE))</f>
        <v>2.42</v>
      </c>
      <c r="M146">
        <f>IF(ISBLANK(HLOOKUP(M$1, m_preprocess!$1:$1048576, $D146, FALSE)), "", HLOOKUP(M$1, m_preprocess!$1:$1048576, $D146, FALSE))</f>
        <v>9389.9962462135481</v>
      </c>
      <c r="N146">
        <f>IF(ISBLANK(HLOOKUP(N$1, m_preprocess!$1:$1048576, $D146, FALSE)), "", HLOOKUP(N$1, m_preprocess!$1:$1048576, $D146, FALSE))</f>
        <v>36811.901068257561</v>
      </c>
      <c r="O146">
        <f>IF(ISBLANK(HLOOKUP(O$1, m_preprocess!$1:$1048576, $D146, FALSE)), "", HLOOKUP(O$1, m_preprocess!$1:$1048576, $D146, FALSE))</f>
        <v>574.11952380952403</v>
      </c>
      <c r="P146">
        <f>IF(ISBLANK(HLOOKUP(P$1, m_preprocess!$1:$1048576, $D146, FALSE)), "", HLOOKUP(P$1, m_preprocess!$1:$1048576, $D146, FALSE))</f>
        <v>105.31286265185086</v>
      </c>
      <c r="Q146">
        <f>IF(ISBLANK(HLOOKUP(Q$1, m_preprocess!$1:$1048576, $D146, FALSE)), "", HLOOKUP(Q$1, m_preprocess!$1:$1048576, $D146, FALSE))</f>
        <v>71.979637717089417</v>
      </c>
      <c r="R146">
        <f>IF(ISBLANK(HLOOKUP(R$1, m_preprocess!$1:$1048576, $D146, FALSE)), "", HLOOKUP(R$1, m_preprocess!$1:$1048576, $D146, FALSE))</f>
        <v>5080.3961896193778</v>
      </c>
      <c r="S146">
        <f>IF(ISBLANK(HLOOKUP(S$1, m_preprocess!$1:$1048576, $D146, FALSE)), "", HLOOKUP(S$1, m_preprocess!$1:$1048576, $D146, FALSE))</f>
        <v>2298.1259222415069</v>
      </c>
      <c r="T146">
        <f>IF(ISBLANK(HLOOKUP(T$1, m_preprocess!$1:$1048576, $D146, FALSE)), "", HLOOKUP(T$1, m_preprocess!$1:$1048576, $D146, FALSE))</f>
        <v>2731.6483667130838</v>
      </c>
      <c r="U146">
        <f>IF(ISBLANK(HLOOKUP(U$1, m_preprocess!$1:$1048576, $D146, FALSE)), "", HLOOKUP(U$1, m_preprocess!$1:$1048576, $D146, FALSE))</f>
        <v>649.3937987866924</v>
      </c>
      <c r="V146">
        <f>IF(ISBLANK(HLOOKUP(V$1, m_preprocess!$1:$1048576, $D146, FALSE)), "", HLOOKUP(V$1, m_preprocess!$1:$1048576, $D146, FALSE))</f>
        <v>1713.4250286747126</v>
      </c>
      <c r="W146">
        <f>IF(ISBLANK(HLOOKUP(W$1, m_preprocess!$1:$1048576, $D146, FALSE)), "", HLOOKUP(W$1, m_preprocess!$1:$1048576, $D146, FALSE))</f>
        <v>598.02084274803019</v>
      </c>
      <c r="X146">
        <f>IF(ISBLANK(HLOOKUP(X$1, m_preprocess!$1:$1048576, $D146, FALSE)), "", HLOOKUP(X$1, m_preprocess!$1:$1048576, $D146, FALSE))</f>
        <v>4186.0047000000004</v>
      </c>
      <c r="Y146" t="str">
        <f>IF(ISBLANK(HLOOKUP(Y$1, m_preprocess!$1:$1048576, $D146, FALSE)), "", HLOOKUP(Y$1, m_preprocess!$1:$1048576, $D146, FALSE))</f>
        <v/>
      </c>
      <c r="Z146">
        <f>IF(ISBLANK(HLOOKUP(Z$1, m_preprocess!$1:$1048576, $D146, FALSE)), "", HLOOKUP(Z$1, m_preprocess!$1:$1048576, $D146, FALSE))</f>
        <v>60.1628929421585</v>
      </c>
      <c r="AA146">
        <f>IF(ISBLANK(HLOOKUP(AA$1, m_preprocess!$1:$1048576, $D146, FALSE)), "", HLOOKUP(AA$1, m_preprocess!$1:$1048576, $D146, FALSE))</f>
        <v>430.4</v>
      </c>
      <c r="AB146" t="str">
        <f>IF(ISBLANK(HLOOKUP(AB$1, m_preprocess!$1:$1048576, $D146, FALSE)), "", HLOOKUP(AB$1, m_preprocess!$1:$1048576, $D146, FALSE))</f>
        <v/>
      </c>
      <c r="AC146">
        <f>IF(ISBLANK(HLOOKUP(AC$1, m_preprocess!$1:$1048576, $D146, FALSE)), "", HLOOKUP(AC$1, m_preprocess!$1:$1048576, $D146, FALSE))</f>
        <v>50962.756589999997</v>
      </c>
    </row>
    <row r="147" spans="1:29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69.890891009307538</v>
      </c>
      <c r="G147" t="str">
        <f>IF(ISBLANK(HLOOKUP(G$1, m_preprocess!$1:$1048576, $D147, FALSE)), "", HLOOKUP(G$1, m_preprocess!$1:$1048576, $D147, FALSE))</f>
        <v/>
      </c>
      <c r="H147" t="str">
        <f>IF(ISBLANK(HLOOKUP(H$1, m_preprocess!$1:$1048576, $D147, FALSE)), "", HLOOKUP(H$1, m_preprocess!$1:$1048576, $D147, FALSE))</f>
        <v/>
      </c>
      <c r="I147">
        <f>IF(ISBLANK(HLOOKUP(I$1, m_preprocess!$1:$1048576, $D147, FALSE)), "", HLOOKUP(I$1, m_preprocess!$1:$1048576, $D147, FALSE))</f>
        <v>74.260739663514897</v>
      </c>
      <c r="J147">
        <f>IF(ISBLANK(HLOOKUP(J$1, m_preprocess!$1:$1048576, $D147, FALSE)), "", HLOOKUP(J$1, m_preprocess!$1:$1048576, $D147, FALSE))</f>
        <v>52.8</v>
      </c>
      <c r="K147">
        <f>IF(ISBLANK(HLOOKUP(K$1, m_preprocess!$1:$1048576, $D147, FALSE)), "", HLOOKUP(K$1, m_preprocess!$1:$1048576, $D147, FALSE))</f>
        <v>64.425120318851697</v>
      </c>
      <c r="L147">
        <f>IF(ISBLANK(HLOOKUP(L$1, m_preprocess!$1:$1048576, $D147, FALSE)), "", HLOOKUP(L$1, m_preprocess!$1:$1048576, $D147, FALSE))</f>
        <v>2.65</v>
      </c>
      <c r="M147">
        <f>IF(ISBLANK(HLOOKUP(M$1, m_preprocess!$1:$1048576, $D147, FALSE)), "", HLOOKUP(M$1, m_preprocess!$1:$1048576, $D147, FALSE))</f>
        <v>9249.6789435760966</v>
      </c>
      <c r="N147">
        <f>IF(ISBLANK(HLOOKUP(N$1, m_preprocess!$1:$1048576, $D147, FALSE)), "", HLOOKUP(N$1, m_preprocess!$1:$1048576, $D147, FALSE))</f>
        <v>37039.571817669261</v>
      </c>
      <c r="O147">
        <f>IF(ISBLANK(HLOOKUP(O$1, m_preprocess!$1:$1048576, $D147, FALSE)), "", HLOOKUP(O$1, m_preprocess!$1:$1048576, $D147, FALSE))</f>
        <v>573.58399999999995</v>
      </c>
      <c r="P147">
        <f>IF(ISBLANK(HLOOKUP(P$1, m_preprocess!$1:$1048576, $D147, FALSE)), "", HLOOKUP(P$1, m_preprocess!$1:$1048576, $D147, FALSE))</f>
        <v>105.5046356115934</v>
      </c>
      <c r="Q147">
        <f>IF(ISBLANK(HLOOKUP(Q$1, m_preprocess!$1:$1048576, $D147, FALSE)), "", HLOOKUP(Q$1, m_preprocess!$1:$1048576, $D147, FALSE))</f>
        <v>72.37391937303984</v>
      </c>
      <c r="R147">
        <f>IF(ISBLANK(HLOOKUP(R$1, m_preprocess!$1:$1048576, $D147, FALSE)), "", HLOOKUP(R$1, m_preprocess!$1:$1048576, $D147, FALSE))</f>
        <v>4944.6255422842387</v>
      </c>
      <c r="S147">
        <f>IF(ISBLANK(HLOOKUP(S$1, m_preprocess!$1:$1048576, $D147, FALSE)), "", HLOOKUP(S$1, m_preprocess!$1:$1048576, $D147, FALSE))</f>
        <v>2469.1976336345506</v>
      </c>
      <c r="T147">
        <f>IF(ISBLANK(HLOOKUP(T$1, m_preprocess!$1:$1048576, $D147, FALSE)), "", HLOOKUP(T$1, m_preprocess!$1:$1048576, $D147, FALSE))</f>
        <v>2486.9405122953094</v>
      </c>
      <c r="U147">
        <f>IF(ISBLANK(HLOOKUP(U$1, m_preprocess!$1:$1048576, $D147, FALSE)), "", HLOOKUP(U$1, m_preprocess!$1:$1048576, $D147, FALSE))</f>
        <v>664.30881469812539</v>
      </c>
      <c r="V147">
        <f>IF(ISBLANK(HLOOKUP(V$1, m_preprocess!$1:$1048576, $D147, FALSE)), "", HLOOKUP(V$1, m_preprocess!$1:$1048576, $D147, FALSE))</f>
        <v>1517.3044627441659</v>
      </c>
      <c r="W147">
        <f>IF(ISBLANK(HLOOKUP(W$1, m_preprocess!$1:$1048576, $D147, FALSE)), "", HLOOKUP(W$1, m_preprocess!$1:$1048576, $D147, FALSE))</f>
        <v>501.70099744444616</v>
      </c>
      <c r="X147">
        <f>IF(ISBLANK(HLOOKUP(X$1, m_preprocess!$1:$1048576, $D147, FALSE)), "", HLOOKUP(X$1, m_preprocess!$1:$1048576, $D147, FALSE))</f>
        <v>3879.5757400000002</v>
      </c>
      <c r="Y147" t="str">
        <f>IF(ISBLANK(HLOOKUP(Y$1, m_preprocess!$1:$1048576, $D147, FALSE)), "", HLOOKUP(Y$1, m_preprocess!$1:$1048576, $D147, FALSE))</f>
        <v/>
      </c>
      <c r="Z147">
        <f>IF(ISBLANK(HLOOKUP(Z$1, m_preprocess!$1:$1048576, $D147, FALSE)), "", HLOOKUP(Z$1, m_preprocess!$1:$1048576, $D147, FALSE))</f>
        <v>58.472379431250701</v>
      </c>
      <c r="AA147">
        <f>IF(ISBLANK(HLOOKUP(AA$1, m_preprocess!$1:$1048576, $D147, FALSE)), "", HLOOKUP(AA$1, m_preprocess!$1:$1048576, $D147, FALSE))</f>
        <v>367</v>
      </c>
      <c r="AB147" t="str">
        <f>IF(ISBLANK(HLOOKUP(AB$1, m_preprocess!$1:$1048576, $D147, FALSE)), "", HLOOKUP(AB$1, m_preprocess!$1:$1048576, $D147, FALSE))</f>
        <v/>
      </c>
      <c r="AC147">
        <f>IF(ISBLANK(HLOOKUP(AC$1, m_preprocess!$1:$1048576, $D147, FALSE)), "", HLOOKUP(AC$1, m_preprocess!$1:$1048576, $D147, FALSE))</f>
        <v>51281.729200000002</v>
      </c>
    </row>
    <row r="148" spans="1:29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70.336130079914483</v>
      </c>
      <c r="G148" t="str">
        <f>IF(ISBLANK(HLOOKUP(G$1, m_preprocess!$1:$1048576, $D148, FALSE)), "", HLOOKUP(G$1, m_preprocess!$1:$1048576, $D148, FALSE))</f>
        <v/>
      </c>
      <c r="H148" t="str">
        <f>IF(ISBLANK(HLOOKUP(H$1, m_preprocess!$1:$1048576, $D148, FALSE)), "", HLOOKUP(H$1, m_preprocess!$1:$1048576, $D148, FALSE))</f>
        <v/>
      </c>
      <c r="I148">
        <f>IF(ISBLANK(HLOOKUP(I$1, m_preprocess!$1:$1048576, $D148, FALSE)), "", HLOOKUP(I$1, m_preprocess!$1:$1048576, $D148, FALSE))</f>
        <v>74.733137391017522</v>
      </c>
      <c r="J148">
        <f>IF(ISBLANK(HLOOKUP(J$1, m_preprocess!$1:$1048576, $D148, FALSE)), "", HLOOKUP(J$1, m_preprocess!$1:$1048576, $D148, FALSE))</f>
        <v>49.4</v>
      </c>
      <c r="K148">
        <f>IF(ISBLANK(HLOOKUP(K$1, m_preprocess!$1:$1048576, $D148, FALSE)), "", HLOOKUP(K$1, m_preprocess!$1:$1048576, $D148, FALSE))</f>
        <v>61.365613987576999</v>
      </c>
      <c r="L148">
        <f>IF(ISBLANK(HLOOKUP(L$1, m_preprocess!$1:$1048576, $D148, FALSE)), "", HLOOKUP(L$1, m_preprocess!$1:$1048576, $D148, FALSE))</f>
        <v>2.75</v>
      </c>
      <c r="M148">
        <f>IF(ISBLANK(HLOOKUP(M$1, m_preprocess!$1:$1048576, $D148, FALSE)), "", HLOOKUP(M$1, m_preprocess!$1:$1048576, $D148, FALSE))</f>
        <v>9138.5699014168113</v>
      </c>
      <c r="N148">
        <f>IF(ISBLANK(HLOOKUP(N$1, m_preprocess!$1:$1048576, $D148, FALSE)), "", HLOOKUP(N$1, m_preprocess!$1:$1048576, $D148, FALSE))</f>
        <v>37202.599771144778</v>
      </c>
      <c r="O148">
        <f>IF(ISBLANK(HLOOKUP(O$1, m_preprocess!$1:$1048576, $D148, FALSE)), "", HLOOKUP(O$1, m_preprocess!$1:$1048576, $D148, FALSE))</f>
        <v>586.48272727272695</v>
      </c>
      <c r="P148">
        <f>IF(ISBLANK(HLOOKUP(P$1, m_preprocess!$1:$1048576, $D148, FALSE)), "", HLOOKUP(P$1, m_preprocess!$1:$1048576, $D148, FALSE))</f>
        <v>107.93303278240502</v>
      </c>
      <c r="Q148">
        <f>IF(ISBLANK(HLOOKUP(Q$1, m_preprocess!$1:$1048576, $D148, FALSE)), "", HLOOKUP(Q$1, m_preprocess!$1:$1048576, $D148, FALSE))</f>
        <v>71.768409987845331</v>
      </c>
      <c r="R148">
        <f>IF(ISBLANK(HLOOKUP(R$1, m_preprocess!$1:$1048576, $D148, FALSE)), "", HLOOKUP(R$1, m_preprocess!$1:$1048576, $D148, FALSE))</f>
        <v>6078.8167864993493</v>
      </c>
      <c r="S148">
        <f>IF(ISBLANK(HLOOKUP(S$1, m_preprocess!$1:$1048576, $D148, FALSE)), "", HLOOKUP(S$1, m_preprocess!$1:$1048576, $D148, FALSE))</f>
        <v>2916.3553528762759</v>
      </c>
      <c r="T148">
        <f>IF(ISBLANK(HLOOKUP(T$1, m_preprocess!$1:$1048576, $D148, FALSE)), "", HLOOKUP(T$1, m_preprocess!$1:$1048576, $D148, FALSE))</f>
        <v>3050.2949662021078</v>
      </c>
      <c r="U148">
        <f>IF(ISBLANK(HLOOKUP(U$1, m_preprocess!$1:$1048576, $D148, FALSE)), "", HLOOKUP(U$1, m_preprocess!$1:$1048576, $D148, FALSE))</f>
        <v>777.12378293994834</v>
      </c>
      <c r="V148">
        <f>IF(ISBLANK(HLOOKUP(V$1, m_preprocess!$1:$1048576, $D148, FALSE)), "", HLOOKUP(V$1, m_preprocess!$1:$1048576, $D148, FALSE))</f>
        <v>1902.4287996695027</v>
      </c>
      <c r="W148">
        <f>IF(ISBLANK(HLOOKUP(W$1, m_preprocess!$1:$1048576, $D148, FALSE)), "", HLOOKUP(W$1, m_preprocess!$1:$1048576, $D148, FALSE))</f>
        <v>605.55592844242608</v>
      </c>
      <c r="X148">
        <f>IF(ISBLANK(HLOOKUP(X$1, m_preprocess!$1:$1048576, $D148, FALSE)), "", HLOOKUP(X$1, m_preprocess!$1:$1048576, $D148, FALSE))</f>
        <v>4344.5702700000002</v>
      </c>
      <c r="Y148" t="str">
        <f>IF(ISBLANK(HLOOKUP(Y$1, m_preprocess!$1:$1048576, $D148, FALSE)), "", HLOOKUP(Y$1, m_preprocess!$1:$1048576, $D148, FALSE))</f>
        <v/>
      </c>
      <c r="Z148">
        <f>IF(ISBLANK(HLOOKUP(Z$1, m_preprocess!$1:$1048576, $D148, FALSE)), "", HLOOKUP(Z$1, m_preprocess!$1:$1048576, $D148, FALSE))</f>
        <v>64.176175846265593</v>
      </c>
      <c r="AA148">
        <f>IF(ISBLANK(HLOOKUP(AA$1, m_preprocess!$1:$1048576, $D148, FALSE)), "", HLOOKUP(AA$1, m_preprocess!$1:$1048576, $D148, FALSE))</f>
        <v>447.2</v>
      </c>
      <c r="AB148" t="str">
        <f>IF(ISBLANK(HLOOKUP(AB$1, m_preprocess!$1:$1048576, $D148, FALSE)), "", HLOOKUP(AB$1, m_preprocess!$1:$1048576, $D148, FALSE))</f>
        <v/>
      </c>
      <c r="AC148">
        <f>IF(ISBLANK(HLOOKUP(AC$1, m_preprocess!$1:$1048576, $D148, FALSE)), "", HLOOKUP(AC$1, m_preprocess!$1:$1048576, $D148, FALSE))</f>
        <v>51859.102870000002</v>
      </c>
    </row>
    <row r="149" spans="1:29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70.429835867736287</v>
      </c>
      <c r="G149" t="str">
        <f>IF(ISBLANK(HLOOKUP(G$1, m_preprocess!$1:$1048576, $D149, FALSE)), "", HLOOKUP(G$1, m_preprocess!$1:$1048576, $D149, FALSE))</f>
        <v/>
      </c>
      <c r="H149" t="str">
        <f>IF(ISBLANK(HLOOKUP(H$1, m_preprocess!$1:$1048576, $D149, FALSE)), "", HLOOKUP(H$1, m_preprocess!$1:$1048576, $D149, FALSE))</f>
        <v/>
      </c>
      <c r="I149">
        <f>IF(ISBLANK(HLOOKUP(I$1, m_preprocess!$1:$1048576, $D149, FALSE)), "", HLOOKUP(I$1, m_preprocess!$1:$1048576, $D149, FALSE))</f>
        <v>75.403283004451453</v>
      </c>
      <c r="J149">
        <f>IF(ISBLANK(HLOOKUP(J$1, m_preprocess!$1:$1048576, $D149, FALSE)), "", HLOOKUP(J$1, m_preprocess!$1:$1048576, $D149, FALSE))</f>
        <v>48.1</v>
      </c>
      <c r="K149">
        <f>IF(ISBLANK(HLOOKUP(K$1, m_preprocess!$1:$1048576, $D149, FALSE)), "", HLOOKUP(K$1, m_preprocess!$1:$1048576, $D149, FALSE))</f>
        <v>59.192093581673099</v>
      </c>
      <c r="L149">
        <f>IF(ISBLANK(HLOOKUP(L$1, m_preprocess!$1:$1048576, $D149, FALSE)), "", HLOOKUP(L$1, m_preprocess!$1:$1048576, $D149, FALSE))</f>
        <v>2.94</v>
      </c>
      <c r="M149">
        <f>IF(ISBLANK(HLOOKUP(M$1, m_preprocess!$1:$1048576, $D149, FALSE)), "", HLOOKUP(M$1, m_preprocess!$1:$1048576, $D149, FALSE))</f>
        <v>9148.6600120484836</v>
      </c>
      <c r="N149">
        <f>IF(ISBLANK(HLOOKUP(N$1, m_preprocess!$1:$1048576, $D149, FALSE)), "", HLOOKUP(N$1, m_preprocess!$1:$1048576, $D149, FALSE))</f>
        <v>37793.367695034773</v>
      </c>
      <c r="O149">
        <f>IF(ISBLANK(HLOOKUP(O$1, m_preprocess!$1:$1048576, $D149, FALSE)), "", HLOOKUP(O$1, m_preprocess!$1:$1048576, $D149, FALSE))</f>
        <v>580.45571428571395</v>
      </c>
      <c r="P149">
        <f>IF(ISBLANK(HLOOKUP(P$1, m_preprocess!$1:$1048576, $D149, FALSE)), "", HLOOKUP(P$1, m_preprocess!$1:$1048576, $D149, FALSE))</f>
        <v>105.8699460239132</v>
      </c>
      <c r="Q149">
        <f>IF(ISBLANK(HLOOKUP(Q$1, m_preprocess!$1:$1048576, $D149, FALSE)), "", HLOOKUP(Q$1, m_preprocess!$1:$1048576, $D149, FALSE))</f>
        <v>71.21542593454167</v>
      </c>
      <c r="R149">
        <f>IF(ISBLANK(HLOOKUP(R$1, m_preprocess!$1:$1048576, $D149, FALSE)), "", HLOOKUP(R$1, m_preprocess!$1:$1048576, $D149, FALSE))</f>
        <v>5817.9678159259329</v>
      </c>
      <c r="S149">
        <f>IF(ISBLANK(HLOOKUP(S$1, m_preprocess!$1:$1048576, $D149, FALSE)), "", HLOOKUP(S$1, m_preprocess!$1:$1048576, $D149, FALSE))</f>
        <v>2691.3671856452916</v>
      </c>
      <c r="T149">
        <f>IF(ISBLANK(HLOOKUP(T$1, m_preprocess!$1:$1048576, $D149, FALSE)), "", HLOOKUP(T$1, m_preprocess!$1:$1048576, $D149, FALSE))</f>
        <v>2835.5323119231871</v>
      </c>
      <c r="U149">
        <f>IF(ISBLANK(HLOOKUP(U$1, m_preprocess!$1:$1048576, $D149, FALSE)), "", HLOOKUP(U$1, m_preprocess!$1:$1048576, $D149, FALSE))</f>
        <v>632.75996832419037</v>
      </c>
      <c r="V149">
        <f>IF(ISBLANK(HLOOKUP(V$1, m_preprocess!$1:$1048576, $D149, FALSE)), "", HLOOKUP(V$1, m_preprocess!$1:$1048576, $D149, FALSE))</f>
        <v>1733.5781896075705</v>
      </c>
      <c r="W149">
        <f>IF(ISBLANK(HLOOKUP(W$1, m_preprocess!$1:$1048576, $D149, FALSE)), "", HLOOKUP(W$1, m_preprocess!$1:$1048576, $D149, FALSE))</f>
        <v>677.02446131067802</v>
      </c>
      <c r="X149">
        <f>IF(ISBLANK(HLOOKUP(X$1, m_preprocess!$1:$1048576, $D149, FALSE)), "", HLOOKUP(X$1, m_preprocess!$1:$1048576, $D149, FALSE))</f>
        <v>4174.4368199999999</v>
      </c>
      <c r="Y149" t="str">
        <f>IF(ISBLANK(HLOOKUP(Y$1, m_preprocess!$1:$1048576, $D149, FALSE)), "", HLOOKUP(Y$1, m_preprocess!$1:$1048576, $D149, FALSE))</f>
        <v/>
      </c>
      <c r="Z149">
        <f>IF(ISBLANK(HLOOKUP(Z$1, m_preprocess!$1:$1048576, $D149, FALSE)), "", HLOOKUP(Z$1, m_preprocess!$1:$1048576, $D149, FALSE))</f>
        <v>63.141783070917903</v>
      </c>
      <c r="AA149">
        <f>IF(ISBLANK(HLOOKUP(AA$1, m_preprocess!$1:$1048576, $D149, FALSE)), "", HLOOKUP(AA$1, m_preprocess!$1:$1048576, $D149, FALSE))</f>
        <v>408.7</v>
      </c>
      <c r="AB149" t="str">
        <f>IF(ISBLANK(HLOOKUP(AB$1, m_preprocess!$1:$1048576, $D149, FALSE)), "", HLOOKUP(AB$1, m_preprocess!$1:$1048576, $D149, FALSE))</f>
        <v/>
      </c>
      <c r="AC149">
        <f>IF(ISBLANK(HLOOKUP(AC$1, m_preprocess!$1:$1048576, $D149, FALSE)), "", HLOOKUP(AC$1, m_preprocess!$1:$1048576, $D149, FALSE))</f>
        <v>52290.379979999998</v>
      </c>
    </row>
    <row r="150" spans="1:29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70.212893037156263</v>
      </c>
      <c r="G150" t="str">
        <f>IF(ISBLANK(HLOOKUP(G$1, m_preprocess!$1:$1048576, $D150, FALSE)), "", HLOOKUP(G$1, m_preprocess!$1:$1048576, $D150, FALSE))</f>
        <v/>
      </c>
      <c r="H150" t="str">
        <f>IF(ISBLANK(HLOOKUP(H$1, m_preprocess!$1:$1048576, $D150, FALSE)), "", HLOOKUP(H$1, m_preprocess!$1:$1048576, $D150, FALSE))</f>
        <v/>
      </c>
      <c r="I150">
        <f>IF(ISBLANK(HLOOKUP(I$1, m_preprocess!$1:$1048576, $D150, FALSE)), "", HLOOKUP(I$1, m_preprocess!$1:$1048576, $D150, FALSE))</f>
        <v>75.607439386686096</v>
      </c>
      <c r="J150">
        <f>IF(ISBLANK(HLOOKUP(J$1, m_preprocess!$1:$1048576, $D150, FALSE)), "", HLOOKUP(J$1, m_preprocess!$1:$1048576, $D150, FALSE))</f>
        <v>47.8</v>
      </c>
      <c r="K150">
        <f>IF(ISBLANK(HLOOKUP(K$1, m_preprocess!$1:$1048576, $D150, FALSE)), "", HLOOKUP(K$1, m_preprocess!$1:$1048576, $D150, FALSE))</f>
        <v>59.024744946164802</v>
      </c>
      <c r="L150">
        <f>IF(ISBLANK(HLOOKUP(L$1, m_preprocess!$1:$1048576, $D150, FALSE)), "", HLOOKUP(L$1, m_preprocess!$1:$1048576, $D150, FALSE))</f>
        <v>3.14</v>
      </c>
      <c r="M150">
        <f>IF(ISBLANK(HLOOKUP(M$1, m_preprocess!$1:$1048576, $D150, FALSE)), "", HLOOKUP(M$1, m_preprocess!$1:$1048576, $D150, FALSE))</f>
        <v>9281.6924590039143</v>
      </c>
      <c r="N150">
        <f>IF(ISBLANK(HLOOKUP(N$1, m_preprocess!$1:$1048576, $D150, FALSE)), "", HLOOKUP(N$1, m_preprocess!$1:$1048576, $D150, FALSE))</f>
        <v>38333.74101160701</v>
      </c>
      <c r="O150">
        <f>IF(ISBLANK(HLOOKUP(O$1, m_preprocess!$1:$1048576, $D150, FALSE)), "", HLOOKUP(O$1, m_preprocess!$1:$1048576, $D150, FALSE))</f>
        <v>578.30904761904799</v>
      </c>
      <c r="P150">
        <f>IF(ISBLANK(HLOOKUP(P$1, m_preprocess!$1:$1048576, $D150, FALSE)), "", HLOOKUP(P$1, m_preprocess!$1:$1048576, $D150, FALSE))</f>
        <v>104.45465849109563</v>
      </c>
      <c r="Q150">
        <f>IF(ISBLANK(HLOOKUP(Q$1, m_preprocess!$1:$1048576, $D150, FALSE)), "", HLOOKUP(Q$1, m_preprocess!$1:$1048576, $D150, FALSE))</f>
        <v>70.530435678964139</v>
      </c>
      <c r="R150">
        <f>IF(ISBLANK(HLOOKUP(R$1, m_preprocess!$1:$1048576, $D150, FALSE)), "", HLOOKUP(R$1, m_preprocess!$1:$1048576, $D150, FALSE))</f>
        <v>5571.5162256773356</v>
      </c>
      <c r="S150">
        <f>IF(ISBLANK(HLOOKUP(S$1, m_preprocess!$1:$1048576, $D150, FALSE)), "", HLOOKUP(S$1, m_preprocess!$1:$1048576, $D150, FALSE))</f>
        <v>2695.2335918810727</v>
      </c>
      <c r="T150">
        <f>IF(ISBLANK(HLOOKUP(T$1, m_preprocess!$1:$1048576, $D150, FALSE)), "", HLOOKUP(T$1, m_preprocess!$1:$1048576, $D150, FALSE))</f>
        <v>3067.7635895504823</v>
      </c>
      <c r="U150">
        <f>IF(ISBLANK(HLOOKUP(U$1, m_preprocess!$1:$1048576, $D150, FALSE)), "", HLOOKUP(U$1, m_preprocess!$1:$1048576, $D150, FALSE))</f>
        <v>696.67726824101715</v>
      </c>
      <c r="V150">
        <f>IF(ISBLANK(HLOOKUP(V$1, m_preprocess!$1:$1048576, $D150, FALSE)), "", HLOOKUP(V$1, m_preprocess!$1:$1048576, $D150, FALSE))</f>
        <v>2015.2114235118488</v>
      </c>
      <c r="W150">
        <f>IF(ISBLANK(HLOOKUP(W$1, m_preprocess!$1:$1048576, $D150, FALSE)), "", HLOOKUP(W$1, m_preprocess!$1:$1048576, $D150, FALSE))</f>
        <v>589.97078390658635</v>
      </c>
      <c r="X150">
        <f>IF(ISBLANK(HLOOKUP(X$1, m_preprocess!$1:$1048576, $D150, FALSE)), "", HLOOKUP(X$1, m_preprocess!$1:$1048576, $D150, FALSE))</f>
        <v>4273.6347599999999</v>
      </c>
      <c r="Y150" t="str">
        <f>IF(ISBLANK(HLOOKUP(Y$1, m_preprocess!$1:$1048576, $D150, FALSE)), "", HLOOKUP(Y$1, m_preprocess!$1:$1048576, $D150, FALSE))</f>
        <v/>
      </c>
      <c r="Z150">
        <f>IF(ISBLANK(HLOOKUP(Z$1, m_preprocess!$1:$1048576, $D150, FALSE)), "", HLOOKUP(Z$1, m_preprocess!$1:$1048576, $D150, FALSE))</f>
        <v>64.696649746144402</v>
      </c>
      <c r="AA150">
        <f>IF(ISBLANK(HLOOKUP(AA$1, m_preprocess!$1:$1048576, $D150, FALSE)), "", HLOOKUP(AA$1, m_preprocess!$1:$1048576, $D150, FALSE))</f>
        <v>456</v>
      </c>
      <c r="AB150" t="str">
        <f>IF(ISBLANK(HLOOKUP(AB$1, m_preprocess!$1:$1048576, $D150, FALSE)), "", HLOOKUP(AB$1, m_preprocess!$1:$1048576, $D150, FALSE))</f>
        <v/>
      </c>
      <c r="AC150">
        <f>IF(ISBLANK(HLOOKUP(AC$1, m_preprocess!$1:$1048576, $D150, FALSE)), "", HLOOKUP(AC$1, m_preprocess!$1:$1048576, $D150, FALSE))</f>
        <v>52827.391530000001</v>
      </c>
    </row>
    <row r="151" spans="1:29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72.332728123619177</v>
      </c>
      <c r="G151" t="str">
        <f>IF(ISBLANK(HLOOKUP(G$1, m_preprocess!$1:$1048576, $D151, FALSE)), "", HLOOKUP(G$1, m_preprocess!$1:$1048576, $D151, FALSE))</f>
        <v/>
      </c>
      <c r="H151" t="str">
        <f>IF(ISBLANK(HLOOKUP(H$1, m_preprocess!$1:$1048576, $D151, FALSE)), "", HLOOKUP(H$1, m_preprocess!$1:$1048576, $D151, FALSE))</f>
        <v/>
      </c>
      <c r="I151">
        <f>IF(ISBLANK(HLOOKUP(I$1, m_preprocess!$1:$1048576, $D151, FALSE)), "", HLOOKUP(I$1, m_preprocess!$1:$1048576, $D151, FALSE))</f>
        <v>75.920540206077348</v>
      </c>
      <c r="J151">
        <f>IF(ISBLANK(HLOOKUP(J$1, m_preprocess!$1:$1048576, $D151, FALSE)), "", HLOOKUP(J$1, m_preprocess!$1:$1048576, $D151, FALSE))</f>
        <v>48.3</v>
      </c>
      <c r="K151">
        <f>IF(ISBLANK(HLOOKUP(K$1, m_preprocess!$1:$1048576, $D151, FALSE)), "", HLOOKUP(K$1, m_preprocess!$1:$1048576, $D151, FALSE))</f>
        <v>59.706582166977</v>
      </c>
      <c r="L151">
        <f>IF(ISBLANK(HLOOKUP(L$1, m_preprocess!$1:$1048576, $D151, FALSE)), "", HLOOKUP(L$1, m_preprocess!$1:$1048576, $D151, FALSE))</f>
        <v>3.25</v>
      </c>
      <c r="M151">
        <f>IF(ISBLANK(HLOOKUP(M$1, m_preprocess!$1:$1048576, $D151, FALSE)), "", HLOOKUP(M$1, m_preprocess!$1:$1048576, $D151, FALSE))</f>
        <v>9103.6628312172361</v>
      </c>
      <c r="N151">
        <f>IF(ISBLANK(HLOOKUP(N$1, m_preprocess!$1:$1048576, $D151, FALSE)), "", HLOOKUP(N$1, m_preprocess!$1:$1048576, $D151, FALSE))</f>
        <v>38879.926196359083</v>
      </c>
      <c r="O151">
        <f>IF(ISBLANK(HLOOKUP(O$1, m_preprocess!$1:$1048576, $D151, FALSE)), "", HLOOKUP(O$1, m_preprocess!$1:$1048576, $D151, FALSE))</f>
        <v>585.47333333333302</v>
      </c>
      <c r="P151">
        <f>IF(ISBLANK(HLOOKUP(P$1, m_preprocess!$1:$1048576, $D151, FALSE)), "", HLOOKUP(P$1, m_preprocess!$1:$1048576, $D151, FALSE))</f>
        <v>103.77135923313358</v>
      </c>
      <c r="Q151">
        <f>IF(ISBLANK(HLOOKUP(Q$1, m_preprocess!$1:$1048576, $D151, FALSE)), "", HLOOKUP(Q$1, m_preprocess!$1:$1048576, $D151, FALSE))</f>
        <v>71.572794931845365</v>
      </c>
      <c r="R151">
        <f>IF(ISBLANK(HLOOKUP(R$1, m_preprocess!$1:$1048576, $D151, FALSE)), "", HLOOKUP(R$1, m_preprocess!$1:$1048576, $D151, FALSE))</f>
        <v>5698.3434942980739</v>
      </c>
      <c r="S151">
        <f>IF(ISBLANK(HLOOKUP(S$1, m_preprocess!$1:$1048576, $D151, FALSE)), "", HLOOKUP(S$1, m_preprocess!$1:$1048576, $D151, FALSE))</f>
        <v>3057.2988452596705</v>
      </c>
      <c r="T151">
        <f>IF(ISBLANK(HLOOKUP(T$1, m_preprocess!$1:$1048576, $D151, FALSE)), "", HLOOKUP(T$1, m_preprocess!$1:$1048576, $D151, FALSE))</f>
        <v>2829.4021256674787</v>
      </c>
      <c r="U151">
        <f>IF(ISBLANK(HLOOKUP(U$1, m_preprocess!$1:$1048576, $D151, FALSE)), "", HLOOKUP(U$1, m_preprocess!$1:$1048576, $D151, FALSE))</f>
        <v>635.648854610086</v>
      </c>
      <c r="V151">
        <f>IF(ISBLANK(HLOOKUP(V$1, m_preprocess!$1:$1048576, $D151, FALSE)), "", HLOOKUP(V$1, m_preprocess!$1:$1048576, $D151, FALSE))</f>
        <v>1775.3515283798056</v>
      </c>
      <c r="W151">
        <f>IF(ISBLANK(HLOOKUP(W$1, m_preprocess!$1:$1048576, $D151, FALSE)), "", HLOOKUP(W$1, m_preprocess!$1:$1048576, $D151, FALSE))</f>
        <v>627.69769492089097</v>
      </c>
      <c r="X151">
        <f>IF(ISBLANK(HLOOKUP(X$1, m_preprocess!$1:$1048576, $D151, FALSE)), "", HLOOKUP(X$1, m_preprocess!$1:$1048576, $D151, FALSE))</f>
        <v>4143.1645699999999</v>
      </c>
      <c r="Y151" t="str">
        <f>IF(ISBLANK(HLOOKUP(Y$1, m_preprocess!$1:$1048576, $D151, FALSE)), "", HLOOKUP(Y$1, m_preprocess!$1:$1048576, $D151, FALSE))</f>
        <v/>
      </c>
      <c r="Z151">
        <f>IF(ISBLANK(HLOOKUP(Z$1, m_preprocess!$1:$1048576, $D151, FALSE)), "", HLOOKUP(Z$1, m_preprocess!$1:$1048576, $D151, FALSE))</f>
        <v>61.893495992753202</v>
      </c>
      <c r="AA151">
        <f>IF(ISBLANK(HLOOKUP(AA$1, m_preprocess!$1:$1048576, $D151, FALSE)), "", HLOOKUP(AA$1, m_preprocess!$1:$1048576, $D151, FALSE))</f>
        <v>407.2</v>
      </c>
      <c r="AB151" t="str">
        <f>IF(ISBLANK(HLOOKUP(AB$1, m_preprocess!$1:$1048576, $D151, FALSE)), "", HLOOKUP(AB$1, m_preprocess!$1:$1048576, $D151, FALSE))</f>
        <v/>
      </c>
      <c r="AC151">
        <f>IF(ISBLANK(HLOOKUP(AC$1, m_preprocess!$1:$1048576, $D151, FALSE)), "", HLOOKUP(AC$1, m_preprocess!$1:$1048576, $D151, FALSE))</f>
        <v>52913.22739</v>
      </c>
    </row>
    <row r="152" spans="1:29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71.652599801150217</v>
      </c>
      <c r="G152" t="str">
        <f>IF(ISBLANK(HLOOKUP(G$1, m_preprocess!$1:$1048576, $D152, FALSE)), "", HLOOKUP(G$1, m_preprocess!$1:$1048576, $D152, FALSE))</f>
        <v/>
      </c>
      <c r="H152" t="str">
        <f>IF(ISBLANK(HLOOKUP(H$1, m_preprocess!$1:$1048576, $D152, FALSE)), "", HLOOKUP(H$1, m_preprocess!$1:$1048576, $D152, FALSE))</f>
        <v/>
      </c>
      <c r="I152">
        <f>IF(ISBLANK(HLOOKUP(I$1, m_preprocess!$1:$1048576, $D152, FALSE)), "", HLOOKUP(I$1, m_preprocess!$1:$1048576, $D152, FALSE))</f>
        <v>76.386529437276621</v>
      </c>
      <c r="J152">
        <f>IF(ISBLANK(HLOOKUP(J$1, m_preprocess!$1:$1048576, $D152, FALSE)), "", HLOOKUP(J$1, m_preprocess!$1:$1048576, $D152, FALSE))</f>
        <v>48.8</v>
      </c>
      <c r="K152">
        <f>IF(ISBLANK(HLOOKUP(K$1, m_preprocess!$1:$1048576, $D152, FALSE)), "", HLOOKUP(K$1, m_preprocess!$1:$1048576, $D152, FALSE))</f>
        <v>61.664083125817399</v>
      </c>
      <c r="L152">
        <f>IF(ISBLANK(HLOOKUP(L$1, m_preprocess!$1:$1048576, $D152, FALSE)), "", HLOOKUP(L$1, m_preprocess!$1:$1048576, $D152, FALSE))</f>
        <v>3.4</v>
      </c>
      <c r="M152">
        <f>IF(ISBLANK(HLOOKUP(M$1, m_preprocess!$1:$1048576, $D152, FALSE)), "", HLOOKUP(M$1, m_preprocess!$1:$1048576, $D152, FALSE))</f>
        <v>8992.3970241904171</v>
      </c>
      <c r="N152">
        <f>IF(ISBLANK(HLOOKUP(N$1, m_preprocess!$1:$1048576, $D152, FALSE)), "", HLOOKUP(N$1, m_preprocess!$1:$1048576, $D152, FALSE))</f>
        <v>39141.482431861048</v>
      </c>
      <c r="O152">
        <f>IF(ISBLANK(HLOOKUP(O$1, m_preprocess!$1:$1048576, $D152, FALSE)), "", HLOOKUP(O$1, m_preprocess!$1:$1048576, $D152, FALSE))</f>
        <v>575.76619047618999</v>
      </c>
      <c r="P152">
        <f>IF(ISBLANK(HLOOKUP(P$1, m_preprocess!$1:$1048576, $D152, FALSE)), "", HLOOKUP(P$1, m_preprocess!$1:$1048576, $D152, FALSE))</f>
        <v>101.02542821029297</v>
      </c>
      <c r="Q152">
        <f>IF(ISBLANK(HLOOKUP(Q$1, m_preprocess!$1:$1048576, $D152, FALSE)), "", HLOOKUP(Q$1, m_preprocess!$1:$1048576, $D152, FALSE))</f>
        <v>71.305332504932252</v>
      </c>
      <c r="R152">
        <f>IF(ISBLANK(HLOOKUP(R$1, m_preprocess!$1:$1048576, $D152, FALSE)), "", HLOOKUP(R$1, m_preprocess!$1:$1048576, $D152, FALSE))</f>
        <v>5550.6365847241213</v>
      </c>
      <c r="S152">
        <f>IF(ISBLANK(HLOOKUP(S$1, m_preprocess!$1:$1048576, $D152, FALSE)), "", HLOOKUP(S$1, m_preprocess!$1:$1048576, $D152, FALSE))</f>
        <v>2965.7507891062724</v>
      </c>
      <c r="T152">
        <f>IF(ISBLANK(HLOOKUP(T$1, m_preprocess!$1:$1048576, $D152, FALSE)), "", HLOOKUP(T$1, m_preprocess!$1:$1048576, $D152, FALSE))</f>
        <v>3164.3579349058409</v>
      </c>
      <c r="U152">
        <f>IF(ISBLANK(HLOOKUP(U$1, m_preprocess!$1:$1048576, $D152, FALSE)), "", HLOOKUP(U$1, m_preprocess!$1:$1048576, $D152, FALSE))</f>
        <v>743.46460130377147</v>
      </c>
      <c r="V152">
        <f>IF(ISBLANK(HLOOKUP(V$1, m_preprocess!$1:$1048576, $D152, FALSE)), "", HLOOKUP(V$1, m_preprocess!$1:$1048576, $D152, FALSE))</f>
        <v>1854.0600580409532</v>
      </c>
      <c r="W152">
        <f>IF(ISBLANK(HLOOKUP(W$1, m_preprocess!$1:$1048576, $D152, FALSE)), "", HLOOKUP(W$1, m_preprocess!$1:$1048576, $D152, FALSE))</f>
        <v>780.58960582301313</v>
      </c>
      <c r="X152">
        <f>IF(ISBLANK(HLOOKUP(X$1, m_preprocess!$1:$1048576, $D152, FALSE)), "", HLOOKUP(X$1, m_preprocess!$1:$1048576, $D152, FALSE))</f>
        <v>4279.4038680000003</v>
      </c>
      <c r="Y152" t="str">
        <f>IF(ISBLANK(HLOOKUP(Y$1, m_preprocess!$1:$1048576, $D152, FALSE)), "", HLOOKUP(Y$1, m_preprocess!$1:$1048576, $D152, FALSE))</f>
        <v/>
      </c>
      <c r="Z152">
        <f>IF(ISBLANK(HLOOKUP(Z$1, m_preprocess!$1:$1048576, $D152, FALSE)), "", HLOOKUP(Z$1, m_preprocess!$1:$1048576, $D152, FALSE))</f>
        <v>67.6660867786523</v>
      </c>
      <c r="AA152">
        <f>IF(ISBLANK(HLOOKUP(AA$1, m_preprocess!$1:$1048576, $D152, FALSE)), "", HLOOKUP(AA$1, m_preprocess!$1:$1048576, $D152, FALSE))</f>
        <v>417.8</v>
      </c>
      <c r="AB152" t="str">
        <f>IF(ISBLANK(HLOOKUP(AB$1, m_preprocess!$1:$1048576, $D152, FALSE)), "", HLOOKUP(AB$1, m_preprocess!$1:$1048576, $D152, FALSE))</f>
        <v/>
      </c>
      <c r="AC152">
        <f>IF(ISBLANK(HLOOKUP(AC$1, m_preprocess!$1:$1048576, $D152, FALSE)), "", HLOOKUP(AC$1, m_preprocess!$1:$1048576, $D152, FALSE))</f>
        <v>52881.506690000002</v>
      </c>
    </row>
    <row r="153" spans="1:29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73.218761784003547</v>
      </c>
      <c r="G153" t="str">
        <f>IF(ISBLANK(HLOOKUP(G$1, m_preprocess!$1:$1048576, $D153, FALSE)), "", HLOOKUP(G$1, m_preprocess!$1:$1048576, $D153, FALSE))</f>
        <v/>
      </c>
      <c r="H153" t="str">
        <f>IF(ISBLANK(HLOOKUP(H$1, m_preprocess!$1:$1048576, $D153, FALSE)), "", HLOOKUP(H$1, m_preprocess!$1:$1048576, $D153, FALSE))</f>
        <v/>
      </c>
      <c r="I153">
        <f>IF(ISBLANK(HLOOKUP(I$1, m_preprocess!$1:$1048576, $D153, FALSE)), "", HLOOKUP(I$1, m_preprocess!$1:$1048576, $D153, FALSE))</f>
        <v>76.60991130842126</v>
      </c>
      <c r="J153">
        <f>IF(ISBLANK(HLOOKUP(J$1, m_preprocess!$1:$1048576, $D153, FALSE)), "", HLOOKUP(J$1, m_preprocess!$1:$1048576, $D153, FALSE))</f>
        <v>50.8</v>
      </c>
      <c r="K153">
        <f>IF(ISBLANK(HLOOKUP(K$1, m_preprocess!$1:$1048576, $D153, FALSE)), "", HLOOKUP(K$1, m_preprocess!$1:$1048576, $D153, FALSE))</f>
        <v>62.500987394172299</v>
      </c>
      <c r="L153">
        <f>IF(ISBLANK(HLOOKUP(L$1, m_preprocess!$1:$1048576, $D153, FALSE)), "", HLOOKUP(L$1, m_preprocess!$1:$1048576, $D153, FALSE))</f>
        <v>3.65</v>
      </c>
      <c r="M153">
        <f>IF(ISBLANK(HLOOKUP(M$1, m_preprocess!$1:$1048576, $D153, FALSE)), "", HLOOKUP(M$1, m_preprocess!$1:$1048576, $D153, FALSE))</f>
        <v>8835.3842008115589</v>
      </c>
      <c r="N153">
        <f>IF(ISBLANK(HLOOKUP(N$1, m_preprocess!$1:$1048576, $D153, FALSE)), "", HLOOKUP(N$1, m_preprocess!$1:$1048576, $D153, FALSE))</f>
        <v>38940.248709987398</v>
      </c>
      <c r="O153">
        <f>IF(ISBLANK(HLOOKUP(O$1, m_preprocess!$1:$1048576, $D153, FALSE)), "", HLOOKUP(O$1, m_preprocess!$1:$1048576, $D153, FALSE))</f>
        <v>546.60954545454501</v>
      </c>
      <c r="P153">
        <f>IF(ISBLANK(HLOOKUP(P$1, m_preprocess!$1:$1048576, $D153, FALSE)), "", HLOOKUP(P$1, m_preprocess!$1:$1048576, $D153, FALSE))</f>
        <v>96.918287161364532</v>
      </c>
      <c r="Q153">
        <f>IF(ISBLANK(HLOOKUP(Q$1, m_preprocess!$1:$1048576, $D153, FALSE)), "", HLOOKUP(Q$1, m_preprocess!$1:$1048576, $D153, FALSE))</f>
        <v>71.001421986427374</v>
      </c>
      <c r="R153">
        <f>IF(ISBLANK(HLOOKUP(R$1, m_preprocess!$1:$1048576, $D153, FALSE)), "", HLOOKUP(R$1, m_preprocess!$1:$1048576, $D153, FALSE))</f>
        <v>5283.0832937003324</v>
      </c>
      <c r="S153">
        <f>IF(ISBLANK(HLOOKUP(S$1, m_preprocess!$1:$1048576, $D153, FALSE)), "", HLOOKUP(S$1, m_preprocess!$1:$1048576, $D153, FALSE))</f>
        <v>2683.1273515550279</v>
      </c>
      <c r="T153">
        <f>IF(ISBLANK(HLOOKUP(T$1, m_preprocess!$1:$1048576, $D153, FALSE)), "", HLOOKUP(T$1, m_preprocess!$1:$1048576, $D153, FALSE))</f>
        <v>2971.6016926248153</v>
      </c>
      <c r="U153">
        <f>IF(ISBLANK(HLOOKUP(U$1, m_preprocess!$1:$1048576, $D153, FALSE)), "", HLOOKUP(U$1, m_preprocess!$1:$1048576, $D153, FALSE))</f>
        <v>783.79067438868049</v>
      </c>
      <c r="V153">
        <f>IF(ISBLANK(HLOOKUP(V$1, m_preprocess!$1:$1048576, $D153, FALSE)), "", HLOOKUP(V$1, m_preprocess!$1:$1048576, $D153, FALSE))</f>
        <v>1780.1601413877879</v>
      </c>
      <c r="W153">
        <f>IF(ISBLANK(HLOOKUP(W$1, m_preprocess!$1:$1048576, $D153, FALSE)), "", HLOOKUP(W$1, m_preprocess!$1:$1048576, $D153, FALSE))</f>
        <v>623.09899399922188</v>
      </c>
      <c r="X153">
        <f>IF(ISBLANK(HLOOKUP(X$1, m_preprocess!$1:$1048576, $D153, FALSE)), "", HLOOKUP(X$1, m_preprocess!$1:$1048576, $D153, FALSE))</f>
        <v>4282.6940000000004</v>
      </c>
      <c r="Y153" t="str">
        <f>IF(ISBLANK(HLOOKUP(Y$1, m_preprocess!$1:$1048576, $D153, FALSE)), "", HLOOKUP(Y$1, m_preprocess!$1:$1048576, $D153, FALSE))</f>
        <v/>
      </c>
      <c r="Z153">
        <f>IF(ISBLANK(HLOOKUP(Z$1, m_preprocess!$1:$1048576, $D153, FALSE)), "", HLOOKUP(Z$1, m_preprocess!$1:$1048576, $D153, FALSE))</f>
        <v>63.064277949197503</v>
      </c>
      <c r="AA153">
        <f>IF(ISBLANK(HLOOKUP(AA$1, m_preprocess!$1:$1048576, $D153, FALSE)), "", HLOOKUP(AA$1, m_preprocess!$1:$1048576, $D153, FALSE))</f>
        <v>469.5</v>
      </c>
      <c r="AB153" t="str">
        <f>IF(ISBLANK(HLOOKUP(AB$1, m_preprocess!$1:$1048576, $D153, FALSE)), "", HLOOKUP(AB$1, m_preprocess!$1:$1048576, $D153, FALSE))</f>
        <v/>
      </c>
      <c r="AC153">
        <f>IF(ISBLANK(HLOOKUP(AC$1, m_preprocess!$1:$1048576, $D153, FALSE)), "", HLOOKUP(AC$1, m_preprocess!$1:$1048576, $D153, FALSE))</f>
        <v>53498.818899999998</v>
      </c>
    </row>
    <row r="154" spans="1:29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74.081033096213872</v>
      </c>
      <c r="G154" t="str">
        <f>IF(ISBLANK(HLOOKUP(G$1, m_preprocess!$1:$1048576, $D154, FALSE)), "", HLOOKUP(G$1, m_preprocess!$1:$1048576, $D154, FALSE))</f>
        <v/>
      </c>
      <c r="H154" t="str">
        <f>IF(ISBLANK(HLOOKUP(H$1, m_preprocess!$1:$1048576, $D154, FALSE)), "", HLOOKUP(H$1, m_preprocess!$1:$1048576, $D154, FALSE))</f>
        <v/>
      </c>
      <c r="I154">
        <f>IF(ISBLANK(HLOOKUP(I$1, m_preprocess!$1:$1048576, $D154, FALSE)), "", HLOOKUP(I$1, m_preprocess!$1:$1048576, $D154, FALSE))</f>
        <v>77.368860370629918</v>
      </c>
      <c r="J154">
        <f>IF(ISBLANK(HLOOKUP(J$1, m_preprocess!$1:$1048576, $D154, FALSE)), "", HLOOKUP(J$1, m_preprocess!$1:$1048576, $D154, FALSE))</f>
        <v>49.7</v>
      </c>
      <c r="K154">
        <f>IF(ISBLANK(HLOOKUP(K$1, m_preprocess!$1:$1048576, $D154, FALSE)), "", HLOOKUP(K$1, m_preprocess!$1:$1048576, $D154, FALSE))</f>
        <v>62.998484149894203</v>
      </c>
      <c r="L154">
        <f>IF(ISBLANK(HLOOKUP(L$1, m_preprocess!$1:$1048576, $D154, FALSE)), "", HLOOKUP(L$1, m_preprocess!$1:$1048576, $D154, FALSE))</f>
        <v>3.93</v>
      </c>
      <c r="M154">
        <f>IF(ISBLANK(HLOOKUP(M$1, m_preprocess!$1:$1048576, $D154, FALSE)), "", HLOOKUP(M$1, m_preprocess!$1:$1048576, $D154, FALSE))</f>
        <v>8839.6545680492072</v>
      </c>
      <c r="N154">
        <f>IF(ISBLANK(HLOOKUP(N$1, m_preprocess!$1:$1048576, $D154, FALSE)), "", HLOOKUP(N$1, m_preprocess!$1:$1048576, $D154, FALSE))</f>
        <v>38667.455946341775</v>
      </c>
      <c r="O154">
        <f>IF(ISBLANK(HLOOKUP(O$1, m_preprocess!$1:$1048576, $D154, FALSE)), "", HLOOKUP(O$1, m_preprocess!$1:$1048576, $D154, FALSE))</f>
        <v>536.70047619047602</v>
      </c>
      <c r="P154">
        <f>IF(ISBLANK(HLOOKUP(P$1, m_preprocess!$1:$1048576, $D154, FALSE)), "", HLOOKUP(P$1, m_preprocess!$1:$1048576, $D154, FALSE))</f>
        <v>94.88176890222239</v>
      </c>
      <c r="Q154">
        <f>IF(ISBLANK(HLOOKUP(Q$1, m_preprocess!$1:$1048576, $D154, FALSE)), "", HLOOKUP(Q$1, m_preprocess!$1:$1048576, $D154, FALSE))</f>
        <v>68.938797617749586</v>
      </c>
      <c r="R154">
        <f>IF(ISBLANK(HLOOKUP(R$1, m_preprocess!$1:$1048576, $D154, FALSE)), "", HLOOKUP(R$1, m_preprocess!$1:$1048576, $D154, FALSE))</f>
        <v>5454.7961664959412</v>
      </c>
      <c r="S154">
        <f>IF(ISBLANK(HLOOKUP(S$1, m_preprocess!$1:$1048576, $D154, FALSE)), "", HLOOKUP(S$1, m_preprocess!$1:$1048576, $D154, FALSE))</f>
        <v>3125.3883946891701</v>
      </c>
      <c r="T154">
        <f>IF(ISBLANK(HLOOKUP(T$1, m_preprocess!$1:$1048576, $D154, FALSE)), "", HLOOKUP(T$1, m_preprocess!$1:$1048576, $D154, FALSE))</f>
        <v>2989.5543761389881</v>
      </c>
      <c r="U154">
        <f>IF(ISBLANK(HLOOKUP(U$1, m_preprocess!$1:$1048576, $D154, FALSE)), "", HLOOKUP(U$1, m_preprocess!$1:$1048576, $D154, FALSE))</f>
        <v>741.53357856048694</v>
      </c>
      <c r="V154">
        <f>IF(ISBLANK(HLOOKUP(V$1, m_preprocess!$1:$1048576, $D154, FALSE)), "", HLOOKUP(V$1, m_preprocess!$1:$1048576, $D154, FALSE))</f>
        <v>1844.8014218435908</v>
      </c>
      <c r="W154">
        <f>IF(ISBLANK(HLOOKUP(W$1, m_preprocess!$1:$1048576, $D154, FALSE)), "", HLOOKUP(W$1, m_preprocess!$1:$1048576, $D154, FALSE))</f>
        <v>612.6562514057033</v>
      </c>
      <c r="X154">
        <f>IF(ISBLANK(HLOOKUP(X$1, m_preprocess!$1:$1048576, $D154, FALSE)), "", HLOOKUP(X$1, m_preprocess!$1:$1048576, $D154, FALSE))</f>
        <v>4073.96842416667</v>
      </c>
      <c r="Y154" t="str">
        <f>IF(ISBLANK(HLOOKUP(Y$1, m_preprocess!$1:$1048576, $D154, FALSE)), "", HLOOKUP(Y$1, m_preprocess!$1:$1048576, $D154, FALSE))</f>
        <v/>
      </c>
      <c r="Z154">
        <f>IF(ISBLANK(HLOOKUP(Z$1, m_preprocess!$1:$1048576, $D154, FALSE)), "", HLOOKUP(Z$1, m_preprocess!$1:$1048576, $D154, FALSE))</f>
        <v>66.4895804272399</v>
      </c>
      <c r="AA154">
        <f>IF(ISBLANK(HLOOKUP(AA$1, m_preprocess!$1:$1048576, $D154, FALSE)), "", HLOOKUP(AA$1, m_preprocess!$1:$1048576, $D154, FALSE))</f>
        <v>431.9</v>
      </c>
      <c r="AB154" t="str">
        <f>IF(ISBLANK(HLOOKUP(AB$1, m_preprocess!$1:$1048576, $D154, FALSE)), "", HLOOKUP(AB$1, m_preprocess!$1:$1048576, $D154, FALSE))</f>
        <v/>
      </c>
      <c r="AC154">
        <f>IF(ISBLANK(HLOOKUP(AC$1, m_preprocess!$1:$1048576, $D154, FALSE)), "", HLOOKUP(AC$1, m_preprocess!$1:$1048576, $D154, FALSE))</f>
        <v>53927.398139999998</v>
      </c>
    </row>
    <row r="155" spans="1:29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73.805224335401661</v>
      </c>
      <c r="G155" t="str">
        <f>IF(ISBLANK(HLOOKUP(G$1, m_preprocess!$1:$1048576, $D155, FALSE)), "", HLOOKUP(G$1, m_preprocess!$1:$1048576, $D155, FALSE))</f>
        <v/>
      </c>
      <c r="H155" t="str">
        <f>IF(ISBLANK(HLOOKUP(H$1, m_preprocess!$1:$1048576, $D155, FALSE)), "", HLOOKUP(H$1, m_preprocess!$1:$1048576, $D155, FALSE))</f>
        <v/>
      </c>
      <c r="I155">
        <f>IF(ISBLANK(HLOOKUP(I$1, m_preprocess!$1:$1048576, $D155, FALSE)), "", HLOOKUP(I$1, m_preprocess!$1:$1048576, $D155, FALSE))</f>
        <v>77.746046153054465</v>
      </c>
      <c r="J155">
        <f>IF(ISBLANK(HLOOKUP(J$1, m_preprocess!$1:$1048576, $D155, FALSE)), "", HLOOKUP(J$1, m_preprocess!$1:$1048576, $D155, FALSE))</f>
        <v>49.6</v>
      </c>
      <c r="K155">
        <f>IF(ISBLANK(HLOOKUP(K$1, m_preprocess!$1:$1048576, $D155, FALSE)), "", HLOOKUP(K$1, m_preprocess!$1:$1048576, $D155, FALSE))</f>
        <v>62.3713756034102</v>
      </c>
      <c r="L155">
        <f>IF(ISBLANK(HLOOKUP(L$1, m_preprocess!$1:$1048576, $D155, FALSE)), "", HLOOKUP(L$1, m_preprocess!$1:$1048576, $D155, FALSE))</f>
        <v>4.18</v>
      </c>
      <c r="M155">
        <f>IF(ISBLANK(HLOOKUP(M$1, m_preprocess!$1:$1048576, $D155, FALSE)), "", HLOOKUP(M$1, m_preprocess!$1:$1048576, $D155, FALSE))</f>
        <v>8819.4452827883306</v>
      </c>
      <c r="N155">
        <f>IF(ISBLANK(HLOOKUP(N$1, m_preprocess!$1:$1048576, $D155, FALSE)), "", HLOOKUP(N$1, m_preprocess!$1:$1048576, $D155, FALSE))</f>
        <v>39517.765237239582</v>
      </c>
      <c r="O155">
        <f>IF(ISBLANK(HLOOKUP(O$1, m_preprocess!$1:$1048576, $D155, FALSE)), "", HLOOKUP(O$1, m_preprocess!$1:$1048576, $D155, FALSE))</f>
        <v>535.49699999999996</v>
      </c>
      <c r="P155">
        <f>IF(ISBLANK(HLOOKUP(P$1, m_preprocess!$1:$1048576, $D155, FALSE)), "", HLOOKUP(P$1, m_preprocess!$1:$1048576, $D155, FALSE))</f>
        <v>93.437975448190329</v>
      </c>
      <c r="Q155">
        <f>IF(ISBLANK(HLOOKUP(Q$1, m_preprocess!$1:$1048576, $D155, FALSE)), "", HLOOKUP(Q$1, m_preprocess!$1:$1048576, $D155, FALSE))</f>
        <v>69.721354047637647</v>
      </c>
      <c r="R155">
        <f>IF(ISBLANK(HLOOKUP(R$1, m_preprocess!$1:$1048576, $D155, FALSE)), "", HLOOKUP(R$1, m_preprocess!$1:$1048576, $D155, FALSE))</f>
        <v>5277.8430738260522</v>
      </c>
      <c r="S155">
        <f>IF(ISBLANK(HLOOKUP(S$1, m_preprocess!$1:$1048576, $D155, FALSE)), "", HLOOKUP(S$1, m_preprocess!$1:$1048576, $D155, FALSE))</f>
        <v>2713.3772335444055</v>
      </c>
      <c r="T155">
        <f>IF(ISBLANK(HLOOKUP(T$1, m_preprocess!$1:$1048576, $D155, FALSE)), "", HLOOKUP(T$1, m_preprocess!$1:$1048576, $D155, FALSE))</f>
        <v>3176.9261771962852</v>
      </c>
      <c r="U155">
        <f>IF(ISBLANK(HLOOKUP(U$1, m_preprocess!$1:$1048576, $D155, FALSE)), "", HLOOKUP(U$1, m_preprocess!$1:$1048576, $D155, FALSE))</f>
        <v>770.37450419575043</v>
      </c>
      <c r="V155">
        <f>IF(ISBLANK(HLOOKUP(V$1, m_preprocess!$1:$1048576, $D155, FALSE)), "", HLOOKUP(V$1, m_preprocess!$1:$1048576, $D155, FALSE))</f>
        <v>1814.9955368650567</v>
      </c>
      <c r="W155">
        <f>IF(ISBLANK(HLOOKUP(W$1, m_preprocess!$1:$1048576, $D155, FALSE)), "", HLOOKUP(W$1, m_preprocess!$1:$1048576, $D155, FALSE))</f>
        <v>809.51567172019759</v>
      </c>
      <c r="X155">
        <f>IF(ISBLANK(HLOOKUP(X$1, m_preprocess!$1:$1048576, $D155, FALSE)), "", HLOOKUP(X$1, m_preprocess!$1:$1048576, $D155, FALSE))</f>
        <v>4276.6512524669997</v>
      </c>
      <c r="Y155" t="str">
        <f>IF(ISBLANK(HLOOKUP(Y$1, m_preprocess!$1:$1048576, $D155, FALSE)), "", HLOOKUP(Y$1, m_preprocess!$1:$1048576, $D155, FALSE))</f>
        <v/>
      </c>
      <c r="Z155">
        <f>IF(ISBLANK(HLOOKUP(Z$1, m_preprocess!$1:$1048576, $D155, FALSE)), "", HLOOKUP(Z$1, m_preprocess!$1:$1048576, $D155, FALSE))</f>
        <v>68.101077057439198</v>
      </c>
      <c r="AA155">
        <f>IF(ISBLANK(HLOOKUP(AA$1, m_preprocess!$1:$1048576, $D155, FALSE)), "", HLOOKUP(AA$1, m_preprocess!$1:$1048576, $D155, FALSE))</f>
        <v>456.1</v>
      </c>
      <c r="AB155" t="str">
        <f>IF(ISBLANK(HLOOKUP(AB$1, m_preprocess!$1:$1048576, $D155, FALSE)), "", HLOOKUP(AB$1, m_preprocess!$1:$1048576, $D155, FALSE))</f>
        <v/>
      </c>
      <c r="AC155">
        <f>IF(ISBLANK(HLOOKUP(AC$1, m_preprocess!$1:$1048576, $D155, FALSE)), "", HLOOKUP(AC$1, m_preprocess!$1:$1048576, $D155, FALSE))</f>
        <v>54759.430330000003</v>
      </c>
    </row>
    <row r="156" spans="1:29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74.084216390603885</v>
      </c>
      <c r="G156" t="str">
        <f>IF(ISBLANK(HLOOKUP(G$1, m_preprocess!$1:$1048576, $D156, FALSE)), "", HLOOKUP(G$1, m_preprocess!$1:$1048576, $D156, FALSE))</f>
        <v/>
      </c>
      <c r="H156" t="str">
        <f>IF(ISBLANK(HLOOKUP(H$1, m_preprocess!$1:$1048576, $D156, FALSE)), "", HLOOKUP(H$1, m_preprocess!$1:$1048576, $D156, FALSE))</f>
        <v/>
      </c>
      <c r="I156">
        <f>IF(ISBLANK(HLOOKUP(I$1, m_preprocess!$1:$1048576, $D156, FALSE)), "", HLOOKUP(I$1, m_preprocess!$1:$1048576, $D156, FALSE))</f>
        <v>77.560199760257902</v>
      </c>
      <c r="J156">
        <f>IF(ISBLANK(HLOOKUP(J$1, m_preprocess!$1:$1048576, $D156, FALSE)), "", HLOOKUP(J$1, m_preprocess!$1:$1048576, $D156, FALSE))</f>
        <v>51.9</v>
      </c>
      <c r="K156">
        <f>IF(ISBLANK(HLOOKUP(K$1, m_preprocess!$1:$1048576, $D156, FALSE)), "", HLOOKUP(K$1, m_preprocess!$1:$1048576, $D156, FALSE))</f>
        <v>59.291869433526003</v>
      </c>
      <c r="L156">
        <f>IF(ISBLANK(HLOOKUP(L$1, m_preprocess!$1:$1048576, $D156, FALSE)), "", HLOOKUP(L$1, m_preprocess!$1:$1048576, $D156, FALSE))</f>
        <v>4.42</v>
      </c>
      <c r="M156">
        <f>IF(ISBLANK(HLOOKUP(M$1, m_preprocess!$1:$1048576, $D156, FALSE)), "", HLOOKUP(M$1, m_preprocess!$1:$1048576, $D156, FALSE))</f>
        <v>8946.0058399118898</v>
      </c>
      <c r="N156">
        <f>IF(ISBLANK(HLOOKUP(N$1, m_preprocess!$1:$1048576, $D156, FALSE)), "", HLOOKUP(N$1, m_preprocess!$1:$1048576, $D156, FALSE))</f>
        <v>40636.421898631786</v>
      </c>
      <c r="O156">
        <f>IF(ISBLANK(HLOOKUP(O$1, m_preprocess!$1:$1048576, $D156, FALSE)), "", HLOOKUP(O$1, m_preprocess!$1:$1048576, $D156, FALSE))</f>
        <v>529.88142857142896</v>
      </c>
      <c r="P156">
        <f>IF(ISBLANK(HLOOKUP(P$1, m_preprocess!$1:$1048576, $D156, FALSE)), "", HLOOKUP(P$1, m_preprocess!$1:$1048576, $D156, FALSE))</f>
        <v>91.583472861547804</v>
      </c>
      <c r="Q156">
        <f>IF(ISBLANK(HLOOKUP(Q$1, m_preprocess!$1:$1048576, $D156, FALSE)), "", HLOOKUP(Q$1, m_preprocess!$1:$1048576, $D156, FALSE))</f>
        <v>74.204817220168849</v>
      </c>
      <c r="R156">
        <f>IF(ISBLANK(HLOOKUP(R$1, m_preprocess!$1:$1048576, $D156, FALSE)), "", HLOOKUP(R$1, m_preprocess!$1:$1048576, $D156, FALSE))</f>
        <v>6092.2303523358587</v>
      </c>
      <c r="S156">
        <f>IF(ISBLANK(HLOOKUP(S$1, m_preprocess!$1:$1048576, $D156, FALSE)), "", HLOOKUP(S$1, m_preprocess!$1:$1048576, $D156, FALSE))</f>
        <v>3562.4443886644799</v>
      </c>
      <c r="T156">
        <f>IF(ISBLANK(HLOOKUP(T$1, m_preprocess!$1:$1048576, $D156, FALSE)), "", HLOOKUP(T$1, m_preprocess!$1:$1048576, $D156, FALSE))</f>
        <v>3132.1536103110275</v>
      </c>
      <c r="U156">
        <f>IF(ISBLANK(HLOOKUP(U$1, m_preprocess!$1:$1048576, $D156, FALSE)), "", HLOOKUP(U$1, m_preprocess!$1:$1048576, $D156, FALSE))</f>
        <v>781.64563999401946</v>
      </c>
      <c r="V156">
        <f>IF(ISBLANK(HLOOKUP(V$1, m_preprocess!$1:$1048576, $D156, FALSE)), "", HLOOKUP(V$1, m_preprocess!$1:$1048576, $D156, FALSE))</f>
        <v>1793.7448162573005</v>
      </c>
      <c r="W156">
        <f>IF(ISBLANK(HLOOKUP(W$1, m_preprocess!$1:$1048576, $D156, FALSE)), "", HLOOKUP(W$1, m_preprocess!$1:$1048576, $D156, FALSE))</f>
        <v>771.80605543686283</v>
      </c>
      <c r="X156">
        <f>IF(ISBLANK(HLOOKUP(X$1, m_preprocess!$1:$1048576, $D156, FALSE)), "", HLOOKUP(X$1, m_preprocess!$1:$1048576, $D156, FALSE))</f>
        <v>4251.6810500000001</v>
      </c>
      <c r="Y156" t="str">
        <f>IF(ISBLANK(HLOOKUP(Y$1, m_preprocess!$1:$1048576, $D156, FALSE)), "", HLOOKUP(Y$1, m_preprocess!$1:$1048576, $D156, FALSE))</f>
        <v/>
      </c>
      <c r="Z156">
        <f>IF(ISBLANK(HLOOKUP(Z$1, m_preprocess!$1:$1048576, $D156, FALSE)), "", HLOOKUP(Z$1, m_preprocess!$1:$1048576, $D156, FALSE))</f>
        <v>63.274288215698803</v>
      </c>
      <c r="AA156">
        <f>IF(ISBLANK(HLOOKUP(AA$1, m_preprocess!$1:$1048576, $D156, FALSE)), "", HLOOKUP(AA$1, m_preprocess!$1:$1048576, $D156, FALSE))</f>
        <v>479.1</v>
      </c>
      <c r="AB156" t="str">
        <f>IF(ISBLANK(HLOOKUP(AB$1, m_preprocess!$1:$1048576, $D156, FALSE)), "", HLOOKUP(AB$1, m_preprocess!$1:$1048576, $D156, FALSE))</f>
        <v/>
      </c>
      <c r="AC156">
        <f>IF(ISBLANK(HLOOKUP(AC$1, m_preprocess!$1:$1048576, $D156, FALSE)), "", HLOOKUP(AC$1, m_preprocess!$1:$1048576, $D156, FALSE))</f>
        <v>55930.402370000003</v>
      </c>
    </row>
    <row r="157" spans="1:29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74.034818430803824</v>
      </c>
      <c r="G157" t="str">
        <f>IF(ISBLANK(HLOOKUP(G$1, m_preprocess!$1:$1048576, $D157, FALSE)), "", HLOOKUP(G$1, m_preprocess!$1:$1048576, $D157, FALSE))</f>
        <v/>
      </c>
      <c r="H157" t="str">
        <f>IF(ISBLANK(HLOOKUP(H$1, m_preprocess!$1:$1048576, $D157, FALSE)), "", HLOOKUP(H$1, m_preprocess!$1:$1048576, $D157, FALSE))</f>
        <v/>
      </c>
      <c r="I157">
        <f>IF(ISBLANK(HLOOKUP(I$1, m_preprocess!$1:$1048576, $D157, FALSE)), "", HLOOKUP(I$1, m_preprocess!$1:$1048576, $D157, FALSE))</f>
        <v>77.299282410765187</v>
      </c>
      <c r="J157">
        <f>IF(ISBLANK(HLOOKUP(J$1, m_preprocess!$1:$1048576, $D157, FALSE)), "", HLOOKUP(J$1, m_preprocess!$1:$1048576, $D157, FALSE))</f>
        <v>54.5</v>
      </c>
      <c r="K157">
        <f>IF(ISBLANK(HLOOKUP(K$1, m_preprocess!$1:$1048576, $D157, FALSE)), "", HLOOKUP(K$1, m_preprocess!$1:$1048576, $D157, FALSE))</f>
        <v>58.836969465331698</v>
      </c>
      <c r="L157">
        <f>IF(ISBLANK(HLOOKUP(L$1, m_preprocess!$1:$1048576, $D157, FALSE)), "", HLOOKUP(L$1, m_preprocess!$1:$1048576, $D157, FALSE))</f>
        <v>4.5</v>
      </c>
      <c r="M157">
        <f>IF(ISBLANK(HLOOKUP(M$1, m_preprocess!$1:$1048576, $D157, FALSE)), "", HLOOKUP(M$1, m_preprocess!$1:$1048576, $D157, FALSE))</f>
        <v>9804.6447051421928</v>
      </c>
      <c r="N157">
        <f>IF(ISBLANK(HLOOKUP(N$1, m_preprocess!$1:$1048576, $D157, FALSE)), "", HLOOKUP(N$1, m_preprocess!$1:$1048576, $D157, FALSE))</f>
        <v>42938.640521425557</v>
      </c>
      <c r="O157">
        <f>IF(ISBLANK(HLOOKUP(O$1, m_preprocess!$1:$1048576, $D157, FALSE)), "", HLOOKUP(O$1, m_preprocess!$1:$1048576, $D157, FALSE))</f>
        <v>514.330952380952</v>
      </c>
      <c r="P157">
        <f>IF(ISBLANK(HLOOKUP(P$1, m_preprocess!$1:$1048576, $D157, FALSE)), "", HLOOKUP(P$1, m_preprocess!$1:$1048576, $D157, FALSE))</f>
        <v>89.306572622390163</v>
      </c>
      <c r="Q157">
        <f>IF(ISBLANK(HLOOKUP(Q$1, m_preprocess!$1:$1048576, $D157, FALSE)), "", HLOOKUP(Q$1, m_preprocess!$1:$1048576, $D157, FALSE))</f>
        <v>75.532164797356273</v>
      </c>
      <c r="R157">
        <f>IF(ISBLANK(HLOOKUP(R$1, m_preprocess!$1:$1048576, $D157, FALSE)), "", HLOOKUP(R$1, m_preprocess!$1:$1048576, $D157, FALSE))</f>
        <v>6352.7275165648607</v>
      </c>
      <c r="S157">
        <f>IF(ISBLANK(HLOOKUP(S$1, m_preprocess!$1:$1048576, $D157, FALSE)), "", HLOOKUP(S$1, m_preprocess!$1:$1048576, $D157, FALSE))</f>
        <v>3875.00209035641</v>
      </c>
      <c r="T157">
        <f>IF(ISBLANK(HLOOKUP(T$1, m_preprocess!$1:$1048576, $D157, FALSE)), "", HLOOKUP(T$1, m_preprocess!$1:$1048576, $D157, FALSE))</f>
        <v>2775.5340371826001</v>
      </c>
      <c r="U157">
        <f>IF(ISBLANK(HLOOKUP(U$1, m_preprocess!$1:$1048576, $D157, FALSE)), "", HLOOKUP(U$1, m_preprocess!$1:$1048576, $D157, FALSE))</f>
        <v>695.62683262940766</v>
      </c>
      <c r="V157">
        <f>IF(ISBLANK(HLOOKUP(V$1, m_preprocess!$1:$1048576, $D157, FALSE)), "", HLOOKUP(V$1, m_preprocess!$1:$1048576, $D157, FALSE))</f>
        <v>1651.5130760336267</v>
      </c>
      <c r="W157">
        <f>IF(ISBLANK(HLOOKUP(W$1, m_preprocess!$1:$1048576, $D157, FALSE)), "", HLOOKUP(W$1, m_preprocess!$1:$1048576, $D157, FALSE))</f>
        <v>638.3342994573095</v>
      </c>
      <c r="X157">
        <f>IF(ISBLANK(HLOOKUP(X$1, m_preprocess!$1:$1048576, $D157, FALSE)), "", HLOOKUP(X$1, m_preprocess!$1:$1048576, $D157, FALSE))</f>
        <v>4455.2373500000003</v>
      </c>
      <c r="Y157" t="str">
        <f>IF(ISBLANK(HLOOKUP(Y$1, m_preprocess!$1:$1048576, $D157, FALSE)), "", HLOOKUP(Y$1, m_preprocess!$1:$1048576, $D157, FALSE))</f>
        <v/>
      </c>
      <c r="Z157">
        <f>IF(ISBLANK(HLOOKUP(Z$1, m_preprocess!$1:$1048576, $D157, FALSE)), "", HLOOKUP(Z$1, m_preprocess!$1:$1048576, $D157, FALSE))</f>
        <v>86.057530236472999</v>
      </c>
      <c r="AA157">
        <f>IF(ISBLANK(HLOOKUP(AA$1, m_preprocess!$1:$1048576, $D157, FALSE)), "", HLOOKUP(AA$1, m_preprocess!$1:$1048576, $D157, FALSE))</f>
        <v>549.6</v>
      </c>
      <c r="AB157" t="str">
        <f>IF(ISBLANK(HLOOKUP(AB$1, m_preprocess!$1:$1048576, $D157, FALSE)), "", HLOOKUP(AB$1, m_preprocess!$1:$1048576, $D157, FALSE))</f>
        <v/>
      </c>
      <c r="AC157">
        <f>IF(ISBLANK(HLOOKUP(AC$1, m_preprocess!$1:$1048576, $D157, FALSE)), "", HLOOKUP(AC$1, m_preprocess!$1:$1048576, $D157, FALSE))</f>
        <v>57052.211479999998</v>
      </c>
    </row>
    <row r="158" spans="1:29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72.72532069330785</v>
      </c>
      <c r="G158" t="str">
        <f>IF(ISBLANK(HLOOKUP(G$1, m_preprocess!$1:$1048576, $D158, FALSE)), "", HLOOKUP(G$1, m_preprocess!$1:$1048576, $D158, FALSE))</f>
        <v/>
      </c>
      <c r="H158" t="str">
        <f>IF(ISBLANK(HLOOKUP(H$1, m_preprocess!$1:$1048576, $D158, FALSE)), "", HLOOKUP(H$1, m_preprocess!$1:$1048576, $D158, FALSE))</f>
        <v/>
      </c>
      <c r="I158">
        <f>IF(ISBLANK(HLOOKUP(I$1, m_preprocess!$1:$1048576, $D158, FALSE)), "", HLOOKUP(I$1, m_preprocess!$1:$1048576, $D158, FALSE))</f>
        <v>77.362451874326595</v>
      </c>
      <c r="J158">
        <f>IF(ISBLANK(HLOOKUP(J$1, m_preprocess!$1:$1048576, $D158, FALSE)), "", HLOOKUP(J$1, m_preprocess!$1:$1048576, $D158, FALSE))</f>
        <v>58.5</v>
      </c>
      <c r="K158">
        <f>IF(ISBLANK(HLOOKUP(K$1, m_preprocess!$1:$1048576, $D158, FALSE)), "", HLOOKUP(K$1, m_preprocess!$1:$1048576, $D158, FALSE))</f>
        <v>56.028838324817002</v>
      </c>
      <c r="L158">
        <f>IF(ISBLANK(HLOOKUP(L$1, m_preprocess!$1:$1048576, $D158, FALSE)), "", HLOOKUP(L$1, m_preprocess!$1:$1048576, $D158, FALSE))</f>
        <v>4.5</v>
      </c>
      <c r="M158">
        <f>IF(ISBLANK(HLOOKUP(M$1, m_preprocess!$1:$1048576, $D158, FALSE)), "", HLOOKUP(M$1, m_preprocess!$1:$1048576, $D158, FALSE))</f>
        <v>9794.9455018691006</v>
      </c>
      <c r="N158">
        <f>IF(ISBLANK(HLOOKUP(N$1, m_preprocess!$1:$1048576, $D158, FALSE)), "", HLOOKUP(N$1, m_preprocess!$1:$1048576, $D158, FALSE))</f>
        <v>43011.392082109662</v>
      </c>
      <c r="O158">
        <f>IF(ISBLANK(HLOOKUP(O$1, m_preprocess!$1:$1048576, $D158, FALSE)), "", HLOOKUP(O$1, m_preprocess!$1:$1048576, $D158, FALSE))</f>
        <v>524.47681818181798</v>
      </c>
      <c r="P158">
        <f>IF(ISBLANK(HLOOKUP(P$1, m_preprocess!$1:$1048576, $D158, FALSE)), "", HLOOKUP(P$1, m_preprocess!$1:$1048576, $D158, FALSE))</f>
        <v>92.439832929513656</v>
      </c>
      <c r="Q158">
        <f>IF(ISBLANK(HLOOKUP(Q$1, m_preprocess!$1:$1048576, $D158, FALSE)), "", HLOOKUP(Q$1, m_preprocess!$1:$1048576, $D158, FALSE))</f>
        <v>78.114360159298528</v>
      </c>
      <c r="R158">
        <f>IF(ISBLANK(HLOOKUP(R$1, m_preprocess!$1:$1048576, $D158, FALSE)), "", HLOOKUP(R$1, m_preprocess!$1:$1048576, $D158, FALSE))</f>
        <v>5726.659456230982</v>
      </c>
      <c r="S158">
        <f>IF(ISBLANK(HLOOKUP(S$1, m_preprocess!$1:$1048576, $D158, FALSE)), "", HLOOKUP(S$1, m_preprocess!$1:$1048576, $D158, FALSE))</f>
        <v>3200.605121079735</v>
      </c>
      <c r="T158">
        <f>IF(ISBLANK(HLOOKUP(T$1, m_preprocess!$1:$1048576, $D158, FALSE)), "", HLOOKUP(T$1, m_preprocess!$1:$1048576, $D158, FALSE))</f>
        <v>3275.2117319204922</v>
      </c>
      <c r="U158">
        <f>IF(ISBLANK(HLOOKUP(U$1, m_preprocess!$1:$1048576, $D158, FALSE)), "", HLOOKUP(U$1, m_preprocess!$1:$1048576, $D158, FALSE))</f>
        <v>733.22852186407408</v>
      </c>
      <c r="V158">
        <f>IF(ISBLANK(HLOOKUP(V$1, m_preprocess!$1:$1048576, $D158, FALSE)), "", HLOOKUP(V$1, m_preprocess!$1:$1048576, $D158, FALSE))</f>
        <v>2105.4954006635794</v>
      </c>
      <c r="W158">
        <f>IF(ISBLANK(HLOOKUP(W$1, m_preprocess!$1:$1048576, $D158, FALSE)), "", HLOOKUP(W$1, m_preprocess!$1:$1048576, $D158, FALSE))</f>
        <v>680.18499384401332</v>
      </c>
      <c r="X158">
        <f>IF(ISBLANK(HLOOKUP(X$1, m_preprocess!$1:$1048576, $D158, FALSE)), "", HLOOKUP(X$1, m_preprocess!$1:$1048576, $D158, FALSE))</f>
        <v>4441.8784724999996</v>
      </c>
      <c r="Y158" t="str">
        <f>IF(ISBLANK(HLOOKUP(Y$1, m_preprocess!$1:$1048576, $D158, FALSE)), "", HLOOKUP(Y$1, m_preprocess!$1:$1048576, $D158, FALSE))</f>
        <v/>
      </c>
      <c r="Z158">
        <f>IF(ISBLANK(HLOOKUP(Z$1, m_preprocess!$1:$1048576, $D158, FALSE)), "", HLOOKUP(Z$1, m_preprocess!$1:$1048576, $D158, FALSE))</f>
        <v>62.933181463986799</v>
      </c>
      <c r="AA158">
        <f>IF(ISBLANK(HLOOKUP(AA$1, m_preprocess!$1:$1048576, $D158, FALSE)), "", HLOOKUP(AA$1, m_preprocess!$1:$1048576, $D158, FALSE))</f>
        <v>415.1</v>
      </c>
      <c r="AB158" t="str">
        <f>IF(ISBLANK(HLOOKUP(AB$1, m_preprocess!$1:$1048576, $D158, FALSE)), "", HLOOKUP(AB$1, m_preprocess!$1:$1048576, $D158, FALSE))</f>
        <v/>
      </c>
      <c r="AC158">
        <f>IF(ISBLANK(HLOOKUP(AC$1, m_preprocess!$1:$1048576, $D158, FALSE)), "", HLOOKUP(AC$1, m_preprocess!$1:$1048576, $D158, FALSE))</f>
        <v>57543.612009999997</v>
      </c>
    </row>
    <row r="159" spans="1:29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74.725814162682255</v>
      </c>
      <c r="G159" t="str">
        <f>IF(ISBLANK(HLOOKUP(G$1, m_preprocess!$1:$1048576, $D159, FALSE)), "", HLOOKUP(G$1, m_preprocess!$1:$1048576, $D159, FALSE))</f>
        <v/>
      </c>
      <c r="H159" t="str">
        <f>IF(ISBLANK(HLOOKUP(H$1, m_preprocess!$1:$1048576, $D159, FALSE)), "", HLOOKUP(H$1, m_preprocess!$1:$1048576, $D159, FALSE))</f>
        <v/>
      </c>
      <c r="I159">
        <f>IF(ISBLANK(HLOOKUP(I$1, m_preprocess!$1:$1048576, $D159, FALSE)), "", HLOOKUP(I$1, m_preprocess!$1:$1048576, $D159, FALSE))</f>
        <v>77.292873914461865</v>
      </c>
      <c r="J159">
        <f>IF(ISBLANK(HLOOKUP(J$1, m_preprocess!$1:$1048576, $D159, FALSE)), "", HLOOKUP(J$1, m_preprocess!$1:$1048576, $D159, FALSE))</f>
        <v>57.5</v>
      </c>
      <c r="K159">
        <f>IF(ISBLANK(HLOOKUP(K$1, m_preprocess!$1:$1048576, $D159, FALSE)), "", HLOOKUP(K$1, m_preprocess!$1:$1048576, $D159, FALSE))</f>
        <v>62.373348488772699</v>
      </c>
      <c r="L159">
        <f>IF(ISBLANK(HLOOKUP(L$1, m_preprocess!$1:$1048576, $D159, FALSE)), "", HLOOKUP(L$1, m_preprocess!$1:$1048576, $D159, FALSE))</f>
        <v>4.66</v>
      </c>
      <c r="M159">
        <f>IF(ISBLANK(HLOOKUP(M$1, m_preprocess!$1:$1048576, $D159, FALSE)), "", HLOOKUP(M$1, m_preprocess!$1:$1048576, $D159, FALSE))</f>
        <v>9765.9326374040593</v>
      </c>
      <c r="N159">
        <f>IF(ISBLANK(HLOOKUP(N$1, m_preprocess!$1:$1048576, $D159, FALSE)), "", HLOOKUP(N$1, m_preprocess!$1:$1048576, $D159, FALSE))</f>
        <v>43394.926079626966</v>
      </c>
      <c r="O159">
        <f>IF(ISBLANK(HLOOKUP(O$1, m_preprocess!$1:$1048576, $D159, FALSE)), "", HLOOKUP(O$1, m_preprocess!$1:$1048576, $D159, FALSE))</f>
        <v>525.70450000000005</v>
      </c>
      <c r="P159">
        <f>IF(ISBLANK(HLOOKUP(P$1, m_preprocess!$1:$1048576, $D159, FALSE)), "", HLOOKUP(P$1, m_preprocess!$1:$1048576, $D159, FALSE))</f>
        <v>92.412183972538358</v>
      </c>
      <c r="Q159">
        <f>IF(ISBLANK(HLOOKUP(Q$1, m_preprocess!$1:$1048576, $D159, FALSE)), "", HLOOKUP(Q$1, m_preprocess!$1:$1048576, $D159, FALSE))</f>
        <v>80.72239505359056</v>
      </c>
      <c r="R159">
        <f>IF(ISBLANK(HLOOKUP(R$1, m_preprocess!$1:$1048576, $D159, FALSE)), "", HLOOKUP(R$1, m_preprocess!$1:$1048576, $D159, FALSE))</f>
        <v>5864.3106315563864</v>
      </c>
      <c r="S159">
        <f>IF(ISBLANK(HLOOKUP(S$1, m_preprocess!$1:$1048576, $D159, FALSE)), "", HLOOKUP(S$1, m_preprocess!$1:$1048576, $D159, FALSE))</f>
        <v>3654.1551878665791</v>
      </c>
      <c r="T159">
        <f>IF(ISBLANK(HLOOKUP(T$1, m_preprocess!$1:$1048576, $D159, FALSE)), "", HLOOKUP(T$1, m_preprocess!$1:$1048576, $D159, FALSE))</f>
        <v>2727.6963956754043</v>
      </c>
      <c r="U159">
        <f>IF(ISBLANK(HLOOKUP(U$1, m_preprocess!$1:$1048576, $D159, FALSE)), "", HLOOKUP(U$1, m_preprocess!$1:$1048576, $D159, FALSE))</f>
        <v>675.3380863556099</v>
      </c>
      <c r="V159">
        <f>IF(ISBLANK(HLOOKUP(V$1, m_preprocess!$1:$1048576, $D159, FALSE)), "", HLOOKUP(V$1, m_preprocess!$1:$1048576, $D159, FALSE))</f>
        <v>1783.4324319773036</v>
      </c>
      <c r="W159">
        <f>IF(ISBLANK(HLOOKUP(W$1, m_preprocess!$1:$1048576, $D159, FALSE)), "", HLOOKUP(W$1, m_preprocess!$1:$1048576, $D159, FALSE))</f>
        <v>472.25703324671758</v>
      </c>
      <c r="X159">
        <f>IF(ISBLANK(HLOOKUP(X$1, m_preprocess!$1:$1048576, $D159, FALSE)), "", HLOOKUP(X$1, m_preprocess!$1:$1048576, $D159, FALSE))</f>
        <v>4058.4826600000001</v>
      </c>
      <c r="Y159" t="str">
        <f>IF(ISBLANK(HLOOKUP(Y$1, m_preprocess!$1:$1048576, $D159, FALSE)), "", HLOOKUP(Y$1, m_preprocess!$1:$1048576, $D159, FALSE))</f>
        <v/>
      </c>
      <c r="Z159">
        <f>IF(ISBLANK(HLOOKUP(Z$1, m_preprocess!$1:$1048576, $D159, FALSE)), "", HLOOKUP(Z$1, m_preprocess!$1:$1048576, $D159, FALSE))</f>
        <v>62.259192744607901</v>
      </c>
      <c r="AA159">
        <f>IF(ISBLANK(HLOOKUP(AA$1, m_preprocess!$1:$1048576, $D159, FALSE)), "", HLOOKUP(AA$1, m_preprocess!$1:$1048576, $D159, FALSE))</f>
        <v>388.3</v>
      </c>
      <c r="AB159" t="str">
        <f>IF(ISBLANK(HLOOKUP(AB$1, m_preprocess!$1:$1048576, $D159, FALSE)), "", HLOOKUP(AB$1, m_preprocess!$1:$1048576, $D159, FALSE))</f>
        <v/>
      </c>
      <c r="AC159">
        <f>IF(ISBLANK(HLOOKUP(AC$1, m_preprocess!$1:$1048576, $D159, FALSE)), "", HLOOKUP(AC$1, m_preprocess!$1:$1048576, $D159, FALSE))</f>
        <v>58061.872340000002</v>
      </c>
    </row>
    <row r="160" spans="1:29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74.436840025378302</v>
      </c>
      <c r="G160" t="str">
        <f>IF(ISBLANK(HLOOKUP(G$1, m_preprocess!$1:$1048576, $D160, FALSE)), "", HLOOKUP(G$1, m_preprocess!$1:$1048576, $D160, FALSE))</f>
        <v/>
      </c>
      <c r="H160" t="str">
        <f>IF(ISBLANK(HLOOKUP(H$1, m_preprocess!$1:$1048576, $D160, FALSE)), "", HLOOKUP(H$1, m_preprocess!$1:$1048576, $D160, FALSE))</f>
        <v/>
      </c>
      <c r="I160">
        <f>IF(ISBLANK(HLOOKUP(I$1, m_preprocess!$1:$1048576, $D160, FALSE)), "", HLOOKUP(I$1, m_preprocess!$1:$1048576, $D160, FALSE))</f>
        <v>77.746046153054479</v>
      </c>
      <c r="J160">
        <f>IF(ISBLANK(HLOOKUP(J$1, m_preprocess!$1:$1048576, $D160, FALSE)), "", HLOOKUP(J$1, m_preprocess!$1:$1048576, $D160, FALSE))</f>
        <v>59.3</v>
      </c>
      <c r="K160">
        <f>IF(ISBLANK(HLOOKUP(K$1, m_preprocess!$1:$1048576, $D160, FALSE)), "", HLOOKUP(K$1, m_preprocess!$1:$1048576, $D160, FALSE))</f>
        <v>59.8351832030257</v>
      </c>
      <c r="L160">
        <f>IF(ISBLANK(HLOOKUP(L$1, m_preprocess!$1:$1048576, $D160, FALSE)), "", HLOOKUP(L$1, m_preprocess!$1:$1048576, $D160, FALSE))</f>
        <v>4.75</v>
      </c>
      <c r="M160">
        <f>IF(ISBLANK(HLOOKUP(M$1, m_preprocess!$1:$1048576, $D160, FALSE)), "", HLOOKUP(M$1, m_preprocess!$1:$1048576, $D160, FALSE))</f>
        <v>9697.7021637309153</v>
      </c>
      <c r="N160">
        <f>IF(ISBLANK(HLOOKUP(N$1, m_preprocess!$1:$1048576, $D160, FALSE)), "", HLOOKUP(N$1, m_preprocess!$1:$1048576, $D160, FALSE))</f>
        <v>43799.460789250894</v>
      </c>
      <c r="O160">
        <f>IF(ISBLANK(HLOOKUP(O$1, m_preprocess!$1:$1048576, $D160, FALSE)), "", HLOOKUP(O$1, m_preprocess!$1:$1048576, $D160, FALSE))</f>
        <v>528.77086956521703</v>
      </c>
      <c r="P160">
        <f>IF(ISBLANK(HLOOKUP(P$1, m_preprocess!$1:$1048576, $D160, FALSE)), "", HLOOKUP(P$1, m_preprocess!$1:$1048576, $D160, FALSE))</f>
        <v>92.746236545928184</v>
      </c>
      <c r="Q160">
        <f>IF(ISBLANK(HLOOKUP(Q$1, m_preprocess!$1:$1048576, $D160, FALSE)), "", HLOOKUP(Q$1, m_preprocess!$1:$1048576, $D160, FALSE))</f>
        <v>82.799288197314837</v>
      </c>
      <c r="R160">
        <f>IF(ISBLANK(HLOOKUP(R$1, m_preprocess!$1:$1048576, $D160, FALSE)), "", HLOOKUP(R$1, m_preprocess!$1:$1048576, $D160, FALSE))</f>
        <v>7565.0561927956642</v>
      </c>
      <c r="S160">
        <f>IF(ISBLANK(HLOOKUP(S$1, m_preprocess!$1:$1048576, $D160, FALSE)), "", HLOOKUP(S$1, m_preprocess!$1:$1048576, $D160, FALSE))</f>
        <v>4688.7937297620956</v>
      </c>
      <c r="T160">
        <f>IF(ISBLANK(HLOOKUP(T$1, m_preprocess!$1:$1048576, $D160, FALSE)), "", HLOOKUP(T$1, m_preprocess!$1:$1048576, $D160, FALSE))</f>
        <v>3362.5824239193512</v>
      </c>
      <c r="U160">
        <f>IF(ISBLANK(HLOOKUP(U$1, m_preprocess!$1:$1048576, $D160, FALSE)), "", HLOOKUP(U$1, m_preprocess!$1:$1048576, $D160, FALSE))</f>
        <v>837.88564216534985</v>
      </c>
      <c r="V160">
        <f>IF(ISBLANK(HLOOKUP(V$1, m_preprocess!$1:$1048576, $D160, FALSE)), "", HLOOKUP(V$1, m_preprocess!$1:$1048576, $D160, FALSE))</f>
        <v>2034.5648663017421</v>
      </c>
      <c r="W160">
        <f>IF(ISBLANK(HLOOKUP(W$1, m_preprocess!$1:$1048576, $D160, FALSE)), "", HLOOKUP(W$1, m_preprocess!$1:$1048576, $D160, FALSE))</f>
        <v>730.9208090294145</v>
      </c>
      <c r="X160">
        <f>IF(ISBLANK(HLOOKUP(X$1, m_preprocess!$1:$1048576, $D160, FALSE)), "", HLOOKUP(X$1, m_preprocess!$1:$1048576, $D160, FALSE))</f>
        <v>4572.8114299999997</v>
      </c>
      <c r="Y160" t="str">
        <f>IF(ISBLANK(HLOOKUP(Y$1, m_preprocess!$1:$1048576, $D160, FALSE)), "", HLOOKUP(Y$1, m_preprocess!$1:$1048576, $D160, FALSE))</f>
        <v/>
      </c>
      <c r="Z160">
        <f>IF(ISBLANK(HLOOKUP(Z$1, m_preprocess!$1:$1048576, $D160, FALSE)), "", HLOOKUP(Z$1, m_preprocess!$1:$1048576, $D160, FALSE))</f>
        <v>70.205564824662801</v>
      </c>
      <c r="AA160">
        <f>IF(ISBLANK(HLOOKUP(AA$1, m_preprocess!$1:$1048576, $D160, FALSE)), "", HLOOKUP(AA$1, m_preprocess!$1:$1048576, $D160, FALSE))</f>
        <v>441</v>
      </c>
      <c r="AB160" t="str">
        <f>IF(ISBLANK(HLOOKUP(AB$1, m_preprocess!$1:$1048576, $D160, FALSE)), "", HLOOKUP(AB$1, m_preprocess!$1:$1048576, $D160, FALSE))</f>
        <v/>
      </c>
      <c r="AC160">
        <f>IF(ISBLANK(HLOOKUP(AC$1, m_preprocess!$1:$1048576, $D160, FALSE)), "", HLOOKUP(AC$1, m_preprocess!$1:$1048576, $D160, FALSE))</f>
        <v>58946.116379999999</v>
      </c>
    </row>
    <row r="161" spans="1:29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73.149794536637415</v>
      </c>
      <c r="G161" t="str">
        <f>IF(ISBLANK(HLOOKUP(G$1, m_preprocess!$1:$1048576, $D161, FALSE)), "", HLOOKUP(G$1, m_preprocess!$1:$1048576, $D161, FALSE))</f>
        <v/>
      </c>
      <c r="H161" t="str">
        <f>IF(ISBLANK(HLOOKUP(H$1, m_preprocess!$1:$1048576, $D161, FALSE)), "", HLOOKUP(H$1, m_preprocess!$1:$1048576, $D161, FALSE))</f>
        <v/>
      </c>
      <c r="I161">
        <f>IF(ISBLANK(HLOOKUP(I$1, m_preprocess!$1:$1048576, $D161, FALSE)), "", HLOOKUP(I$1, m_preprocess!$1:$1048576, $D161, FALSE))</f>
        <v>78.243162366298492</v>
      </c>
      <c r="J161">
        <f>IF(ISBLANK(HLOOKUP(J$1, m_preprocess!$1:$1048576, $D161, FALSE)), "", HLOOKUP(J$1, m_preprocess!$1:$1048576, $D161, FALSE))</f>
        <v>55.6</v>
      </c>
      <c r="K161">
        <f>IF(ISBLANK(HLOOKUP(K$1, m_preprocess!$1:$1048576, $D161, FALSE)), "", HLOOKUP(K$1, m_preprocess!$1:$1048576, $D161, FALSE))</f>
        <v>58.379420291353497</v>
      </c>
      <c r="L161">
        <f>IF(ISBLANK(HLOOKUP(L$1, m_preprocess!$1:$1048576, $D161, FALSE)), "", HLOOKUP(L$1, m_preprocess!$1:$1048576, $D161, FALSE))</f>
        <v>4.88</v>
      </c>
      <c r="M161">
        <f>IF(ISBLANK(HLOOKUP(M$1, m_preprocess!$1:$1048576, $D161, FALSE)), "", HLOOKUP(M$1, m_preprocess!$1:$1048576, $D161, FALSE))</f>
        <v>9760.1372043844094</v>
      </c>
      <c r="N161">
        <f>IF(ISBLANK(HLOOKUP(N$1, m_preprocess!$1:$1048576, $D161, FALSE)), "", HLOOKUP(N$1, m_preprocess!$1:$1048576, $D161, FALSE))</f>
        <v>44130.500296435675</v>
      </c>
      <c r="O161">
        <f>IF(ISBLANK(HLOOKUP(O$1, m_preprocess!$1:$1048576, $D161, FALSE)), "", HLOOKUP(O$1, m_preprocess!$1:$1048576, $D161, FALSE))</f>
        <v>517.32631578947405</v>
      </c>
      <c r="P161">
        <f>IF(ISBLANK(HLOOKUP(P$1, m_preprocess!$1:$1048576, $D161, FALSE)), "", HLOOKUP(P$1, m_preprocess!$1:$1048576, $D161, FALSE))</f>
        <v>91.756642774228851</v>
      </c>
      <c r="Q161">
        <f>IF(ISBLANK(HLOOKUP(Q$1, m_preprocess!$1:$1048576, $D161, FALSE)), "", HLOOKUP(Q$1, m_preprocess!$1:$1048576, $D161, FALSE))</f>
        <v>91.552973930130051</v>
      </c>
      <c r="R161">
        <f>IF(ISBLANK(HLOOKUP(R$1, m_preprocess!$1:$1048576, $D161, FALSE)), "", HLOOKUP(R$1, m_preprocess!$1:$1048576, $D161, FALSE))</f>
        <v>6157.4169197103902</v>
      </c>
      <c r="S161">
        <f>IF(ISBLANK(HLOOKUP(S$1, m_preprocess!$1:$1048576, $D161, FALSE)), "", HLOOKUP(S$1, m_preprocess!$1:$1048576, $D161, FALSE))</f>
        <v>3943.9346593230403</v>
      </c>
      <c r="T161">
        <f>IF(ISBLANK(HLOOKUP(T$1, m_preprocess!$1:$1048576, $D161, FALSE)), "", HLOOKUP(T$1, m_preprocess!$1:$1048576, $D161, FALSE))</f>
        <v>2614.7463312091472</v>
      </c>
      <c r="U161">
        <f>IF(ISBLANK(HLOOKUP(U$1, m_preprocess!$1:$1048576, $D161, FALSE)), "", HLOOKUP(U$1, m_preprocess!$1:$1048576, $D161, FALSE))</f>
        <v>662.15841462789683</v>
      </c>
      <c r="V161">
        <f>IF(ISBLANK(HLOOKUP(V$1, m_preprocess!$1:$1048576, $D161, FALSE)), "", HLOOKUP(V$1, m_preprocess!$1:$1048576, $D161, FALSE))</f>
        <v>1617.0066218644411</v>
      </c>
      <c r="W161">
        <f>IF(ISBLANK(HLOOKUP(W$1, m_preprocess!$1:$1048576, $D161, FALSE)), "", HLOOKUP(W$1, m_preprocess!$1:$1048576, $D161, FALSE))</f>
        <v>509.32071060178606</v>
      </c>
      <c r="X161">
        <f>IF(ISBLANK(HLOOKUP(X$1, m_preprocess!$1:$1048576, $D161, FALSE)), "", HLOOKUP(X$1, m_preprocess!$1:$1048576, $D161, FALSE))</f>
        <v>4375.3404600000003</v>
      </c>
      <c r="Y161" t="str">
        <f>IF(ISBLANK(HLOOKUP(Y$1, m_preprocess!$1:$1048576, $D161, FALSE)), "", HLOOKUP(Y$1, m_preprocess!$1:$1048576, $D161, FALSE))</f>
        <v/>
      </c>
      <c r="Z161">
        <f>IF(ISBLANK(HLOOKUP(Z$1, m_preprocess!$1:$1048576, $D161, FALSE)), "", HLOOKUP(Z$1, m_preprocess!$1:$1048576, $D161, FALSE))</f>
        <v>70.166516023833907</v>
      </c>
      <c r="AA161">
        <f>IF(ISBLANK(HLOOKUP(AA$1, m_preprocess!$1:$1048576, $D161, FALSE)), "", HLOOKUP(AA$1, m_preprocess!$1:$1048576, $D161, FALSE))</f>
        <v>443.6</v>
      </c>
      <c r="AB161" t="str">
        <f>IF(ISBLANK(HLOOKUP(AB$1, m_preprocess!$1:$1048576, $D161, FALSE)), "", HLOOKUP(AB$1, m_preprocess!$1:$1048576, $D161, FALSE))</f>
        <v/>
      </c>
      <c r="AC161">
        <f>IF(ISBLANK(HLOOKUP(AC$1, m_preprocess!$1:$1048576, $D161, FALSE)), "", HLOOKUP(AC$1, m_preprocess!$1:$1048576, $D161, FALSE))</f>
        <v>59676.49</v>
      </c>
    </row>
    <row r="162" spans="1:29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75.295941014949136</v>
      </c>
      <c r="G162" t="str">
        <f>IF(ISBLANK(HLOOKUP(G$1, m_preprocess!$1:$1048576, $D162, FALSE)), "", HLOOKUP(G$1, m_preprocess!$1:$1048576, $D162, FALSE))</f>
        <v/>
      </c>
      <c r="H162" t="str">
        <f>IF(ISBLANK(HLOOKUP(H$1, m_preprocess!$1:$1048576, $D162, FALSE)), "", HLOOKUP(H$1, m_preprocess!$1:$1048576, $D162, FALSE))</f>
        <v/>
      </c>
      <c r="I162">
        <f>IF(ISBLANK(HLOOKUP(I$1, m_preprocess!$1:$1048576, $D162, FALSE)), "", HLOOKUP(I$1, m_preprocess!$1:$1048576, $D162, FALSE))</f>
        <v>78.43450175592649</v>
      </c>
      <c r="J162">
        <f>IF(ISBLANK(HLOOKUP(J$1, m_preprocess!$1:$1048576, $D162, FALSE)), "", HLOOKUP(J$1, m_preprocess!$1:$1048576, $D162, FALSE))</f>
        <v>54.8</v>
      </c>
      <c r="K162">
        <f>IF(ISBLANK(HLOOKUP(K$1, m_preprocess!$1:$1048576, $D162, FALSE)), "", HLOOKUP(K$1, m_preprocess!$1:$1048576, $D162, FALSE))</f>
        <v>56.785331474150802</v>
      </c>
      <c r="L162">
        <f>IF(ISBLANK(HLOOKUP(L$1, m_preprocess!$1:$1048576, $D162, FALSE)), "", HLOOKUP(L$1, m_preprocess!$1:$1048576, $D162, FALSE))</f>
        <v>5</v>
      </c>
      <c r="M162">
        <f>IF(ISBLANK(HLOOKUP(M$1, m_preprocess!$1:$1048576, $D162, FALSE)), "", HLOOKUP(M$1, m_preprocess!$1:$1048576, $D162, FALSE))</f>
        <v>9811.4220498870272</v>
      </c>
      <c r="N162">
        <f>IF(ISBLANK(HLOOKUP(N$1, m_preprocess!$1:$1048576, $D162, FALSE)), "", HLOOKUP(N$1, m_preprocess!$1:$1048576, $D162, FALSE))</f>
        <v>44558.141784025887</v>
      </c>
      <c r="O162">
        <f>IF(ISBLANK(HLOOKUP(O$1, m_preprocess!$1:$1048576, $D162, FALSE)), "", HLOOKUP(O$1, m_preprocess!$1:$1048576, $D162, FALSE))</f>
        <v>520.79409090909098</v>
      </c>
      <c r="P162">
        <f>IF(ISBLANK(HLOOKUP(P$1, m_preprocess!$1:$1048576, $D162, FALSE)), "", HLOOKUP(P$1, m_preprocess!$1:$1048576, $D162, FALSE))</f>
        <v>93.947870485019251</v>
      </c>
      <c r="Q162">
        <f>IF(ISBLANK(HLOOKUP(Q$1, m_preprocess!$1:$1048576, $D162, FALSE)), "", HLOOKUP(Q$1, m_preprocess!$1:$1048576, $D162, FALSE))</f>
        <v>104.01658652704943</v>
      </c>
      <c r="R162">
        <f>IF(ISBLANK(HLOOKUP(R$1, m_preprocess!$1:$1048576, $D162, FALSE)), "", HLOOKUP(R$1, m_preprocess!$1:$1048576, $D162, FALSE))</f>
        <v>4744.0593777380418</v>
      </c>
      <c r="S162">
        <f>IF(ISBLANK(HLOOKUP(S$1, m_preprocess!$1:$1048576, $D162, FALSE)), "", HLOOKUP(S$1, m_preprocess!$1:$1048576, $D162, FALSE))</f>
        <v>2580.963201730051</v>
      </c>
      <c r="T162">
        <f>IF(ISBLANK(HLOOKUP(T$1, m_preprocess!$1:$1048576, $D162, FALSE)), "", HLOOKUP(T$1, m_preprocess!$1:$1048576, $D162, FALSE))</f>
        <v>3475.9465766339781</v>
      </c>
      <c r="U162">
        <f>IF(ISBLANK(HLOOKUP(U$1, m_preprocess!$1:$1048576, $D162, FALSE)), "", HLOOKUP(U$1, m_preprocess!$1:$1048576, $D162, FALSE))</f>
        <v>831.60807627227416</v>
      </c>
      <c r="V162">
        <f>IF(ISBLANK(HLOOKUP(V$1, m_preprocess!$1:$1048576, $D162, FALSE)), "", HLOOKUP(V$1, m_preprocess!$1:$1048576, $D162, FALSE))</f>
        <v>2266.3398073123572</v>
      </c>
      <c r="W162">
        <f>IF(ISBLANK(HLOOKUP(W$1, m_preprocess!$1:$1048576, $D162, FALSE)), "", HLOOKUP(W$1, m_preprocess!$1:$1048576, $D162, FALSE))</f>
        <v>609.03441317709883</v>
      </c>
      <c r="X162">
        <f>IF(ISBLANK(HLOOKUP(X$1, m_preprocess!$1:$1048576, $D162, FALSE)), "", HLOOKUP(X$1, m_preprocess!$1:$1048576, $D162, FALSE))</f>
        <v>4540.4613499999996</v>
      </c>
      <c r="Y162" t="str">
        <f>IF(ISBLANK(HLOOKUP(Y$1, m_preprocess!$1:$1048576, $D162, FALSE)), "", HLOOKUP(Y$1, m_preprocess!$1:$1048576, $D162, FALSE))</f>
        <v/>
      </c>
      <c r="Z162">
        <f>IF(ISBLANK(HLOOKUP(Z$1, m_preprocess!$1:$1048576, $D162, FALSE)), "", HLOOKUP(Z$1, m_preprocess!$1:$1048576, $D162, FALSE))</f>
        <v>68.177676756770595</v>
      </c>
      <c r="AA162">
        <f>IF(ISBLANK(HLOOKUP(AA$1, m_preprocess!$1:$1048576, $D162, FALSE)), "", HLOOKUP(AA$1, m_preprocess!$1:$1048576, $D162, FALSE))</f>
        <v>459.1</v>
      </c>
      <c r="AB162" t="str">
        <f>IF(ISBLANK(HLOOKUP(AB$1, m_preprocess!$1:$1048576, $D162, FALSE)), "", HLOOKUP(AB$1, m_preprocess!$1:$1048576, $D162, FALSE))</f>
        <v/>
      </c>
      <c r="AC162">
        <f>IF(ISBLANK(HLOOKUP(AC$1, m_preprocess!$1:$1048576, $D162, FALSE)), "", HLOOKUP(AC$1, m_preprocess!$1:$1048576, $D162, FALSE))</f>
        <v>60264.154369999997</v>
      </c>
    </row>
    <row r="163" spans="1:29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76.441837789402101</v>
      </c>
      <c r="G163" t="str">
        <f>IF(ISBLANK(HLOOKUP(G$1, m_preprocess!$1:$1048576, $D163, FALSE)), "", HLOOKUP(G$1, m_preprocess!$1:$1048576, $D163, FALSE))</f>
        <v/>
      </c>
      <c r="H163" t="str">
        <f>IF(ISBLANK(HLOOKUP(H$1, m_preprocess!$1:$1048576, $D163, FALSE)), "", HLOOKUP(H$1, m_preprocess!$1:$1048576, $D163, FALSE))</f>
        <v/>
      </c>
      <c r="I163">
        <f>IF(ISBLANK(HLOOKUP(I$1, m_preprocess!$1:$1048576, $D163, FALSE)), "", HLOOKUP(I$1, m_preprocess!$1:$1048576, $D163, FALSE))</f>
        <v>78.894082490822427</v>
      </c>
      <c r="J163">
        <f>IF(ISBLANK(HLOOKUP(J$1, m_preprocess!$1:$1048576, $D163, FALSE)), "", HLOOKUP(J$1, m_preprocess!$1:$1048576, $D163, FALSE))</f>
        <v>48.2</v>
      </c>
      <c r="K163">
        <f>IF(ISBLANK(HLOOKUP(K$1, m_preprocess!$1:$1048576, $D163, FALSE)), "", HLOOKUP(K$1, m_preprocess!$1:$1048576, $D163, FALSE))</f>
        <v>51.9427797427903</v>
      </c>
      <c r="L163">
        <f>IF(ISBLANK(HLOOKUP(L$1, m_preprocess!$1:$1048576, $D163, FALSE)), "", HLOOKUP(L$1, m_preprocess!$1:$1048576, $D163, FALSE))</f>
        <v>5</v>
      </c>
      <c r="M163">
        <f>IF(ISBLANK(HLOOKUP(M$1, m_preprocess!$1:$1048576, $D163, FALSE)), "", HLOOKUP(M$1, m_preprocess!$1:$1048576, $D163, FALSE))</f>
        <v>9914.3050442470048</v>
      </c>
      <c r="N163">
        <f>IF(ISBLANK(HLOOKUP(N$1, m_preprocess!$1:$1048576, $D163, FALSE)), "", HLOOKUP(N$1, m_preprocess!$1:$1048576, $D163, FALSE))</f>
        <v>44876.064062369354</v>
      </c>
      <c r="O163">
        <f>IF(ISBLANK(HLOOKUP(O$1, m_preprocess!$1:$1048576, $D163, FALSE)), "", HLOOKUP(O$1, m_preprocess!$1:$1048576, $D163, FALSE))</f>
        <v>542.46</v>
      </c>
      <c r="P163">
        <f>IF(ISBLANK(HLOOKUP(P$1, m_preprocess!$1:$1048576, $D163, FALSE)), "", HLOOKUP(P$1, m_preprocess!$1:$1048576, $D163, FALSE))</f>
        <v>96.730213983051556</v>
      </c>
      <c r="Q163">
        <f>IF(ISBLANK(HLOOKUP(Q$1, m_preprocess!$1:$1048576, $D163, FALSE)), "", HLOOKUP(Q$1, m_preprocess!$1:$1048576, $D163, FALSE))</f>
        <v>97.848595663134248</v>
      </c>
      <c r="R163">
        <f>IF(ISBLANK(HLOOKUP(R$1, m_preprocess!$1:$1048576, $D163, FALSE)), "", HLOOKUP(R$1, m_preprocess!$1:$1048576, $D163, FALSE))</f>
        <v>6441.2458711829686</v>
      </c>
      <c r="S163">
        <f>IF(ISBLANK(HLOOKUP(S$1, m_preprocess!$1:$1048576, $D163, FALSE)), "", HLOOKUP(S$1, m_preprocess!$1:$1048576, $D163, FALSE))</f>
        <v>4508.9549076425938</v>
      </c>
      <c r="T163">
        <f>IF(ISBLANK(HLOOKUP(T$1, m_preprocess!$1:$1048576, $D163, FALSE)), "", HLOOKUP(T$1, m_preprocess!$1:$1048576, $D163, FALSE))</f>
        <v>3256.1931773498713</v>
      </c>
      <c r="U163">
        <f>IF(ISBLANK(HLOOKUP(U$1, m_preprocess!$1:$1048576, $D163, FALSE)), "", HLOOKUP(U$1, m_preprocess!$1:$1048576, $D163, FALSE))</f>
        <v>777.77607802203522</v>
      </c>
      <c r="V163">
        <f>IF(ISBLANK(HLOOKUP(V$1, m_preprocess!$1:$1048576, $D163, FALSE)), "", HLOOKUP(V$1, m_preprocess!$1:$1048576, $D163, FALSE))</f>
        <v>2052.5174756980905</v>
      </c>
      <c r="W163">
        <f>IF(ISBLANK(HLOOKUP(W$1, m_preprocess!$1:$1048576, $D163, FALSE)), "", HLOOKUP(W$1, m_preprocess!$1:$1048576, $D163, FALSE))</f>
        <v>637.51057441763669</v>
      </c>
      <c r="X163">
        <f>IF(ISBLANK(HLOOKUP(X$1, m_preprocess!$1:$1048576, $D163, FALSE)), "", HLOOKUP(X$1, m_preprocess!$1:$1048576, $D163, FALSE))</f>
        <v>4419.70831</v>
      </c>
      <c r="Y163" t="str">
        <f>IF(ISBLANK(HLOOKUP(Y$1, m_preprocess!$1:$1048576, $D163, FALSE)), "", HLOOKUP(Y$1, m_preprocess!$1:$1048576, $D163, FALSE))</f>
        <v/>
      </c>
      <c r="Z163">
        <f>IF(ISBLANK(HLOOKUP(Z$1, m_preprocess!$1:$1048576, $D163, FALSE)), "", HLOOKUP(Z$1, m_preprocess!$1:$1048576, $D163, FALSE))</f>
        <v>67.507613292828907</v>
      </c>
      <c r="AA163">
        <f>IF(ISBLANK(HLOOKUP(AA$1, m_preprocess!$1:$1048576, $D163, FALSE)), "", HLOOKUP(AA$1, m_preprocess!$1:$1048576, $D163, FALSE))</f>
        <v>447.9</v>
      </c>
      <c r="AB163" t="str">
        <f>IF(ISBLANK(HLOOKUP(AB$1, m_preprocess!$1:$1048576, $D163, FALSE)), "", HLOOKUP(AB$1, m_preprocess!$1:$1048576, $D163, FALSE))</f>
        <v/>
      </c>
      <c r="AC163">
        <f>IF(ISBLANK(HLOOKUP(AC$1, m_preprocess!$1:$1048576, $D163, FALSE)), "", HLOOKUP(AC$1, m_preprocess!$1:$1048576, $D163, FALSE))</f>
        <v>61023.942110000004</v>
      </c>
    </row>
    <row r="164" spans="1:29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75.670069439458672</v>
      </c>
      <c r="G164" t="str">
        <f>IF(ISBLANK(HLOOKUP(G$1, m_preprocess!$1:$1048576, $D164, FALSE)), "", HLOOKUP(G$1, m_preprocess!$1:$1048576, $D164, FALSE))</f>
        <v/>
      </c>
      <c r="H164" t="str">
        <f>IF(ISBLANK(HLOOKUP(H$1, m_preprocess!$1:$1048576, $D164, FALSE)), "", HLOOKUP(H$1, m_preprocess!$1:$1048576, $D164, FALSE))</f>
        <v/>
      </c>
      <c r="I164">
        <f>IF(ISBLANK(HLOOKUP(I$1, m_preprocess!$1:$1048576, $D164, FALSE)), "", HLOOKUP(I$1, m_preprocess!$1:$1048576, $D164, FALSE))</f>
        <v>79.321620744201724</v>
      </c>
      <c r="J164">
        <f>IF(ISBLANK(HLOOKUP(J$1, m_preprocess!$1:$1048576, $D164, FALSE)), "", HLOOKUP(J$1, m_preprocess!$1:$1048576, $D164, FALSE))</f>
        <v>48.5</v>
      </c>
      <c r="K164">
        <f>IF(ISBLANK(HLOOKUP(K$1, m_preprocess!$1:$1048576, $D164, FALSE)), "", HLOOKUP(K$1, m_preprocess!$1:$1048576, $D164, FALSE))</f>
        <v>53.629281235555702</v>
      </c>
      <c r="L164">
        <f>IF(ISBLANK(HLOOKUP(L$1, m_preprocess!$1:$1048576, $D164, FALSE)), "", HLOOKUP(L$1, m_preprocess!$1:$1048576, $D164, FALSE))</f>
        <v>5.14</v>
      </c>
      <c r="M164">
        <f>IF(ISBLANK(HLOOKUP(M$1, m_preprocess!$1:$1048576, $D164, FALSE)), "", HLOOKUP(M$1, m_preprocess!$1:$1048576, $D164, FALSE))</f>
        <v>9694.9481463566026</v>
      </c>
      <c r="N164">
        <f>IF(ISBLANK(HLOOKUP(N$1, m_preprocess!$1:$1048576, $D164, FALSE)), "", HLOOKUP(N$1, m_preprocess!$1:$1048576, $D164, FALSE))</f>
        <v>44692.262547587168</v>
      </c>
      <c r="O164">
        <f>IF(ISBLANK(HLOOKUP(O$1, m_preprocess!$1:$1048576, $D164, FALSE)), "", HLOOKUP(O$1, m_preprocess!$1:$1048576, $D164, FALSE))</f>
        <v>540.62047619047598</v>
      </c>
      <c r="P164">
        <f>IF(ISBLANK(HLOOKUP(P$1, m_preprocess!$1:$1048576, $D164, FALSE)), "", HLOOKUP(P$1, m_preprocess!$1:$1048576, $D164, FALSE))</f>
        <v>95.95137060904365</v>
      </c>
      <c r="Q164">
        <f>IF(ISBLANK(HLOOKUP(Q$1, m_preprocess!$1:$1048576, $D164, FALSE)), "", HLOOKUP(Q$1, m_preprocess!$1:$1048576, $D164, FALSE))</f>
        <v>100.73331876226078</v>
      </c>
      <c r="R164">
        <f>IF(ISBLANK(HLOOKUP(R$1, m_preprocess!$1:$1048576, $D164, FALSE)), "", HLOOKUP(R$1, m_preprocess!$1:$1048576, $D164, FALSE))</f>
        <v>5121.4113527588588</v>
      </c>
      <c r="S164">
        <f>IF(ISBLANK(HLOOKUP(S$1, m_preprocess!$1:$1048576, $D164, FALSE)), "", HLOOKUP(S$1, m_preprocess!$1:$1048576, $D164, FALSE))</f>
        <v>3038.8968147035071</v>
      </c>
      <c r="T164">
        <f>IF(ISBLANK(HLOOKUP(T$1, m_preprocess!$1:$1048576, $D164, FALSE)), "", HLOOKUP(T$1, m_preprocess!$1:$1048576, $D164, FALSE))</f>
        <v>3129.9028025102311</v>
      </c>
      <c r="U164">
        <f>IF(ISBLANK(HLOOKUP(U$1, m_preprocess!$1:$1048576, $D164, FALSE)), "", HLOOKUP(U$1, m_preprocess!$1:$1048576, $D164, FALSE))</f>
        <v>765.38259547193195</v>
      </c>
      <c r="V164">
        <f>IF(ISBLANK(HLOOKUP(V$1, m_preprocess!$1:$1048576, $D164, FALSE)), "", HLOOKUP(V$1, m_preprocess!$1:$1048576, $D164, FALSE))</f>
        <v>1853.3244820381792</v>
      </c>
      <c r="W164">
        <f>IF(ISBLANK(HLOOKUP(W$1, m_preprocess!$1:$1048576, $D164, FALSE)), "", HLOOKUP(W$1, m_preprocess!$1:$1048576, $D164, FALSE))</f>
        <v>702.09581889446224</v>
      </c>
      <c r="X164">
        <f>IF(ISBLANK(HLOOKUP(X$1, m_preprocess!$1:$1048576, $D164, FALSE)), "", HLOOKUP(X$1, m_preprocess!$1:$1048576, $D164, FALSE))</f>
        <v>4573.1233700000003</v>
      </c>
      <c r="Y164" t="str">
        <f>IF(ISBLANK(HLOOKUP(Y$1, m_preprocess!$1:$1048576, $D164, FALSE)), "", HLOOKUP(Y$1, m_preprocess!$1:$1048576, $D164, FALSE))</f>
        <v/>
      </c>
      <c r="Z164">
        <f>IF(ISBLANK(HLOOKUP(Z$1, m_preprocess!$1:$1048576, $D164, FALSE)), "", HLOOKUP(Z$1, m_preprocess!$1:$1048576, $D164, FALSE))</f>
        <v>71.149939063398705</v>
      </c>
      <c r="AA164">
        <f>IF(ISBLANK(HLOOKUP(AA$1, m_preprocess!$1:$1048576, $D164, FALSE)), "", HLOOKUP(AA$1, m_preprocess!$1:$1048576, $D164, FALSE))</f>
        <v>459.8</v>
      </c>
      <c r="AB164" t="str">
        <f>IF(ISBLANK(HLOOKUP(AB$1, m_preprocess!$1:$1048576, $D164, FALSE)), "", HLOOKUP(AB$1, m_preprocess!$1:$1048576, $D164, FALSE))</f>
        <v/>
      </c>
      <c r="AC164">
        <f>IF(ISBLANK(HLOOKUP(AC$1, m_preprocess!$1:$1048576, $D164, FALSE)), "", HLOOKUP(AC$1, m_preprocess!$1:$1048576, $D164, FALSE))</f>
        <v>61257.695890000003</v>
      </c>
    </row>
    <row r="165" spans="1:29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75.980985977848363</v>
      </c>
      <c r="G165" t="str">
        <f>IF(ISBLANK(HLOOKUP(G$1, m_preprocess!$1:$1048576, $D165, FALSE)), "", HLOOKUP(G$1, m_preprocess!$1:$1048576, $D165, FALSE))</f>
        <v/>
      </c>
      <c r="H165" t="str">
        <f>IF(ISBLANK(HLOOKUP(H$1, m_preprocess!$1:$1048576, $D165, FALSE)), "", HLOOKUP(H$1, m_preprocess!$1:$1048576, $D165, FALSE))</f>
        <v/>
      </c>
      <c r="I165">
        <f>IF(ISBLANK(HLOOKUP(I$1, m_preprocess!$1:$1048576, $D165, FALSE)), "", HLOOKUP(I$1, m_preprocess!$1:$1048576, $D165, FALSE))</f>
        <v>79.532185622739703</v>
      </c>
      <c r="J165">
        <f>IF(ISBLANK(HLOOKUP(J$1, m_preprocess!$1:$1048576, $D165, FALSE)), "", HLOOKUP(J$1, m_preprocess!$1:$1048576, $D165, FALSE))</f>
        <v>46.7</v>
      </c>
      <c r="K165">
        <f>IF(ISBLANK(HLOOKUP(K$1, m_preprocess!$1:$1048576, $D165, FALSE)), "", HLOOKUP(K$1, m_preprocess!$1:$1048576, $D165, FALSE))</f>
        <v>56.345527985126601</v>
      </c>
      <c r="L165">
        <f>IF(ISBLANK(HLOOKUP(L$1, m_preprocess!$1:$1048576, $D165, FALSE)), "", HLOOKUP(L$1, m_preprocess!$1:$1048576, $D165, FALSE))</f>
        <v>5.25</v>
      </c>
      <c r="M165">
        <f>IF(ISBLANK(HLOOKUP(M$1, m_preprocess!$1:$1048576, $D165, FALSE)), "", HLOOKUP(M$1, m_preprocess!$1:$1048576, $D165, FALSE))</f>
        <v>9628.2906599898033</v>
      </c>
      <c r="N165">
        <f>IF(ISBLANK(HLOOKUP(N$1, m_preprocess!$1:$1048576, $D165, FALSE)), "", HLOOKUP(N$1, m_preprocess!$1:$1048576, $D165, FALSE))</f>
        <v>45639.362499327246</v>
      </c>
      <c r="O165">
        <f>IF(ISBLANK(HLOOKUP(O$1, m_preprocess!$1:$1048576, $D165, FALSE)), "", HLOOKUP(O$1, m_preprocess!$1:$1048576, $D165, FALSE))</f>
        <v>538.52727272727304</v>
      </c>
      <c r="P165">
        <f>IF(ISBLANK(HLOOKUP(P$1, m_preprocess!$1:$1048576, $D165, FALSE)), "", HLOOKUP(P$1, m_preprocess!$1:$1048576, $D165, FALSE))</f>
        <v>95.768477831589365</v>
      </c>
      <c r="Q165">
        <f>IF(ISBLANK(HLOOKUP(Q$1, m_preprocess!$1:$1048576, $D165, FALSE)), "", HLOOKUP(Q$1, m_preprocess!$1:$1048576, $D165, FALSE))</f>
        <v>100.54062646862739</v>
      </c>
      <c r="R165">
        <f>IF(ISBLANK(HLOOKUP(R$1, m_preprocess!$1:$1048576, $D165, FALSE)), "", HLOOKUP(R$1, m_preprocess!$1:$1048576, $D165, FALSE))</f>
        <v>5297.1783339524372</v>
      </c>
      <c r="S165">
        <f>IF(ISBLANK(HLOOKUP(S$1, m_preprocess!$1:$1048576, $D165, FALSE)), "", HLOOKUP(S$1, m_preprocess!$1:$1048576, $D165, FALSE))</f>
        <v>3314.185405301133</v>
      </c>
      <c r="T165">
        <f>IF(ISBLANK(HLOOKUP(T$1, m_preprocess!$1:$1048576, $D165, FALSE)), "", HLOOKUP(T$1, m_preprocess!$1:$1048576, $D165, FALSE))</f>
        <v>3562.5600057167389</v>
      </c>
      <c r="U165">
        <f>IF(ISBLANK(HLOOKUP(U$1, m_preprocess!$1:$1048576, $D165, FALSE)), "", HLOOKUP(U$1, m_preprocess!$1:$1048576, $D165, FALSE))</f>
        <v>886.66542368450985</v>
      </c>
      <c r="V165">
        <f>IF(ISBLANK(HLOOKUP(V$1, m_preprocess!$1:$1048576, $D165, FALSE)), "", HLOOKUP(V$1, m_preprocess!$1:$1048576, $D165, FALSE))</f>
        <v>2213.3967169289281</v>
      </c>
      <c r="W165">
        <f>IF(ISBLANK(HLOOKUP(W$1, m_preprocess!$1:$1048576, $D165, FALSE)), "", HLOOKUP(W$1, m_preprocess!$1:$1048576, $D165, FALSE))</f>
        <v>695.30030389896717</v>
      </c>
      <c r="X165">
        <f>IF(ISBLANK(HLOOKUP(X$1, m_preprocess!$1:$1048576, $D165, FALSE)), "", HLOOKUP(X$1, m_preprocess!$1:$1048576, $D165, FALSE))</f>
        <v>4518.7062400000004</v>
      </c>
      <c r="Y165" t="str">
        <f>IF(ISBLANK(HLOOKUP(Y$1, m_preprocess!$1:$1048576, $D165, FALSE)), "", HLOOKUP(Y$1, m_preprocess!$1:$1048576, $D165, FALSE))</f>
        <v/>
      </c>
      <c r="Z165">
        <f>IF(ISBLANK(HLOOKUP(Z$1, m_preprocess!$1:$1048576, $D165, FALSE)), "", HLOOKUP(Z$1, m_preprocess!$1:$1048576, $D165, FALSE))</f>
        <v>66.830024384971793</v>
      </c>
      <c r="AA165">
        <f>IF(ISBLANK(HLOOKUP(AA$1, m_preprocess!$1:$1048576, $D165, FALSE)), "", HLOOKUP(AA$1, m_preprocess!$1:$1048576, $D165, FALSE))</f>
        <v>411.7</v>
      </c>
      <c r="AB165" t="str">
        <f>IF(ISBLANK(HLOOKUP(AB$1, m_preprocess!$1:$1048576, $D165, FALSE)), "", HLOOKUP(AB$1, m_preprocess!$1:$1048576, $D165, FALSE))</f>
        <v/>
      </c>
      <c r="AC165">
        <f>IF(ISBLANK(HLOOKUP(AC$1, m_preprocess!$1:$1048576, $D165, FALSE)), "", HLOOKUP(AC$1, m_preprocess!$1:$1048576, $D165, FALSE))</f>
        <v>62016.534169999999</v>
      </c>
    </row>
    <row r="166" spans="1:29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77.848318440356309</v>
      </c>
      <c r="G166" t="str">
        <f>IF(ISBLANK(HLOOKUP(G$1, m_preprocess!$1:$1048576, $D166, FALSE)), "", HLOOKUP(G$1, m_preprocess!$1:$1048576, $D166, FALSE))</f>
        <v/>
      </c>
      <c r="H166" t="str">
        <f>IF(ISBLANK(HLOOKUP(H$1, m_preprocess!$1:$1048576, $D166, FALSE)), "", HLOOKUP(H$1, m_preprocess!$1:$1048576, $D166, FALSE))</f>
        <v/>
      </c>
      <c r="I166">
        <f>IF(ISBLANK(HLOOKUP(I$1, m_preprocess!$1:$1048576, $D166, FALSE)), "", HLOOKUP(I$1, m_preprocess!$1:$1048576, $D166, FALSE))</f>
        <v>79.545002615346363</v>
      </c>
      <c r="J166">
        <f>IF(ISBLANK(HLOOKUP(J$1, m_preprocess!$1:$1048576, $D166, FALSE)), "", HLOOKUP(J$1, m_preprocess!$1:$1048576, $D166, FALSE))</f>
        <v>49.9</v>
      </c>
      <c r="K166">
        <f>IF(ISBLANK(HLOOKUP(K$1, m_preprocess!$1:$1048576, $D166, FALSE)), "", HLOOKUP(K$1, m_preprocess!$1:$1048576, $D166, FALSE))</f>
        <v>54.229606134707801</v>
      </c>
      <c r="L166">
        <f>IF(ISBLANK(HLOOKUP(L$1, m_preprocess!$1:$1048576, $D166, FALSE)), "", HLOOKUP(L$1, m_preprocess!$1:$1048576, $D166, FALSE))</f>
        <v>5.25</v>
      </c>
      <c r="M166">
        <f>IF(ISBLANK(HLOOKUP(M$1, m_preprocess!$1:$1048576, $D166, FALSE)), "", HLOOKUP(M$1, m_preprocess!$1:$1048576, $D166, FALSE))</f>
        <v>9962.9263177257762</v>
      </c>
      <c r="N166">
        <f>IF(ISBLANK(HLOOKUP(N$1, m_preprocess!$1:$1048576, $D166, FALSE)), "", HLOOKUP(N$1, m_preprocess!$1:$1048576, $D166, FALSE))</f>
        <v>46631.160702034867</v>
      </c>
      <c r="O166">
        <f>IF(ISBLANK(HLOOKUP(O$1, m_preprocess!$1:$1048576, $D166, FALSE)), "", HLOOKUP(O$1, m_preprocess!$1:$1048576, $D166, FALSE))</f>
        <v>538.65263157894697</v>
      </c>
      <c r="P166">
        <f>IF(ISBLANK(HLOOKUP(P$1, m_preprocess!$1:$1048576, $D166, FALSE)), "", HLOOKUP(P$1, m_preprocess!$1:$1048576, $D166, FALSE))</f>
        <v>95.677969971670692</v>
      </c>
      <c r="Q166">
        <f>IF(ISBLANK(HLOOKUP(Q$1, m_preprocess!$1:$1048576, $D166, FALSE)), "", HLOOKUP(Q$1, m_preprocess!$1:$1048576, $D166, FALSE))</f>
        <v>103.1707436362403</v>
      </c>
      <c r="R166">
        <f>IF(ISBLANK(HLOOKUP(R$1, m_preprocess!$1:$1048576, $D166, FALSE)), "", HLOOKUP(R$1, m_preprocess!$1:$1048576, $D166, FALSE))</f>
        <v>5193.7969181618482</v>
      </c>
      <c r="S166">
        <f>IF(ISBLANK(HLOOKUP(S$1, m_preprocess!$1:$1048576, $D166, FALSE)), "", HLOOKUP(S$1, m_preprocess!$1:$1048576, $D166, FALSE))</f>
        <v>3286.7496119502889</v>
      </c>
      <c r="T166">
        <f>IF(ISBLANK(HLOOKUP(T$1, m_preprocess!$1:$1048576, $D166, FALSE)), "", HLOOKUP(T$1, m_preprocess!$1:$1048576, $D166, FALSE))</f>
        <v>3529.6215886882565</v>
      </c>
      <c r="U166">
        <f>IF(ISBLANK(HLOOKUP(U$1, m_preprocess!$1:$1048576, $D166, FALSE)), "", HLOOKUP(U$1, m_preprocess!$1:$1048576, $D166, FALSE))</f>
        <v>867.36805149530983</v>
      </c>
      <c r="V166">
        <f>IF(ISBLANK(HLOOKUP(V$1, m_preprocess!$1:$1048576, $D166, FALSE)), "", HLOOKUP(V$1, m_preprocess!$1:$1048576, $D166, FALSE))</f>
        <v>2080.5134906201806</v>
      </c>
      <c r="W166">
        <f>IF(ISBLANK(HLOOKUP(W$1, m_preprocess!$1:$1048576, $D166, FALSE)), "", HLOOKUP(W$1, m_preprocess!$1:$1048576, $D166, FALSE))</f>
        <v>810.46385386357201</v>
      </c>
      <c r="X166">
        <f>IF(ISBLANK(HLOOKUP(X$1, m_preprocess!$1:$1048576, $D166, FALSE)), "", HLOOKUP(X$1, m_preprocess!$1:$1048576, $D166, FALSE))</f>
        <v>4309.9456300000002</v>
      </c>
      <c r="Y166" t="str">
        <f>IF(ISBLANK(HLOOKUP(Y$1, m_preprocess!$1:$1048576, $D166, FALSE)), "", HLOOKUP(Y$1, m_preprocess!$1:$1048576, $D166, FALSE))</f>
        <v/>
      </c>
      <c r="Z166">
        <f>IF(ISBLANK(HLOOKUP(Z$1, m_preprocess!$1:$1048576, $D166, FALSE)), "", HLOOKUP(Z$1, m_preprocess!$1:$1048576, $D166, FALSE))</f>
        <v>73.500409813463307</v>
      </c>
      <c r="AA166">
        <f>IF(ISBLANK(HLOOKUP(AA$1, m_preprocess!$1:$1048576, $D166, FALSE)), "", HLOOKUP(AA$1, m_preprocess!$1:$1048576, $D166, FALSE))</f>
        <v>392.5</v>
      </c>
      <c r="AB166" t="str">
        <f>IF(ISBLANK(HLOOKUP(AB$1, m_preprocess!$1:$1048576, $D166, FALSE)), "", HLOOKUP(AB$1, m_preprocess!$1:$1048576, $D166, FALSE))</f>
        <v/>
      </c>
      <c r="AC166">
        <f>IF(ISBLANK(HLOOKUP(AC$1, m_preprocess!$1:$1048576, $D166, FALSE)), "", HLOOKUP(AC$1, m_preprocess!$1:$1048576, $D166, FALSE))</f>
        <v>62519.325389999998</v>
      </c>
    </row>
    <row r="167" spans="1:29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79.6114089796325</v>
      </c>
      <c r="G167" t="str">
        <f>IF(ISBLANK(HLOOKUP(G$1, m_preprocess!$1:$1048576, $D167, FALSE)), "", HLOOKUP(G$1, m_preprocess!$1:$1048576, $D167, FALSE))</f>
        <v/>
      </c>
      <c r="H167" t="str">
        <f>IF(ISBLANK(HLOOKUP(H$1, m_preprocess!$1:$1048576, $D167, FALSE)), "", HLOOKUP(H$1, m_preprocess!$1:$1048576, $D167, FALSE))</f>
        <v/>
      </c>
      <c r="I167">
        <f>IF(ISBLANK(HLOOKUP(I$1, m_preprocess!$1:$1048576, $D167, FALSE)), "", HLOOKUP(I$1, m_preprocess!$1:$1048576, $D167, FALSE))</f>
        <v>79.340846233111705</v>
      </c>
      <c r="J167">
        <f>IF(ISBLANK(HLOOKUP(J$1, m_preprocess!$1:$1048576, $D167, FALSE)), "", HLOOKUP(J$1, m_preprocess!$1:$1048576, $D167, FALSE))</f>
        <v>48.8</v>
      </c>
      <c r="K167">
        <f>IF(ISBLANK(HLOOKUP(K$1, m_preprocess!$1:$1048576, $D167, FALSE)), "", HLOOKUP(K$1, m_preprocess!$1:$1048576, $D167, FALSE))</f>
        <v>54.392261565264</v>
      </c>
      <c r="L167">
        <f>IF(ISBLANK(HLOOKUP(L$1, m_preprocess!$1:$1048576, $D167, FALSE)), "", HLOOKUP(L$1, m_preprocess!$1:$1048576, $D167, FALSE))</f>
        <v>5.25</v>
      </c>
      <c r="M167">
        <f>IF(ISBLANK(HLOOKUP(M$1, m_preprocess!$1:$1048576, $D167, FALSE)), "", HLOOKUP(M$1, m_preprocess!$1:$1048576, $D167, FALSE))</f>
        <v>9754.8367170931524</v>
      </c>
      <c r="N167">
        <f>IF(ISBLANK(HLOOKUP(N$1, m_preprocess!$1:$1048576, $D167, FALSE)), "", HLOOKUP(N$1, m_preprocess!$1:$1048576, $D167, FALSE))</f>
        <v>46433.209058243156</v>
      </c>
      <c r="O167">
        <f>IF(ISBLANK(HLOOKUP(O$1, m_preprocess!$1:$1048576, $D167, FALSE)), "", HLOOKUP(O$1, m_preprocess!$1:$1048576, $D167, FALSE))</f>
        <v>530.95476190476199</v>
      </c>
      <c r="P167">
        <f>IF(ISBLANK(HLOOKUP(P$1, m_preprocess!$1:$1048576, $D167, FALSE)), "", HLOOKUP(P$1, m_preprocess!$1:$1048576, $D167, FALSE))</f>
        <v>94.102769305761825</v>
      </c>
      <c r="Q167">
        <f>IF(ISBLANK(HLOOKUP(Q$1, m_preprocess!$1:$1048576, $D167, FALSE)), "", HLOOKUP(Q$1, m_preprocess!$1:$1048576, $D167, FALSE))</f>
        <v>102.88853737492903</v>
      </c>
      <c r="R167">
        <f>IF(ISBLANK(HLOOKUP(R$1, m_preprocess!$1:$1048576, $D167, FALSE)), "", HLOOKUP(R$1, m_preprocess!$1:$1048576, $D167, FALSE))</f>
        <v>4672.9849550545514</v>
      </c>
      <c r="S167">
        <f>IF(ISBLANK(HLOOKUP(S$1, m_preprocess!$1:$1048576, $D167, FALSE)), "", HLOOKUP(S$1, m_preprocess!$1:$1048576, $D167, FALSE))</f>
        <v>2772.005071649658</v>
      </c>
      <c r="T167">
        <f>IF(ISBLANK(HLOOKUP(T$1, m_preprocess!$1:$1048576, $D167, FALSE)), "", HLOOKUP(T$1, m_preprocess!$1:$1048576, $D167, FALSE))</f>
        <v>3473.7412226427209</v>
      </c>
      <c r="U167">
        <f>IF(ISBLANK(HLOOKUP(U$1, m_preprocess!$1:$1048576, $D167, FALSE)), "", HLOOKUP(U$1, m_preprocess!$1:$1048576, $D167, FALSE))</f>
        <v>1002.5454683482561</v>
      </c>
      <c r="V167">
        <f>IF(ISBLANK(HLOOKUP(V$1, m_preprocess!$1:$1048576, $D167, FALSE)), "", HLOOKUP(V$1, m_preprocess!$1:$1048576, $D167, FALSE))</f>
        <v>2062.6213299848359</v>
      </c>
      <c r="W167">
        <f>IF(ISBLANK(HLOOKUP(W$1, m_preprocess!$1:$1048576, $D167, FALSE)), "", HLOOKUP(W$1, m_preprocess!$1:$1048576, $D167, FALSE))</f>
        <v>659.76428134121215</v>
      </c>
      <c r="X167">
        <f>IF(ISBLANK(HLOOKUP(X$1, m_preprocess!$1:$1048576, $D167, FALSE)), "", HLOOKUP(X$1, m_preprocess!$1:$1048576, $D167, FALSE))</f>
        <v>4562.8393770000002</v>
      </c>
      <c r="Y167" t="str">
        <f>IF(ISBLANK(HLOOKUP(Y$1, m_preprocess!$1:$1048576, $D167, FALSE)), "", HLOOKUP(Y$1, m_preprocess!$1:$1048576, $D167, FALSE))</f>
        <v/>
      </c>
      <c r="Z167">
        <f>IF(ISBLANK(HLOOKUP(Z$1, m_preprocess!$1:$1048576, $D167, FALSE)), "", HLOOKUP(Z$1, m_preprocess!$1:$1048576, $D167, FALSE))</f>
        <v>69.865032941795306</v>
      </c>
      <c r="AA167">
        <f>IF(ISBLANK(HLOOKUP(AA$1, m_preprocess!$1:$1048576, $D167, FALSE)), "", HLOOKUP(AA$1, m_preprocess!$1:$1048576, $D167, FALSE))</f>
        <v>490.5</v>
      </c>
      <c r="AB167" t="str">
        <f>IF(ISBLANK(HLOOKUP(AB$1, m_preprocess!$1:$1048576, $D167, FALSE)), "", HLOOKUP(AB$1, m_preprocess!$1:$1048576, $D167, FALSE))</f>
        <v/>
      </c>
      <c r="AC167">
        <f>IF(ISBLANK(HLOOKUP(AC$1, m_preprocess!$1:$1048576, $D167, FALSE)), "", HLOOKUP(AC$1, m_preprocess!$1:$1048576, $D167, FALSE))</f>
        <v>63207.48459</v>
      </c>
    </row>
    <row r="168" spans="1:29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78.248242275236649</v>
      </c>
      <c r="G168" t="str">
        <f>IF(ISBLANK(HLOOKUP(G$1, m_preprocess!$1:$1048576, $D168, FALSE)), "", HLOOKUP(G$1, m_preprocess!$1:$1048576, $D168, FALSE))</f>
        <v/>
      </c>
      <c r="H168" t="str">
        <f>IF(ISBLANK(HLOOKUP(H$1, m_preprocess!$1:$1048576, $D168, FALSE)), "", HLOOKUP(H$1, m_preprocess!$1:$1048576, $D168, FALSE))</f>
        <v/>
      </c>
      <c r="I168">
        <f>IF(ISBLANK(HLOOKUP(I$1, m_preprocess!$1:$1048576, $D168, FALSE)), "", HLOOKUP(I$1, m_preprocess!$1:$1048576, $D168, FALSE))</f>
        <v>79.207183310213694</v>
      </c>
      <c r="J168">
        <f>IF(ISBLANK(HLOOKUP(J$1, m_preprocess!$1:$1048576, $D168, FALSE)), "", HLOOKUP(J$1, m_preprocess!$1:$1048576, $D168, FALSE))</f>
        <v>49.8</v>
      </c>
      <c r="K168">
        <f>IF(ISBLANK(HLOOKUP(K$1, m_preprocess!$1:$1048576, $D168, FALSE)), "", HLOOKUP(K$1, m_preprocess!$1:$1048576, $D168, FALSE))</f>
        <v>53.770475041996001</v>
      </c>
      <c r="L168">
        <f>IF(ISBLANK(HLOOKUP(L$1, m_preprocess!$1:$1048576, $D168, FALSE)), "", HLOOKUP(L$1, m_preprocess!$1:$1048576, $D168, FALSE))</f>
        <v>5.25</v>
      </c>
      <c r="M168">
        <f>IF(ISBLANK(HLOOKUP(M$1, m_preprocess!$1:$1048576, $D168, FALSE)), "", HLOOKUP(M$1, m_preprocess!$1:$1048576, $D168, FALSE))</f>
        <v>9932.4829784542108</v>
      </c>
      <c r="N168">
        <f>IF(ISBLANK(HLOOKUP(N$1, m_preprocess!$1:$1048576, $D168, FALSE)), "", HLOOKUP(N$1, m_preprocess!$1:$1048576, $D168, FALSE))</f>
        <v>47111.602054896153</v>
      </c>
      <c r="O168">
        <f>IF(ISBLANK(HLOOKUP(O$1, m_preprocess!$1:$1048576, $D168, FALSE)), "", HLOOKUP(O$1, m_preprocess!$1:$1048576, $D168, FALSE))</f>
        <v>527.43714285714304</v>
      </c>
      <c r="P168">
        <f>IF(ISBLANK(HLOOKUP(P$1, m_preprocess!$1:$1048576, $D168, FALSE)), "", HLOOKUP(P$1, m_preprocess!$1:$1048576, $D168, FALSE))</f>
        <v>94.597958105648445</v>
      </c>
      <c r="Q168">
        <f>IF(ISBLANK(HLOOKUP(Q$1, m_preprocess!$1:$1048576, $D168, FALSE)), "", HLOOKUP(Q$1, m_preprocess!$1:$1048576, $D168, FALSE))</f>
        <v>98.64247800171006</v>
      </c>
      <c r="R168">
        <f>IF(ISBLANK(HLOOKUP(R$1, m_preprocess!$1:$1048576, $D168, FALSE)), "", HLOOKUP(R$1, m_preprocess!$1:$1048576, $D168, FALSE))</f>
        <v>4538.1941378821093</v>
      </c>
      <c r="S168">
        <f>IF(ISBLANK(HLOOKUP(S$1, m_preprocess!$1:$1048576, $D168, FALSE)), "", HLOOKUP(S$1, m_preprocess!$1:$1048576, $D168, FALSE))</f>
        <v>2344.0131275121885</v>
      </c>
      <c r="T168">
        <f>IF(ISBLANK(HLOOKUP(T$1, m_preprocess!$1:$1048576, $D168, FALSE)), "", HLOOKUP(T$1, m_preprocess!$1:$1048576, $D168, FALSE))</f>
        <v>3530.6977591477839</v>
      </c>
      <c r="U168">
        <f>IF(ISBLANK(HLOOKUP(U$1, m_preprocess!$1:$1048576, $D168, FALSE)), "", HLOOKUP(U$1, m_preprocess!$1:$1048576, $D168, FALSE))</f>
        <v>959.2586786404828</v>
      </c>
      <c r="V168">
        <f>IF(ISBLANK(HLOOKUP(V$1, m_preprocess!$1:$1048576, $D168, FALSE)), "", HLOOKUP(V$1, m_preprocess!$1:$1048576, $D168, FALSE))</f>
        <v>2071.7089921101228</v>
      </c>
      <c r="W168">
        <f>IF(ISBLANK(HLOOKUP(W$1, m_preprocess!$1:$1048576, $D168, FALSE)), "", HLOOKUP(W$1, m_preprocess!$1:$1048576, $D168, FALSE))</f>
        <v>757.67589032494254</v>
      </c>
      <c r="X168">
        <f>IF(ISBLANK(HLOOKUP(X$1, m_preprocess!$1:$1048576, $D168, FALSE)), "", HLOOKUP(X$1, m_preprocess!$1:$1048576, $D168, FALSE))</f>
        <v>4471.8304619999999</v>
      </c>
      <c r="Y168" t="str">
        <f>IF(ISBLANK(HLOOKUP(Y$1, m_preprocess!$1:$1048576, $D168, FALSE)), "", HLOOKUP(Y$1, m_preprocess!$1:$1048576, $D168, FALSE))</f>
        <v/>
      </c>
      <c r="Z168">
        <f>IF(ISBLANK(HLOOKUP(Z$1, m_preprocess!$1:$1048576, $D168, FALSE)), "", HLOOKUP(Z$1, m_preprocess!$1:$1048576, $D168, FALSE))</f>
        <v>67.599609204995005</v>
      </c>
      <c r="AA168">
        <f>IF(ISBLANK(HLOOKUP(AA$1, m_preprocess!$1:$1048576, $D168, FALSE)), "", HLOOKUP(AA$1, m_preprocess!$1:$1048576, $D168, FALSE))</f>
        <v>479</v>
      </c>
      <c r="AB168" t="str">
        <f>IF(ISBLANK(HLOOKUP(AB$1, m_preprocess!$1:$1048576, $D168, FALSE)), "", HLOOKUP(AB$1, m_preprocess!$1:$1048576, $D168, FALSE))</f>
        <v/>
      </c>
      <c r="AC168">
        <f>IF(ISBLANK(HLOOKUP(AC$1, m_preprocess!$1:$1048576, $D168, FALSE)), "", HLOOKUP(AC$1, m_preprocess!$1:$1048576, $D168, FALSE))</f>
        <v>64563.986140000001</v>
      </c>
    </row>
    <row r="169" spans="1:29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77.888031380357447</v>
      </c>
      <c r="G169" t="str">
        <f>IF(ISBLANK(HLOOKUP(G$1, m_preprocess!$1:$1048576, $D169, FALSE)), "", HLOOKUP(G$1, m_preprocess!$1:$1048576, $D169, FALSE))</f>
        <v/>
      </c>
      <c r="H169" t="str">
        <f>IF(ISBLANK(HLOOKUP(H$1, m_preprocess!$1:$1048576, $D169, FALSE)), "", HLOOKUP(H$1, m_preprocess!$1:$1048576, $D169, FALSE))</f>
        <v/>
      </c>
      <c r="I169">
        <f>IF(ISBLANK(HLOOKUP(I$1, m_preprocess!$1:$1048576, $D169, FALSE)), "", HLOOKUP(I$1, m_preprocess!$1:$1048576, $D169, FALSE))</f>
        <v>79.284085265853662</v>
      </c>
      <c r="J169">
        <f>IF(ISBLANK(HLOOKUP(J$1, m_preprocess!$1:$1048576, $D169, FALSE)), "", HLOOKUP(J$1, m_preprocess!$1:$1048576, $D169, FALSE))</f>
        <v>54.1</v>
      </c>
      <c r="K169">
        <f>IF(ISBLANK(HLOOKUP(K$1, m_preprocess!$1:$1048576, $D169, FALSE)), "", HLOOKUP(K$1, m_preprocess!$1:$1048576, $D169, FALSE))</f>
        <v>53.120655533269797</v>
      </c>
      <c r="L169">
        <f>IF(ISBLANK(HLOOKUP(L$1, m_preprocess!$1:$1048576, $D169, FALSE)), "", HLOOKUP(L$1, m_preprocess!$1:$1048576, $D169, FALSE))</f>
        <v>5.25</v>
      </c>
      <c r="M169">
        <f>IF(ISBLANK(HLOOKUP(M$1, m_preprocess!$1:$1048576, $D169, FALSE)), "", HLOOKUP(M$1, m_preprocess!$1:$1048576, $D169, FALSE))</f>
        <v>10821.970098071255</v>
      </c>
      <c r="N169">
        <f>IF(ISBLANK(HLOOKUP(N$1, m_preprocess!$1:$1048576, $D169, FALSE)), "", HLOOKUP(N$1, m_preprocess!$1:$1048576, $D169, FALSE))</f>
        <v>48734.320223835617</v>
      </c>
      <c r="O169">
        <f>IF(ISBLANK(HLOOKUP(O$1, m_preprocess!$1:$1048576, $D169, FALSE)), "", HLOOKUP(O$1, m_preprocess!$1:$1048576, $D169, FALSE))</f>
        <v>527.58210526315804</v>
      </c>
      <c r="P169">
        <f>IF(ISBLANK(HLOOKUP(P$1, m_preprocess!$1:$1048576, $D169, FALSE)), "", HLOOKUP(P$1, m_preprocess!$1:$1048576, $D169, FALSE))</f>
        <v>95.352256877941372</v>
      </c>
      <c r="Q169">
        <f>IF(ISBLANK(HLOOKUP(Q$1, m_preprocess!$1:$1048576, $D169, FALSE)), "", HLOOKUP(Q$1, m_preprocess!$1:$1048576, $D169, FALSE))</f>
        <v>96.168396733226572</v>
      </c>
      <c r="R169">
        <f>IF(ISBLANK(HLOOKUP(R$1, m_preprocess!$1:$1048576, $D169, FALSE)), "", HLOOKUP(R$1, m_preprocess!$1:$1048576, $D169, FALSE))</f>
        <v>6610.0484123128726</v>
      </c>
      <c r="S169">
        <f>IF(ISBLANK(HLOOKUP(S$1, m_preprocess!$1:$1048576, $D169, FALSE)), "", HLOOKUP(S$1, m_preprocess!$1:$1048576, $D169, FALSE))</f>
        <v>4358.4447912901187</v>
      </c>
      <c r="T169">
        <f>IF(ISBLANK(HLOOKUP(T$1, m_preprocess!$1:$1048576, $D169, FALSE)), "", HLOOKUP(T$1, m_preprocess!$1:$1048576, $D169, FALSE))</f>
        <v>3278.8370341569184</v>
      </c>
      <c r="U169">
        <f>IF(ISBLANK(HLOOKUP(U$1, m_preprocess!$1:$1048576, $D169, FALSE)), "", HLOOKUP(U$1, m_preprocess!$1:$1048576, $D169, FALSE))</f>
        <v>840.92198344010626</v>
      </c>
      <c r="V169">
        <f>IF(ISBLANK(HLOOKUP(V$1, m_preprocess!$1:$1048576, $D169, FALSE)), "", HLOOKUP(V$1, m_preprocess!$1:$1048576, $D169, FALSE))</f>
        <v>1951.673798704456</v>
      </c>
      <c r="W169">
        <f>IF(ISBLANK(HLOOKUP(W$1, m_preprocess!$1:$1048576, $D169, FALSE)), "", HLOOKUP(W$1, m_preprocess!$1:$1048576, $D169, FALSE))</f>
        <v>715.46315018525684</v>
      </c>
      <c r="X169">
        <f>IF(ISBLANK(HLOOKUP(X$1, m_preprocess!$1:$1048576, $D169, FALSE)), "", HLOOKUP(X$1, m_preprocess!$1:$1048576, $D169, FALSE))</f>
        <v>4729.781191</v>
      </c>
      <c r="Y169" t="str">
        <f>IF(ISBLANK(HLOOKUP(Y$1, m_preprocess!$1:$1048576, $D169, FALSE)), "", HLOOKUP(Y$1, m_preprocess!$1:$1048576, $D169, FALSE))</f>
        <v/>
      </c>
      <c r="Z169">
        <f>IF(ISBLANK(HLOOKUP(Z$1, m_preprocess!$1:$1048576, $D169, FALSE)), "", HLOOKUP(Z$1, m_preprocess!$1:$1048576, $D169, FALSE))</f>
        <v>93.401542348456701</v>
      </c>
      <c r="AA169">
        <f>IF(ISBLANK(HLOOKUP(AA$1, m_preprocess!$1:$1048576, $D169, FALSE)), "", HLOOKUP(AA$1, m_preprocess!$1:$1048576, $D169, FALSE))</f>
        <v>532.29999999999995</v>
      </c>
      <c r="AB169" t="str">
        <f>IF(ISBLANK(HLOOKUP(AB$1, m_preprocess!$1:$1048576, $D169, FALSE)), "", HLOOKUP(AB$1, m_preprocess!$1:$1048576, $D169, FALSE))</f>
        <v/>
      </c>
      <c r="AC169">
        <f>IF(ISBLANK(HLOOKUP(AC$1, m_preprocess!$1:$1048576, $D169, FALSE)), "", HLOOKUP(AC$1, m_preprocess!$1:$1048576, $D169, FALSE))</f>
        <v>65846.871459999995</v>
      </c>
    </row>
    <row r="170" spans="1:29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77.139813174611589</v>
      </c>
      <c r="G170" t="str">
        <f>IF(ISBLANK(HLOOKUP(G$1, m_preprocess!$1:$1048576, $D170, FALSE)), "", HLOOKUP(G$1, m_preprocess!$1:$1048576, $D170, FALSE))</f>
        <v/>
      </c>
      <c r="H170" t="str">
        <f>IF(ISBLANK(HLOOKUP(H$1, m_preprocess!$1:$1048576, $D170, FALSE)), "", HLOOKUP(H$1, m_preprocess!$1:$1048576, $D170, FALSE))</f>
        <v/>
      </c>
      <c r="I170">
        <f>IF(ISBLANK(HLOOKUP(I$1, m_preprocess!$1:$1048576, $D170, FALSE)), "", HLOOKUP(I$1, m_preprocess!$1:$1048576, $D170, FALSE))</f>
        <v>79.526692625908296</v>
      </c>
      <c r="J170">
        <f>IF(ISBLANK(HLOOKUP(J$1, m_preprocess!$1:$1048576, $D170, FALSE)), "", HLOOKUP(J$1, m_preprocess!$1:$1048576, $D170, FALSE))</f>
        <v>52</v>
      </c>
      <c r="K170">
        <f>IF(ISBLANK(HLOOKUP(K$1, m_preprocess!$1:$1048576, $D170, FALSE)), "", HLOOKUP(K$1, m_preprocess!$1:$1048576, $D170, FALSE))</f>
        <v>54.702359987693697</v>
      </c>
      <c r="L170">
        <f>IF(ISBLANK(HLOOKUP(L$1, m_preprocess!$1:$1048576, $D170, FALSE)), "", HLOOKUP(L$1, m_preprocess!$1:$1048576, $D170, FALSE))</f>
        <v>5.09</v>
      </c>
      <c r="M170">
        <f>IF(ISBLANK(HLOOKUP(M$1, m_preprocess!$1:$1048576, $D170, FALSE)), "", HLOOKUP(M$1, m_preprocess!$1:$1048576, $D170, FALSE))</f>
        <v>11055.218958188865</v>
      </c>
      <c r="N170">
        <f>IF(ISBLANK(HLOOKUP(N$1, m_preprocess!$1:$1048576, $D170, FALSE)), "", HLOOKUP(N$1, m_preprocess!$1:$1048576, $D170, FALSE))</f>
        <v>49682.570965019724</v>
      </c>
      <c r="O170">
        <f>IF(ISBLANK(HLOOKUP(O$1, m_preprocess!$1:$1048576, $D170, FALSE)), "", HLOOKUP(O$1, m_preprocess!$1:$1048576, $D170, FALSE))</f>
        <v>540.51</v>
      </c>
      <c r="P170">
        <f>IF(ISBLANK(HLOOKUP(P$1, m_preprocess!$1:$1048576, $D170, FALSE)), "", HLOOKUP(P$1, m_preprocess!$1:$1048576, $D170, FALSE))</f>
        <v>97.029376592334344</v>
      </c>
      <c r="Q170">
        <f>IF(ISBLANK(HLOOKUP(Q$1, m_preprocess!$1:$1048576, $D170, FALSE)), "", HLOOKUP(Q$1, m_preprocess!$1:$1048576, $D170, FALSE))</f>
        <v>88.938838581305461</v>
      </c>
      <c r="R170">
        <f>IF(ISBLANK(HLOOKUP(R$1, m_preprocess!$1:$1048576, $D170, FALSE)), "", HLOOKUP(R$1, m_preprocess!$1:$1048576, $D170, FALSE))</f>
        <v>6720.4230136889055</v>
      </c>
      <c r="S170">
        <f>IF(ISBLANK(HLOOKUP(S$1, m_preprocess!$1:$1048576, $D170, FALSE)), "", HLOOKUP(S$1, m_preprocess!$1:$1048576, $D170, FALSE))</f>
        <v>3910.0161101336012</v>
      </c>
      <c r="T170">
        <f>IF(ISBLANK(HLOOKUP(T$1, m_preprocess!$1:$1048576, $D170, FALSE)), "", HLOOKUP(T$1, m_preprocess!$1:$1048576, $D170, FALSE))</f>
        <v>3294.4734014380365</v>
      </c>
      <c r="U170">
        <f>IF(ISBLANK(HLOOKUP(U$1, m_preprocess!$1:$1048576, $D170, FALSE)), "", HLOOKUP(U$1, m_preprocess!$1:$1048576, $D170, FALSE))</f>
        <v>866.10116139704246</v>
      </c>
      <c r="V170">
        <f>IF(ISBLANK(HLOOKUP(V$1, m_preprocess!$1:$1048576, $D170, FALSE)), "", HLOOKUP(V$1, m_preprocess!$1:$1048576, $D170, FALSE))</f>
        <v>2068.5035699949945</v>
      </c>
      <c r="W170">
        <f>IF(ISBLANK(HLOOKUP(W$1, m_preprocess!$1:$1048576, $D170, FALSE)), "", HLOOKUP(W$1, m_preprocess!$1:$1048576, $D170, FALSE))</f>
        <v>605.49295881996113</v>
      </c>
      <c r="X170">
        <f>IF(ISBLANK(HLOOKUP(X$1, m_preprocess!$1:$1048576, $D170, FALSE)), "", HLOOKUP(X$1, m_preprocess!$1:$1048576, $D170, FALSE))</f>
        <v>4760.3642900000004</v>
      </c>
      <c r="Y170" t="str">
        <f>IF(ISBLANK(HLOOKUP(Y$1, m_preprocess!$1:$1048576, $D170, FALSE)), "", HLOOKUP(Y$1, m_preprocess!$1:$1048576, $D170, FALSE))</f>
        <v/>
      </c>
      <c r="Z170">
        <f>IF(ISBLANK(HLOOKUP(Z$1, m_preprocess!$1:$1048576, $D170, FALSE)), "", HLOOKUP(Z$1, m_preprocess!$1:$1048576, $D170, FALSE))</f>
        <v>66.261300447398099</v>
      </c>
      <c r="AA170">
        <f>IF(ISBLANK(HLOOKUP(AA$1, m_preprocess!$1:$1048576, $D170, FALSE)), "", HLOOKUP(AA$1, m_preprocess!$1:$1048576, $D170, FALSE))</f>
        <v>445.2</v>
      </c>
      <c r="AB170" t="str">
        <f>IF(ISBLANK(HLOOKUP(AB$1, m_preprocess!$1:$1048576, $D170, FALSE)), "", HLOOKUP(AB$1, m_preprocess!$1:$1048576, $D170, FALSE))</f>
        <v/>
      </c>
      <c r="AC170">
        <f>IF(ISBLANK(HLOOKUP(AC$1, m_preprocess!$1:$1048576, $D170, FALSE)), "", HLOOKUP(AC$1, m_preprocess!$1:$1048576, $D170, FALSE))</f>
        <v>66333.386469999998</v>
      </c>
    </row>
    <row r="171" spans="1:29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78.004707201534259</v>
      </c>
      <c r="G171" t="str">
        <f>IF(ISBLANK(HLOOKUP(G$1, m_preprocess!$1:$1048576, $D171, FALSE)), "", HLOOKUP(G$1, m_preprocess!$1:$1048576, $D171, FALSE))</f>
        <v/>
      </c>
      <c r="H171" t="str">
        <f>IF(ISBLANK(HLOOKUP(H$1, m_preprocess!$1:$1048576, $D171, FALSE)), "", HLOOKUP(H$1, m_preprocess!$1:$1048576, $D171, FALSE))</f>
        <v/>
      </c>
      <c r="I171">
        <f>IF(ISBLANK(HLOOKUP(I$1, m_preprocess!$1:$1048576, $D171, FALSE)), "", HLOOKUP(I$1, m_preprocess!$1:$1048576, $D171, FALSE))</f>
        <v>79.392114203538355</v>
      </c>
      <c r="J171">
        <f>IF(ISBLANK(HLOOKUP(J$1, m_preprocess!$1:$1048576, $D171, FALSE)), "", HLOOKUP(J$1, m_preprocess!$1:$1048576, $D171, FALSE))</f>
        <v>50.4</v>
      </c>
      <c r="K171">
        <f>IF(ISBLANK(HLOOKUP(K$1, m_preprocess!$1:$1048576, $D171, FALSE)), "", HLOOKUP(K$1, m_preprocess!$1:$1048576, $D171, FALSE))</f>
        <v>57.919537171103897</v>
      </c>
      <c r="L171">
        <f>IF(ISBLANK(HLOOKUP(L$1, m_preprocess!$1:$1048576, $D171, FALSE)), "", HLOOKUP(L$1, m_preprocess!$1:$1048576, $D171, FALSE))</f>
        <v>5</v>
      </c>
      <c r="M171">
        <f>IF(ISBLANK(HLOOKUP(M$1, m_preprocess!$1:$1048576, $D171, FALSE)), "", HLOOKUP(M$1, m_preprocess!$1:$1048576, $D171, FALSE))</f>
        <v>11007.944665127081</v>
      </c>
      <c r="N171">
        <f>IF(ISBLANK(HLOOKUP(N$1, m_preprocess!$1:$1048576, $D171, FALSE)), "", HLOOKUP(N$1, m_preprocess!$1:$1048576, $D171, FALSE))</f>
        <v>50212.891292701323</v>
      </c>
      <c r="O171">
        <f>IF(ISBLANK(HLOOKUP(O$1, m_preprocess!$1:$1048576, $D171, FALSE)), "", HLOOKUP(O$1, m_preprocess!$1:$1048576, $D171, FALSE))</f>
        <v>542.26649999999995</v>
      </c>
      <c r="P171">
        <f>IF(ISBLANK(HLOOKUP(P$1, m_preprocess!$1:$1048576, $D171, FALSE)), "", HLOOKUP(P$1, m_preprocess!$1:$1048576, $D171, FALSE))</f>
        <v>98.167089147229518</v>
      </c>
      <c r="Q171">
        <f>IF(ISBLANK(HLOOKUP(Q$1, m_preprocess!$1:$1048576, $D171, FALSE)), "", HLOOKUP(Q$1, m_preprocess!$1:$1048576, $D171, FALSE))</f>
        <v>88.578595955641831</v>
      </c>
      <c r="R171">
        <f>IF(ISBLANK(HLOOKUP(R$1, m_preprocess!$1:$1048576, $D171, FALSE)), "", HLOOKUP(R$1, m_preprocess!$1:$1048576, $D171, FALSE))</f>
        <v>6425.3861634612595</v>
      </c>
      <c r="S171">
        <f>IF(ISBLANK(HLOOKUP(S$1, m_preprocess!$1:$1048576, $D171, FALSE)), "", HLOOKUP(S$1, m_preprocess!$1:$1048576, $D171, FALSE))</f>
        <v>4052.0107863628537</v>
      </c>
      <c r="T171">
        <f>IF(ISBLANK(HLOOKUP(T$1, m_preprocess!$1:$1048576, $D171, FALSE)), "", HLOOKUP(T$1, m_preprocess!$1:$1048576, $D171, FALSE))</f>
        <v>3176.3783524528576</v>
      </c>
      <c r="U171">
        <f>IF(ISBLANK(HLOOKUP(U$1, m_preprocess!$1:$1048576, $D171, FALSE)), "", HLOOKUP(U$1, m_preprocess!$1:$1048576, $D171, FALSE))</f>
        <v>875.47660774473104</v>
      </c>
      <c r="V171">
        <f>IF(ISBLANK(HLOOKUP(V$1, m_preprocess!$1:$1048576, $D171, FALSE)), "", HLOOKUP(V$1, m_preprocess!$1:$1048576, $D171, FALSE))</f>
        <v>1942.9488044115292</v>
      </c>
      <c r="W171">
        <f>IF(ISBLANK(HLOOKUP(W$1, m_preprocess!$1:$1048576, $D171, FALSE)), "", HLOOKUP(W$1, m_preprocess!$1:$1048576, $D171, FALSE))</f>
        <v>587.64863152015289</v>
      </c>
      <c r="X171">
        <f>IF(ISBLANK(HLOOKUP(X$1, m_preprocess!$1:$1048576, $D171, FALSE)), "", HLOOKUP(X$1, m_preprocess!$1:$1048576, $D171, FALSE))</f>
        <v>4310.8454599999995</v>
      </c>
      <c r="Y171" t="str">
        <f>IF(ISBLANK(HLOOKUP(Y$1, m_preprocess!$1:$1048576, $D171, FALSE)), "", HLOOKUP(Y$1, m_preprocess!$1:$1048576, $D171, FALSE))</f>
        <v/>
      </c>
      <c r="Z171">
        <f>IF(ISBLANK(HLOOKUP(Z$1, m_preprocess!$1:$1048576, $D171, FALSE)), "", HLOOKUP(Z$1, m_preprocess!$1:$1048576, $D171, FALSE))</f>
        <v>67.083891688899698</v>
      </c>
      <c r="AA171">
        <f>IF(ISBLANK(HLOOKUP(AA$1, m_preprocess!$1:$1048576, $D171, FALSE)), "", HLOOKUP(AA$1, m_preprocess!$1:$1048576, $D171, FALSE))</f>
        <v>388.8</v>
      </c>
      <c r="AB171" t="str">
        <f>IF(ISBLANK(HLOOKUP(AB$1, m_preprocess!$1:$1048576, $D171, FALSE)), "", HLOOKUP(AB$1, m_preprocess!$1:$1048576, $D171, FALSE))</f>
        <v/>
      </c>
      <c r="AC171">
        <f>IF(ISBLANK(HLOOKUP(AC$1, m_preprocess!$1:$1048576, $D171, FALSE)), "", HLOOKUP(AC$1, m_preprocess!$1:$1048576, $D171, FALSE))</f>
        <v>67200.451520000002</v>
      </c>
    </row>
    <row r="172" spans="1:29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79.55020276406799</v>
      </c>
      <c r="G172" t="str">
        <f>IF(ISBLANK(HLOOKUP(G$1, m_preprocess!$1:$1048576, $D172, FALSE)), "", HLOOKUP(G$1, m_preprocess!$1:$1048576, $D172, FALSE))</f>
        <v/>
      </c>
      <c r="H172" t="str">
        <f>IF(ISBLANK(HLOOKUP(H$1, m_preprocess!$1:$1048576, $D172, FALSE)), "", HLOOKUP(H$1, m_preprocess!$1:$1048576, $D172, FALSE))</f>
        <v/>
      </c>
      <c r="I172">
        <f>IF(ISBLANK(HLOOKUP(I$1, m_preprocess!$1:$1048576, $D172, FALSE)), "", HLOOKUP(I$1, m_preprocess!$1:$1048576, $D172, FALSE))</f>
        <v>79.73084900814294</v>
      </c>
      <c r="J172">
        <f>IF(ISBLANK(HLOOKUP(J$1, m_preprocess!$1:$1048576, $D172, FALSE)), "", HLOOKUP(J$1, m_preprocess!$1:$1048576, $D172, FALSE))</f>
        <v>48.4</v>
      </c>
      <c r="K172">
        <f>IF(ISBLANK(HLOOKUP(K$1, m_preprocess!$1:$1048576, $D172, FALSE)), "", HLOOKUP(K$1, m_preprocess!$1:$1048576, $D172, FALSE))</f>
        <v>58.9714223278283</v>
      </c>
      <c r="L172">
        <f>IF(ISBLANK(HLOOKUP(L$1, m_preprocess!$1:$1048576, $D172, FALSE)), "", HLOOKUP(L$1, m_preprocess!$1:$1048576, $D172, FALSE))</f>
        <v>5</v>
      </c>
      <c r="M172">
        <f>IF(ISBLANK(HLOOKUP(M$1, m_preprocess!$1:$1048576, $D172, FALSE)), "", HLOOKUP(M$1, m_preprocess!$1:$1048576, $D172, FALSE))</f>
        <v>11013.967754316951</v>
      </c>
      <c r="N172">
        <f>IF(ISBLANK(HLOOKUP(N$1, m_preprocess!$1:$1048576, $D172, FALSE)), "", HLOOKUP(N$1, m_preprocess!$1:$1048576, $D172, FALSE))</f>
        <v>50680.967282655023</v>
      </c>
      <c r="O172">
        <f>IF(ISBLANK(HLOOKUP(O$1, m_preprocess!$1:$1048576, $D172, FALSE)), "", HLOOKUP(O$1, m_preprocess!$1:$1048576, $D172, FALSE))</f>
        <v>538.48772727272706</v>
      </c>
      <c r="P172">
        <f>IF(ISBLANK(HLOOKUP(P$1, m_preprocess!$1:$1048576, $D172, FALSE)), "", HLOOKUP(P$1, m_preprocess!$1:$1048576, $D172, FALSE))</f>
        <v>97.838481120870256</v>
      </c>
      <c r="Q172">
        <f>IF(ISBLANK(HLOOKUP(Q$1, m_preprocess!$1:$1048576, $D172, FALSE)), "", HLOOKUP(Q$1, m_preprocess!$1:$1048576, $D172, FALSE))</f>
        <v>93.130606748208137</v>
      </c>
      <c r="R172">
        <f>IF(ISBLANK(HLOOKUP(R$1, m_preprocess!$1:$1048576, $D172, FALSE)), "", HLOOKUP(R$1, m_preprocess!$1:$1048576, $D172, FALSE))</f>
        <v>6937.6820340263039</v>
      </c>
      <c r="S172">
        <f>IF(ISBLANK(HLOOKUP(S$1, m_preprocess!$1:$1048576, $D172, FALSE)), "", HLOOKUP(S$1, m_preprocess!$1:$1048576, $D172, FALSE))</f>
        <v>4314.2928807106127</v>
      </c>
      <c r="T172">
        <f>IF(ISBLANK(HLOOKUP(T$1, m_preprocess!$1:$1048576, $D172, FALSE)), "", HLOOKUP(T$1, m_preprocess!$1:$1048576, $D172, FALSE))</f>
        <v>3757.3090882344372</v>
      </c>
      <c r="U172">
        <f>IF(ISBLANK(HLOOKUP(U$1, m_preprocess!$1:$1048576, $D172, FALSE)), "", HLOOKUP(U$1, m_preprocess!$1:$1048576, $D172, FALSE))</f>
        <v>924.19149472932213</v>
      </c>
      <c r="V172">
        <f>IF(ISBLANK(HLOOKUP(V$1, m_preprocess!$1:$1048576, $D172, FALSE)), "", HLOOKUP(V$1, m_preprocess!$1:$1048576, $D172, FALSE))</f>
        <v>2381.1151612547806</v>
      </c>
      <c r="W172">
        <f>IF(ISBLANK(HLOOKUP(W$1, m_preprocess!$1:$1048576, $D172, FALSE)), "", HLOOKUP(W$1, m_preprocess!$1:$1048576, $D172, FALSE))</f>
        <v>722.22863897054128</v>
      </c>
      <c r="X172">
        <f>IF(ISBLANK(HLOOKUP(X$1, m_preprocess!$1:$1048576, $D172, FALSE)), "", HLOOKUP(X$1, m_preprocess!$1:$1048576, $D172, FALSE))</f>
        <v>4891.4988400000002</v>
      </c>
      <c r="Y172" t="str">
        <f>IF(ISBLANK(HLOOKUP(Y$1, m_preprocess!$1:$1048576, $D172, FALSE)), "", HLOOKUP(Y$1, m_preprocess!$1:$1048576, $D172, FALSE))</f>
        <v/>
      </c>
      <c r="Z172">
        <f>IF(ISBLANK(HLOOKUP(Z$1, m_preprocess!$1:$1048576, $D172, FALSE)), "", HLOOKUP(Z$1, m_preprocess!$1:$1048576, $D172, FALSE))</f>
        <v>77.076349471939807</v>
      </c>
      <c r="AA172">
        <f>IF(ISBLANK(HLOOKUP(AA$1, m_preprocess!$1:$1048576, $D172, FALSE)), "", HLOOKUP(AA$1, m_preprocess!$1:$1048576, $D172, FALSE))</f>
        <v>498.1</v>
      </c>
      <c r="AB172" t="str">
        <f>IF(ISBLANK(HLOOKUP(AB$1, m_preprocess!$1:$1048576, $D172, FALSE)), "", HLOOKUP(AB$1, m_preprocess!$1:$1048576, $D172, FALSE))</f>
        <v/>
      </c>
      <c r="AC172">
        <f>IF(ISBLANK(HLOOKUP(AC$1, m_preprocess!$1:$1048576, $D172, FALSE)), "", HLOOKUP(AC$1, m_preprocess!$1:$1048576, $D172, FALSE))</f>
        <v>67727.891770000002</v>
      </c>
    </row>
    <row r="173" spans="1:29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77.673641981986279</v>
      </c>
      <c r="G173" t="str">
        <f>IF(ISBLANK(HLOOKUP(G$1, m_preprocess!$1:$1048576, $D173, FALSE)), "", HLOOKUP(G$1, m_preprocess!$1:$1048576, $D173, FALSE))</f>
        <v/>
      </c>
      <c r="H173" t="str">
        <f>IF(ISBLANK(HLOOKUP(H$1, m_preprocess!$1:$1048576, $D173, FALSE)), "", HLOOKUP(H$1, m_preprocess!$1:$1048576, $D173, FALSE))</f>
        <v/>
      </c>
      <c r="I173">
        <f>IF(ISBLANK(HLOOKUP(I$1, m_preprocess!$1:$1048576, $D173, FALSE)), "", HLOOKUP(I$1, m_preprocess!$1:$1048576, $D173, FALSE))</f>
        <v>80.189514243566975</v>
      </c>
      <c r="J173">
        <f>IF(ISBLANK(HLOOKUP(J$1, m_preprocess!$1:$1048576, $D173, FALSE)), "", HLOOKUP(J$1, m_preprocess!$1:$1048576, $D173, FALSE))</f>
        <v>49.4</v>
      </c>
      <c r="K173">
        <f>IF(ISBLANK(HLOOKUP(K$1, m_preprocess!$1:$1048576, $D173, FALSE)), "", HLOOKUP(K$1, m_preprocess!$1:$1048576, $D173, FALSE))</f>
        <v>54.617260882270401</v>
      </c>
      <c r="L173">
        <f>IF(ISBLANK(HLOOKUP(L$1, m_preprocess!$1:$1048576, $D173, FALSE)), "", HLOOKUP(L$1, m_preprocess!$1:$1048576, $D173, FALSE))</f>
        <v>5</v>
      </c>
      <c r="M173">
        <f>IF(ISBLANK(HLOOKUP(M$1, m_preprocess!$1:$1048576, $D173, FALSE)), "", HLOOKUP(M$1, m_preprocess!$1:$1048576, $D173, FALSE))</f>
        <v>11218.449300834474</v>
      </c>
      <c r="N173">
        <f>IF(ISBLANK(HLOOKUP(N$1, m_preprocess!$1:$1048576, $D173, FALSE)), "", HLOOKUP(N$1, m_preprocess!$1:$1048576, $D173, FALSE))</f>
        <v>51278.693215551903</v>
      </c>
      <c r="O173">
        <f>IF(ISBLANK(HLOOKUP(O$1, m_preprocess!$1:$1048576, $D173, FALSE)), "", HLOOKUP(O$1, m_preprocess!$1:$1048576, $D173, FALSE))</f>
        <v>532.30100000000004</v>
      </c>
      <c r="P173">
        <f>IF(ISBLANK(HLOOKUP(P$1, m_preprocess!$1:$1048576, $D173, FALSE)), "", HLOOKUP(P$1, m_preprocess!$1:$1048576, $D173, FALSE))</f>
        <v>97.72128295338787</v>
      </c>
      <c r="Q173">
        <f>IF(ISBLANK(HLOOKUP(Q$1, m_preprocess!$1:$1048576, $D173, FALSE)), "", HLOOKUP(Q$1, m_preprocess!$1:$1048576, $D173, FALSE))</f>
        <v>102.07929393463917</v>
      </c>
      <c r="R173">
        <f>IF(ISBLANK(HLOOKUP(R$1, m_preprocess!$1:$1048576, $D173, FALSE)), "", HLOOKUP(R$1, m_preprocess!$1:$1048576, $D173, FALSE))</f>
        <v>6398.3241640647466</v>
      </c>
      <c r="S173">
        <f>IF(ISBLANK(HLOOKUP(S$1, m_preprocess!$1:$1048576, $D173, FALSE)), "", HLOOKUP(S$1, m_preprocess!$1:$1048576, $D173, FALSE))</f>
        <v>4026.8558304199005</v>
      </c>
      <c r="T173">
        <f>IF(ISBLANK(HLOOKUP(T$1, m_preprocess!$1:$1048576, $D173, FALSE)), "", HLOOKUP(T$1, m_preprocess!$1:$1048576, $D173, FALSE))</f>
        <v>3413.2489998652927</v>
      </c>
      <c r="U173">
        <f>IF(ISBLANK(HLOOKUP(U$1, m_preprocess!$1:$1048576, $D173, FALSE)), "", HLOOKUP(U$1, m_preprocess!$1:$1048576, $D173, FALSE))</f>
        <v>782.45013661798498</v>
      </c>
      <c r="V173">
        <f>IF(ISBLANK(HLOOKUP(V$1, m_preprocess!$1:$1048576, $D173, FALSE)), "", HLOOKUP(V$1, m_preprocess!$1:$1048576, $D173, FALSE))</f>
        <v>2203.1897709576629</v>
      </c>
      <c r="W173">
        <f>IF(ISBLANK(HLOOKUP(W$1, m_preprocess!$1:$1048576, $D173, FALSE)), "", HLOOKUP(W$1, m_preprocess!$1:$1048576, $D173, FALSE))</f>
        <v>653.76350307484995</v>
      </c>
      <c r="X173">
        <f>IF(ISBLANK(HLOOKUP(X$1, m_preprocess!$1:$1048576, $D173, FALSE)), "", HLOOKUP(X$1, m_preprocess!$1:$1048576, $D173, FALSE))</f>
        <v>4635.5693799999999</v>
      </c>
      <c r="Y173" t="str">
        <f>IF(ISBLANK(HLOOKUP(Y$1, m_preprocess!$1:$1048576, $D173, FALSE)), "", HLOOKUP(Y$1, m_preprocess!$1:$1048576, $D173, FALSE))</f>
        <v/>
      </c>
      <c r="Z173">
        <f>IF(ISBLANK(HLOOKUP(Z$1, m_preprocess!$1:$1048576, $D173, FALSE)), "", HLOOKUP(Z$1, m_preprocess!$1:$1048576, $D173, FALSE))</f>
        <v>72.112254289258203</v>
      </c>
      <c r="AA173">
        <f>IF(ISBLANK(HLOOKUP(AA$1, m_preprocess!$1:$1048576, $D173, FALSE)), "", HLOOKUP(AA$1, m_preprocess!$1:$1048576, $D173, FALSE))</f>
        <v>454.9</v>
      </c>
      <c r="AB173" t="str">
        <f>IF(ISBLANK(HLOOKUP(AB$1, m_preprocess!$1:$1048576, $D173, FALSE)), "", HLOOKUP(AB$1, m_preprocess!$1:$1048576, $D173, FALSE))</f>
        <v/>
      </c>
      <c r="AC173">
        <f>IF(ISBLANK(HLOOKUP(AC$1, m_preprocess!$1:$1048576, $D173, FALSE)), "", HLOOKUP(AC$1, m_preprocess!$1:$1048576, $D173, FALSE))</f>
        <v>68444.910969999997</v>
      </c>
    </row>
    <row r="174" spans="1:29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79.111670653551471</v>
      </c>
      <c r="G174" t="str">
        <f>IF(ISBLANK(HLOOKUP(G$1, m_preprocess!$1:$1048576, $D174, FALSE)), "", HLOOKUP(G$1, m_preprocess!$1:$1048576, $D174, FALSE))</f>
        <v/>
      </c>
      <c r="H174" t="str">
        <f>IF(ISBLANK(HLOOKUP(H$1, m_preprocess!$1:$1048576, $D174, FALSE)), "", HLOOKUP(H$1, m_preprocess!$1:$1048576, $D174, FALSE))</f>
        <v/>
      </c>
      <c r="I174">
        <f>IF(ISBLANK(HLOOKUP(I$1, m_preprocess!$1:$1048576, $D174, FALSE)), "", HLOOKUP(I$1, m_preprocess!$1:$1048576, $D174, FALSE))</f>
        <v>80.687545956282904</v>
      </c>
      <c r="J174">
        <f>IF(ISBLANK(HLOOKUP(J$1, m_preprocess!$1:$1048576, $D174, FALSE)), "", HLOOKUP(J$1, m_preprocess!$1:$1048576, $D174, FALSE))</f>
        <v>46.7</v>
      </c>
      <c r="K174">
        <f>IF(ISBLANK(HLOOKUP(K$1, m_preprocess!$1:$1048576, $D174, FALSE)), "", HLOOKUP(K$1, m_preprocess!$1:$1048576, $D174, FALSE))</f>
        <v>55.889676348751998</v>
      </c>
      <c r="L174">
        <f>IF(ISBLANK(HLOOKUP(L$1, m_preprocess!$1:$1048576, $D174, FALSE)), "", HLOOKUP(L$1, m_preprocess!$1:$1048576, $D174, FALSE))</f>
        <v>5</v>
      </c>
      <c r="M174">
        <f>IF(ISBLANK(HLOOKUP(M$1, m_preprocess!$1:$1048576, $D174, FALSE)), "", HLOOKUP(M$1, m_preprocess!$1:$1048576, $D174, FALSE))</f>
        <v>11214.729476222705</v>
      </c>
      <c r="N174">
        <f>IF(ISBLANK(HLOOKUP(N$1, m_preprocess!$1:$1048576, $D174, FALSE)), "", HLOOKUP(N$1, m_preprocess!$1:$1048576, $D174, FALSE))</f>
        <v>51739.775953304037</v>
      </c>
      <c r="O174">
        <f>IF(ISBLANK(HLOOKUP(O$1, m_preprocess!$1:$1048576, $D174, FALSE)), "", HLOOKUP(O$1, m_preprocess!$1:$1048576, $D174, FALSE))</f>
        <v>522.01619047619101</v>
      </c>
      <c r="P174">
        <f>IF(ISBLANK(HLOOKUP(P$1, m_preprocess!$1:$1048576, $D174, FALSE)), "", HLOOKUP(P$1, m_preprocess!$1:$1048576, $D174, FALSE))</f>
        <v>95.514079716507339</v>
      </c>
      <c r="Q174">
        <f>IF(ISBLANK(HLOOKUP(Q$1, m_preprocess!$1:$1048576, $D174, FALSE)), "", HLOOKUP(Q$1, m_preprocess!$1:$1048576, $D174, FALSE))</f>
        <v>100.05642021787727</v>
      </c>
      <c r="R174">
        <f>IF(ISBLANK(HLOOKUP(R$1, m_preprocess!$1:$1048576, $D174, FALSE)), "", HLOOKUP(R$1, m_preprocess!$1:$1048576, $D174, FALSE))</f>
        <v>6595.8784578585064</v>
      </c>
      <c r="S174">
        <f>IF(ISBLANK(HLOOKUP(S$1, m_preprocess!$1:$1048576, $D174, FALSE)), "", HLOOKUP(S$1, m_preprocess!$1:$1048576, $D174, FALSE))</f>
        <v>4163.1212587360014</v>
      </c>
      <c r="T174">
        <f>IF(ISBLANK(HLOOKUP(T$1, m_preprocess!$1:$1048576, $D174, FALSE)), "", HLOOKUP(T$1, m_preprocess!$1:$1048576, $D174, FALSE))</f>
        <v>3972.8528325560587</v>
      </c>
      <c r="U174">
        <f>IF(ISBLANK(HLOOKUP(U$1, m_preprocess!$1:$1048576, $D174, FALSE)), "", HLOOKUP(U$1, m_preprocess!$1:$1048576, $D174, FALSE))</f>
        <v>919.65669900049591</v>
      </c>
      <c r="V174">
        <f>IF(ISBLANK(HLOOKUP(V$1, m_preprocess!$1:$1048576, $D174, FALSE)), "", HLOOKUP(V$1, m_preprocess!$1:$1048576, $D174, FALSE))</f>
        <v>2553.2707246111167</v>
      </c>
      <c r="W174">
        <f>IF(ISBLANK(HLOOKUP(W$1, m_preprocess!$1:$1048576, $D174, FALSE)), "", HLOOKUP(W$1, m_preprocess!$1:$1048576, $D174, FALSE))</f>
        <v>770.94542638969813</v>
      </c>
      <c r="X174">
        <f>IF(ISBLANK(HLOOKUP(X$1, m_preprocess!$1:$1048576, $D174, FALSE)), "", HLOOKUP(X$1, m_preprocess!$1:$1048576, $D174, FALSE))</f>
        <v>4777.1447900000003</v>
      </c>
      <c r="Y174" t="str">
        <f>IF(ISBLANK(HLOOKUP(Y$1, m_preprocess!$1:$1048576, $D174, FALSE)), "", HLOOKUP(Y$1, m_preprocess!$1:$1048576, $D174, FALSE))</f>
        <v/>
      </c>
      <c r="Z174">
        <f>IF(ISBLANK(HLOOKUP(Z$1, m_preprocess!$1:$1048576, $D174, FALSE)), "", HLOOKUP(Z$1, m_preprocess!$1:$1048576, $D174, FALSE))</f>
        <v>71.667599639015293</v>
      </c>
      <c r="AA174">
        <f>IF(ISBLANK(HLOOKUP(AA$1, m_preprocess!$1:$1048576, $D174, FALSE)), "", HLOOKUP(AA$1, m_preprocess!$1:$1048576, $D174, FALSE))</f>
        <v>476.1</v>
      </c>
      <c r="AB174" t="str">
        <f>IF(ISBLANK(HLOOKUP(AB$1, m_preprocess!$1:$1048576, $D174, FALSE)), "", HLOOKUP(AB$1, m_preprocess!$1:$1048576, $D174, FALSE))</f>
        <v/>
      </c>
      <c r="AC174">
        <f>IF(ISBLANK(HLOOKUP(AC$1, m_preprocess!$1:$1048576, $D174, FALSE)), "", HLOOKUP(AC$1, m_preprocess!$1:$1048576, $D174, FALSE))</f>
        <v>69079.919540000003</v>
      </c>
    </row>
    <row r="175" spans="1:29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81.035217348327734</v>
      </c>
      <c r="G175" t="str">
        <f>IF(ISBLANK(HLOOKUP(G$1, m_preprocess!$1:$1048576, $D175, FALSE)), "", HLOOKUP(G$1, m_preprocess!$1:$1048576, $D175, FALSE))</f>
        <v/>
      </c>
      <c r="H175" t="str">
        <f>IF(ISBLANK(HLOOKUP(H$1, m_preprocess!$1:$1048576, $D175, FALSE)), "", HLOOKUP(H$1, m_preprocess!$1:$1048576, $D175, FALSE))</f>
        <v/>
      </c>
      <c r="I175">
        <f>IF(ISBLANK(HLOOKUP(I$1, m_preprocess!$1:$1048576, $D175, FALSE)), "", HLOOKUP(I$1, m_preprocess!$1:$1048576, $D175, FALSE))</f>
        <v>81.441002021660111</v>
      </c>
      <c r="J175">
        <f>IF(ISBLANK(HLOOKUP(J$1, m_preprocess!$1:$1048576, $D175, FALSE)), "", HLOOKUP(J$1, m_preprocess!$1:$1048576, $D175, FALSE))</f>
        <v>46.2</v>
      </c>
      <c r="K175">
        <f>IF(ISBLANK(HLOOKUP(K$1, m_preprocess!$1:$1048576, $D175, FALSE)), "", HLOOKUP(K$1, m_preprocess!$1:$1048576, $D175, FALSE))</f>
        <v>56.691048080244798</v>
      </c>
      <c r="L175">
        <f>IF(ISBLANK(HLOOKUP(L$1, m_preprocess!$1:$1048576, $D175, FALSE)), "", HLOOKUP(L$1, m_preprocess!$1:$1048576, $D175, FALSE))</f>
        <v>5</v>
      </c>
      <c r="M175">
        <f>IF(ISBLANK(HLOOKUP(M$1, m_preprocess!$1:$1048576, $D175, FALSE)), "", HLOOKUP(M$1, m_preprocess!$1:$1048576, $D175, FALSE))</f>
        <v>11164.879820095626</v>
      </c>
      <c r="N175">
        <f>IF(ISBLANK(HLOOKUP(N$1, m_preprocess!$1:$1048576, $D175, FALSE)), "", HLOOKUP(N$1, m_preprocess!$1:$1048576, $D175, FALSE))</f>
        <v>52157.843648218557</v>
      </c>
      <c r="O175">
        <f>IF(ISBLANK(HLOOKUP(O$1, m_preprocess!$1:$1048576, $D175, FALSE)), "", HLOOKUP(O$1, m_preprocess!$1:$1048576, $D175, FALSE))</f>
        <v>526.71904761904796</v>
      </c>
      <c r="P175">
        <f>IF(ISBLANK(HLOOKUP(P$1, m_preprocess!$1:$1048576, $D175, FALSE)), "", HLOOKUP(P$1, m_preprocess!$1:$1048576, $D175, FALSE))</f>
        <v>95.536048691861026</v>
      </c>
      <c r="Q175">
        <f>IF(ISBLANK(HLOOKUP(Q$1, m_preprocess!$1:$1048576, $D175, FALSE)), "", HLOOKUP(Q$1, m_preprocess!$1:$1048576, $D175, FALSE))</f>
        <v>97.789721378227071</v>
      </c>
      <c r="R175">
        <f>IF(ISBLANK(HLOOKUP(R$1, m_preprocess!$1:$1048576, $D175, FALSE)), "", HLOOKUP(R$1, m_preprocess!$1:$1048576, $D175, FALSE))</f>
        <v>6220.0370008231857</v>
      </c>
      <c r="S175">
        <f>IF(ISBLANK(HLOOKUP(S$1, m_preprocess!$1:$1048576, $D175, FALSE)), "", HLOOKUP(S$1, m_preprocess!$1:$1048576, $D175, FALSE))</f>
        <v>3994.2497555246405</v>
      </c>
      <c r="T175">
        <f>IF(ISBLANK(HLOOKUP(T$1, m_preprocess!$1:$1048576, $D175, FALSE)), "", HLOOKUP(T$1, m_preprocess!$1:$1048576, $D175, FALSE))</f>
        <v>3589.0529450781946</v>
      </c>
      <c r="U175">
        <f>IF(ISBLANK(HLOOKUP(U$1, m_preprocess!$1:$1048576, $D175, FALSE)), "", HLOOKUP(U$1, m_preprocess!$1:$1048576, $D175, FALSE))</f>
        <v>864.55144732571159</v>
      </c>
      <c r="V175">
        <f>IF(ISBLANK(HLOOKUP(V$1, m_preprocess!$1:$1048576, $D175, FALSE)), "", HLOOKUP(V$1, m_preprocess!$1:$1048576, $D175, FALSE))</f>
        <v>2319.8434336911414</v>
      </c>
      <c r="W175">
        <f>IF(ISBLANK(HLOOKUP(W$1, m_preprocess!$1:$1048576, $D175, FALSE)), "", HLOOKUP(W$1, m_preprocess!$1:$1048576, $D175, FALSE))</f>
        <v>662.03660252631983</v>
      </c>
      <c r="X175">
        <f>IF(ISBLANK(HLOOKUP(X$1, m_preprocess!$1:$1048576, $D175, FALSE)), "", HLOOKUP(X$1, m_preprocess!$1:$1048576, $D175, FALSE))</f>
        <v>4705.0791399999998</v>
      </c>
      <c r="Y175" t="str">
        <f>IF(ISBLANK(HLOOKUP(Y$1, m_preprocess!$1:$1048576, $D175, FALSE)), "", HLOOKUP(Y$1, m_preprocess!$1:$1048576, $D175, FALSE))</f>
        <v/>
      </c>
      <c r="Z175">
        <f>IF(ISBLANK(HLOOKUP(Z$1, m_preprocess!$1:$1048576, $D175, FALSE)), "", HLOOKUP(Z$1, m_preprocess!$1:$1048576, $D175, FALSE))</f>
        <v>72.445700202591198</v>
      </c>
      <c r="AA175">
        <f>IF(ISBLANK(HLOOKUP(AA$1, m_preprocess!$1:$1048576, $D175, FALSE)), "", HLOOKUP(AA$1, m_preprocess!$1:$1048576, $D175, FALSE))</f>
        <v>457.9</v>
      </c>
      <c r="AB175" t="str">
        <f>IF(ISBLANK(HLOOKUP(AB$1, m_preprocess!$1:$1048576, $D175, FALSE)), "", HLOOKUP(AB$1, m_preprocess!$1:$1048576, $D175, FALSE))</f>
        <v/>
      </c>
      <c r="AC175">
        <f>IF(ISBLANK(HLOOKUP(AC$1, m_preprocess!$1:$1048576, $D175, FALSE)), "", HLOOKUP(AC$1, m_preprocess!$1:$1048576, $D175, FALSE))</f>
        <v>69439.255399999995</v>
      </c>
    </row>
    <row r="176" spans="1:29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78.103804612371476</v>
      </c>
      <c r="G176" t="str">
        <f>IF(ISBLANK(HLOOKUP(G$1, m_preprocess!$1:$1048576, $D176, FALSE)), "", HLOOKUP(G$1, m_preprocess!$1:$1048576, $D176, FALSE))</f>
        <v/>
      </c>
      <c r="H176" t="str">
        <f>IF(ISBLANK(HLOOKUP(H$1, m_preprocess!$1:$1048576, $D176, FALSE)), "", HLOOKUP(H$1, m_preprocess!$1:$1048576, $D176, FALSE))</f>
        <v/>
      </c>
      <c r="I176">
        <f>IF(ISBLANK(HLOOKUP(I$1, m_preprocess!$1:$1048576, $D176, FALSE)), "", HLOOKUP(I$1, m_preprocess!$1:$1048576, $D176, FALSE))</f>
        <v>82.360163491451999</v>
      </c>
      <c r="J176">
        <f>IF(ISBLANK(HLOOKUP(J$1, m_preprocess!$1:$1048576, $D176, FALSE)), "", HLOOKUP(J$1, m_preprocess!$1:$1048576, $D176, FALSE))</f>
        <v>43.3</v>
      </c>
      <c r="K176">
        <f>IF(ISBLANK(HLOOKUP(K$1, m_preprocess!$1:$1048576, $D176, FALSE)), "", HLOOKUP(K$1, m_preprocess!$1:$1048576, $D176, FALSE))</f>
        <v>56.3182835618111</v>
      </c>
      <c r="L176">
        <f>IF(ISBLANK(HLOOKUP(L$1, m_preprocess!$1:$1048576, $D176, FALSE)), "", HLOOKUP(L$1, m_preprocess!$1:$1048576, $D176, FALSE))</f>
        <v>5.15</v>
      </c>
      <c r="M176">
        <f>IF(ISBLANK(HLOOKUP(M$1, m_preprocess!$1:$1048576, $D176, FALSE)), "", HLOOKUP(M$1, m_preprocess!$1:$1048576, $D176, FALSE))</f>
        <v>11099.043047612146</v>
      </c>
      <c r="N176">
        <f>IF(ISBLANK(HLOOKUP(N$1, m_preprocess!$1:$1048576, $D176, FALSE)), "", HLOOKUP(N$1, m_preprocess!$1:$1048576, $D176, FALSE))</f>
        <v>52323.442151098461</v>
      </c>
      <c r="O176">
        <f>IF(ISBLANK(HLOOKUP(O$1, m_preprocess!$1:$1048576, $D176, FALSE)), "", HLOOKUP(O$1, m_preprocess!$1:$1048576, $D176, FALSE))</f>
        <v>519.80449999999996</v>
      </c>
      <c r="P176">
        <f>IF(ISBLANK(HLOOKUP(P$1, m_preprocess!$1:$1048576, $D176, FALSE)), "", HLOOKUP(P$1, m_preprocess!$1:$1048576, $D176, FALSE))</f>
        <v>94.350492528163926</v>
      </c>
      <c r="Q176">
        <f>IF(ISBLANK(HLOOKUP(Q$1, m_preprocess!$1:$1048576, $D176, FALSE)), "", HLOOKUP(Q$1, m_preprocess!$1:$1048576, $D176, FALSE))</f>
        <v>101.72541603294681</v>
      </c>
      <c r="R176">
        <f>IF(ISBLANK(HLOOKUP(R$1, m_preprocess!$1:$1048576, $D176, FALSE)), "", HLOOKUP(R$1, m_preprocess!$1:$1048576, $D176, FALSE))</f>
        <v>5504.6049829196481</v>
      </c>
      <c r="S176">
        <f>IF(ISBLANK(HLOOKUP(S$1, m_preprocess!$1:$1048576, $D176, FALSE)), "", HLOOKUP(S$1, m_preprocess!$1:$1048576, $D176, FALSE))</f>
        <v>3218.9738360574893</v>
      </c>
      <c r="T176">
        <f>IF(ISBLANK(HLOOKUP(T$1, m_preprocess!$1:$1048576, $D176, FALSE)), "", HLOOKUP(T$1, m_preprocess!$1:$1048576, $D176, FALSE))</f>
        <v>3830.1539630238522</v>
      </c>
      <c r="U176">
        <f>IF(ISBLANK(HLOOKUP(U$1, m_preprocess!$1:$1048576, $D176, FALSE)), "", HLOOKUP(U$1, m_preprocess!$1:$1048576, $D176, FALSE))</f>
        <v>945.61779555078101</v>
      </c>
      <c r="V176">
        <f>IF(ISBLANK(HLOOKUP(V$1, m_preprocess!$1:$1048576, $D176, FALSE)), "", HLOOKUP(V$1, m_preprocess!$1:$1048576, $D176, FALSE))</f>
        <v>2508.65571860003</v>
      </c>
      <c r="W176">
        <f>IF(ISBLANK(HLOOKUP(W$1, m_preprocess!$1:$1048576, $D176, FALSE)), "", HLOOKUP(W$1, m_preprocess!$1:$1048576, $D176, FALSE))</f>
        <v>646.04422727721044</v>
      </c>
      <c r="X176">
        <f>IF(ISBLANK(HLOOKUP(X$1, m_preprocess!$1:$1048576, $D176, FALSE)), "", HLOOKUP(X$1, m_preprocess!$1:$1048576, $D176, FALSE))</f>
        <v>4692.5632400000004</v>
      </c>
      <c r="Y176" t="str">
        <f>IF(ISBLANK(HLOOKUP(Y$1, m_preprocess!$1:$1048576, $D176, FALSE)), "", HLOOKUP(Y$1, m_preprocess!$1:$1048576, $D176, FALSE))</f>
        <v/>
      </c>
      <c r="Z176">
        <f>IF(ISBLANK(HLOOKUP(Z$1, m_preprocess!$1:$1048576, $D176, FALSE)), "", HLOOKUP(Z$1, m_preprocess!$1:$1048576, $D176, FALSE))</f>
        <v>71.883085088625805</v>
      </c>
      <c r="AA176">
        <f>IF(ISBLANK(HLOOKUP(AA$1, m_preprocess!$1:$1048576, $D176, FALSE)), "", HLOOKUP(AA$1, m_preprocess!$1:$1048576, $D176, FALSE))</f>
        <v>451.8</v>
      </c>
      <c r="AB176" t="str">
        <f>IF(ISBLANK(HLOOKUP(AB$1, m_preprocess!$1:$1048576, $D176, FALSE)), "", HLOOKUP(AB$1, m_preprocess!$1:$1048576, $D176, FALSE))</f>
        <v/>
      </c>
      <c r="AC176">
        <f>IF(ISBLANK(HLOOKUP(AC$1, m_preprocess!$1:$1048576, $D176, FALSE)), "", HLOOKUP(AC$1, m_preprocess!$1:$1048576, $D176, FALSE))</f>
        <v>69655.278489999997</v>
      </c>
    </row>
    <row r="177" spans="1:29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79.651956892616226</v>
      </c>
      <c r="G177" t="str">
        <f>IF(ISBLANK(HLOOKUP(G$1, m_preprocess!$1:$1048576, $D177, FALSE)), "", HLOOKUP(G$1, m_preprocess!$1:$1048576, $D177, FALSE))</f>
        <v/>
      </c>
      <c r="H177" t="str">
        <f>IF(ISBLANK(HLOOKUP(H$1, m_preprocess!$1:$1048576, $D177, FALSE)), "", HLOOKUP(H$1, m_preprocess!$1:$1048576, $D177, FALSE))</f>
        <v/>
      </c>
      <c r="I177">
        <f>IF(ISBLANK(HLOOKUP(I$1, m_preprocess!$1:$1048576, $D177, FALSE)), "", HLOOKUP(I$1, m_preprocess!$1:$1048576, $D177, FALSE))</f>
        <v>83.253690976030569</v>
      </c>
      <c r="J177">
        <f>IF(ISBLANK(HLOOKUP(J$1, m_preprocess!$1:$1048576, $D177, FALSE)), "", HLOOKUP(J$1, m_preprocess!$1:$1048576, $D177, FALSE))</f>
        <v>41.6</v>
      </c>
      <c r="K177">
        <f>IF(ISBLANK(HLOOKUP(K$1, m_preprocess!$1:$1048576, $D177, FALSE)), "", HLOOKUP(K$1, m_preprocess!$1:$1048576, $D177, FALSE))</f>
        <v>55.121321536408203</v>
      </c>
      <c r="L177">
        <f>IF(ISBLANK(HLOOKUP(L$1, m_preprocess!$1:$1048576, $D177, FALSE)), "", HLOOKUP(L$1, m_preprocess!$1:$1048576, $D177, FALSE))</f>
        <v>5.42</v>
      </c>
      <c r="M177">
        <f>IF(ISBLANK(HLOOKUP(M$1, m_preprocess!$1:$1048576, $D177, FALSE)), "", HLOOKUP(M$1, m_preprocess!$1:$1048576, $D177, FALSE))</f>
        <v>10956.210941597943</v>
      </c>
      <c r="N177">
        <f>IF(ISBLANK(HLOOKUP(N$1, m_preprocess!$1:$1048576, $D177, FALSE)), "", HLOOKUP(N$1, m_preprocess!$1:$1048576, $D177, FALSE))</f>
        <v>51876.221935234607</v>
      </c>
      <c r="O177">
        <f>IF(ISBLANK(HLOOKUP(O$1, m_preprocess!$1:$1048576, $D177, FALSE)), "", HLOOKUP(O$1, m_preprocess!$1:$1048576, $D177, FALSE))</f>
        <v>522.922727272727</v>
      </c>
      <c r="P177">
        <f>IF(ISBLANK(HLOOKUP(P$1, m_preprocess!$1:$1048576, $D177, FALSE)), "", HLOOKUP(P$1, m_preprocess!$1:$1048576, $D177, FALSE))</f>
        <v>94.114458074886258</v>
      </c>
      <c r="Q177">
        <f>IF(ISBLANK(HLOOKUP(Q$1, m_preprocess!$1:$1048576, $D177, FALSE)), "", HLOOKUP(Q$1, m_preprocess!$1:$1048576, $D177, FALSE))</f>
        <v>99.727637731181076</v>
      </c>
      <c r="R177">
        <f>IF(ISBLANK(HLOOKUP(R$1, m_preprocess!$1:$1048576, $D177, FALSE)), "", HLOOKUP(R$1, m_preprocess!$1:$1048576, $D177, FALSE))</f>
        <v>5755.3694989970363</v>
      </c>
      <c r="S177">
        <f>IF(ISBLANK(HLOOKUP(S$1, m_preprocess!$1:$1048576, $D177, FALSE)), "", HLOOKUP(S$1, m_preprocess!$1:$1048576, $D177, FALSE))</f>
        <v>3461.849281644726</v>
      </c>
      <c r="T177">
        <f>IF(ISBLANK(HLOOKUP(T$1, m_preprocess!$1:$1048576, $D177, FALSE)), "", HLOOKUP(T$1, m_preprocess!$1:$1048576, $D177, FALSE))</f>
        <v>4267.4239072226374</v>
      </c>
      <c r="U177">
        <f>IF(ISBLANK(HLOOKUP(U$1, m_preprocess!$1:$1048576, $D177, FALSE)), "", HLOOKUP(U$1, m_preprocess!$1:$1048576, $D177, FALSE))</f>
        <v>1114.4724678407672</v>
      </c>
      <c r="V177">
        <f>IF(ISBLANK(HLOOKUP(V$1, m_preprocess!$1:$1048576, $D177, FALSE)), "", HLOOKUP(V$1, m_preprocess!$1:$1048576, $D177, FALSE))</f>
        <v>2714.8316334042474</v>
      </c>
      <c r="W177">
        <f>IF(ISBLANK(HLOOKUP(W$1, m_preprocess!$1:$1048576, $D177, FALSE)), "", HLOOKUP(W$1, m_preprocess!$1:$1048576, $D177, FALSE))</f>
        <v>745.99134677151369</v>
      </c>
      <c r="X177">
        <f>IF(ISBLANK(HLOOKUP(X$1, m_preprocess!$1:$1048576, $D177, FALSE)), "", HLOOKUP(X$1, m_preprocess!$1:$1048576, $D177, FALSE))</f>
        <v>4724.9122299999999</v>
      </c>
      <c r="Y177" t="str">
        <f>IF(ISBLANK(HLOOKUP(Y$1, m_preprocess!$1:$1048576, $D177, FALSE)), "", HLOOKUP(Y$1, m_preprocess!$1:$1048576, $D177, FALSE))</f>
        <v/>
      </c>
      <c r="Z177">
        <f>IF(ISBLANK(HLOOKUP(Z$1, m_preprocess!$1:$1048576, $D177, FALSE)), "", HLOOKUP(Z$1, m_preprocess!$1:$1048576, $D177, FALSE))</f>
        <v>71.057852670841498</v>
      </c>
      <c r="AA177">
        <f>IF(ISBLANK(HLOOKUP(AA$1, m_preprocess!$1:$1048576, $D177, FALSE)), "", HLOOKUP(AA$1, m_preprocess!$1:$1048576, $D177, FALSE))</f>
        <v>427.5</v>
      </c>
      <c r="AB177" t="str">
        <f>IF(ISBLANK(HLOOKUP(AB$1, m_preprocess!$1:$1048576, $D177, FALSE)), "", HLOOKUP(AB$1, m_preprocess!$1:$1048576, $D177, FALSE))</f>
        <v/>
      </c>
      <c r="AC177">
        <f>IF(ISBLANK(HLOOKUP(AC$1, m_preprocess!$1:$1048576, $D177, FALSE)), "", HLOOKUP(AC$1, m_preprocess!$1:$1048576, $D177, FALSE))</f>
        <v>70294.881179999997</v>
      </c>
    </row>
    <row r="178" spans="1:29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81.512543680827008</v>
      </c>
      <c r="G178" t="str">
        <f>IF(ISBLANK(HLOOKUP(G$1, m_preprocess!$1:$1048576, $D178, FALSE)), "", HLOOKUP(G$1, m_preprocess!$1:$1048576, $D178, FALSE))</f>
        <v/>
      </c>
      <c r="H178" t="str">
        <f>IF(ISBLANK(HLOOKUP(H$1, m_preprocess!$1:$1048576, $D178, FALSE)), "", HLOOKUP(H$1, m_preprocess!$1:$1048576, $D178, FALSE))</f>
        <v/>
      </c>
      <c r="I178">
        <f>IF(ISBLANK(HLOOKUP(I$1, m_preprocess!$1:$1048576, $D178, FALSE)), "", HLOOKUP(I$1, m_preprocess!$1:$1048576, $D178, FALSE))</f>
        <v>84.19757093156386</v>
      </c>
      <c r="J178">
        <f>IF(ISBLANK(HLOOKUP(J$1, m_preprocess!$1:$1048576, $D178, FALSE)), "", HLOOKUP(J$1, m_preprocess!$1:$1048576, $D178, FALSE))</f>
        <v>42.3</v>
      </c>
      <c r="K178">
        <f>IF(ISBLANK(HLOOKUP(K$1, m_preprocess!$1:$1048576, $D178, FALSE)), "", HLOOKUP(K$1, m_preprocess!$1:$1048576, $D178, FALSE))</f>
        <v>60.453831693155998</v>
      </c>
      <c r="L178">
        <f>IF(ISBLANK(HLOOKUP(L$1, m_preprocess!$1:$1048576, $D178, FALSE)), "", HLOOKUP(L$1, m_preprocess!$1:$1048576, $D178, FALSE))</f>
        <v>5.62</v>
      </c>
      <c r="M178">
        <f>IF(ISBLANK(HLOOKUP(M$1, m_preprocess!$1:$1048576, $D178, FALSE)), "", HLOOKUP(M$1, m_preprocess!$1:$1048576, $D178, FALSE))</f>
        <v>11175.179872644856</v>
      </c>
      <c r="N178">
        <f>IF(ISBLANK(HLOOKUP(N$1, m_preprocess!$1:$1048576, $D178, FALSE)), "", HLOOKUP(N$1, m_preprocess!$1:$1048576, $D178, FALSE))</f>
        <v>51683.668564940323</v>
      </c>
      <c r="O178">
        <f>IF(ISBLANK(HLOOKUP(O$1, m_preprocess!$1:$1048576, $D178, FALSE)), "", HLOOKUP(O$1, m_preprocess!$1:$1048576, $D178, FALSE))</f>
        <v>516.91117647058798</v>
      </c>
      <c r="P178">
        <f>IF(ISBLANK(HLOOKUP(P$1, m_preprocess!$1:$1048576, $D178, FALSE)), "", HLOOKUP(P$1, m_preprocess!$1:$1048576, $D178, FALSE))</f>
        <v>93.306793297433316</v>
      </c>
      <c r="Q178">
        <f>IF(ISBLANK(HLOOKUP(Q$1, m_preprocess!$1:$1048576, $D178, FALSE)), "", HLOOKUP(Q$1, m_preprocess!$1:$1048576, $D178, FALSE))</f>
        <v>99.715821025387811</v>
      </c>
      <c r="R178">
        <f>IF(ISBLANK(HLOOKUP(R$1, m_preprocess!$1:$1048576, $D178, FALSE)), "", HLOOKUP(R$1, m_preprocess!$1:$1048576, $D178, FALSE))</f>
        <v>5377.5412007632276</v>
      </c>
      <c r="S178">
        <f>IF(ISBLANK(HLOOKUP(S$1, m_preprocess!$1:$1048576, $D178, FALSE)), "", HLOOKUP(S$1, m_preprocess!$1:$1048576, $D178, FALSE))</f>
        <v>3502.7072738533952</v>
      </c>
      <c r="T178">
        <f>IF(ISBLANK(HLOOKUP(T$1, m_preprocess!$1:$1048576, $D178, FALSE)), "", HLOOKUP(T$1, m_preprocess!$1:$1048576, $D178, FALSE))</f>
        <v>3710.3423613280156</v>
      </c>
      <c r="U178">
        <f>IF(ISBLANK(HLOOKUP(U$1, m_preprocess!$1:$1048576, $D178, FALSE)), "", HLOOKUP(U$1, m_preprocess!$1:$1048576, $D178, FALSE))</f>
        <v>970.24064652171558</v>
      </c>
      <c r="V178">
        <f>IF(ISBLANK(HLOOKUP(V$1, m_preprocess!$1:$1048576, $D178, FALSE)), "", HLOOKUP(V$1, m_preprocess!$1:$1048576, $D178, FALSE))</f>
        <v>2324.9530779874794</v>
      </c>
      <c r="W178">
        <f>IF(ISBLANK(HLOOKUP(W$1, m_preprocess!$1:$1048576, $D178, FALSE)), "", HLOOKUP(W$1, m_preprocess!$1:$1048576, $D178, FALSE))</f>
        <v>669.92816299587082</v>
      </c>
      <c r="X178">
        <f>IF(ISBLANK(HLOOKUP(X$1, m_preprocess!$1:$1048576, $D178, FALSE)), "", HLOOKUP(X$1, m_preprocess!$1:$1048576, $D178, FALSE))</f>
        <v>4425.3258999999998</v>
      </c>
      <c r="Y178" t="str">
        <f>IF(ISBLANK(HLOOKUP(Y$1, m_preprocess!$1:$1048576, $D178, FALSE)), "", HLOOKUP(Y$1, m_preprocess!$1:$1048576, $D178, FALSE))</f>
        <v/>
      </c>
      <c r="Z178">
        <f>IF(ISBLANK(HLOOKUP(Z$1, m_preprocess!$1:$1048576, $D178, FALSE)), "", HLOOKUP(Z$1, m_preprocess!$1:$1048576, $D178, FALSE))</f>
        <v>77.609222558622804</v>
      </c>
      <c r="AA178">
        <f>IF(ISBLANK(HLOOKUP(AA$1, m_preprocess!$1:$1048576, $D178, FALSE)), "", HLOOKUP(AA$1, m_preprocess!$1:$1048576, $D178, FALSE))</f>
        <v>474.5</v>
      </c>
      <c r="AB178" t="str">
        <f>IF(ISBLANK(HLOOKUP(AB$1, m_preprocess!$1:$1048576, $D178, FALSE)), "", HLOOKUP(AB$1, m_preprocess!$1:$1048576, $D178, FALSE))</f>
        <v/>
      </c>
      <c r="AC178">
        <f>IF(ISBLANK(HLOOKUP(AC$1, m_preprocess!$1:$1048576, $D178, FALSE)), "", HLOOKUP(AC$1, m_preprocess!$1:$1048576, $D178, FALSE))</f>
        <v>70780.815530000007</v>
      </c>
    </row>
    <row r="179" spans="1:29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82.953755464294673</v>
      </c>
      <c r="G179" t="str">
        <f>IF(ISBLANK(HLOOKUP(G$1, m_preprocess!$1:$1048576, $D179, FALSE)), "", HLOOKUP(G$1, m_preprocess!$1:$1048576, $D179, FALSE))</f>
        <v/>
      </c>
      <c r="H179" t="str">
        <f>IF(ISBLANK(HLOOKUP(H$1, m_preprocess!$1:$1048576, $D179, FALSE)), "", HLOOKUP(H$1, m_preprocess!$1:$1048576, $D179, FALSE))</f>
        <v/>
      </c>
      <c r="I179">
        <f>IF(ISBLANK(HLOOKUP(I$1, m_preprocess!$1:$1048576, $D179, FALSE)), "", HLOOKUP(I$1, m_preprocess!$1:$1048576, $D179, FALSE))</f>
        <v>84.459403780528476</v>
      </c>
      <c r="J179">
        <f>IF(ISBLANK(HLOOKUP(J$1, m_preprocess!$1:$1048576, $D179, FALSE)), "", HLOOKUP(J$1, m_preprocess!$1:$1048576, $D179, FALSE))</f>
        <v>41.5</v>
      </c>
      <c r="K179">
        <f>IF(ISBLANK(HLOOKUP(K$1, m_preprocess!$1:$1048576, $D179, FALSE)), "", HLOOKUP(K$1, m_preprocess!$1:$1048576, $D179, FALSE))</f>
        <v>58.444155259911597</v>
      </c>
      <c r="L179">
        <f>IF(ISBLANK(HLOOKUP(L$1, m_preprocess!$1:$1048576, $D179, FALSE)), "", HLOOKUP(L$1, m_preprocess!$1:$1048576, $D179, FALSE))</f>
        <v>5.75</v>
      </c>
      <c r="M179">
        <f>IF(ISBLANK(HLOOKUP(M$1, m_preprocess!$1:$1048576, $D179, FALSE)), "", HLOOKUP(M$1, m_preprocess!$1:$1048576, $D179, FALSE))</f>
        <v>10881.949893800791</v>
      </c>
      <c r="N179">
        <f>IF(ISBLANK(HLOOKUP(N$1, m_preprocess!$1:$1048576, $D179, FALSE)), "", HLOOKUP(N$1, m_preprocess!$1:$1048576, $D179, FALSE))</f>
        <v>52070.348038780365</v>
      </c>
      <c r="O179">
        <f>IF(ISBLANK(HLOOKUP(O$1, m_preprocess!$1:$1048576, $D179, FALSE)), "", HLOOKUP(O$1, m_preprocess!$1:$1048576, $D179, FALSE))</f>
        <v>501.44272727272698</v>
      </c>
      <c r="P179">
        <f>IF(ISBLANK(HLOOKUP(P$1, m_preprocess!$1:$1048576, $D179, FALSE)), "", HLOOKUP(P$1, m_preprocess!$1:$1048576, $D179, FALSE))</f>
        <v>91.341848939004038</v>
      </c>
      <c r="Q179">
        <f>IF(ISBLANK(HLOOKUP(Q$1, m_preprocess!$1:$1048576, $D179, FALSE)), "", HLOOKUP(Q$1, m_preprocess!$1:$1048576, $D179, FALSE))</f>
        <v>100.90299045094953</v>
      </c>
      <c r="R179">
        <f>IF(ISBLANK(HLOOKUP(R$1, m_preprocess!$1:$1048576, $D179, FALSE)), "", HLOOKUP(R$1, m_preprocess!$1:$1048576, $D179, FALSE))</f>
        <v>5703.777757868259</v>
      </c>
      <c r="S179">
        <f>IF(ISBLANK(HLOOKUP(S$1, m_preprocess!$1:$1048576, $D179, FALSE)), "", HLOOKUP(S$1, m_preprocess!$1:$1048576, $D179, FALSE))</f>
        <v>3485.2383777288674</v>
      </c>
      <c r="T179">
        <f>IF(ISBLANK(HLOOKUP(T$1, m_preprocess!$1:$1048576, $D179, FALSE)), "", HLOOKUP(T$1, m_preprocess!$1:$1048576, $D179, FALSE))</f>
        <v>4387.7795938037752</v>
      </c>
      <c r="U179">
        <f>IF(ISBLANK(HLOOKUP(U$1, m_preprocess!$1:$1048576, $D179, FALSE)), "", HLOOKUP(U$1, m_preprocess!$1:$1048576, $D179, FALSE))</f>
        <v>1149.4684032753164</v>
      </c>
      <c r="V179">
        <f>IF(ISBLANK(HLOOKUP(V$1, m_preprocess!$1:$1048576, $D179, FALSE)), "", HLOOKUP(V$1, m_preprocess!$1:$1048576, $D179, FALSE))</f>
        <v>2743.6072704469675</v>
      </c>
      <c r="W179">
        <f>IF(ISBLANK(HLOOKUP(W$1, m_preprocess!$1:$1048576, $D179, FALSE)), "", HLOOKUP(W$1, m_preprocess!$1:$1048576, $D179, FALSE))</f>
        <v>824.49642364928945</v>
      </c>
      <c r="X179">
        <f>IF(ISBLANK(HLOOKUP(X$1, m_preprocess!$1:$1048576, $D179, FALSE)), "", HLOOKUP(X$1, m_preprocess!$1:$1048576, $D179, FALSE))</f>
        <v>4710.0469599999997</v>
      </c>
      <c r="Y179" t="str">
        <f>IF(ISBLANK(HLOOKUP(Y$1, m_preprocess!$1:$1048576, $D179, FALSE)), "", HLOOKUP(Y$1, m_preprocess!$1:$1048576, $D179, FALSE))</f>
        <v/>
      </c>
      <c r="Z179">
        <f>IF(ISBLANK(HLOOKUP(Z$1, m_preprocess!$1:$1048576, $D179, FALSE)), "", HLOOKUP(Z$1, m_preprocess!$1:$1048576, $D179, FALSE))</f>
        <v>71.619479007594293</v>
      </c>
      <c r="AA179">
        <f>IF(ISBLANK(HLOOKUP(AA$1, m_preprocess!$1:$1048576, $D179, FALSE)), "", HLOOKUP(AA$1, m_preprocess!$1:$1048576, $D179, FALSE))</f>
        <v>482</v>
      </c>
      <c r="AB179" t="str">
        <f>IF(ISBLANK(HLOOKUP(AB$1, m_preprocess!$1:$1048576, $D179, FALSE)), "", HLOOKUP(AB$1, m_preprocess!$1:$1048576, $D179, FALSE))</f>
        <v/>
      </c>
      <c r="AC179">
        <f>IF(ISBLANK(HLOOKUP(AC$1, m_preprocess!$1:$1048576, $D179, FALSE)), "", HLOOKUP(AC$1, m_preprocess!$1:$1048576, $D179, FALSE))</f>
        <v>71674.3946</v>
      </c>
    </row>
    <row r="180" spans="1:29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82.006589154929529</v>
      </c>
      <c r="G180" t="str">
        <f>IF(ISBLANK(HLOOKUP(G$1, m_preprocess!$1:$1048576, $D180, FALSE)), "", HLOOKUP(G$1, m_preprocess!$1:$1048576, $D180, FALSE))</f>
        <v/>
      </c>
      <c r="H180" t="str">
        <f>IF(ISBLANK(HLOOKUP(H$1, m_preprocess!$1:$1048576, $D180, FALSE)), "", HLOOKUP(H$1, m_preprocess!$1:$1048576, $D180, FALSE))</f>
        <v/>
      </c>
      <c r="I180">
        <f>IF(ISBLANK(HLOOKUP(I$1, m_preprocess!$1:$1048576, $D180, FALSE)), "", HLOOKUP(I$1, m_preprocess!$1:$1048576, $D180, FALSE))</f>
        <v>85.097506912445766</v>
      </c>
      <c r="J180">
        <f>IF(ISBLANK(HLOOKUP(J$1, m_preprocess!$1:$1048576, $D180, FALSE)), "", HLOOKUP(J$1, m_preprocess!$1:$1048576, $D180, FALSE))</f>
        <v>43.4</v>
      </c>
      <c r="K180">
        <f>IF(ISBLANK(HLOOKUP(K$1, m_preprocess!$1:$1048576, $D180, FALSE)), "", HLOOKUP(K$1, m_preprocess!$1:$1048576, $D180, FALSE))</f>
        <v>55.037580355204803</v>
      </c>
      <c r="L180">
        <f>IF(ISBLANK(HLOOKUP(L$1, m_preprocess!$1:$1048576, $D180, FALSE)), "", HLOOKUP(L$1, m_preprocess!$1:$1048576, $D180, FALSE))</f>
        <v>5.75</v>
      </c>
      <c r="M180">
        <f>IF(ISBLANK(HLOOKUP(M$1, m_preprocess!$1:$1048576, $D180, FALSE)), "", HLOOKUP(M$1, m_preprocess!$1:$1048576, $D180, FALSE))</f>
        <v>11246.545694748527</v>
      </c>
      <c r="N180">
        <f>IF(ISBLANK(HLOOKUP(N$1, m_preprocess!$1:$1048576, $D180, FALSE)), "", HLOOKUP(N$1, m_preprocess!$1:$1048576, $D180, FALSE))</f>
        <v>53420.780642577643</v>
      </c>
      <c r="O180">
        <f>IF(ISBLANK(HLOOKUP(O$1, m_preprocess!$1:$1048576, $D180, FALSE)), "", HLOOKUP(O$1, m_preprocess!$1:$1048576, $D180, FALSE))</f>
        <v>506.95142857142901</v>
      </c>
      <c r="P180">
        <f>IF(ISBLANK(HLOOKUP(P$1, m_preprocess!$1:$1048576, $D180, FALSE)), "", HLOOKUP(P$1, m_preprocess!$1:$1048576, $D180, FALSE))</f>
        <v>93.568060638085853</v>
      </c>
      <c r="Q180">
        <f>IF(ISBLANK(HLOOKUP(Q$1, m_preprocess!$1:$1048576, $D180, FALSE)), "", HLOOKUP(Q$1, m_preprocess!$1:$1048576, $D180, FALSE))</f>
        <v>90.766837999496843</v>
      </c>
      <c r="R180">
        <f>IF(ISBLANK(HLOOKUP(R$1, m_preprocess!$1:$1048576, $D180, FALSE)), "", HLOOKUP(R$1, m_preprocess!$1:$1048576, $D180, FALSE))</f>
        <v>5704.3192916088774</v>
      </c>
      <c r="S180">
        <f>IF(ISBLANK(HLOOKUP(S$1, m_preprocess!$1:$1048576, $D180, FALSE)), "", HLOOKUP(S$1, m_preprocess!$1:$1048576, $D180, FALSE))</f>
        <v>3436.52139783756</v>
      </c>
      <c r="T180">
        <f>IF(ISBLANK(HLOOKUP(T$1, m_preprocess!$1:$1048576, $D180, FALSE)), "", HLOOKUP(T$1, m_preprocess!$1:$1048576, $D180, FALSE))</f>
        <v>4220.2617549434844</v>
      </c>
      <c r="U180">
        <f>IF(ISBLANK(HLOOKUP(U$1, m_preprocess!$1:$1048576, $D180, FALSE)), "", HLOOKUP(U$1, m_preprocess!$1:$1048576, $D180, FALSE))</f>
        <v>1041.8886554218575</v>
      </c>
      <c r="V180">
        <f>IF(ISBLANK(HLOOKUP(V$1, m_preprocess!$1:$1048576, $D180, FALSE)), "", HLOOKUP(V$1, m_preprocess!$1:$1048576, $D180, FALSE))</f>
        <v>2575.6322820735809</v>
      </c>
      <c r="W180">
        <f>IF(ISBLANK(HLOOKUP(W$1, m_preprocess!$1:$1048576, $D180, FALSE)), "", HLOOKUP(W$1, m_preprocess!$1:$1048576, $D180, FALSE))</f>
        <v>884.08469563639051</v>
      </c>
      <c r="X180">
        <f>IF(ISBLANK(HLOOKUP(X$1, m_preprocess!$1:$1048576, $D180, FALSE)), "", HLOOKUP(X$1, m_preprocess!$1:$1048576, $D180, FALSE))</f>
        <v>4582.5336399999997</v>
      </c>
      <c r="Y180" t="str">
        <f>IF(ISBLANK(HLOOKUP(Y$1, m_preprocess!$1:$1048576, $D180, FALSE)), "", HLOOKUP(Y$1, m_preprocess!$1:$1048576, $D180, FALSE))</f>
        <v/>
      </c>
      <c r="Z180">
        <f>IF(ISBLANK(HLOOKUP(Z$1, m_preprocess!$1:$1048576, $D180, FALSE)), "", HLOOKUP(Z$1, m_preprocess!$1:$1048576, $D180, FALSE))</f>
        <v>71.977741168933306</v>
      </c>
      <c r="AA180">
        <f>IF(ISBLANK(HLOOKUP(AA$1, m_preprocess!$1:$1048576, $D180, FALSE)), "", HLOOKUP(AA$1, m_preprocess!$1:$1048576, $D180, FALSE))</f>
        <v>469</v>
      </c>
      <c r="AB180" t="str">
        <f>IF(ISBLANK(HLOOKUP(AB$1, m_preprocess!$1:$1048576, $D180, FALSE)), "", HLOOKUP(AB$1, m_preprocess!$1:$1048576, $D180, FALSE))</f>
        <v/>
      </c>
      <c r="AC180">
        <f>IF(ISBLANK(HLOOKUP(AC$1, m_preprocess!$1:$1048576, $D180, FALSE)), "", HLOOKUP(AC$1, m_preprocess!$1:$1048576, $D180, FALSE))</f>
        <v>73075.924140000003</v>
      </c>
    </row>
    <row r="181" spans="1:29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82.217199533621041</v>
      </c>
      <c r="G181" t="str">
        <f>IF(ISBLANK(HLOOKUP(G$1, m_preprocess!$1:$1048576, $D181, FALSE)), "", HLOOKUP(G$1, m_preprocess!$1:$1048576, $D181, FALSE))</f>
        <v/>
      </c>
      <c r="H181" t="str">
        <f>IF(ISBLANK(HLOOKUP(H$1, m_preprocess!$1:$1048576, $D181, FALSE)), "", HLOOKUP(H$1, m_preprocess!$1:$1048576, $D181, FALSE))</f>
        <v/>
      </c>
      <c r="I181">
        <f>IF(ISBLANK(HLOOKUP(I$1, m_preprocess!$1:$1048576, $D181, FALSE)), "", HLOOKUP(I$1, m_preprocess!$1:$1048576, $D181, FALSE))</f>
        <v>85.486594188005071</v>
      </c>
      <c r="J181">
        <f>IF(ISBLANK(HLOOKUP(J$1, m_preprocess!$1:$1048576, $D181, FALSE)), "", HLOOKUP(J$1, m_preprocess!$1:$1048576, $D181, FALSE))</f>
        <v>48.1</v>
      </c>
      <c r="K181">
        <f>IF(ISBLANK(HLOOKUP(K$1, m_preprocess!$1:$1048576, $D181, FALSE)), "", HLOOKUP(K$1, m_preprocess!$1:$1048576, $D181, FALSE))</f>
        <v>54.939512170608999</v>
      </c>
      <c r="L181">
        <f>IF(ISBLANK(HLOOKUP(L$1, m_preprocess!$1:$1048576, $D181, FALSE)), "", HLOOKUP(L$1, m_preprocess!$1:$1048576, $D181, FALSE))</f>
        <v>5.88</v>
      </c>
      <c r="M181">
        <f>IF(ISBLANK(HLOOKUP(M$1, m_preprocess!$1:$1048576, $D181, FALSE)), "", HLOOKUP(M$1, m_preprocess!$1:$1048576, $D181, FALSE))</f>
        <v>11849.647416906168</v>
      </c>
      <c r="N181">
        <f>IF(ISBLANK(HLOOKUP(N$1, m_preprocess!$1:$1048576, $D181, FALSE)), "", HLOOKUP(N$1, m_preprocess!$1:$1048576, $D181, FALSE))</f>
        <v>55119.020061055948</v>
      </c>
      <c r="O181">
        <f>IF(ISBLANK(HLOOKUP(O$1, m_preprocess!$1:$1048576, $D181, FALSE)), "", HLOOKUP(O$1, m_preprocess!$1:$1048576, $D181, FALSE))</f>
        <v>499.27684210526297</v>
      </c>
      <c r="P181">
        <f>IF(ISBLANK(HLOOKUP(P$1, m_preprocess!$1:$1048576, $D181, FALSE)), "", HLOOKUP(P$1, m_preprocess!$1:$1048576, $D181, FALSE))</f>
        <v>91.148784269856648</v>
      </c>
      <c r="Q181">
        <f>IF(ISBLANK(HLOOKUP(Q$1, m_preprocess!$1:$1048576, $D181, FALSE)), "", HLOOKUP(Q$1, m_preprocess!$1:$1048576, $D181, FALSE))</f>
        <v>88.706338007149014</v>
      </c>
      <c r="R181">
        <f>IF(ISBLANK(HLOOKUP(R$1, m_preprocess!$1:$1048576, $D181, FALSE)), "", HLOOKUP(R$1, m_preprocess!$1:$1048576, $D181, FALSE))</f>
        <v>6334.1819965653704</v>
      </c>
      <c r="S181">
        <f>IF(ISBLANK(HLOOKUP(S$1, m_preprocess!$1:$1048576, $D181, FALSE)), "", HLOOKUP(S$1, m_preprocess!$1:$1048576, $D181, FALSE))</f>
        <v>4027.9976430565525</v>
      </c>
      <c r="T181">
        <f>IF(ISBLANK(HLOOKUP(T$1, m_preprocess!$1:$1048576, $D181, FALSE)), "", HLOOKUP(T$1, m_preprocess!$1:$1048576, $D181, FALSE))</f>
        <v>3959.0313036600678</v>
      </c>
      <c r="U181">
        <f>IF(ISBLANK(HLOOKUP(U$1, m_preprocess!$1:$1048576, $D181, FALSE)), "", HLOOKUP(U$1, m_preprocess!$1:$1048576, $D181, FALSE))</f>
        <v>892.8202621661892</v>
      </c>
      <c r="V181">
        <f>IF(ISBLANK(HLOOKUP(V$1, m_preprocess!$1:$1048576, $D181, FALSE)), "", HLOOKUP(V$1, m_preprocess!$1:$1048576, $D181, FALSE))</f>
        <v>2379.2974670668063</v>
      </c>
      <c r="W181">
        <f>IF(ISBLANK(HLOOKUP(W$1, m_preprocess!$1:$1048576, $D181, FALSE)), "", HLOOKUP(W$1, m_preprocess!$1:$1048576, $D181, FALSE))</f>
        <v>951.61745328209713</v>
      </c>
      <c r="X181">
        <f>IF(ISBLANK(HLOOKUP(X$1, m_preprocess!$1:$1048576, $D181, FALSE)), "", HLOOKUP(X$1, m_preprocess!$1:$1048576, $D181, FALSE))</f>
        <v>4775.9268499999998</v>
      </c>
      <c r="Y181" t="str">
        <f>IF(ISBLANK(HLOOKUP(Y$1, m_preprocess!$1:$1048576, $D181, FALSE)), "", HLOOKUP(Y$1, m_preprocess!$1:$1048576, $D181, FALSE))</f>
        <v/>
      </c>
      <c r="Z181">
        <f>IF(ISBLANK(HLOOKUP(Z$1, m_preprocess!$1:$1048576, $D181, FALSE)), "", HLOOKUP(Z$1, m_preprocess!$1:$1048576, $D181, FALSE))</f>
        <v>96.285340138852206</v>
      </c>
      <c r="AA181">
        <f>IF(ISBLANK(HLOOKUP(AA$1, m_preprocess!$1:$1048576, $D181, FALSE)), "", HLOOKUP(AA$1, m_preprocess!$1:$1048576, $D181, FALSE))</f>
        <v>531.20000000000005</v>
      </c>
      <c r="AB181" t="str">
        <f>IF(ISBLANK(HLOOKUP(AB$1, m_preprocess!$1:$1048576, $D181, FALSE)), "", HLOOKUP(AB$1, m_preprocess!$1:$1048576, $D181, FALSE))</f>
        <v/>
      </c>
      <c r="AC181">
        <f>IF(ISBLANK(HLOOKUP(AC$1, m_preprocess!$1:$1048576, $D181, FALSE)), "", HLOOKUP(AC$1, m_preprocess!$1:$1048576, $D181, FALSE))</f>
        <v>73993.46759</v>
      </c>
    </row>
    <row r="182" spans="1:29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81.582357885353247</v>
      </c>
      <c r="G182" t="str">
        <f>IF(ISBLANK(HLOOKUP(G$1, m_preprocess!$1:$1048576, $D182, FALSE)), "", HLOOKUP(G$1, m_preprocess!$1:$1048576, $D182, FALSE))</f>
        <v/>
      </c>
      <c r="H182" t="str">
        <f>IF(ISBLANK(HLOOKUP(H$1, m_preprocess!$1:$1048576, $D182, FALSE)), "", HLOOKUP(H$1, m_preprocess!$1:$1048576, $D182, FALSE))</f>
        <v/>
      </c>
      <c r="I182">
        <f>IF(ISBLANK(HLOOKUP(I$1, m_preprocess!$1:$1048576, $D182, FALSE)), "", HLOOKUP(I$1, m_preprocess!$1:$1048576, $D182, FALSE))</f>
        <v>85.455467205960332</v>
      </c>
      <c r="J182">
        <f>IF(ISBLANK(HLOOKUP(J$1, m_preprocess!$1:$1048576, $D182, FALSE)), "", HLOOKUP(J$1, m_preprocess!$1:$1048576, $D182, FALSE))</f>
        <v>44.9</v>
      </c>
      <c r="K182">
        <f>IF(ISBLANK(HLOOKUP(K$1, m_preprocess!$1:$1048576, $D182, FALSE)), "", HLOOKUP(K$1, m_preprocess!$1:$1048576, $D182, FALSE))</f>
        <v>55.870014463149502</v>
      </c>
      <c r="L182">
        <f>IF(ISBLANK(HLOOKUP(L$1, m_preprocess!$1:$1048576, $D182, FALSE)), "", HLOOKUP(L$1, m_preprocess!$1:$1048576, $D182, FALSE))</f>
        <v>6.17</v>
      </c>
      <c r="M182">
        <f>IF(ISBLANK(HLOOKUP(M$1, m_preprocess!$1:$1048576, $D182, FALSE)), "", HLOOKUP(M$1, m_preprocess!$1:$1048576, $D182, FALSE))</f>
        <v>11940.839285807902</v>
      </c>
      <c r="N182">
        <f>IF(ISBLANK(HLOOKUP(N$1, m_preprocess!$1:$1048576, $D182, FALSE)), "", HLOOKUP(N$1, m_preprocess!$1:$1048576, $D182, FALSE))</f>
        <v>56089.547652320223</v>
      </c>
      <c r="O182">
        <f>IF(ISBLANK(HLOOKUP(O$1, m_preprocess!$1:$1048576, $D182, FALSE)), "", HLOOKUP(O$1, m_preprocess!$1:$1048576, $D182, FALSE))</f>
        <v>480.89636363636401</v>
      </c>
      <c r="P182">
        <f>IF(ISBLANK(HLOOKUP(P$1, m_preprocess!$1:$1048576, $D182, FALSE)), "", HLOOKUP(P$1, m_preprocess!$1:$1048576, $D182, FALSE))</f>
        <v>88.718367100509667</v>
      </c>
      <c r="Q182">
        <f>IF(ISBLANK(HLOOKUP(Q$1, m_preprocess!$1:$1048576, $D182, FALSE)), "", HLOOKUP(Q$1, m_preprocess!$1:$1048576, $D182, FALSE))</f>
        <v>90.200819785389157</v>
      </c>
      <c r="R182">
        <f>IF(ISBLANK(HLOOKUP(R$1, m_preprocess!$1:$1048576, $D182, FALSE)), "", HLOOKUP(R$1, m_preprocess!$1:$1048576, $D182, FALSE))</f>
        <v>6493.8325356289624</v>
      </c>
      <c r="S182">
        <f>IF(ISBLANK(HLOOKUP(S$1, m_preprocess!$1:$1048576, $D182, FALSE)), "", HLOOKUP(S$1, m_preprocess!$1:$1048576, $D182, FALSE))</f>
        <v>3772.3569684158997</v>
      </c>
      <c r="T182">
        <f>IF(ISBLANK(HLOOKUP(T$1, m_preprocess!$1:$1048576, $D182, FALSE)), "", HLOOKUP(T$1, m_preprocess!$1:$1048576, $D182, FALSE))</f>
        <v>3975.1993513998373</v>
      </c>
      <c r="U182">
        <f>IF(ISBLANK(HLOOKUP(U$1, m_preprocess!$1:$1048576, $D182, FALSE)), "", HLOOKUP(U$1, m_preprocess!$1:$1048576, $D182, FALSE))</f>
        <v>930.70012592976991</v>
      </c>
      <c r="V182">
        <f>IF(ISBLANK(HLOOKUP(V$1, m_preprocess!$1:$1048576, $D182, FALSE)), "", HLOOKUP(V$1, m_preprocess!$1:$1048576, $D182, FALSE))</f>
        <v>2592.5516001682654</v>
      </c>
      <c r="W182">
        <f>IF(ISBLANK(HLOOKUP(W$1, m_preprocess!$1:$1048576, $D182, FALSE)), "", HLOOKUP(W$1, m_preprocess!$1:$1048576, $D182, FALSE))</f>
        <v>771.91386353307803</v>
      </c>
      <c r="X182">
        <f>IF(ISBLANK(HLOOKUP(X$1, m_preprocess!$1:$1048576, $D182, FALSE)), "", HLOOKUP(X$1, m_preprocess!$1:$1048576, $D182, FALSE))</f>
        <v>4878.25713</v>
      </c>
      <c r="Y182" t="str">
        <f>IF(ISBLANK(HLOOKUP(Y$1, m_preprocess!$1:$1048576, $D182, FALSE)), "", HLOOKUP(Y$1, m_preprocess!$1:$1048576, $D182, FALSE))</f>
        <v/>
      </c>
      <c r="Z182">
        <f>IF(ISBLANK(HLOOKUP(Z$1, m_preprocess!$1:$1048576, $D182, FALSE)), "", HLOOKUP(Z$1, m_preprocess!$1:$1048576, $D182, FALSE))</f>
        <v>68.850222803717003</v>
      </c>
      <c r="AA182">
        <f>IF(ISBLANK(HLOOKUP(AA$1, m_preprocess!$1:$1048576, $D182, FALSE)), "", HLOOKUP(AA$1, m_preprocess!$1:$1048576, $D182, FALSE))</f>
        <v>437</v>
      </c>
      <c r="AB182" t="str">
        <f>IF(ISBLANK(HLOOKUP(AB$1, m_preprocess!$1:$1048576, $D182, FALSE)), "", HLOOKUP(AB$1, m_preprocess!$1:$1048576, $D182, FALSE))</f>
        <v/>
      </c>
      <c r="AC182">
        <f>IF(ISBLANK(HLOOKUP(AC$1, m_preprocess!$1:$1048576, $D182, FALSE)), "", HLOOKUP(AC$1, m_preprocess!$1:$1048576, $D182, FALSE))</f>
        <v>73906.594459999993</v>
      </c>
    </row>
    <row r="183" spans="1:29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83.518134029515622</v>
      </c>
      <c r="G183" t="str">
        <f>IF(ISBLANK(HLOOKUP(G$1, m_preprocess!$1:$1048576, $D183, FALSE)), "", HLOOKUP(G$1, m_preprocess!$1:$1048576, $D183, FALSE))</f>
        <v/>
      </c>
      <c r="H183" t="str">
        <f>IF(ISBLANK(HLOOKUP(H$1, m_preprocess!$1:$1048576, $D183, FALSE)), "", HLOOKUP(H$1, m_preprocess!$1:$1048576, $D183, FALSE))</f>
        <v/>
      </c>
      <c r="I183">
        <f>IF(ISBLANK(HLOOKUP(I$1, m_preprocess!$1:$1048576, $D183, FALSE)), "", HLOOKUP(I$1, m_preprocess!$1:$1048576, $D183, FALSE))</f>
        <v>85.799695007396323</v>
      </c>
      <c r="J183">
        <f>IF(ISBLANK(HLOOKUP(J$1, m_preprocess!$1:$1048576, $D183, FALSE)), "", HLOOKUP(J$1, m_preprocess!$1:$1048576, $D183, FALSE))</f>
        <v>43.7</v>
      </c>
      <c r="K183">
        <f>IF(ISBLANK(HLOOKUP(K$1, m_preprocess!$1:$1048576, $D183, FALSE)), "", HLOOKUP(K$1, m_preprocess!$1:$1048576, $D183, FALSE))</f>
        <v>57.130639707808797</v>
      </c>
      <c r="L183">
        <f>IF(ISBLANK(HLOOKUP(L$1, m_preprocess!$1:$1048576, $D183, FALSE)), "", HLOOKUP(L$1, m_preprocess!$1:$1048576, $D183, FALSE))</f>
        <v>6.25</v>
      </c>
      <c r="M183">
        <f>IF(ISBLANK(HLOOKUP(M$1, m_preprocess!$1:$1048576, $D183, FALSE)), "", HLOOKUP(M$1, m_preprocess!$1:$1048576, $D183, FALSE))</f>
        <v>11837.804317514692</v>
      </c>
      <c r="N183">
        <f>IF(ISBLANK(HLOOKUP(N$1, m_preprocess!$1:$1048576, $D183, FALSE)), "", HLOOKUP(N$1, m_preprocess!$1:$1048576, $D183, FALSE))</f>
        <v>56472.577199514635</v>
      </c>
      <c r="O183">
        <f>IF(ISBLANK(HLOOKUP(O$1, m_preprocess!$1:$1048576, $D183, FALSE)), "", HLOOKUP(O$1, m_preprocess!$1:$1048576, $D183, FALSE))</f>
        <v>467.21714285714302</v>
      </c>
      <c r="P183">
        <f>IF(ISBLANK(HLOOKUP(P$1, m_preprocess!$1:$1048576, $D183, FALSE)), "", HLOOKUP(P$1, m_preprocess!$1:$1048576, $D183, FALSE))</f>
        <v>86.665698164066569</v>
      </c>
      <c r="Q183">
        <f>IF(ISBLANK(HLOOKUP(Q$1, m_preprocess!$1:$1048576, $D183, FALSE)), "", HLOOKUP(Q$1, m_preprocess!$1:$1048576, $D183, FALSE))</f>
        <v>95.288788957116509</v>
      </c>
      <c r="R183">
        <f>IF(ISBLANK(HLOOKUP(R$1, m_preprocess!$1:$1048576, $D183, FALSE)), "", HLOOKUP(R$1, m_preprocess!$1:$1048576, $D183, FALSE))</f>
        <v>5953.2473145581871</v>
      </c>
      <c r="S183">
        <f>IF(ISBLANK(HLOOKUP(S$1, m_preprocess!$1:$1048576, $D183, FALSE)), "", HLOOKUP(S$1, m_preprocess!$1:$1048576, $D183, FALSE))</f>
        <v>3647.5017382283872</v>
      </c>
      <c r="T183">
        <f>IF(ISBLANK(HLOOKUP(T$1, m_preprocess!$1:$1048576, $D183, FALSE)), "", HLOOKUP(T$1, m_preprocess!$1:$1048576, $D183, FALSE))</f>
        <v>4023.4055826748304</v>
      </c>
      <c r="U183">
        <f>IF(ISBLANK(HLOOKUP(U$1, m_preprocess!$1:$1048576, $D183, FALSE)), "", HLOOKUP(U$1, m_preprocess!$1:$1048576, $D183, FALSE))</f>
        <v>912.99419462917047</v>
      </c>
      <c r="V183">
        <f>IF(ISBLANK(HLOOKUP(V$1, m_preprocess!$1:$1048576, $D183, FALSE)), "", HLOOKUP(V$1, m_preprocess!$1:$1048576, $D183, FALSE))</f>
        <v>2737.2364300288</v>
      </c>
      <c r="W183">
        <f>IF(ISBLANK(HLOOKUP(W$1, m_preprocess!$1:$1048576, $D183, FALSE)), "", HLOOKUP(W$1, m_preprocess!$1:$1048576, $D183, FALSE))</f>
        <v>677.58923023421687</v>
      </c>
      <c r="X183">
        <f>IF(ISBLANK(HLOOKUP(X$1, m_preprocess!$1:$1048576, $D183, FALSE)), "", HLOOKUP(X$1, m_preprocess!$1:$1048576, $D183, FALSE))</f>
        <v>4611.1398200000003</v>
      </c>
      <c r="Y183" t="str">
        <f>IF(ISBLANK(HLOOKUP(Y$1, m_preprocess!$1:$1048576, $D183, FALSE)), "", HLOOKUP(Y$1, m_preprocess!$1:$1048576, $D183, FALSE))</f>
        <v/>
      </c>
      <c r="Z183">
        <f>IF(ISBLANK(HLOOKUP(Z$1, m_preprocess!$1:$1048576, $D183, FALSE)), "", HLOOKUP(Z$1, m_preprocess!$1:$1048576, $D183, FALSE))</f>
        <v>71.331426537531399</v>
      </c>
      <c r="AA183">
        <f>IF(ISBLANK(HLOOKUP(AA$1, m_preprocess!$1:$1048576, $D183, FALSE)), "", HLOOKUP(AA$1, m_preprocess!$1:$1048576, $D183, FALSE))</f>
        <v>419.4</v>
      </c>
      <c r="AB183" t="str">
        <f>IF(ISBLANK(HLOOKUP(AB$1, m_preprocess!$1:$1048576, $D183, FALSE)), "", HLOOKUP(AB$1, m_preprocess!$1:$1048576, $D183, FALSE))</f>
        <v/>
      </c>
      <c r="AC183">
        <f>IF(ISBLANK(HLOOKUP(AC$1, m_preprocess!$1:$1048576, $D183, FALSE)), "", HLOOKUP(AC$1, m_preprocess!$1:$1048576, $D183, FALSE))</f>
        <v>74397.298859999995</v>
      </c>
    </row>
    <row r="184" spans="1:29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82.27710833872537</v>
      </c>
      <c r="G184" t="str">
        <f>IF(ISBLANK(HLOOKUP(G$1, m_preprocess!$1:$1048576, $D184, FALSE)), "", HLOOKUP(G$1, m_preprocess!$1:$1048576, $D184, FALSE))</f>
        <v/>
      </c>
      <c r="H184" t="str">
        <f>IF(ISBLANK(HLOOKUP(H$1, m_preprocess!$1:$1048576, $D184, FALSE)), "", HLOOKUP(H$1, m_preprocess!$1:$1048576, $D184, FALSE))</f>
        <v/>
      </c>
      <c r="I184">
        <f>IF(ISBLANK(HLOOKUP(I$1, m_preprocess!$1:$1048576, $D184, FALSE)), "", HLOOKUP(I$1, m_preprocess!$1:$1048576, $D184, FALSE))</f>
        <v>86.514700094953568</v>
      </c>
      <c r="J184">
        <f>IF(ISBLANK(HLOOKUP(J$1, m_preprocess!$1:$1048576, $D184, FALSE)), "", HLOOKUP(J$1, m_preprocess!$1:$1048576, $D184, FALSE))</f>
        <v>41.4</v>
      </c>
      <c r="K184">
        <f>IF(ISBLANK(HLOOKUP(K$1, m_preprocess!$1:$1048576, $D184, FALSE)), "", HLOOKUP(K$1, m_preprocess!$1:$1048576, $D184, FALSE))</f>
        <v>52.226734497683701</v>
      </c>
      <c r="L184">
        <f>IF(ISBLANK(HLOOKUP(L$1, m_preprocess!$1:$1048576, $D184, FALSE)), "", HLOOKUP(L$1, m_preprocess!$1:$1048576, $D184, FALSE))</f>
        <v>6.25</v>
      </c>
      <c r="M184">
        <f>IF(ISBLANK(HLOOKUP(M$1, m_preprocess!$1:$1048576, $D184, FALSE)), "", HLOOKUP(M$1, m_preprocess!$1:$1048576, $D184, FALSE))</f>
        <v>11676.281590195602</v>
      </c>
      <c r="N184">
        <f>IF(ISBLANK(HLOOKUP(N$1, m_preprocess!$1:$1048576, $D184, FALSE)), "", HLOOKUP(N$1, m_preprocess!$1:$1048576, $D184, FALSE))</f>
        <v>56613.44019714975</v>
      </c>
      <c r="O184">
        <f>IF(ISBLANK(HLOOKUP(O$1, m_preprocess!$1:$1048576, $D184, FALSE)), "", HLOOKUP(O$1, m_preprocess!$1:$1048576, $D184, FALSE))</f>
        <v>442.94200000000001</v>
      </c>
      <c r="P184">
        <f>IF(ISBLANK(HLOOKUP(P$1, m_preprocess!$1:$1048576, $D184, FALSE)), "", HLOOKUP(P$1, m_preprocess!$1:$1048576, $D184, FALSE))</f>
        <v>83.260523993957989</v>
      </c>
      <c r="Q184">
        <f>IF(ISBLANK(HLOOKUP(Q$1, m_preprocess!$1:$1048576, $D184, FALSE)), "", HLOOKUP(Q$1, m_preprocess!$1:$1048576, $D184, FALSE))</f>
        <v>96.530480975527368</v>
      </c>
      <c r="R184">
        <f>IF(ISBLANK(HLOOKUP(R$1, m_preprocess!$1:$1048576, $D184, FALSE)), "", HLOOKUP(R$1, m_preprocess!$1:$1048576, $D184, FALSE))</f>
        <v>6266.6681179522202</v>
      </c>
      <c r="S184">
        <f>IF(ISBLANK(HLOOKUP(S$1, m_preprocess!$1:$1048576, $D184, FALSE)), "", HLOOKUP(S$1, m_preprocess!$1:$1048576, $D184, FALSE))</f>
        <v>3971.2914544536206</v>
      </c>
      <c r="T184">
        <f>IF(ISBLANK(HLOOKUP(T$1, m_preprocess!$1:$1048576, $D184, FALSE)), "", HLOOKUP(T$1, m_preprocess!$1:$1048576, $D184, FALSE))</f>
        <v>3991.8899983401211</v>
      </c>
      <c r="U184">
        <f>IF(ISBLANK(HLOOKUP(U$1, m_preprocess!$1:$1048576, $D184, FALSE)), "", HLOOKUP(U$1, m_preprocess!$1:$1048576, $D184, FALSE))</f>
        <v>932.61701087760468</v>
      </c>
      <c r="V184">
        <f>IF(ISBLANK(HLOOKUP(V$1, m_preprocess!$1:$1048576, $D184, FALSE)), "", HLOOKUP(V$1, m_preprocess!$1:$1048576, $D184, FALSE))</f>
        <v>2684.9988558998602</v>
      </c>
      <c r="W184">
        <f>IF(ISBLANK(HLOOKUP(W$1, m_preprocess!$1:$1048576, $D184, FALSE)), "", HLOOKUP(W$1, m_preprocess!$1:$1048576, $D184, FALSE))</f>
        <v>657.55614531296749</v>
      </c>
      <c r="X184">
        <f>IF(ISBLANK(HLOOKUP(X$1, m_preprocess!$1:$1048576, $D184, FALSE)), "", HLOOKUP(X$1, m_preprocess!$1:$1048576, $D184, FALSE))</f>
        <v>4765.3341600000003</v>
      </c>
      <c r="Y184" t="str">
        <f>IF(ISBLANK(HLOOKUP(Y$1, m_preprocess!$1:$1048576, $D184, FALSE)), "", HLOOKUP(Y$1, m_preprocess!$1:$1048576, $D184, FALSE))</f>
        <v/>
      </c>
      <c r="Z184">
        <f>IF(ISBLANK(HLOOKUP(Z$1, m_preprocess!$1:$1048576, $D184, FALSE)), "", HLOOKUP(Z$1, m_preprocess!$1:$1048576, $D184, FALSE))</f>
        <v>79.0616396623209</v>
      </c>
      <c r="AA184">
        <f>IF(ISBLANK(HLOOKUP(AA$1, m_preprocess!$1:$1048576, $D184, FALSE)), "", HLOOKUP(AA$1, m_preprocess!$1:$1048576, $D184, FALSE))</f>
        <v>453.2</v>
      </c>
      <c r="AB184" t="str">
        <f>IF(ISBLANK(HLOOKUP(AB$1, m_preprocess!$1:$1048576, $D184, FALSE)), "", HLOOKUP(AB$1, m_preprocess!$1:$1048576, $D184, FALSE))</f>
        <v/>
      </c>
      <c r="AC184">
        <f>IF(ISBLANK(HLOOKUP(AC$1, m_preprocess!$1:$1048576, $D184, FALSE)), "", HLOOKUP(AC$1, m_preprocess!$1:$1048576, $D184, FALSE))</f>
        <v>74268.380550000002</v>
      </c>
    </row>
    <row r="185" spans="1:29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81.365841647217351</v>
      </c>
      <c r="G185" t="str">
        <f>IF(ISBLANK(HLOOKUP(G$1, m_preprocess!$1:$1048576, $D185, FALSE)), "", HLOOKUP(G$1, m_preprocess!$1:$1048576, $D185, FALSE))</f>
        <v/>
      </c>
      <c r="H185" t="str">
        <f>IF(ISBLANK(HLOOKUP(H$1, m_preprocess!$1:$1048576, $D185, FALSE)), "", HLOOKUP(H$1, m_preprocess!$1:$1048576, $D185, FALSE))</f>
        <v/>
      </c>
      <c r="I185">
        <f>IF(ISBLANK(HLOOKUP(I$1, m_preprocess!$1:$1048576, $D185, FALSE)), "", HLOOKUP(I$1, m_preprocess!$1:$1048576, $D185, FALSE))</f>
        <v>86.846110903782915</v>
      </c>
      <c r="J185">
        <f>IF(ISBLANK(HLOOKUP(J$1, m_preprocess!$1:$1048576, $D185, FALSE)), "", HLOOKUP(J$1, m_preprocess!$1:$1048576, $D185, FALSE))</f>
        <v>38.9</v>
      </c>
      <c r="K185">
        <f>IF(ISBLANK(HLOOKUP(K$1, m_preprocess!$1:$1048576, $D185, FALSE)), "", HLOOKUP(K$1, m_preprocess!$1:$1048576, $D185, FALSE))</f>
        <v>53.027595496923198</v>
      </c>
      <c r="L185">
        <f>IF(ISBLANK(HLOOKUP(L$1, m_preprocess!$1:$1048576, $D185, FALSE)), "", HLOOKUP(L$1, m_preprocess!$1:$1048576, $D185, FALSE))</f>
        <v>6.25</v>
      </c>
      <c r="M185">
        <f>IF(ISBLANK(HLOOKUP(M$1, m_preprocess!$1:$1048576, $D185, FALSE)), "", HLOOKUP(M$1, m_preprocess!$1:$1048576, $D185, FALSE))</f>
        <v>11631.263501472464</v>
      </c>
      <c r="N185">
        <f>IF(ISBLANK(HLOOKUP(N$1, m_preprocess!$1:$1048576, $D185, FALSE)), "", HLOOKUP(N$1, m_preprocess!$1:$1048576, $D185, FALSE))</f>
        <v>57077.91400690205</v>
      </c>
      <c r="O185">
        <f>IF(ISBLANK(HLOOKUP(O$1, m_preprocess!$1:$1048576, $D185, FALSE)), "", HLOOKUP(O$1, m_preprocess!$1:$1048576, $D185, FALSE))</f>
        <v>446.43363636363603</v>
      </c>
      <c r="P185">
        <f>IF(ISBLANK(HLOOKUP(P$1, m_preprocess!$1:$1048576, $D185, FALSE)), "", HLOOKUP(P$1, m_preprocess!$1:$1048576, $D185, FALSE))</f>
        <v>84.567449450851129</v>
      </c>
      <c r="Q185">
        <f>IF(ISBLANK(HLOOKUP(Q$1, m_preprocess!$1:$1048576, $D185, FALSE)), "", HLOOKUP(Q$1, m_preprocess!$1:$1048576, $D185, FALSE))</f>
        <v>95.481161426407567</v>
      </c>
      <c r="R185">
        <f>IF(ISBLANK(HLOOKUP(R$1, m_preprocess!$1:$1048576, $D185, FALSE)), "", HLOOKUP(R$1, m_preprocess!$1:$1048576, $D185, FALSE))</f>
        <v>5698.1323757777736</v>
      </c>
      <c r="S185">
        <f>IF(ISBLANK(HLOOKUP(S$1, m_preprocess!$1:$1048576, $D185, FALSE)), "", HLOOKUP(S$1, m_preprocess!$1:$1048576, $D185, FALSE))</f>
        <v>3074.6068690301609</v>
      </c>
      <c r="T185">
        <f>IF(ISBLANK(HLOOKUP(T$1, m_preprocess!$1:$1048576, $D185, FALSE)), "", HLOOKUP(T$1, m_preprocess!$1:$1048576, $D185, FALSE))</f>
        <v>4494.3805415693269</v>
      </c>
      <c r="U185">
        <f>IF(ISBLANK(HLOOKUP(U$1, m_preprocess!$1:$1048576, $D185, FALSE)), "", HLOOKUP(U$1, m_preprocess!$1:$1048576, $D185, FALSE))</f>
        <v>1060.3641385636715</v>
      </c>
      <c r="V185">
        <f>IF(ISBLANK(HLOOKUP(V$1, m_preprocess!$1:$1048576, $D185, FALSE)), "", HLOOKUP(V$1, m_preprocess!$1:$1048576, $D185, FALSE))</f>
        <v>2960.9302601831096</v>
      </c>
      <c r="W185">
        <f>IF(ISBLANK(HLOOKUP(W$1, m_preprocess!$1:$1048576, $D185, FALSE)), "", HLOOKUP(W$1, m_preprocess!$1:$1048576, $D185, FALSE))</f>
        <v>778.10667619580283</v>
      </c>
      <c r="X185">
        <f>IF(ISBLANK(HLOOKUP(X$1, m_preprocess!$1:$1048576, $D185, FALSE)), "", HLOOKUP(X$1, m_preprocess!$1:$1048576, $D185, FALSE))</f>
        <v>4449.8717699999997</v>
      </c>
      <c r="Y185" t="str">
        <f>IF(ISBLANK(HLOOKUP(Y$1, m_preprocess!$1:$1048576, $D185, FALSE)), "", HLOOKUP(Y$1, m_preprocess!$1:$1048576, $D185, FALSE))</f>
        <v/>
      </c>
      <c r="Z185">
        <f>IF(ISBLANK(HLOOKUP(Z$1, m_preprocess!$1:$1048576, $D185, FALSE)), "", HLOOKUP(Z$1, m_preprocess!$1:$1048576, $D185, FALSE))</f>
        <v>70.208693882466903</v>
      </c>
      <c r="AA185">
        <f>IF(ISBLANK(HLOOKUP(AA$1, m_preprocess!$1:$1048576, $D185, FALSE)), "", HLOOKUP(AA$1, m_preprocess!$1:$1048576, $D185, FALSE))</f>
        <v>430</v>
      </c>
      <c r="AB185" t="str">
        <f>IF(ISBLANK(HLOOKUP(AB$1, m_preprocess!$1:$1048576, $D185, FALSE)), "", HLOOKUP(AB$1, m_preprocess!$1:$1048576, $D185, FALSE))</f>
        <v/>
      </c>
      <c r="AC185">
        <f>IF(ISBLANK(HLOOKUP(AC$1, m_preprocess!$1:$1048576, $D185, FALSE)), "", HLOOKUP(AC$1, m_preprocess!$1:$1048576, $D185, FALSE))</f>
        <v>76163.724400000006</v>
      </c>
    </row>
    <row r="186" spans="1:29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82.349583858257702</v>
      </c>
      <c r="G186" t="str">
        <f>IF(ISBLANK(HLOOKUP(G$1, m_preprocess!$1:$1048576, $D186, FALSE)), "", HLOOKUP(G$1, m_preprocess!$1:$1048576, $D186, FALSE))</f>
        <v/>
      </c>
      <c r="H186" t="str">
        <f>IF(ISBLANK(HLOOKUP(H$1, m_preprocess!$1:$1048576, $D186, FALSE)), "", HLOOKUP(H$1, m_preprocess!$1:$1048576, $D186, FALSE))</f>
        <v/>
      </c>
      <c r="I186">
        <f>IF(ISBLANK(HLOOKUP(I$1, m_preprocess!$1:$1048576, $D186, FALSE)), "", HLOOKUP(I$1, m_preprocess!$1:$1048576, $D186, FALSE))</f>
        <v>87.848582825518093</v>
      </c>
      <c r="J186">
        <f>IF(ISBLANK(HLOOKUP(J$1, m_preprocess!$1:$1048576, $D186, FALSE)), "", HLOOKUP(J$1, m_preprocess!$1:$1048576, $D186, FALSE))</f>
        <v>36.5</v>
      </c>
      <c r="K186">
        <f>IF(ISBLANK(HLOOKUP(K$1, m_preprocess!$1:$1048576, $D186, FALSE)), "", HLOOKUP(K$1, m_preprocess!$1:$1048576, $D186, FALSE))</f>
        <v>53.448298140488902</v>
      </c>
      <c r="L186">
        <f>IF(ISBLANK(HLOOKUP(L$1, m_preprocess!$1:$1048576, $D186, FALSE)), "", HLOOKUP(L$1, m_preprocess!$1:$1048576, $D186, FALSE))</f>
        <v>6.25</v>
      </c>
      <c r="M186">
        <f>IF(ISBLANK(HLOOKUP(M$1, m_preprocess!$1:$1048576, $D186, FALSE)), "", HLOOKUP(M$1, m_preprocess!$1:$1048576, $D186, FALSE))</f>
        <v>11857.220304496777</v>
      </c>
      <c r="N186">
        <f>IF(ISBLANK(HLOOKUP(N$1, m_preprocess!$1:$1048576, $D186, FALSE)), "", HLOOKUP(N$1, m_preprocess!$1:$1048576, $D186, FALSE))</f>
        <v>57202.720162041092</v>
      </c>
      <c r="O186">
        <f>IF(ISBLANK(HLOOKUP(O$1, m_preprocess!$1:$1048576, $D186, FALSE)), "", HLOOKUP(O$1, m_preprocess!$1:$1048576, $D186, FALSE))</f>
        <v>470.1</v>
      </c>
      <c r="P186">
        <f>IF(ISBLANK(HLOOKUP(P$1, m_preprocess!$1:$1048576, $D186, FALSE)), "", HLOOKUP(P$1, m_preprocess!$1:$1048576, $D186, FALSE))</f>
        <v>87.576729910632025</v>
      </c>
      <c r="Q186">
        <f>IF(ISBLANK(HLOOKUP(Q$1, m_preprocess!$1:$1048576, $D186, FALSE)), "", HLOOKUP(Q$1, m_preprocess!$1:$1048576, $D186, FALSE))</f>
        <v>90.308398150623276</v>
      </c>
      <c r="R186">
        <f>IF(ISBLANK(HLOOKUP(R$1, m_preprocess!$1:$1048576, $D186, FALSE)), "", HLOOKUP(R$1, m_preprocess!$1:$1048576, $D186, FALSE))</f>
        <v>5703.123583251986</v>
      </c>
      <c r="S186">
        <f>IF(ISBLANK(HLOOKUP(S$1, m_preprocess!$1:$1048576, $D186, FALSE)), "", HLOOKUP(S$1, m_preprocess!$1:$1048576, $D186, FALSE))</f>
        <v>3090.1437571525785</v>
      </c>
      <c r="T186">
        <f>IF(ISBLANK(HLOOKUP(T$1, m_preprocess!$1:$1048576, $D186, FALSE)), "", HLOOKUP(T$1, m_preprocess!$1:$1048576, $D186, FALSE))</f>
        <v>4307.5487380175819</v>
      </c>
      <c r="U186">
        <f>IF(ISBLANK(HLOOKUP(U$1, m_preprocess!$1:$1048576, $D186, FALSE)), "", HLOOKUP(U$1, m_preprocess!$1:$1048576, $D186, FALSE))</f>
        <v>932.36166232025346</v>
      </c>
      <c r="V186">
        <f>IF(ISBLANK(HLOOKUP(V$1, m_preprocess!$1:$1048576, $D186, FALSE)), "", HLOOKUP(V$1, m_preprocess!$1:$1048576, $D186, FALSE))</f>
        <v>2832.8833876008885</v>
      </c>
      <c r="W186">
        <f>IF(ISBLANK(HLOOKUP(W$1, m_preprocess!$1:$1048576, $D186, FALSE)), "", HLOOKUP(W$1, m_preprocess!$1:$1048576, $D186, FALSE))</f>
        <v>824.87112195912073</v>
      </c>
      <c r="X186">
        <f>IF(ISBLANK(HLOOKUP(X$1, m_preprocess!$1:$1048576, $D186, FALSE)), "", HLOOKUP(X$1, m_preprocess!$1:$1048576, $D186, FALSE))</f>
        <v>4619.0074199999999</v>
      </c>
      <c r="Y186" t="str">
        <f>IF(ISBLANK(HLOOKUP(Y$1, m_preprocess!$1:$1048576, $D186, FALSE)), "", HLOOKUP(Y$1, m_preprocess!$1:$1048576, $D186, FALSE))</f>
        <v/>
      </c>
      <c r="Z186">
        <f>IF(ISBLANK(HLOOKUP(Z$1, m_preprocess!$1:$1048576, $D186, FALSE)), "", HLOOKUP(Z$1, m_preprocess!$1:$1048576, $D186, FALSE))</f>
        <v>74.576203407799596</v>
      </c>
      <c r="AA186">
        <f>IF(ISBLANK(HLOOKUP(AA$1, m_preprocess!$1:$1048576, $D186, FALSE)), "", HLOOKUP(AA$1, m_preprocess!$1:$1048576, $D186, FALSE))</f>
        <v>465.9</v>
      </c>
      <c r="AB186" t="str">
        <f>IF(ISBLANK(HLOOKUP(AB$1, m_preprocess!$1:$1048576, $D186, FALSE)), "", HLOOKUP(AB$1, m_preprocess!$1:$1048576, $D186, FALSE))</f>
        <v/>
      </c>
      <c r="AC186">
        <f>IF(ISBLANK(HLOOKUP(AC$1, m_preprocess!$1:$1048576, $D186, FALSE)), "", HLOOKUP(AC$1, m_preprocess!$1:$1048576, $D186, FALSE))</f>
        <v>76697.438510000007</v>
      </c>
    </row>
    <row r="187" spans="1:29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84.978437051360913</v>
      </c>
      <c r="G187" t="str">
        <f>IF(ISBLANK(HLOOKUP(G$1, m_preprocess!$1:$1048576, $D187, FALSE)), "", HLOOKUP(G$1, m_preprocess!$1:$1048576, $D187, FALSE))</f>
        <v/>
      </c>
      <c r="H187" t="str">
        <f>IF(ISBLANK(HLOOKUP(H$1, m_preprocess!$1:$1048576, $D187, FALSE)), "", HLOOKUP(H$1, m_preprocess!$1:$1048576, $D187, FALSE))</f>
        <v/>
      </c>
      <c r="I187">
        <f>IF(ISBLANK(HLOOKUP(I$1, m_preprocess!$1:$1048576, $D187, FALSE)), "", HLOOKUP(I$1, m_preprocess!$1:$1048576, $D187, FALSE))</f>
        <v>89.156831570869301</v>
      </c>
      <c r="J187">
        <f>IF(ISBLANK(HLOOKUP(J$1, m_preprocess!$1:$1048576, $D187, FALSE)), "", HLOOKUP(J$1, m_preprocess!$1:$1048576, $D187, FALSE))</f>
        <v>33.4</v>
      </c>
      <c r="K187">
        <f>IF(ISBLANK(HLOOKUP(K$1, m_preprocess!$1:$1048576, $D187, FALSE)), "", HLOOKUP(K$1, m_preprocess!$1:$1048576, $D187, FALSE))</f>
        <v>49.562405874550997</v>
      </c>
      <c r="L187">
        <f>IF(ISBLANK(HLOOKUP(L$1, m_preprocess!$1:$1048576, $D187, FALSE)), "", HLOOKUP(L$1, m_preprocess!$1:$1048576, $D187, FALSE))</f>
        <v>6.58</v>
      </c>
      <c r="M187">
        <f>IF(ISBLANK(HLOOKUP(M$1, m_preprocess!$1:$1048576, $D187, FALSE)), "", HLOOKUP(M$1, m_preprocess!$1:$1048576, $D187, FALSE))</f>
        <v>11767.690501271707</v>
      </c>
      <c r="N187">
        <f>IF(ISBLANK(HLOOKUP(N$1, m_preprocess!$1:$1048576, $D187, FALSE)), "", HLOOKUP(N$1, m_preprocess!$1:$1048576, $D187, FALSE))</f>
        <v>56517.471081222153</v>
      </c>
      <c r="O187">
        <f>IF(ISBLANK(HLOOKUP(O$1, m_preprocess!$1:$1048576, $D187, FALSE)), "", HLOOKUP(O$1, m_preprocess!$1:$1048576, $D187, FALSE))</f>
        <v>493.61238095238099</v>
      </c>
      <c r="P187">
        <f>IF(ISBLANK(HLOOKUP(P$1, m_preprocess!$1:$1048576, $D187, FALSE)), "", HLOOKUP(P$1, m_preprocess!$1:$1048576, $D187, FALSE))</f>
        <v>91.058912383256427</v>
      </c>
      <c r="Q187">
        <f>IF(ISBLANK(HLOOKUP(Q$1, m_preprocess!$1:$1048576, $D187, FALSE)), "", HLOOKUP(Q$1, m_preprocess!$1:$1048576, $D187, FALSE))</f>
        <v>86.132742785059747</v>
      </c>
      <c r="R187">
        <f>IF(ISBLANK(HLOOKUP(R$1, m_preprocess!$1:$1048576, $D187, FALSE)), "", HLOOKUP(R$1, m_preprocess!$1:$1048576, $D187, FALSE))</f>
        <v>5385.3727018140389</v>
      </c>
      <c r="S187">
        <f>IF(ISBLANK(HLOOKUP(S$1, m_preprocess!$1:$1048576, $D187, FALSE)), "", HLOOKUP(S$1, m_preprocess!$1:$1048576, $D187, FALSE))</f>
        <v>3147.0880413252353</v>
      </c>
      <c r="T187">
        <f>IF(ISBLANK(HLOOKUP(T$1, m_preprocess!$1:$1048576, $D187, FALSE)), "", HLOOKUP(T$1, m_preprocess!$1:$1048576, $D187, FALSE))</f>
        <v>4075.0078271459897</v>
      </c>
      <c r="U187">
        <f>IF(ISBLANK(HLOOKUP(U$1, m_preprocess!$1:$1048576, $D187, FALSE)), "", HLOOKUP(U$1, m_preprocess!$1:$1048576, $D187, FALSE))</f>
        <v>892.61902464448553</v>
      </c>
      <c r="V187">
        <f>IF(ISBLANK(HLOOKUP(V$1, m_preprocess!$1:$1048576, $D187, FALSE)), "", HLOOKUP(V$1, m_preprocess!$1:$1048576, $D187, FALSE))</f>
        <v>2602.4534318073397</v>
      </c>
      <c r="W187">
        <f>IF(ISBLANK(HLOOKUP(W$1, m_preprocess!$1:$1048576, $D187, FALSE)), "", HLOOKUP(W$1, m_preprocess!$1:$1048576, $D187, FALSE))</f>
        <v>852.67438194053614</v>
      </c>
      <c r="X187">
        <f>IF(ISBLANK(HLOOKUP(X$1, m_preprocess!$1:$1048576, $D187, FALSE)), "", HLOOKUP(X$1, m_preprocess!$1:$1048576, $D187, FALSE))</f>
        <v>4661.7569400000002</v>
      </c>
      <c r="Y187" t="str">
        <f>IF(ISBLANK(HLOOKUP(Y$1, m_preprocess!$1:$1048576, $D187, FALSE)), "", HLOOKUP(Y$1, m_preprocess!$1:$1048576, $D187, FALSE))</f>
        <v/>
      </c>
      <c r="Z187">
        <f>IF(ISBLANK(HLOOKUP(Z$1, m_preprocess!$1:$1048576, $D187, FALSE)), "", HLOOKUP(Z$1, m_preprocess!$1:$1048576, $D187, FALSE))</f>
        <v>71.927726203305596</v>
      </c>
      <c r="AA187">
        <f>IF(ISBLANK(HLOOKUP(AA$1, m_preprocess!$1:$1048576, $D187, FALSE)), "", HLOOKUP(AA$1, m_preprocess!$1:$1048576, $D187, FALSE))</f>
        <v>472</v>
      </c>
      <c r="AB187" t="str">
        <f>IF(ISBLANK(HLOOKUP(AB$1, m_preprocess!$1:$1048576, $D187, FALSE)), "", HLOOKUP(AB$1, m_preprocess!$1:$1048576, $D187, FALSE))</f>
        <v/>
      </c>
      <c r="AC187">
        <f>IF(ISBLANK(HLOOKUP(AC$1, m_preprocess!$1:$1048576, $D187, FALSE)), "", HLOOKUP(AC$1, m_preprocess!$1:$1048576, $D187, FALSE))</f>
        <v>77618.964290000004</v>
      </c>
    </row>
    <row r="188" spans="1:29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83.294753724735344</v>
      </c>
      <c r="G188" t="str">
        <f>IF(ISBLANK(HLOOKUP(G$1, m_preprocess!$1:$1048576, $D188, FALSE)), "", HLOOKUP(G$1, m_preprocess!$1:$1048576, $D188, FALSE))</f>
        <v/>
      </c>
      <c r="H188" t="str">
        <f>IF(ISBLANK(HLOOKUP(H$1, m_preprocess!$1:$1048576, $D188, FALSE)), "", HLOOKUP(H$1, m_preprocess!$1:$1048576, $D188, FALSE))</f>
        <v/>
      </c>
      <c r="I188">
        <f>IF(ISBLANK(HLOOKUP(I$1, m_preprocess!$1:$1048576, $D188, FALSE)), "", HLOOKUP(I$1, m_preprocess!$1:$1048576, $D188, FALSE))</f>
        <v>90.164796489435901</v>
      </c>
      <c r="J188">
        <f>IF(ISBLANK(HLOOKUP(J$1, m_preprocess!$1:$1048576, $D188, FALSE)), "", HLOOKUP(J$1, m_preprocess!$1:$1048576, $D188, FALSE))</f>
        <v>31.6</v>
      </c>
      <c r="K188">
        <f>IF(ISBLANK(HLOOKUP(K$1, m_preprocess!$1:$1048576, $D188, FALSE)), "", HLOOKUP(K$1, m_preprocess!$1:$1048576, $D188, FALSE))</f>
        <v>48.579496443390603</v>
      </c>
      <c r="L188">
        <f>IF(ISBLANK(HLOOKUP(L$1, m_preprocess!$1:$1048576, $D188, FALSE)), "", HLOOKUP(L$1, m_preprocess!$1:$1048576, $D188, FALSE))</f>
        <v>7.07</v>
      </c>
      <c r="M188">
        <f>IF(ISBLANK(HLOOKUP(M$1, m_preprocess!$1:$1048576, $D188, FALSE)), "", HLOOKUP(M$1, m_preprocess!$1:$1048576, $D188, FALSE))</f>
        <v>11035.570851829971</v>
      </c>
      <c r="N188">
        <f>IF(ISBLANK(HLOOKUP(N$1, m_preprocess!$1:$1048576, $D188, FALSE)), "", HLOOKUP(N$1, m_preprocess!$1:$1048576, $D188, FALSE))</f>
        <v>55595.502847802869</v>
      </c>
      <c r="O188">
        <f>IF(ISBLANK(HLOOKUP(O$1, m_preprocess!$1:$1048576, $D188, FALSE)), "", HLOOKUP(O$1, m_preprocess!$1:$1048576, $D188, FALSE))</f>
        <v>502.24136363636399</v>
      </c>
      <c r="P188">
        <f>IF(ISBLANK(HLOOKUP(P$1, m_preprocess!$1:$1048576, $D188, FALSE)), "", HLOOKUP(P$1, m_preprocess!$1:$1048576, $D188, FALSE))</f>
        <v>92.451801174070098</v>
      </c>
      <c r="Q188">
        <f>IF(ISBLANK(HLOOKUP(Q$1, m_preprocess!$1:$1048576, $D188, FALSE)), "", HLOOKUP(Q$1, m_preprocess!$1:$1048576, $D188, FALSE))</f>
        <v>87.052309462987154</v>
      </c>
      <c r="R188">
        <f>IF(ISBLANK(HLOOKUP(R$1, m_preprocess!$1:$1048576, $D188, FALSE)), "", HLOOKUP(R$1, m_preprocess!$1:$1048576, $D188, FALSE))</f>
        <v>5294.1114070531785</v>
      </c>
      <c r="S188">
        <f>IF(ISBLANK(HLOOKUP(S$1, m_preprocess!$1:$1048576, $D188, FALSE)), "", HLOOKUP(S$1, m_preprocess!$1:$1048576, $D188, FALSE))</f>
        <v>2650.8074639377778</v>
      </c>
      <c r="T188">
        <f>IF(ISBLANK(HLOOKUP(T$1, m_preprocess!$1:$1048576, $D188, FALSE)), "", HLOOKUP(T$1, m_preprocess!$1:$1048576, $D188, FALSE))</f>
        <v>4565.2566912642396</v>
      </c>
      <c r="U188">
        <f>IF(ISBLANK(HLOOKUP(U$1, m_preprocess!$1:$1048576, $D188, FALSE)), "", HLOOKUP(U$1, m_preprocess!$1:$1048576, $D188, FALSE))</f>
        <v>1011.5462783022258</v>
      </c>
      <c r="V188">
        <f>IF(ISBLANK(HLOOKUP(V$1, m_preprocess!$1:$1048576, $D188, FALSE)), "", HLOOKUP(V$1, m_preprocess!$1:$1048576, $D188, FALSE))</f>
        <v>2969.9244160747457</v>
      </c>
      <c r="W188">
        <f>IF(ISBLANK(HLOOKUP(W$1, m_preprocess!$1:$1048576, $D188, FALSE)), "", HLOOKUP(W$1, m_preprocess!$1:$1048576, $D188, FALSE))</f>
        <v>900.89483511082574</v>
      </c>
      <c r="X188">
        <f>IF(ISBLANK(HLOOKUP(X$1, m_preprocess!$1:$1048576, $D188, FALSE)), "", HLOOKUP(X$1, m_preprocess!$1:$1048576, $D188, FALSE))</f>
        <v>4779.1823800000002</v>
      </c>
      <c r="Y188" t="str">
        <f>IF(ISBLANK(HLOOKUP(Y$1, m_preprocess!$1:$1048576, $D188, FALSE)), "", HLOOKUP(Y$1, m_preprocess!$1:$1048576, $D188, FALSE))</f>
        <v/>
      </c>
      <c r="Z188">
        <f>IF(ISBLANK(HLOOKUP(Z$1, m_preprocess!$1:$1048576, $D188, FALSE)), "", HLOOKUP(Z$1, m_preprocess!$1:$1048576, $D188, FALSE))</f>
        <v>70.572570078668207</v>
      </c>
      <c r="AA188">
        <f>IF(ISBLANK(HLOOKUP(AA$1, m_preprocess!$1:$1048576, $D188, FALSE)), "", HLOOKUP(AA$1, m_preprocess!$1:$1048576, $D188, FALSE))</f>
        <v>431.6</v>
      </c>
      <c r="AB188" t="str">
        <f>IF(ISBLANK(HLOOKUP(AB$1, m_preprocess!$1:$1048576, $D188, FALSE)), "", HLOOKUP(AB$1, m_preprocess!$1:$1048576, $D188, FALSE))</f>
        <v/>
      </c>
      <c r="AC188">
        <f>IF(ISBLANK(HLOOKUP(AC$1, m_preprocess!$1:$1048576, $D188, FALSE)), "", HLOOKUP(AC$1, m_preprocess!$1:$1048576, $D188, FALSE))</f>
        <v>77339.770449999996</v>
      </c>
    </row>
    <row r="189" spans="1:29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81.307240994500035</v>
      </c>
      <c r="G189" t="str">
        <f>IF(ISBLANK(HLOOKUP(G$1, m_preprocess!$1:$1048576, $D189, FALSE)), "", HLOOKUP(G$1, m_preprocess!$1:$1048576, $D189, FALSE))</f>
        <v/>
      </c>
      <c r="H189" t="str">
        <f>IF(ISBLANK(HLOOKUP(H$1, m_preprocess!$1:$1048576, $D189, FALSE)), "", HLOOKUP(H$1, m_preprocess!$1:$1048576, $D189, FALSE))</f>
        <v/>
      </c>
      <c r="I189">
        <f>IF(ISBLANK(HLOOKUP(I$1, m_preprocess!$1:$1048576, $D189, FALSE)), "", HLOOKUP(I$1, m_preprocess!$1:$1048576, $D189, FALSE))</f>
        <v>91.000647507284512</v>
      </c>
      <c r="J189">
        <f>IF(ISBLANK(HLOOKUP(J$1, m_preprocess!$1:$1048576, $D189, FALSE)), "", HLOOKUP(J$1, m_preprocess!$1:$1048576, $D189, FALSE))</f>
        <v>31.7</v>
      </c>
      <c r="K189">
        <f>IF(ISBLANK(HLOOKUP(K$1, m_preprocess!$1:$1048576, $D189, FALSE)), "", HLOOKUP(K$1, m_preprocess!$1:$1048576, $D189, FALSE))</f>
        <v>50.142214734054299</v>
      </c>
      <c r="L189">
        <f>IF(ISBLANK(HLOOKUP(L$1, m_preprocess!$1:$1048576, $D189, FALSE)), "", HLOOKUP(L$1, m_preprocess!$1:$1048576, $D189, FALSE))</f>
        <v>7.5</v>
      </c>
      <c r="M189">
        <f>IF(ISBLANK(HLOOKUP(M$1, m_preprocess!$1:$1048576, $D189, FALSE)), "", HLOOKUP(M$1, m_preprocess!$1:$1048576, $D189, FALSE))</f>
        <v>11057.94329561719</v>
      </c>
      <c r="N189">
        <f>IF(ISBLANK(HLOOKUP(N$1, m_preprocess!$1:$1048576, $D189, FALSE)), "", HLOOKUP(N$1, m_preprocess!$1:$1048576, $D189, FALSE))</f>
        <v>55619.271276007581</v>
      </c>
      <c r="O189">
        <f>IF(ISBLANK(HLOOKUP(O$1, m_preprocess!$1:$1048576, $D189, FALSE)), "", HLOOKUP(O$1, m_preprocess!$1:$1048576, $D189, FALSE))</f>
        <v>516.702</v>
      </c>
      <c r="P189">
        <f>IF(ISBLANK(HLOOKUP(P$1, m_preprocess!$1:$1048576, $D189, FALSE)), "", HLOOKUP(P$1, m_preprocess!$1:$1048576, $D189, FALSE))</f>
        <v>92.256084273694483</v>
      </c>
      <c r="Q189">
        <f>IF(ISBLANK(HLOOKUP(Q$1, m_preprocess!$1:$1048576, $D189, FALSE)), "", HLOOKUP(Q$1, m_preprocess!$1:$1048576, $D189, FALSE))</f>
        <v>85.712094369527051</v>
      </c>
      <c r="R189">
        <f>IF(ISBLANK(HLOOKUP(R$1, m_preprocess!$1:$1048576, $D189, FALSE)), "", HLOOKUP(R$1, m_preprocess!$1:$1048576, $D189, FALSE))</f>
        <v>4903.5725857953166</v>
      </c>
      <c r="S189">
        <f>IF(ISBLANK(HLOOKUP(S$1, m_preprocess!$1:$1048576, $D189, FALSE)), "", HLOOKUP(S$1, m_preprocess!$1:$1048576, $D189, FALSE))</f>
        <v>2373.3065991057929</v>
      </c>
      <c r="T189">
        <f>IF(ISBLANK(HLOOKUP(T$1, m_preprocess!$1:$1048576, $D189, FALSE)), "", HLOOKUP(T$1, m_preprocess!$1:$1048576, $D189, FALSE))</f>
        <v>4635.0328312670927</v>
      </c>
      <c r="U189">
        <f>IF(ISBLANK(HLOOKUP(U$1, m_preprocess!$1:$1048576, $D189, FALSE)), "", HLOOKUP(U$1, m_preprocess!$1:$1048576, $D189, FALSE))</f>
        <v>1043.9004941969745</v>
      </c>
      <c r="V189">
        <f>IF(ISBLANK(HLOOKUP(V$1, m_preprocess!$1:$1048576, $D189, FALSE)), "", HLOOKUP(V$1, m_preprocess!$1:$1048576, $D189, FALSE))</f>
        <v>3094.9233202432824</v>
      </c>
      <c r="W189">
        <f>IF(ISBLANK(HLOOKUP(W$1, m_preprocess!$1:$1048576, $D189, FALSE)), "", HLOOKUP(W$1, m_preprocess!$1:$1048576, $D189, FALSE))</f>
        <v>849.00868423231236</v>
      </c>
      <c r="X189">
        <f>IF(ISBLANK(HLOOKUP(X$1, m_preprocess!$1:$1048576, $D189, FALSE)), "", HLOOKUP(X$1, m_preprocess!$1:$1048576, $D189, FALSE))</f>
        <v>4757.464782</v>
      </c>
      <c r="Y189" t="str">
        <f>IF(ISBLANK(HLOOKUP(Y$1, m_preprocess!$1:$1048576, $D189, FALSE)), "", HLOOKUP(Y$1, m_preprocess!$1:$1048576, $D189, FALSE))</f>
        <v/>
      </c>
      <c r="Z189">
        <f>IF(ISBLANK(HLOOKUP(Z$1, m_preprocess!$1:$1048576, $D189, FALSE)), "", HLOOKUP(Z$1, m_preprocess!$1:$1048576, $D189, FALSE))</f>
        <v>76.251740726163206</v>
      </c>
      <c r="AA189">
        <f>IF(ISBLANK(HLOOKUP(AA$1, m_preprocess!$1:$1048576, $D189, FALSE)), "", HLOOKUP(AA$1, m_preprocess!$1:$1048576, $D189, FALSE))</f>
        <v>424.2</v>
      </c>
      <c r="AB189" t="str">
        <f>IF(ISBLANK(HLOOKUP(AB$1, m_preprocess!$1:$1048576, $D189, FALSE)), "", HLOOKUP(AB$1, m_preprocess!$1:$1048576, $D189, FALSE))</f>
        <v/>
      </c>
      <c r="AC189">
        <f>IF(ISBLANK(HLOOKUP(AC$1, m_preprocess!$1:$1048576, $D189, FALSE)), "", HLOOKUP(AC$1, m_preprocess!$1:$1048576, $D189, FALSE))</f>
        <v>77620.496840000007</v>
      </c>
    </row>
    <row r="190" spans="1:29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83.815355964743816</v>
      </c>
      <c r="G190" t="str">
        <f>IF(ISBLANK(HLOOKUP(G$1, m_preprocess!$1:$1048576, $D190, FALSE)), "", HLOOKUP(G$1, m_preprocess!$1:$1048576, $D190, FALSE))</f>
        <v/>
      </c>
      <c r="H190" t="str">
        <f>IF(ISBLANK(HLOOKUP(H$1, m_preprocess!$1:$1048576, $D190, FALSE)), "", HLOOKUP(H$1, m_preprocess!$1:$1048576, $D190, FALSE))</f>
        <v/>
      </c>
      <c r="I190">
        <f>IF(ISBLANK(HLOOKUP(I$1, m_preprocess!$1:$1048576, $D190, FALSE)), "", HLOOKUP(I$1, m_preprocess!$1:$1048576, $D190, FALSE))</f>
        <v>91.971076947503022</v>
      </c>
      <c r="J190">
        <f>IF(ISBLANK(HLOOKUP(J$1, m_preprocess!$1:$1048576, $D190, FALSE)), "", HLOOKUP(J$1, m_preprocess!$1:$1048576, $D190, FALSE))</f>
        <v>34.6</v>
      </c>
      <c r="K190">
        <f>IF(ISBLANK(HLOOKUP(K$1, m_preprocess!$1:$1048576, $D190, FALSE)), "", HLOOKUP(K$1, m_preprocess!$1:$1048576, $D190, FALSE))</f>
        <v>51.112180435032798</v>
      </c>
      <c r="L190">
        <f>IF(ISBLANK(HLOOKUP(L$1, m_preprocess!$1:$1048576, $D190, FALSE)), "", HLOOKUP(L$1, m_preprocess!$1:$1048576, $D190, FALSE))</f>
        <v>8.15</v>
      </c>
      <c r="M190">
        <f>IF(ISBLANK(HLOOKUP(M$1, m_preprocess!$1:$1048576, $D190, FALSE)), "", HLOOKUP(M$1, m_preprocess!$1:$1048576, $D190, FALSE))</f>
        <v>11083.158247476347</v>
      </c>
      <c r="N190">
        <f>IF(ISBLANK(HLOOKUP(N$1, m_preprocess!$1:$1048576, $D190, FALSE)), "", HLOOKUP(N$1, m_preprocess!$1:$1048576, $D190, FALSE))</f>
        <v>55767.276737746724</v>
      </c>
      <c r="O190">
        <f>IF(ISBLANK(HLOOKUP(O$1, m_preprocess!$1:$1048576, $D190, FALSE)), "", HLOOKUP(O$1, m_preprocess!$1:$1048576, $D190, FALSE))</f>
        <v>530.16999999999996</v>
      </c>
      <c r="P190">
        <f>IF(ISBLANK(HLOOKUP(P$1, m_preprocess!$1:$1048576, $D190, FALSE)), "", HLOOKUP(P$1, m_preprocess!$1:$1048576, $D190, FALSE))</f>
        <v>92.462206879205212</v>
      </c>
      <c r="Q190">
        <f>IF(ISBLANK(HLOOKUP(Q$1, m_preprocess!$1:$1048576, $D190, FALSE)), "", HLOOKUP(Q$1, m_preprocess!$1:$1048576, $D190, FALSE))</f>
        <v>83.140180898582699</v>
      </c>
      <c r="R190">
        <f>IF(ISBLANK(HLOOKUP(R$1, m_preprocess!$1:$1048576, $D190, FALSE)), "", HLOOKUP(R$1, m_preprocess!$1:$1048576, $D190, FALSE))</f>
        <v>4564.4107530689962</v>
      </c>
      <c r="S190">
        <f>IF(ISBLANK(HLOOKUP(S$1, m_preprocess!$1:$1048576, $D190, FALSE)), "", HLOOKUP(S$1, m_preprocess!$1:$1048576, $D190, FALSE))</f>
        <v>2042.8224106096598</v>
      </c>
      <c r="T190">
        <f>IF(ISBLANK(HLOOKUP(T$1, m_preprocess!$1:$1048576, $D190, FALSE)), "", HLOOKUP(T$1, m_preprocess!$1:$1048576, $D190, FALSE))</f>
        <v>4658.9222341991272</v>
      </c>
      <c r="U190">
        <f>IF(ISBLANK(HLOOKUP(U$1, m_preprocess!$1:$1048576, $D190, FALSE)), "", HLOOKUP(U$1, m_preprocess!$1:$1048576, $D190, FALSE))</f>
        <v>1035.1213354526494</v>
      </c>
      <c r="V190">
        <f>IF(ISBLANK(HLOOKUP(V$1, m_preprocess!$1:$1048576, $D190, FALSE)), "", HLOOKUP(V$1, m_preprocess!$1:$1048576, $D190, FALSE))</f>
        <v>3114.3622330356861</v>
      </c>
      <c r="W190">
        <f>IF(ISBLANK(HLOOKUP(W$1, m_preprocess!$1:$1048576, $D190, FALSE)), "", HLOOKUP(W$1, m_preprocess!$1:$1048576, $D190, FALSE))</f>
        <v>872.57935088488784</v>
      </c>
      <c r="X190">
        <f>IF(ISBLANK(HLOOKUP(X$1, m_preprocess!$1:$1048576, $D190, FALSE)), "", HLOOKUP(X$1, m_preprocess!$1:$1048576, $D190, FALSE))</f>
        <v>4530.5543500000003</v>
      </c>
      <c r="Y190" t="str">
        <f>IF(ISBLANK(HLOOKUP(Y$1, m_preprocess!$1:$1048576, $D190, FALSE)), "", HLOOKUP(Y$1, m_preprocess!$1:$1048576, $D190, FALSE))</f>
        <v/>
      </c>
      <c r="Z190">
        <f>IF(ISBLANK(HLOOKUP(Z$1, m_preprocess!$1:$1048576, $D190, FALSE)), "", HLOOKUP(Z$1, m_preprocess!$1:$1048576, $D190, FALSE))</f>
        <v>73.491868343316497</v>
      </c>
      <c r="AA190">
        <f>IF(ISBLANK(HLOOKUP(AA$1, m_preprocess!$1:$1048576, $D190, FALSE)), "", HLOOKUP(AA$1, m_preprocess!$1:$1048576, $D190, FALSE))</f>
        <v>419.9</v>
      </c>
      <c r="AB190" t="str">
        <f>IF(ISBLANK(HLOOKUP(AB$1, m_preprocess!$1:$1048576, $D190, FALSE)), "", HLOOKUP(AB$1, m_preprocess!$1:$1048576, $D190, FALSE))</f>
        <v/>
      </c>
      <c r="AC190">
        <f>IF(ISBLANK(HLOOKUP(AC$1, m_preprocess!$1:$1048576, $D190, FALSE)), "", HLOOKUP(AC$1, m_preprocess!$1:$1048576, $D190, FALSE))</f>
        <v>78458.922139999995</v>
      </c>
    </row>
    <row r="191" spans="1:29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84.974133154127898</v>
      </c>
      <c r="G191" t="str">
        <f>IF(ISBLANK(HLOOKUP(G$1, m_preprocess!$1:$1048576, $D191, FALSE)), "", HLOOKUP(G$1, m_preprocess!$1:$1048576, $D191, FALSE))</f>
        <v/>
      </c>
      <c r="H191" t="str">
        <f>IF(ISBLANK(HLOOKUP(H$1, m_preprocess!$1:$1048576, $D191, FALSE)), "", HLOOKUP(H$1, m_preprocess!$1:$1048576, $D191, FALSE))</f>
        <v/>
      </c>
      <c r="I191">
        <f>IF(ISBLANK(HLOOKUP(I$1, m_preprocess!$1:$1048576, $D191, FALSE)), "", HLOOKUP(I$1, m_preprocess!$1:$1048576, $D191, FALSE))</f>
        <v>92.781293980138301</v>
      </c>
      <c r="J191">
        <f>IF(ISBLANK(HLOOKUP(J$1, m_preprocess!$1:$1048576, $D191, FALSE)), "", HLOOKUP(J$1, m_preprocess!$1:$1048576, $D191, FALSE))</f>
        <v>34.5</v>
      </c>
      <c r="K191">
        <f>IF(ISBLANK(HLOOKUP(K$1, m_preprocess!$1:$1048576, $D191, FALSE)), "", HLOOKUP(K$1, m_preprocess!$1:$1048576, $D191, FALSE))</f>
        <v>42.153594305287598</v>
      </c>
      <c r="L191">
        <f>IF(ISBLANK(HLOOKUP(L$1, m_preprocess!$1:$1048576, $D191, FALSE)), "", HLOOKUP(L$1, m_preprocess!$1:$1048576, $D191, FALSE))</f>
        <v>8.25</v>
      </c>
      <c r="M191">
        <f>IF(ISBLANK(HLOOKUP(M$1, m_preprocess!$1:$1048576, $D191, FALSE)), "", HLOOKUP(M$1, m_preprocess!$1:$1048576, $D191, FALSE))</f>
        <v>11226.939777569669</v>
      </c>
      <c r="N191">
        <f>IF(ISBLANK(HLOOKUP(N$1, m_preprocess!$1:$1048576, $D191, FALSE)), "", HLOOKUP(N$1, m_preprocess!$1:$1048576, $D191, FALSE))</f>
        <v>57045.233720635704</v>
      </c>
      <c r="O191">
        <f>IF(ISBLANK(HLOOKUP(O$1, m_preprocess!$1:$1048576, $D191, FALSE)), "", HLOOKUP(O$1, m_preprocess!$1:$1048576, $D191, FALSE))</f>
        <v>618.39454545454498</v>
      </c>
      <c r="P191">
        <f>IF(ISBLANK(HLOOKUP(P$1, m_preprocess!$1:$1048576, $D191, FALSE)), "", HLOOKUP(P$1, m_preprocess!$1:$1048576, $D191, FALSE))</f>
        <v>103.54180819867467</v>
      </c>
      <c r="Q191">
        <f>IF(ISBLANK(HLOOKUP(Q$1, m_preprocess!$1:$1048576, $D191, FALSE)), "", HLOOKUP(Q$1, m_preprocess!$1:$1048576, $D191, FALSE))</f>
        <v>74.274081531689006</v>
      </c>
      <c r="R191">
        <f>IF(ISBLANK(HLOOKUP(R$1, m_preprocess!$1:$1048576, $D191, FALSE)), "", HLOOKUP(R$1, m_preprocess!$1:$1048576, $D191, FALSE))</f>
        <v>5266.2665602380403</v>
      </c>
      <c r="S191">
        <f>IF(ISBLANK(HLOOKUP(S$1, m_preprocess!$1:$1048576, $D191, FALSE)), "", HLOOKUP(S$1, m_preprocess!$1:$1048576, $D191, FALSE))</f>
        <v>2186.1374511570443</v>
      </c>
      <c r="T191">
        <f>IF(ISBLANK(HLOOKUP(T$1, m_preprocess!$1:$1048576, $D191, FALSE)), "", HLOOKUP(T$1, m_preprocess!$1:$1048576, $D191, FALSE))</f>
        <v>5226.803745918286</v>
      </c>
      <c r="U191">
        <f>IF(ISBLANK(HLOOKUP(U$1, m_preprocess!$1:$1048576, $D191, FALSE)), "", HLOOKUP(U$1, m_preprocess!$1:$1048576, $D191, FALSE))</f>
        <v>1194.2668776360415</v>
      </c>
      <c r="V191">
        <f>IF(ISBLANK(HLOOKUP(V$1, m_preprocess!$1:$1048576, $D191, FALSE)), "", HLOOKUP(V$1, m_preprocess!$1:$1048576, $D191, FALSE))</f>
        <v>3397.5315801468973</v>
      </c>
      <c r="W191">
        <f>IF(ISBLANK(HLOOKUP(W$1, m_preprocess!$1:$1048576, $D191, FALSE)), "", HLOOKUP(W$1, m_preprocess!$1:$1048576, $D191, FALSE))</f>
        <v>1048.7526479959458</v>
      </c>
      <c r="X191">
        <f>IF(ISBLANK(HLOOKUP(X$1, m_preprocess!$1:$1048576, $D191, FALSE)), "", HLOOKUP(X$1, m_preprocess!$1:$1048576, $D191, FALSE))</f>
        <v>4783.0908069999996</v>
      </c>
      <c r="Y191" t="str">
        <f>IF(ISBLANK(HLOOKUP(Y$1, m_preprocess!$1:$1048576, $D191, FALSE)), "", HLOOKUP(Y$1, m_preprocess!$1:$1048576, $D191, FALSE))</f>
        <v/>
      </c>
      <c r="Z191">
        <f>IF(ISBLANK(HLOOKUP(Z$1, m_preprocess!$1:$1048576, $D191, FALSE)), "", HLOOKUP(Z$1, m_preprocess!$1:$1048576, $D191, FALSE))</f>
        <v>74.325353092811994</v>
      </c>
      <c r="AA191">
        <f>IF(ISBLANK(HLOOKUP(AA$1, m_preprocess!$1:$1048576, $D191, FALSE)), "", HLOOKUP(AA$1, m_preprocess!$1:$1048576, $D191, FALSE))</f>
        <v>455.7</v>
      </c>
      <c r="AB191" t="str">
        <f>IF(ISBLANK(HLOOKUP(AB$1, m_preprocess!$1:$1048576, $D191, FALSE)), "", HLOOKUP(AB$1, m_preprocess!$1:$1048576, $D191, FALSE))</f>
        <v/>
      </c>
      <c r="AC191">
        <f>IF(ISBLANK(HLOOKUP(AC$1, m_preprocess!$1:$1048576, $D191, FALSE)), "", HLOOKUP(AC$1, m_preprocess!$1:$1048576, $D191, FALSE))</f>
        <v>80874.16188</v>
      </c>
    </row>
    <row r="192" spans="1:29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81.096850283285676</v>
      </c>
      <c r="G192" t="str">
        <f>IF(ISBLANK(HLOOKUP(G$1, m_preprocess!$1:$1048576, $D192, FALSE)), "", HLOOKUP(G$1, m_preprocess!$1:$1048576, $D192, FALSE))</f>
        <v/>
      </c>
      <c r="H192" t="str">
        <f>IF(ISBLANK(HLOOKUP(H$1, m_preprocess!$1:$1048576, $D192, FALSE)), "", HLOOKUP(H$1, m_preprocess!$1:$1048576, $D192, FALSE))</f>
        <v/>
      </c>
      <c r="I192">
        <f>IF(ISBLANK(HLOOKUP(I$1, m_preprocess!$1:$1048576, $D192, FALSE)), "", HLOOKUP(I$1, m_preprocess!$1:$1048576, $D192, FALSE))</f>
        <v>92.660448049846934</v>
      </c>
      <c r="J192">
        <f>IF(ISBLANK(HLOOKUP(J$1, m_preprocess!$1:$1048576, $D192, FALSE)), "", HLOOKUP(J$1, m_preprocess!$1:$1048576, $D192, FALSE))</f>
        <v>33.5</v>
      </c>
      <c r="K192">
        <f>IF(ISBLANK(HLOOKUP(K$1, m_preprocess!$1:$1048576, $D192, FALSE)), "", HLOOKUP(K$1, m_preprocess!$1:$1048576, $D192, FALSE))</f>
        <v>39.1618855950842</v>
      </c>
      <c r="L192">
        <f>IF(ISBLANK(HLOOKUP(L$1, m_preprocess!$1:$1048576, $D192, FALSE)), "", HLOOKUP(L$1, m_preprocess!$1:$1048576, $D192, FALSE))</f>
        <v>8.25</v>
      </c>
      <c r="M192">
        <f>IF(ISBLANK(HLOOKUP(M$1, m_preprocess!$1:$1048576, $D192, FALSE)), "", HLOOKUP(M$1, m_preprocess!$1:$1048576, $D192, FALSE))</f>
        <v>11097.29147269862</v>
      </c>
      <c r="N192">
        <f>IF(ISBLANK(HLOOKUP(N$1, m_preprocess!$1:$1048576, $D192, FALSE)), "", HLOOKUP(N$1, m_preprocess!$1:$1048576, $D192, FALSE))</f>
        <v>58377.27815745151</v>
      </c>
      <c r="O192">
        <f>IF(ISBLANK(HLOOKUP(O$1, m_preprocess!$1:$1048576, $D192, FALSE)), "", HLOOKUP(O$1, m_preprocess!$1:$1048576, $D192, FALSE))</f>
        <v>651.50549999999998</v>
      </c>
      <c r="P192">
        <f>IF(ISBLANK(HLOOKUP(P$1, m_preprocess!$1:$1048576, $D192, FALSE)), "", HLOOKUP(P$1, m_preprocess!$1:$1048576, $D192, FALSE))</f>
        <v>106.82104236850736</v>
      </c>
      <c r="Q192">
        <f>IF(ISBLANK(HLOOKUP(Q$1, m_preprocess!$1:$1048576, $D192, FALSE)), "", HLOOKUP(Q$1, m_preprocess!$1:$1048576, $D192, FALSE))</f>
        <v>69.157584337570825</v>
      </c>
      <c r="R192">
        <f>IF(ISBLANK(HLOOKUP(R$1, m_preprocess!$1:$1048576, $D192, FALSE)), "", HLOOKUP(R$1, m_preprocess!$1:$1048576, $D192, FALSE))</f>
        <v>5023.7096082066946</v>
      </c>
      <c r="S192">
        <f>IF(ISBLANK(HLOOKUP(S$1, m_preprocess!$1:$1048576, $D192, FALSE)), "", HLOOKUP(S$1, m_preprocess!$1:$1048576, $D192, FALSE))</f>
        <v>1959.966138841331</v>
      </c>
      <c r="T192">
        <f>IF(ISBLANK(HLOOKUP(T$1, m_preprocess!$1:$1048576, $D192, FALSE)), "", HLOOKUP(T$1, m_preprocess!$1:$1048576, $D192, FALSE))</f>
        <v>3905.3055997502142</v>
      </c>
      <c r="U192">
        <f>IF(ISBLANK(HLOOKUP(U$1, m_preprocess!$1:$1048576, $D192, FALSE)), "", HLOOKUP(U$1, m_preprocess!$1:$1048576, $D192, FALSE))</f>
        <v>958.21338830394041</v>
      </c>
      <c r="V192">
        <f>IF(ISBLANK(HLOOKUP(V$1, m_preprocess!$1:$1048576, $D192, FALSE)), "", HLOOKUP(V$1, m_preprocess!$1:$1048576, $D192, FALSE))</f>
        <v>2216.7326054053565</v>
      </c>
      <c r="W192">
        <f>IF(ISBLANK(HLOOKUP(W$1, m_preprocess!$1:$1048576, $D192, FALSE)), "", HLOOKUP(W$1, m_preprocess!$1:$1048576, $D192, FALSE))</f>
        <v>1048.7749990446889</v>
      </c>
      <c r="X192">
        <f>IF(ISBLANK(HLOOKUP(X$1, m_preprocess!$1:$1048576, $D192, FALSE)), "", HLOOKUP(X$1, m_preprocess!$1:$1048576, $D192, FALSE))</f>
        <v>4661.7495785000001</v>
      </c>
      <c r="Y192" t="str">
        <f>IF(ISBLANK(HLOOKUP(Y$1, m_preprocess!$1:$1048576, $D192, FALSE)), "", HLOOKUP(Y$1, m_preprocess!$1:$1048576, $D192, FALSE))</f>
        <v/>
      </c>
      <c r="Z192">
        <f>IF(ISBLANK(HLOOKUP(Z$1, m_preprocess!$1:$1048576, $D192, FALSE)), "", HLOOKUP(Z$1, m_preprocess!$1:$1048576, $D192, FALSE))</f>
        <v>72.050276056605398</v>
      </c>
      <c r="AA192">
        <f>IF(ISBLANK(HLOOKUP(AA$1, m_preprocess!$1:$1048576, $D192, FALSE)), "", HLOOKUP(AA$1, m_preprocess!$1:$1048576, $D192, FALSE))</f>
        <v>436.2</v>
      </c>
      <c r="AB192" t="str">
        <f>IF(ISBLANK(HLOOKUP(AB$1, m_preprocess!$1:$1048576, $D192, FALSE)), "", HLOOKUP(AB$1, m_preprocess!$1:$1048576, $D192, FALSE))</f>
        <v/>
      </c>
      <c r="AC192">
        <f>IF(ISBLANK(HLOOKUP(AC$1, m_preprocess!$1:$1048576, $D192, FALSE)), "", HLOOKUP(AC$1, m_preprocess!$1:$1048576, $D192, FALSE))</f>
        <v>81508.850699999995</v>
      </c>
    </row>
    <row r="193" spans="1:29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80.570144267336701</v>
      </c>
      <c r="G193" t="str">
        <f>IF(ISBLANK(HLOOKUP(G$1, m_preprocess!$1:$1048576, $D193, FALSE)), "", HLOOKUP(G$1, m_preprocess!$1:$1048576, $D193, FALSE))</f>
        <v/>
      </c>
      <c r="H193" t="str">
        <f>IF(ISBLANK(HLOOKUP(H$1, m_preprocess!$1:$1048576, $D193, FALSE)), "", HLOOKUP(H$1, m_preprocess!$1:$1048576, $D193, FALSE))</f>
        <v/>
      </c>
      <c r="I193">
        <f>IF(ISBLANK(HLOOKUP(I$1, m_preprocess!$1:$1048576, $D193, FALSE)), "", HLOOKUP(I$1, m_preprocess!$1:$1048576, $D193, FALSE))</f>
        <v>91.549947190427062</v>
      </c>
      <c r="J193">
        <f>IF(ISBLANK(HLOOKUP(J$1, m_preprocess!$1:$1048576, $D193, FALSE)), "", HLOOKUP(J$1, m_preprocess!$1:$1048576, $D193, FALSE))</f>
        <v>35.4</v>
      </c>
      <c r="K193">
        <f>IF(ISBLANK(HLOOKUP(K$1, m_preprocess!$1:$1048576, $D193, FALSE)), "", HLOOKUP(K$1, m_preprocess!$1:$1048576, $D193, FALSE))</f>
        <v>37.237769663498902</v>
      </c>
      <c r="L193">
        <f>IF(ISBLANK(HLOOKUP(L$1, m_preprocess!$1:$1048576, $D193, FALSE)), "", HLOOKUP(L$1, m_preprocess!$1:$1048576, $D193, FALSE))</f>
        <v>8.25</v>
      </c>
      <c r="M193">
        <f>IF(ISBLANK(HLOOKUP(M$1, m_preprocess!$1:$1048576, $D193, FALSE)), "", HLOOKUP(M$1, m_preprocess!$1:$1048576, $D193, FALSE))</f>
        <v>11805.468306299721</v>
      </c>
      <c r="N193">
        <f>IF(ISBLANK(HLOOKUP(N$1, m_preprocess!$1:$1048576, $D193, FALSE)), "", HLOOKUP(N$1, m_preprocess!$1:$1048576, $D193, FALSE))</f>
        <v>60247.795539708932</v>
      </c>
      <c r="O193">
        <f>IF(ISBLANK(HLOOKUP(O$1, m_preprocess!$1:$1048576, $D193, FALSE)), "", HLOOKUP(O$1, m_preprocess!$1:$1048576, $D193, FALSE))</f>
        <v>649.31650000000002</v>
      </c>
      <c r="P193">
        <f>IF(ISBLANK(HLOOKUP(P$1, m_preprocess!$1:$1048576, $D193, FALSE)), "", HLOOKUP(P$1, m_preprocess!$1:$1048576, $D193, FALSE))</f>
        <v>109.04074169360678</v>
      </c>
      <c r="Q193">
        <f>IF(ISBLANK(HLOOKUP(Q$1, m_preprocess!$1:$1048576, $D193, FALSE)), "", HLOOKUP(Q$1, m_preprocess!$1:$1048576, $D193, FALSE))</f>
        <v>68.574983786334187</v>
      </c>
      <c r="R193">
        <f>IF(ISBLANK(HLOOKUP(R$1, m_preprocess!$1:$1048576, $D193, FALSE)), "", HLOOKUP(R$1, m_preprocess!$1:$1048576, $D193, FALSE))</f>
        <v>7003.6496266858212</v>
      </c>
      <c r="S193">
        <f>IF(ISBLANK(HLOOKUP(S$1, m_preprocess!$1:$1048576, $D193, FALSE)), "", HLOOKUP(S$1, m_preprocess!$1:$1048576, $D193, FALSE))</f>
        <v>3443.1623829392647</v>
      </c>
      <c r="T193">
        <f>IF(ISBLANK(HLOOKUP(T$1, m_preprocess!$1:$1048576, $D193, FALSE)), "", HLOOKUP(T$1, m_preprocess!$1:$1048576, $D193, FALSE))</f>
        <v>4335.5921632560967</v>
      </c>
      <c r="U193">
        <f>IF(ISBLANK(HLOOKUP(U$1, m_preprocess!$1:$1048576, $D193, FALSE)), "", HLOOKUP(U$1, m_preprocess!$1:$1048576, $D193, FALSE))</f>
        <v>994.38116768478312</v>
      </c>
      <c r="V193">
        <f>IF(ISBLANK(HLOOKUP(V$1, m_preprocess!$1:$1048576, $D193, FALSE)), "", HLOOKUP(V$1, m_preprocess!$1:$1048576, $D193, FALSE))</f>
        <v>2690.5646699196</v>
      </c>
      <c r="W193">
        <f>IF(ISBLANK(HLOOKUP(W$1, m_preprocess!$1:$1048576, $D193, FALSE)), "", HLOOKUP(W$1, m_preprocess!$1:$1048576, $D193, FALSE))</f>
        <v>1015.7709611901914</v>
      </c>
      <c r="X193">
        <f>IF(ISBLANK(HLOOKUP(X$1, m_preprocess!$1:$1048576, $D193, FALSE)), "", HLOOKUP(X$1, m_preprocess!$1:$1048576, $D193, FALSE))</f>
        <v>4878.7895289999997</v>
      </c>
      <c r="Y193" t="str">
        <f>IF(ISBLANK(HLOOKUP(Y$1, m_preprocess!$1:$1048576, $D193, FALSE)), "", HLOOKUP(Y$1, m_preprocess!$1:$1048576, $D193, FALSE))</f>
        <v/>
      </c>
      <c r="Z193">
        <f>IF(ISBLANK(HLOOKUP(Z$1, m_preprocess!$1:$1048576, $D193, FALSE)), "", HLOOKUP(Z$1, m_preprocess!$1:$1048576, $D193, FALSE))</f>
        <v>92.242375047506997</v>
      </c>
      <c r="AA193">
        <f>IF(ISBLANK(HLOOKUP(AA$1, m_preprocess!$1:$1048576, $D193, FALSE)), "", HLOOKUP(AA$1, m_preprocess!$1:$1048576, $D193, FALSE))</f>
        <v>482.5</v>
      </c>
      <c r="AB193" t="str">
        <f>IF(ISBLANK(HLOOKUP(AB$1, m_preprocess!$1:$1048576, $D193, FALSE)), "", HLOOKUP(AB$1, m_preprocess!$1:$1048576, $D193, FALSE))</f>
        <v/>
      </c>
      <c r="AC193">
        <f>IF(ISBLANK(HLOOKUP(AC$1, m_preprocess!$1:$1048576, $D193, FALSE)), "", HLOOKUP(AC$1, m_preprocess!$1:$1048576, $D193, FALSE))</f>
        <v>81440.99669</v>
      </c>
    </row>
    <row r="194" spans="1:29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80.379837355456374</v>
      </c>
      <c r="G194" t="str">
        <f>IF(ISBLANK(HLOOKUP(G$1, m_preprocess!$1:$1048576, $D194, FALSE)), "", HLOOKUP(G$1, m_preprocess!$1:$1048576, $D194, FALSE))</f>
        <v/>
      </c>
      <c r="H194" t="str">
        <f>IF(ISBLANK(HLOOKUP(H$1, m_preprocess!$1:$1048576, $D194, FALSE)), "", HLOOKUP(H$1, m_preprocess!$1:$1048576, $D194, FALSE))</f>
        <v/>
      </c>
      <c r="I194">
        <f>IF(ISBLANK(HLOOKUP(I$1, m_preprocess!$1:$1048576, $D194, FALSE)), "", HLOOKUP(I$1, m_preprocess!$1:$1048576, $D194, FALSE))</f>
        <v>90.854167591779799</v>
      </c>
      <c r="J194">
        <f>IF(ISBLANK(HLOOKUP(J$1, m_preprocess!$1:$1048576, $D194, FALSE)), "", HLOOKUP(J$1, m_preprocess!$1:$1048576, $D194, FALSE))</f>
        <v>36.700000000000003</v>
      </c>
      <c r="K194">
        <f>IF(ISBLANK(HLOOKUP(K$1, m_preprocess!$1:$1048576, $D194, FALSE)), "", HLOOKUP(K$1, m_preprocess!$1:$1048576, $D194, FALSE))</f>
        <v>38.2245906450677</v>
      </c>
      <c r="L194">
        <f>IF(ISBLANK(HLOOKUP(L$1, m_preprocess!$1:$1048576, $D194, FALSE)), "", HLOOKUP(L$1, m_preprocess!$1:$1048576, $D194, FALSE))</f>
        <v>7.49</v>
      </c>
      <c r="M194">
        <f>IF(ISBLANK(HLOOKUP(M$1, m_preprocess!$1:$1048576, $D194, FALSE)), "", HLOOKUP(M$1, m_preprocess!$1:$1048576, $D194, FALSE))</f>
        <v>11835.230331220248</v>
      </c>
      <c r="N194">
        <f>IF(ISBLANK(HLOOKUP(N$1, m_preprocess!$1:$1048576, $D194, FALSE)), "", HLOOKUP(N$1, m_preprocess!$1:$1048576, $D194, FALSE))</f>
        <v>60826.714354268188</v>
      </c>
      <c r="O194">
        <f>IF(ISBLANK(HLOOKUP(O$1, m_preprocess!$1:$1048576, $D194, FALSE)), "", HLOOKUP(O$1, m_preprocess!$1:$1048576, $D194, FALSE))</f>
        <v>623.00761904761896</v>
      </c>
      <c r="P194">
        <f>IF(ISBLANK(HLOOKUP(P$1, m_preprocess!$1:$1048576, $D194, FALSE)), "", HLOOKUP(P$1, m_preprocess!$1:$1048576, $D194, FALSE))</f>
        <v>106.45989684658701</v>
      </c>
      <c r="Q194">
        <f>IF(ISBLANK(HLOOKUP(Q$1, m_preprocess!$1:$1048576, $D194, FALSE)), "", HLOOKUP(Q$1, m_preprocess!$1:$1048576, $D194, FALSE))</f>
        <v>70.293641760567041</v>
      </c>
      <c r="R194">
        <f>IF(ISBLANK(HLOOKUP(R$1, m_preprocess!$1:$1048576, $D194, FALSE)), "", HLOOKUP(R$1, m_preprocess!$1:$1048576, $D194, FALSE))</f>
        <v>5969.0187365219781</v>
      </c>
      <c r="S194">
        <f>IF(ISBLANK(HLOOKUP(S$1, m_preprocess!$1:$1048576, $D194, FALSE)), "", HLOOKUP(S$1, m_preprocess!$1:$1048576, $D194, FALSE))</f>
        <v>2498.4520919521538</v>
      </c>
      <c r="T194">
        <f>IF(ISBLANK(HLOOKUP(T$1, m_preprocess!$1:$1048576, $D194, FALSE)), "", HLOOKUP(T$1, m_preprocess!$1:$1048576, $D194, FALSE))</f>
        <v>3625.4977357935941</v>
      </c>
      <c r="U194">
        <f>IF(ISBLANK(HLOOKUP(U$1, m_preprocess!$1:$1048576, $D194, FALSE)), "", HLOOKUP(U$1, m_preprocess!$1:$1048576, $D194, FALSE))</f>
        <v>853.43059125368552</v>
      </c>
      <c r="V194">
        <f>IF(ISBLANK(HLOOKUP(V$1, m_preprocess!$1:$1048576, $D194, FALSE)), "", HLOOKUP(V$1, m_preprocess!$1:$1048576, $D194, FALSE))</f>
        <v>2143.9564866433798</v>
      </c>
      <c r="W194">
        <f>IF(ISBLANK(HLOOKUP(W$1, m_preprocess!$1:$1048576, $D194, FALSE)), "", HLOOKUP(W$1, m_preprocess!$1:$1048576, $D194, FALSE))</f>
        <v>923.56460902866468</v>
      </c>
      <c r="X194">
        <f>IF(ISBLANK(HLOOKUP(X$1, m_preprocess!$1:$1048576, $D194, FALSE)), "", HLOOKUP(X$1, m_preprocess!$1:$1048576, $D194, FALSE))</f>
        <v>4856.8403040000003</v>
      </c>
      <c r="Y194">
        <f>IF(ISBLANK(HLOOKUP(Y$1, m_preprocess!$1:$1048576, $D194, FALSE)), "", HLOOKUP(Y$1, m_preprocess!$1:$1048576, $D194, FALSE))</f>
        <v>86.284801578657095</v>
      </c>
      <c r="Z194">
        <f>IF(ISBLANK(HLOOKUP(Z$1, m_preprocess!$1:$1048576, $D194, FALSE)), "", HLOOKUP(Z$1, m_preprocess!$1:$1048576, $D194, FALSE))</f>
        <v>71.794335919698199</v>
      </c>
      <c r="AA194">
        <f>IF(ISBLANK(HLOOKUP(AA$1, m_preprocess!$1:$1048576, $D194, FALSE)), "", HLOOKUP(AA$1, m_preprocess!$1:$1048576, $D194, FALSE))</f>
        <v>430.4</v>
      </c>
      <c r="AB194">
        <f>IF(ISBLANK(HLOOKUP(AB$1, m_preprocess!$1:$1048576, $D194, FALSE)), "", HLOOKUP(AB$1, m_preprocess!$1:$1048576, $D194, FALSE))</f>
        <v>10058</v>
      </c>
      <c r="AC194">
        <f>IF(ISBLANK(HLOOKUP(AC$1, m_preprocess!$1:$1048576, $D194, FALSE)), "", HLOOKUP(AC$1, m_preprocess!$1:$1048576, $D194, FALSE))</f>
        <v>80991.142949999994</v>
      </c>
    </row>
    <row r="195" spans="1:29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79.857240190219343</v>
      </c>
      <c r="G195" t="str">
        <f>IF(ISBLANK(HLOOKUP(G$1, m_preprocess!$1:$1048576, $D195, FALSE)), "", HLOOKUP(G$1, m_preprocess!$1:$1048576, $D195, FALSE))</f>
        <v/>
      </c>
      <c r="H195" t="str">
        <f>IF(ISBLANK(HLOOKUP(H$1, m_preprocess!$1:$1048576, $D195, FALSE)), "", HLOOKUP(H$1, m_preprocess!$1:$1048576, $D195, FALSE))</f>
        <v/>
      </c>
      <c r="I195">
        <f>IF(ISBLANK(HLOOKUP(I$1, m_preprocess!$1:$1048576, $D195, FALSE)), "", HLOOKUP(I$1, m_preprocess!$1:$1048576, $D195, FALSE))</f>
        <v>90.524587781894269</v>
      </c>
      <c r="J195">
        <f>IF(ISBLANK(HLOOKUP(J$1, m_preprocess!$1:$1048576, $D195, FALSE)), "", HLOOKUP(J$1, m_preprocess!$1:$1048576, $D195, FALSE))</f>
        <v>36.4</v>
      </c>
      <c r="K195">
        <f>IF(ISBLANK(HLOOKUP(K$1, m_preprocess!$1:$1048576, $D195, FALSE)), "", HLOOKUP(K$1, m_preprocess!$1:$1048576, $D195, FALSE))</f>
        <v>37.408391376458702</v>
      </c>
      <c r="L195">
        <f>IF(ISBLANK(HLOOKUP(L$1, m_preprocess!$1:$1048576, $D195, FALSE)), "", HLOOKUP(L$1, m_preprocess!$1:$1048576, $D195, FALSE))</f>
        <v>5.88</v>
      </c>
      <c r="M195">
        <f>IF(ISBLANK(HLOOKUP(M$1, m_preprocess!$1:$1048576, $D195, FALSE)), "", HLOOKUP(M$1, m_preprocess!$1:$1048576, $D195, FALSE))</f>
        <v>11637.943080594878</v>
      </c>
      <c r="N195">
        <f>IF(ISBLANK(HLOOKUP(N$1, m_preprocess!$1:$1048576, $D195, FALSE)), "", HLOOKUP(N$1, m_preprocess!$1:$1048576, $D195, FALSE))</f>
        <v>60454.842536102435</v>
      </c>
      <c r="O195">
        <f>IF(ISBLANK(HLOOKUP(O$1, m_preprocess!$1:$1048576, $D195, FALSE)), "", HLOOKUP(O$1, m_preprocess!$1:$1048576, $D195, FALSE))</f>
        <v>605.99800000000005</v>
      </c>
      <c r="P195">
        <f>IF(ISBLANK(HLOOKUP(P$1, m_preprocess!$1:$1048576, $D195, FALSE)), "", HLOOKUP(P$1, m_preprocess!$1:$1048576, $D195, FALSE))</f>
        <v>102.42981804046629</v>
      </c>
      <c r="Q195">
        <f>IF(ISBLANK(HLOOKUP(Q$1, m_preprocess!$1:$1048576, $D195, FALSE)), "", HLOOKUP(Q$1, m_preprocess!$1:$1048576, $D195, FALSE))</f>
        <v>71.291313455601255</v>
      </c>
      <c r="R195">
        <f>IF(ISBLANK(HLOOKUP(R$1, m_preprocess!$1:$1048576, $D195, FALSE)), "", HLOOKUP(R$1, m_preprocess!$1:$1048576, $D195, FALSE))</f>
        <v>5601.0785984367703</v>
      </c>
      <c r="S195">
        <f>IF(ISBLANK(HLOOKUP(S$1, m_preprocess!$1:$1048576, $D195, FALSE)), "", HLOOKUP(S$1, m_preprocess!$1:$1048576, $D195, FALSE))</f>
        <v>2663.477661137536</v>
      </c>
      <c r="T195">
        <f>IF(ISBLANK(HLOOKUP(T$1, m_preprocess!$1:$1048576, $D195, FALSE)), "", HLOOKUP(T$1, m_preprocess!$1:$1048576, $D195, FALSE))</f>
        <v>3241.2880426437582</v>
      </c>
      <c r="U195">
        <f>IF(ISBLANK(HLOOKUP(U$1, m_preprocess!$1:$1048576, $D195, FALSE)), "", HLOOKUP(U$1, m_preprocess!$1:$1048576, $D195, FALSE))</f>
        <v>801.44346917389555</v>
      </c>
      <c r="V195">
        <f>IF(ISBLANK(HLOOKUP(V$1, m_preprocess!$1:$1048576, $D195, FALSE)), "", HLOOKUP(V$1, m_preprocess!$1:$1048576, $D195, FALSE))</f>
        <v>2032.1995183614169</v>
      </c>
      <c r="W195">
        <f>IF(ISBLANK(HLOOKUP(W$1, m_preprocess!$1:$1048576, $D195, FALSE)), "", HLOOKUP(W$1, m_preprocess!$1:$1048576, $D195, FALSE))</f>
        <v>667.94581366195291</v>
      </c>
      <c r="X195">
        <f>IF(ISBLANK(HLOOKUP(X$1, m_preprocess!$1:$1048576, $D195, FALSE)), "", HLOOKUP(X$1, m_preprocess!$1:$1048576, $D195, FALSE))</f>
        <v>4418.8176567</v>
      </c>
      <c r="Y195">
        <f>IF(ISBLANK(HLOOKUP(Y$1, m_preprocess!$1:$1048576, $D195, FALSE)), "", HLOOKUP(Y$1, m_preprocess!$1:$1048576, $D195, FALSE))</f>
        <v>79.639631748502794</v>
      </c>
      <c r="Z195">
        <f>IF(ISBLANK(HLOOKUP(Z$1, m_preprocess!$1:$1048576, $D195, FALSE)), "", HLOOKUP(Z$1, m_preprocess!$1:$1048576, $D195, FALSE))</f>
        <v>70.457038397237497</v>
      </c>
      <c r="AA195">
        <f>IF(ISBLANK(HLOOKUP(AA$1, m_preprocess!$1:$1048576, $D195, FALSE)), "", HLOOKUP(AA$1, m_preprocess!$1:$1048576, $D195, FALSE))</f>
        <v>376.7</v>
      </c>
      <c r="AB195">
        <f>IF(ISBLANK(HLOOKUP(AB$1, m_preprocess!$1:$1048576, $D195, FALSE)), "", HLOOKUP(AB$1, m_preprocess!$1:$1048576, $D195, FALSE))</f>
        <v>6706</v>
      </c>
      <c r="AC195">
        <f>IF(ISBLANK(HLOOKUP(AC$1, m_preprocess!$1:$1048576, $D195, FALSE)), "", HLOOKUP(AC$1, m_preprocess!$1:$1048576, $D195, FALSE))</f>
        <v>80115.570949999994</v>
      </c>
    </row>
    <row r="196" spans="1:29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80.476508848141592</v>
      </c>
      <c r="G196" t="str">
        <f>IF(ISBLANK(HLOOKUP(G$1, m_preprocess!$1:$1048576, $D196, FALSE)), "", HLOOKUP(G$1, m_preprocess!$1:$1048576, $D196, FALSE))</f>
        <v/>
      </c>
      <c r="H196" t="str">
        <f>IF(ISBLANK(HLOOKUP(H$1, m_preprocess!$1:$1048576, $D196, FALSE)), "", HLOOKUP(H$1, m_preprocess!$1:$1048576, $D196, FALSE))</f>
        <v/>
      </c>
      <c r="I196">
        <f>IF(ISBLANK(HLOOKUP(I$1, m_preprocess!$1:$1048576, $D196, FALSE)), "", HLOOKUP(I$1, m_preprocess!$1:$1048576, $D196, FALSE))</f>
        <v>90.872477581217893</v>
      </c>
      <c r="J196">
        <f>IF(ISBLANK(HLOOKUP(J$1, m_preprocess!$1:$1048576, $D196, FALSE)), "", HLOOKUP(J$1, m_preprocess!$1:$1048576, $D196, FALSE))</f>
        <v>36.1</v>
      </c>
      <c r="K196">
        <f>IF(ISBLANK(HLOOKUP(K$1, m_preprocess!$1:$1048576, $D196, FALSE)), "", HLOOKUP(K$1, m_preprocess!$1:$1048576, $D196, FALSE))</f>
        <v>37.873946212454101</v>
      </c>
      <c r="L196">
        <f>IF(ISBLANK(HLOOKUP(L$1, m_preprocess!$1:$1048576, $D196, FALSE)), "", HLOOKUP(L$1, m_preprocess!$1:$1048576, $D196, FALSE))</f>
        <v>3.27</v>
      </c>
      <c r="M196">
        <f>IF(ISBLANK(HLOOKUP(M$1, m_preprocess!$1:$1048576, $D196, FALSE)), "", HLOOKUP(M$1, m_preprocess!$1:$1048576, $D196, FALSE))</f>
        <v>11711.466753493314</v>
      </c>
      <c r="N196">
        <f>IF(ISBLANK(HLOOKUP(N$1, m_preprocess!$1:$1048576, $D196, FALSE)), "", HLOOKUP(N$1, m_preprocess!$1:$1048576, $D196, FALSE))</f>
        <v>59399.816574558259</v>
      </c>
      <c r="O196">
        <f>IF(ISBLANK(HLOOKUP(O$1, m_preprocess!$1:$1048576, $D196, FALSE)), "", HLOOKUP(O$1, m_preprocess!$1:$1048576, $D196, FALSE))</f>
        <v>592.93136363636404</v>
      </c>
      <c r="P196">
        <f>IF(ISBLANK(HLOOKUP(P$1, m_preprocess!$1:$1048576, $D196, FALSE)), "", HLOOKUP(P$1, m_preprocess!$1:$1048576, $D196, FALSE))</f>
        <v>99.294878151681942</v>
      </c>
      <c r="Q196">
        <f>IF(ISBLANK(HLOOKUP(Q$1, m_preprocess!$1:$1048576, $D196, FALSE)), "", HLOOKUP(Q$1, m_preprocess!$1:$1048576, $D196, FALSE))</f>
        <v>75.472414655199898</v>
      </c>
      <c r="R196">
        <f>IF(ISBLANK(HLOOKUP(R$1, m_preprocess!$1:$1048576, $D196, FALSE)), "", HLOOKUP(R$1, m_preprocess!$1:$1048576, $D196, FALSE))</f>
        <v>6695.518424558657</v>
      </c>
      <c r="S196">
        <f>IF(ISBLANK(HLOOKUP(S$1, m_preprocess!$1:$1048576, $D196, FALSE)), "", HLOOKUP(S$1, m_preprocess!$1:$1048576, $D196, FALSE))</f>
        <v>3223.9913901973155</v>
      </c>
      <c r="T196">
        <f>IF(ISBLANK(HLOOKUP(T$1, m_preprocess!$1:$1048576, $D196, FALSE)), "", HLOOKUP(T$1, m_preprocess!$1:$1048576, $D196, FALSE))</f>
        <v>3419.8528059272162</v>
      </c>
      <c r="U196">
        <f>IF(ISBLANK(HLOOKUP(U$1, m_preprocess!$1:$1048576, $D196, FALSE)), "", HLOOKUP(U$1, m_preprocess!$1:$1048576, $D196, FALSE))</f>
        <v>824.02309184076307</v>
      </c>
      <c r="V196">
        <f>IF(ISBLANK(HLOOKUP(V$1, m_preprocess!$1:$1048576, $D196, FALSE)), "", HLOOKUP(V$1, m_preprocess!$1:$1048576, $D196, FALSE))</f>
        <v>2183.5550491899221</v>
      </c>
      <c r="W196">
        <f>IF(ISBLANK(HLOOKUP(W$1, m_preprocess!$1:$1048576, $D196, FALSE)), "", HLOOKUP(W$1, m_preprocess!$1:$1048576, $D196, FALSE))</f>
        <v>673.95473493242935</v>
      </c>
      <c r="X196">
        <f>IF(ISBLANK(HLOOKUP(X$1, m_preprocess!$1:$1048576, $D196, FALSE)), "", HLOOKUP(X$1, m_preprocess!$1:$1048576, $D196, FALSE))</f>
        <v>4911.5935600000003</v>
      </c>
      <c r="Y196">
        <f>IF(ISBLANK(HLOOKUP(Y$1, m_preprocess!$1:$1048576, $D196, FALSE)), "", HLOOKUP(Y$1, m_preprocess!$1:$1048576, $D196, FALSE))</f>
        <v>89.855102892385005</v>
      </c>
      <c r="Z196">
        <f>IF(ISBLANK(HLOOKUP(Z$1, m_preprocess!$1:$1048576, $D196, FALSE)), "", HLOOKUP(Z$1, m_preprocess!$1:$1048576, $D196, FALSE))</f>
        <v>78.362320335578801</v>
      </c>
      <c r="AA196">
        <f>IF(ISBLANK(HLOOKUP(AA$1, m_preprocess!$1:$1048576, $D196, FALSE)), "", HLOOKUP(AA$1, m_preprocess!$1:$1048576, $D196, FALSE))</f>
        <v>426.1</v>
      </c>
      <c r="AB196">
        <f>IF(ISBLANK(HLOOKUP(AB$1, m_preprocess!$1:$1048576, $D196, FALSE)), "", HLOOKUP(AB$1, m_preprocess!$1:$1048576, $D196, FALSE))</f>
        <v>6703</v>
      </c>
      <c r="AC196">
        <f>IF(ISBLANK(HLOOKUP(AC$1, m_preprocess!$1:$1048576, $D196, FALSE)), "", HLOOKUP(AC$1, m_preprocess!$1:$1048576, $D196, FALSE))</f>
        <v>78720.576539999995</v>
      </c>
    </row>
    <row r="197" spans="1:29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78.848726058578919</v>
      </c>
      <c r="G197" t="str">
        <f>IF(ISBLANK(HLOOKUP(G$1, m_preprocess!$1:$1048576, $D197, FALSE)), "", HLOOKUP(G$1, m_preprocess!$1:$1048576, $D197, FALSE))</f>
        <v/>
      </c>
      <c r="H197" t="str">
        <f>IF(ISBLANK(HLOOKUP(H$1, m_preprocess!$1:$1048576, $D197, FALSE)), "", HLOOKUP(H$1, m_preprocess!$1:$1048576, $D197, FALSE))</f>
        <v/>
      </c>
      <c r="I197">
        <f>IF(ISBLANK(HLOOKUP(I$1, m_preprocess!$1:$1048576, $D197, FALSE)), "", HLOOKUP(I$1, m_preprocess!$1:$1048576, $D197, FALSE))</f>
        <v>90.735152660432234</v>
      </c>
      <c r="J197">
        <f>IF(ISBLANK(HLOOKUP(J$1, m_preprocess!$1:$1048576, $D197, FALSE)), "", HLOOKUP(J$1, m_preprocess!$1:$1048576, $D197, FALSE))</f>
        <v>36.299999999999997</v>
      </c>
      <c r="K197">
        <f>IF(ISBLANK(HLOOKUP(K$1, m_preprocess!$1:$1048576, $D197, FALSE)), "", HLOOKUP(K$1, m_preprocess!$1:$1048576, $D197, FALSE))</f>
        <v>40.135599611762203</v>
      </c>
      <c r="L197">
        <f>IF(ISBLANK(HLOOKUP(L$1, m_preprocess!$1:$1048576, $D197, FALSE)), "", HLOOKUP(L$1, m_preprocess!$1:$1048576, $D197, FALSE))</f>
        <v>1.92</v>
      </c>
      <c r="M197">
        <f>IF(ISBLANK(HLOOKUP(M$1, m_preprocess!$1:$1048576, $D197, FALSE)), "", HLOOKUP(M$1, m_preprocess!$1:$1048576, $D197, FALSE))</f>
        <v>12001.743184093215</v>
      </c>
      <c r="N197">
        <f>IF(ISBLANK(HLOOKUP(N$1, m_preprocess!$1:$1048576, $D197, FALSE)), "", HLOOKUP(N$1, m_preprocess!$1:$1048576, $D197, FALSE))</f>
        <v>59102.510909628458</v>
      </c>
      <c r="O197">
        <f>IF(ISBLANK(HLOOKUP(O$1, m_preprocess!$1:$1048576, $D197, FALSE)), "", HLOOKUP(O$1, m_preprocess!$1:$1048576, $D197, FALSE))</f>
        <v>583.17571428571398</v>
      </c>
      <c r="P197">
        <f>IF(ISBLANK(HLOOKUP(P$1, m_preprocess!$1:$1048576, $D197, FALSE)), "", HLOOKUP(P$1, m_preprocess!$1:$1048576, $D197, FALSE))</f>
        <v>99.697653978149887</v>
      </c>
      <c r="Q197">
        <f>IF(ISBLANK(HLOOKUP(Q$1, m_preprocess!$1:$1048576, $D197, FALSE)), "", HLOOKUP(Q$1, m_preprocess!$1:$1048576, $D197, FALSE))</f>
        <v>80.725652971458246</v>
      </c>
      <c r="R197">
        <f>IF(ISBLANK(HLOOKUP(R$1, m_preprocess!$1:$1048576, $D197, FALSE)), "", HLOOKUP(R$1, m_preprocess!$1:$1048576, $D197, FALSE))</f>
        <v>6292.5814251579959</v>
      </c>
      <c r="S197">
        <f>IF(ISBLANK(HLOOKUP(S$1, m_preprocess!$1:$1048576, $D197, FALSE)), "", HLOOKUP(S$1, m_preprocess!$1:$1048576, $D197, FALSE))</f>
        <v>3183.8242704212703</v>
      </c>
      <c r="T197">
        <f>IF(ISBLANK(HLOOKUP(T$1, m_preprocess!$1:$1048576, $D197, FALSE)), "", HLOOKUP(T$1, m_preprocess!$1:$1048576, $D197, FALSE))</f>
        <v>3713.9400065652103</v>
      </c>
      <c r="U197">
        <f>IF(ISBLANK(HLOOKUP(U$1, m_preprocess!$1:$1048576, $D197, FALSE)), "", HLOOKUP(U$1, m_preprocess!$1:$1048576, $D197, FALSE))</f>
        <v>813.1718425778829</v>
      </c>
      <c r="V197">
        <f>IF(ISBLANK(HLOOKUP(V$1, m_preprocess!$1:$1048576, $D197, FALSE)), "", HLOOKUP(V$1, m_preprocess!$1:$1048576, $D197, FALSE))</f>
        <v>2423.5140670239339</v>
      </c>
      <c r="W197">
        <f>IF(ISBLANK(HLOOKUP(W$1, m_preprocess!$1:$1048576, $D197, FALSE)), "", HLOOKUP(W$1, m_preprocess!$1:$1048576, $D197, FALSE))</f>
        <v>748.05183790105355</v>
      </c>
      <c r="X197">
        <f>IF(ISBLANK(HLOOKUP(X$1, m_preprocess!$1:$1048576, $D197, FALSE)), "", HLOOKUP(X$1, m_preprocess!$1:$1048576, $D197, FALSE))</f>
        <v>4567.9200199999996</v>
      </c>
      <c r="Y197">
        <f>IF(ISBLANK(HLOOKUP(Y$1, m_preprocess!$1:$1048576, $D197, FALSE)), "", HLOOKUP(Y$1, m_preprocess!$1:$1048576, $D197, FALSE))</f>
        <v>85.393609457087507</v>
      </c>
      <c r="Z197">
        <f>IF(ISBLANK(HLOOKUP(Z$1, m_preprocess!$1:$1048576, $D197, FALSE)), "", HLOOKUP(Z$1, m_preprocess!$1:$1048576, $D197, FALSE))</f>
        <v>74.148372915508801</v>
      </c>
      <c r="AA197">
        <f>IF(ISBLANK(HLOOKUP(AA$1, m_preprocess!$1:$1048576, $D197, FALSE)), "", HLOOKUP(AA$1, m_preprocess!$1:$1048576, $D197, FALSE))</f>
        <v>425.5</v>
      </c>
      <c r="AB197">
        <f>IF(ISBLANK(HLOOKUP(AB$1, m_preprocess!$1:$1048576, $D197, FALSE)), "", HLOOKUP(AB$1, m_preprocess!$1:$1048576, $D197, FALSE))</f>
        <v>11991</v>
      </c>
      <c r="AC197">
        <f>IF(ISBLANK(HLOOKUP(AC$1, m_preprocess!$1:$1048576, $D197, FALSE)), "", HLOOKUP(AC$1, m_preprocess!$1:$1048576, $D197, FALSE))</f>
        <v>79048.385209999993</v>
      </c>
    </row>
    <row r="198" spans="1:29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79.519432850341516</v>
      </c>
      <c r="G198" t="str">
        <f>IF(ISBLANK(HLOOKUP(G$1, m_preprocess!$1:$1048576, $D198, FALSE)), "", HLOOKUP(G$1, m_preprocess!$1:$1048576, $D198, FALSE))</f>
        <v/>
      </c>
      <c r="H198" t="str">
        <f>IF(ISBLANK(HLOOKUP(H$1, m_preprocess!$1:$1048576, $D198, FALSE)), "", HLOOKUP(H$1, m_preprocess!$1:$1048576, $D198, FALSE))</f>
        <v/>
      </c>
      <c r="I198">
        <f>IF(ISBLANK(HLOOKUP(I$1, m_preprocess!$1:$1048576, $D198, FALSE)), "", HLOOKUP(I$1, m_preprocess!$1:$1048576, $D198, FALSE))</f>
        <v>90.506277792456174</v>
      </c>
      <c r="J198">
        <f>IF(ISBLANK(HLOOKUP(J$1, m_preprocess!$1:$1048576, $D198, FALSE)), "", HLOOKUP(J$1, m_preprocess!$1:$1048576, $D198, FALSE))</f>
        <v>39</v>
      </c>
      <c r="K198">
        <f>IF(ISBLANK(HLOOKUP(K$1, m_preprocess!$1:$1048576, $D198, FALSE)), "", HLOOKUP(K$1, m_preprocess!$1:$1048576, $D198, FALSE))</f>
        <v>41.851128876046097</v>
      </c>
      <c r="L198">
        <f>IF(ISBLANK(HLOOKUP(L$1, m_preprocess!$1:$1048576, $D198, FALSE)), "", HLOOKUP(L$1, m_preprocess!$1:$1048576, $D198, FALSE))</f>
        <v>1.36</v>
      </c>
      <c r="M198">
        <f>IF(ISBLANK(HLOOKUP(M$1, m_preprocess!$1:$1048576, $D198, FALSE)), "", HLOOKUP(M$1, m_preprocess!$1:$1048576, $D198, FALSE))</f>
        <v>12523.219688684103</v>
      </c>
      <c r="N198">
        <f>IF(ISBLANK(HLOOKUP(N$1, m_preprocess!$1:$1048576, $D198, FALSE)), "", HLOOKUP(N$1, m_preprocess!$1:$1048576, $D198, FALSE))</f>
        <v>59469.575827022119</v>
      </c>
      <c r="O198">
        <f>IF(ISBLANK(HLOOKUP(O$1, m_preprocess!$1:$1048576, $D198, FALSE)), "", HLOOKUP(O$1, m_preprocess!$1:$1048576, $D198, FALSE))</f>
        <v>565.71789473684203</v>
      </c>
      <c r="P198">
        <f>IF(ISBLANK(HLOOKUP(P$1, m_preprocess!$1:$1048576, $D198, FALSE)), "", HLOOKUP(P$1, m_preprocess!$1:$1048576, $D198, FALSE))</f>
        <v>98.404754427250651</v>
      </c>
      <c r="Q198">
        <f>IF(ISBLANK(HLOOKUP(Q$1, m_preprocess!$1:$1048576, $D198, FALSE)), "", HLOOKUP(Q$1, m_preprocess!$1:$1048576, $D198, FALSE))</f>
        <v>81.043045136855369</v>
      </c>
      <c r="R198">
        <f>IF(ISBLANK(HLOOKUP(R$1, m_preprocess!$1:$1048576, $D198, FALSE)), "", HLOOKUP(R$1, m_preprocess!$1:$1048576, $D198, FALSE))</f>
        <v>5960.8395194189288</v>
      </c>
      <c r="S198">
        <f>IF(ISBLANK(HLOOKUP(S$1, m_preprocess!$1:$1048576, $D198, FALSE)), "", HLOOKUP(S$1, m_preprocess!$1:$1048576, $D198, FALSE))</f>
        <v>3425.4516868093538</v>
      </c>
      <c r="T198">
        <f>IF(ISBLANK(HLOOKUP(T$1, m_preprocess!$1:$1048576, $D198, FALSE)), "", HLOOKUP(T$1, m_preprocess!$1:$1048576, $D198, FALSE))</f>
        <v>3132.928977053532</v>
      </c>
      <c r="U198">
        <f>IF(ISBLANK(HLOOKUP(U$1, m_preprocess!$1:$1048576, $D198, FALSE)), "", HLOOKUP(U$1, m_preprocess!$1:$1048576, $D198, FALSE))</f>
        <v>761.56300414431871</v>
      </c>
      <c r="V198">
        <f>IF(ISBLANK(HLOOKUP(V$1, m_preprocess!$1:$1048576, $D198, FALSE)), "", HLOOKUP(V$1, m_preprocess!$1:$1048576, $D198, FALSE))</f>
        <v>1970.5317392862717</v>
      </c>
      <c r="W198">
        <f>IF(ISBLANK(HLOOKUP(W$1, m_preprocess!$1:$1048576, $D198, FALSE)), "", HLOOKUP(W$1, m_preprocess!$1:$1048576, $D198, FALSE))</f>
        <v>607.12337624966244</v>
      </c>
      <c r="X198">
        <f>IF(ISBLANK(HLOOKUP(X$1, m_preprocess!$1:$1048576, $D198, FALSE)), "", HLOOKUP(X$1, m_preprocess!$1:$1048576, $D198, FALSE))</f>
        <v>4700.3175099999999</v>
      </c>
      <c r="Y198">
        <f>IF(ISBLANK(HLOOKUP(Y$1, m_preprocess!$1:$1048576, $D198, FALSE)), "", HLOOKUP(Y$1, m_preprocess!$1:$1048576, $D198, FALSE))</f>
        <v>86.388063151415693</v>
      </c>
      <c r="Z198">
        <f>IF(ISBLANK(HLOOKUP(Z$1, m_preprocess!$1:$1048576, $D198, FALSE)), "", HLOOKUP(Z$1, m_preprocess!$1:$1048576, $D198, FALSE))</f>
        <v>79.223246277311901</v>
      </c>
      <c r="AA198">
        <f>IF(ISBLANK(HLOOKUP(AA$1, m_preprocess!$1:$1048576, $D198, FALSE)), "", HLOOKUP(AA$1, m_preprocess!$1:$1048576, $D198, FALSE))</f>
        <v>456.2</v>
      </c>
      <c r="AB198">
        <f>IF(ISBLANK(HLOOKUP(AB$1, m_preprocess!$1:$1048576, $D198, FALSE)), "", HLOOKUP(AB$1, m_preprocess!$1:$1048576, $D198, FALSE))</f>
        <v>4658</v>
      </c>
      <c r="AC198">
        <f>IF(ISBLANK(HLOOKUP(AC$1, m_preprocess!$1:$1048576, $D198, FALSE)), "", HLOOKUP(AC$1, m_preprocess!$1:$1048576, $D198, FALSE))</f>
        <v>78911.038440000004</v>
      </c>
    </row>
    <row r="199" spans="1:29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81.749670132618078</v>
      </c>
      <c r="G199" t="str">
        <f>IF(ISBLANK(HLOOKUP(G$1, m_preprocess!$1:$1048576, $D199, FALSE)), "", HLOOKUP(G$1, m_preprocess!$1:$1048576, $D199, FALSE))</f>
        <v/>
      </c>
      <c r="H199" t="str">
        <f>IF(ISBLANK(HLOOKUP(H$1, m_preprocess!$1:$1048576, $D199, FALSE)), "", HLOOKUP(H$1, m_preprocess!$1:$1048576, $D199, FALSE))</f>
        <v/>
      </c>
      <c r="I199">
        <f>IF(ISBLANK(HLOOKUP(I$1, m_preprocess!$1:$1048576, $D199, FALSE)), "", HLOOKUP(I$1, m_preprocess!$1:$1048576, $D199, FALSE))</f>
        <v>90.817547612903624</v>
      </c>
      <c r="J199">
        <f>IF(ISBLANK(HLOOKUP(J$1, m_preprocess!$1:$1048576, $D199, FALSE)), "", HLOOKUP(J$1, m_preprocess!$1:$1048576, $D199, FALSE))</f>
        <v>40.4</v>
      </c>
      <c r="K199">
        <f>IF(ISBLANK(HLOOKUP(K$1, m_preprocess!$1:$1048576, $D199, FALSE)), "", HLOOKUP(K$1, m_preprocess!$1:$1048576, $D199, FALSE))</f>
        <v>43.914846484218103</v>
      </c>
      <c r="L199">
        <f>IF(ISBLANK(HLOOKUP(L$1, m_preprocess!$1:$1048576, $D199, FALSE)), "", HLOOKUP(L$1, m_preprocess!$1:$1048576, $D199, FALSE))</f>
        <v>1.04</v>
      </c>
      <c r="M199">
        <f>IF(ISBLANK(HLOOKUP(M$1, m_preprocess!$1:$1048576, $D199, FALSE)), "", HLOOKUP(M$1, m_preprocess!$1:$1048576, $D199, FALSE))</f>
        <v>12789.26848972711</v>
      </c>
      <c r="N199">
        <f>IF(ISBLANK(HLOOKUP(N$1, m_preprocess!$1:$1048576, $D199, FALSE)), "", HLOOKUP(N$1, m_preprocess!$1:$1048576, $D199, FALSE))</f>
        <v>59432.486252613868</v>
      </c>
      <c r="O199">
        <f>IF(ISBLANK(HLOOKUP(O$1, m_preprocess!$1:$1048576, $D199, FALSE)), "", HLOOKUP(O$1, m_preprocess!$1:$1048576, $D199, FALSE))</f>
        <v>553.08000000000004</v>
      </c>
      <c r="P199">
        <f>IF(ISBLANK(HLOOKUP(P$1, m_preprocess!$1:$1048576, $D199, FALSE)), "", HLOOKUP(P$1, m_preprocess!$1:$1048576, $D199, FALSE))</f>
        <v>96.738703877295052</v>
      </c>
      <c r="Q199">
        <f>IF(ISBLANK(HLOOKUP(Q$1, m_preprocess!$1:$1048576, $D199, FALSE)), "", HLOOKUP(Q$1, m_preprocess!$1:$1048576, $D199, FALSE))</f>
        <v>82.47534308209211</v>
      </c>
      <c r="R199">
        <f>IF(ISBLANK(HLOOKUP(R$1, m_preprocess!$1:$1048576, $D199, FALSE)), "", HLOOKUP(R$1, m_preprocess!$1:$1048576, $D199, FALSE))</f>
        <v>5866.1461751869447</v>
      </c>
      <c r="S199">
        <f>IF(ISBLANK(HLOOKUP(S$1, m_preprocess!$1:$1048576, $D199, FALSE)), "", HLOOKUP(S$1, m_preprocess!$1:$1048576, $D199, FALSE))</f>
        <v>3387.1575156941562</v>
      </c>
      <c r="T199">
        <f>IF(ISBLANK(HLOOKUP(T$1, m_preprocess!$1:$1048576, $D199, FALSE)), "", HLOOKUP(T$1, m_preprocess!$1:$1048576, $D199, FALSE))</f>
        <v>3270.5162654923101</v>
      </c>
      <c r="U199">
        <f>IF(ISBLANK(HLOOKUP(U$1, m_preprocess!$1:$1048576, $D199, FALSE)), "", HLOOKUP(U$1, m_preprocess!$1:$1048576, $D199, FALSE))</f>
        <v>799.29946809536216</v>
      </c>
      <c r="V199">
        <f>IF(ISBLANK(HLOOKUP(V$1, m_preprocess!$1:$1048576, $D199, FALSE)), "", HLOOKUP(V$1, m_preprocess!$1:$1048576, $D199, FALSE))</f>
        <v>2029.5859100649704</v>
      </c>
      <c r="W199">
        <f>IF(ISBLANK(HLOOKUP(W$1, m_preprocess!$1:$1048576, $D199, FALSE)), "", HLOOKUP(W$1, m_preprocess!$1:$1048576, $D199, FALSE))</f>
        <v>648.02809772101216</v>
      </c>
      <c r="X199">
        <f>IF(ISBLANK(HLOOKUP(X$1, m_preprocess!$1:$1048576, $D199, FALSE)), "", HLOOKUP(X$1, m_preprocess!$1:$1048576, $D199, FALSE))</f>
        <v>4671.4501490000002</v>
      </c>
      <c r="Y199">
        <f>IF(ISBLANK(HLOOKUP(Y$1, m_preprocess!$1:$1048576, $D199, FALSE)), "", HLOOKUP(Y$1, m_preprocess!$1:$1048576, $D199, FALSE))</f>
        <v>87.770935359482607</v>
      </c>
      <c r="Z199">
        <f>IF(ISBLANK(HLOOKUP(Z$1, m_preprocess!$1:$1048576, $D199, FALSE)), "", HLOOKUP(Z$1, m_preprocess!$1:$1048576, $D199, FALSE))</f>
        <v>74.471179427027806</v>
      </c>
      <c r="AA199">
        <f>IF(ISBLANK(HLOOKUP(AA$1, m_preprocess!$1:$1048576, $D199, FALSE)), "", HLOOKUP(AA$1, m_preprocess!$1:$1048576, $D199, FALSE))</f>
        <v>466.2</v>
      </c>
      <c r="AB199">
        <f>IF(ISBLANK(HLOOKUP(AB$1, m_preprocess!$1:$1048576, $D199, FALSE)), "", HLOOKUP(AB$1, m_preprocess!$1:$1048576, $D199, FALSE))</f>
        <v>11584</v>
      </c>
      <c r="AC199">
        <f>IF(ISBLANK(HLOOKUP(AC$1, m_preprocess!$1:$1048576, $D199, FALSE)), "", HLOOKUP(AC$1, m_preprocess!$1:$1048576, $D199, FALSE))</f>
        <v>77560.480689999997</v>
      </c>
    </row>
    <row r="200" spans="1:29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80.911510749566332</v>
      </c>
      <c r="G200" t="str">
        <f>IF(ISBLANK(HLOOKUP(G$1, m_preprocess!$1:$1048576, $D200, FALSE)), "", HLOOKUP(G$1, m_preprocess!$1:$1048576, $D200, FALSE))</f>
        <v/>
      </c>
      <c r="H200" t="str">
        <f>IF(ISBLANK(HLOOKUP(H$1, m_preprocess!$1:$1048576, $D200, FALSE)), "", HLOOKUP(H$1, m_preprocess!$1:$1048576, $D200, FALSE))</f>
        <v/>
      </c>
      <c r="I200">
        <f>IF(ISBLANK(HLOOKUP(I$1, m_preprocess!$1:$1048576, $D200, FALSE)), "", HLOOKUP(I$1, m_preprocess!$1:$1048576, $D200, FALSE))</f>
        <v>90.423882839984799</v>
      </c>
      <c r="J200">
        <f>IF(ISBLANK(HLOOKUP(J$1, m_preprocess!$1:$1048576, $D200, FALSE)), "", HLOOKUP(J$1, m_preprocess!$1:$1048576, $D200, FALSE))</f>
        <v>41</v>
      </c>
      <c r="K200">
        <f>IF(ISBLANK(HLOOKUP(K$1, m_preprocess!$1:$1048576, $D200, FALSE)), "", HLOOKUP(K$1, m_preprocess!$1:$1048576, $D200, FALSE))</f>
        <v>46.928962537843098</v>
      </c>
      <c r="L200">
        <f>IF(ISBLANK(HLOOKUP(L$1, m_preprocess!$1:$1048576, $D200, FALSE)), "", HLOOKUP(L$1, m_preprocess!$1:$1048576, $D200, FALSE))</f>
        <v>0.57999999999999996</v>
      </c>
      <c r="M200">
        <f>IF(ISBLANK(HLOOKUP(M$1, m_preprocess!$1:$1048576, $D200, FALSE)), "", HLOOKUP(M$1, m_preprocess!$1:$1048576, $D200, FALSE))</f>
        <v>12830.791640004241</v>
      </c>
      <c r="N200">
        <f>IF(ISBLANK(HLOOKUP(N$1, m_preprocess!$1:$1048576, $D200, FALSE)), "", HLOOKUP(N$1, m_preprocess!$1:$1048576, $D200, FALSE))</f>
        <v>60066.555199930553</v>
      </c>
      <c r="O200">
        <f>IF(ISBLANK(HLOOKUP(O$1, m_preprocess!$1:$1048576, $D200, FALSE)), "", HLOOKUP(O$1, m_preprocess!$1:$1048576, $D200, FALSE))</f>
        <v>540.42045454545496</v>
      </c>
      <c r="P200">
        <f>IF(ISBLANK(HLOOKUP(P$1, m_preprocess!$1:$1048576, $D200, FALSE)), "", HLOOKUP(P$1, m_preprocess!$1:$1048576, $D200, FALSE))</f>
        <v>95.218779276505586</v>
      </c>
      <c r="Q200">
        <f>IF(ISBLANK(HLOOKUP(Q$1, m_preprocess!$1:$1048576, $D200, FALSE)), "", HLOOKUP(Q$1, m_preprocess!$1:$1048576, $D200, FALSE))</f>
        <v>85.600797189389766</v>
      </c>
      <c r="R200">
        <f>IF(ISBLANK(HLOOKUP(R$1, m_preprocess!$1:$1048576, $D200, FALSE)), "", HLOOKUP(R$1, m_preprocess!$1:$1048576, $D200, FALSE))</f>
        <v>6113.5125330006776</v>
      </c>
      <c r="S200">
        <f>IF(ISBLANK(HLOOKUP(S$1, m_preprocess!$1:$1048576, $D200, FALSE)), "", HLOOKUP(S$1, m_preprocess!$1:$1048576, $D200, FALSE))</f>
        <v>3655.4347510452594</v>
      </c>
      <c r="T200">
        <f>IF(ISBLANK(HLOOKUP(T$1, m_preprocess!$1:$1048576, $D200, FALSE)), "", HLOOKUP(T$1, m_preprocess!$1:$1048576, $D200, FALSE))</f>
        <v>4116.7705834239687</v>
      </c>
      <c r="U200">
        <f>IF(ISBLANK(HLOOKUP(U$1, m_preprocess!$1:$1048576, $D200, FALSE)), "", HLOOKUP(U$1, m_preprocess!$1:$1048576, $D200, FALSE))</f>
        <v>964.46663625116378</v>
      </c>
      <c r="V200">
        <f>IF(ISBLANK(HLOOKUP(V$1, m_preprocess!$1:$1048576, $D200, FALSE)), "", HLOOKUP(V$1, m_preprocess!$1:$1048576, $D200, FALSE))</f>
        <v>2541.7497160294324</v>
      </c>
      <c r="W200">
        <f>IF(ISBLANK(HLOOKUP(W$1, m_preprocess!$1:$1048576, $D200, FALSE)), "", HLOOKUP(W$1, m_preprocess!$1:$1048576, $D200, FALSE))</f>
        <v>857.55916640241537</v>
      </c>
      <c r="X200">
        <f>IF(ISBLANK(HLOOKUP(X$1, m_preprocess!$1:$1048576, $D200, FALSE)), "", HLOOKUP(X$1, m_preprocess!$1:$1048576, $D200, FALSE))</f>
        <v>4698.1276453</v>
      </c>
      <c r="Y200">
        <f>IF(ISBLANK(HLOOKUP(Y$1, m_preprocess!$1:$1048576, $D200, FALSE)), "", HLOOKUP(Y$1, m_preprocess!$1:$1048576, $D200, FALSE))</f>
        <v>84.337380443678796</v>
      </c>
      <c r="Z200">
        <f>IF(ISBLANK(HLOOKUP(Z$1, m_preprocess!$1:$1048576, $D200, FALSE)), "", HLOOKUP(Z$1, m_preprocess!$1:$1048576, $D200, FALSE))</f>
        <v>75.802602503295503</v>
      </c>
      <c r="AA200">
        <f>IF(ISBLANK(HLOOKUP(AA$1, m_preprocess!$1:$1048576, $D200, FALSE)), "", HLOOKUP(AA$1, m_preprocess!$1:$1048576, $D200, FALSE))</f>
        <v>421.6</v>
      </c>
      <c r="AB200">
        <f>IF(ISBLANK(HLOOKUP(AB$1, m_preprocess!$1:$1048576, $D200, FALSE)), "", HLOOKUP(AB$1, m_preprocess!$1:$1048576, $D200, FALSE))</f>
        <v>19725</v>
      </c>
      <c r="AC200">
        <f>IF(ISBLANK(HLOOKUP(AC$1, m_preprocess!$1:$1048576, $D200, FALSE)), "", HLOOKUP(AC$1, m_preprocess!$1:$1048576, $D200, FALSE))</f>
        <v>78038.632670000006</v>
      </c>
    </row>
    <row r="201" spans="1:29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81.443799832808367</v>
      </c>
      <c r="G201" t="str">
        <f>IF(ISBLANK(HLOOKUP(G$1, m_preprocess!$1:$1048576, $D201, FALSE)), "", HLOOKUP(G$1, m_preprocess!$1:$1048576, $D201, FALSE))</f>
        <v/>
      </c>
      <c r="H201" t="str">
        <f>IF(ISBLANK(HLOOKUP(H$1, m_preprocess!$1:$1048576, $D201, FALSE)), "", HLOOKUP(H$1, m_preprocess!$1:$1048576, $D201, FALSE))</f>
        <v/>
      </c>
      <c r="I201">
        <f>IF(ISBLANK(HLOOKUP(I$1, m_preprocess!$1:$1048576, $D201, FALSE)), "", HLOOKUP(I$1, m_preprocess!$1:$1048576, $D201, FALSE))</f>
        <v>90.094303030099255</v>
      </c>
      <c r="J201">
        <f>IF(ISBLANK(HLOOKUP(J$1, m_preprocess!$1:$1048576, $D201, FALSE)), "", HLOOKUP(J$1, m_preprocess!$1:$1048576, $D201, FALSE))</f>
        <v>44.6</v>
      </c>
      <c r="K201">
        <f>IF(ISBLANK(HLOOKUP(K$1, m_preprocess!$1:$1048576, $D201, FALSE)), "", HLOOKUP(K$1, m_preprocess!$1:$1048576, $D201, FALSE))</f>
        <v>49.728331869889303</v>
      </c>
      <c r="L201">
        <f>IF(ISBLANK(HLOOKUP(L$1, m_preprocess!$1:$1048576, $D201, FALSE)), "", HLOOKUP(L$1, m_preprocess!$1:$1048576, $D201, FALSE))</f>
        <v>0.5</v>
      </c>
      <c r="M201">
        <f>IF(ISBLANK(HLOOKUP(M$1, m_preprocess!$1:$1048576, $D201, FALSE)), "", HLOOKUP(M$1, m_preprocess!$1:$1048576, $D201, FALSE))</f>
        <v>13039.892207252095</v>
      </c>
      <c r="N201">
        <f>IF(ISBLANK(HLOOKUP(N$1, m_preprocess!$1:$1048576, $D201, FALSE)), "", HLOOKUP(N$1, m_preprocess!$1:$1048576, $D201, FALSE))</f>
        <v>60393.060016039126</v>
      </c>
      <c r="O201">
        <f>IF(ISBLANK(HLOOKUP(O$1, m_preprocess!$1:$1048576, $D201, FALSE)), "", HLOOKUP(O$1, m_preprocess!$1:$1048576, $D201, FALSE))</f>
        <v>546.88428571428597</v>
      </c>
      <c r="P201">
        <f>IF(ISBLANK(HLOOKUP(P$1, m_preprocess!$1:$1048576, $D201, FALSE)), "", HLOOKUP(P$1, m_preprocess!$1:$1048576, $D201, FALSE))</f>
        <v>97.464464505983898</v>
      </c>
      <c r="Q201">
        <f>IF(ISBLANK(HLOOKUP(Q$1, m_preprocess!$1:$1048576, $D201, FALSE)), "", HLOOKUP(Q$1, m_preprocess!$1:$1048576, $D201, FALSE))</f>
        <v>90.6629969574293</v>
      </c>
      <c r="R201">
        <f>IF(ISBLANK(HLOOKUP(R$1, m_preprocess!$1:$1048576, $D201, FALSE)), "", HLOOKUP(R$1, m_preprocess!$1:$1048576, $D201, FALSE))</f>
        <v>5529.197198762542</v>
      </c>
      <c r="S201">
        <f>IF(ISBLANK(HLOOKUP(S$1, m_preprocess!$1:$1048576, $D201, FALSE)), "", HLOOKUP(S$1, m_preprocess!$1:$1048576, $D201, FALSE))</f>
        <v>3343.8902749637637</v>
      </c>
      <c r="T201">
        <f>IF(ISBLANK(HLOOKUP(T$1, m_preprocess!$1:$1048576, $D201, FALSE)), "", HLOOKUP(T$1, m_preprocess!$1:$1048576, $D201, FALSE))</f>
        <v>3488.2343096942955</v>
      </c>
      <c r="U201">
        <f>IF(ISBLANK(HLOOKUP(U$1, m_preprocess!$1:$1048576, $D201, FALSE)), "", HLOOKUP(U$1, m_preprocess!$1:$1048576, $D201, FALSE))</f>
        <v>866.0352392243849</v>
      </c>
      <c r="V201">
        <f>IF(ISBLANK(HLOOKUP(V$1, m_preprocess!$1:$1048576, $D201, FALSE)), "", HLOOKUP(V$1, m_preprocess!$1:$1048576, $D201, FALSE))</f>
        <v>2147.5316002172726</v>
      </c>
      <c r="W201">
        <f>IF(ISBLANK(HLOOKUP(W$1, m_preprocess!$1:$1048576, $D201, FALSE)), "", HLOOKUP(W$1, m_preprocess!$1:$1048576, $D201, FALSE))</f>
        <v>684.56978248916266</v>
      </c>
      <c r="X201">
        <f>IF(ISBLANK(HLOOKUP(X$1, m_preprocess!$1:$1048576, $D201, FALSE)), "", HLOOKUP(X$1, m_preprocess!$1:$1048576, $D201, FALSE))</f>
        <v>4791.0580300000001</v>
      </c>
      <c r="Y201">
        <f>IF(ISBLANK(HLOOKUP(Y$1, m_preprocess!$1:$1048576, $D201, FALSE)), "", HLOOKUP(Y$1, m_preprocess!$1:$1048576, $D201, FALSE))</f>
        <v>88.420194167032804</v>
      </c>
      <c r="Z201">
        <f>IF(ISBLANK(HLOOKUP(Z$1, m_preprocess!$1:$1048576, $D201, FALSE)), "", HLOOKUP(Z$1, m_preprocess!$1:$1048576, $D201, FALSE))</f>
        <v>81.860912573341295</v>
      </c>
      <c r="AA201">
        <f>IF(ISBLANK(HLOOKUP(AA$1, m_preprocess!$1:$1048576, $D201, FALSE)), "", HLOOKUP(AA$1, m_preprocess!$1:$1048576, $D201, FALSE))</f>
        <v>460.2</v>
      </c>
      <c r="AB201">
        <f>IF(ISBLANK(HLOOKUP(AB$1, m_preprocess!$1:$1048576, $D201, FALSE)), "", HLOOKUP(AB$1, m_preprocess!$1:$1048576, $D201, FALSE))</f>
        <v>16437</v>
      </c>
      <c r="AC201">
        <f>IF(ISBLANK(HLOOKUP(AC$1, m_preprocess!$1:$1048576, $D201, FALSE)), "", HLOOKUP(AC$1, m_preprocess!$1:$1048576, $D201, FALSE))</f>
        <v>78964.423890000005</v>
      </c>
    </row>
    <row r="202" spans="1:29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83.678534434993594</v>
      </c>
      <c r="G202" t="str">
        <f>IF(ISBLANK(HLOOKUP(G$1, m_preprocess!$1:$1048576, $D202, FALSE)), "", HLOOKUP(G$1, m_preprocess!$1:$1048576, $D202, FALSE))</f>
        <v/>
      </c>
      <c r="H202" t="str">
        <f>IF(ISBLANK(HLOOKUP(H$1, m_preprocess!$1:$1048576, $D202, FALSE)), "", HLOOKUP(H$1, m_preprocess!$1:$1048576, $D202, FALSE))</f>
        <v/>
      </c>
      <c r="I202">
        <f>IF(ISBLANK(HLOOKUP(I$1, m_preprocess!$1:$1048576, $D202, FALSE)), "", HLOOKUP(I$1, m_preprocess!$1:$1048576, $D202, FALSE))</f>
        <v>90.982337517846403</v>
      </c>
      <c r="J202">
        <f>IF(ISBLANK(HLOOKUP(J$1, m_preprocess!$1:$1048576, $D202, FALSE)), "", HLOOKUP(J$1, m_preprocess!$1:$1048576, $D202, FALSE))</f>
        <v>48.7</v>
      </c>
      <c r="K202">
        <f>IF(ISBLANK(HLOOKUP(K$1, m_preprocess!$1:$1048576, $D202, FALSE)), "", HLOOKUP(K$1, m_preprocess!$1:$1048576, $D202, FALSE))</f>
        <v>52.4105735585456</v>
      </c>
      <c r="L202">
        <f>IF(ISBLANK(HLOOKUP(L$1, m_preprocess!$1:$1048576, $D202, FALSE)), "", HLOOKUP(L$1, m_preprocess!$1:$1048576, $D202, FALSE))</f>
        <v>0.5</v>
      </c>
      <c r="M202">
        <f>IF(ISBLANK(HLOOKUP(M$1, m_preprocess!$1:$1048576, $D202, FALSE)), "", HLOOKUP(M$1, m_preprocess!$1:$1048576, $D202, FALSE))</f>
        <v>13516.249785940963</v>
      </c>
      <c r="N202">
        <f>IF(ISBLANK(HLOOKUP(N$1, m_preprocess!$1:$1048576, $D202, FALSE)), "", HLOOKUP(N$1, m_preprocess!$1:$1048576, $D202, FALSE))</f>
        <v>59602.965234173076</v>
      </c>
      <c r="O202">
        <f>IF(ISBLANK(HLOOKUP(O$1, m_preprocess!$1:$1048576, $D202, FALSE)), "", HLOOKUP(O$1, m_preprocess!$1:$1048576, $D202, FALSE))</f>
        <v>549.07095238095201</v>
      </c>
      <c r="P202">
        <f>IF(ISBLANK(HLOOKUP(P$1, m_preprocess!$1:$1048576, $D202, FALSE)), "", HLOOKUP(P$1, m_preprocess!$1:$1048576, $D202, FALSE))</f>
        <v>98.140536035579203</v>
      </c>
      <c r="Q202">
        <f>IF(ISBLANK(HLOOKUP(Q$1, m_preprocess!$1:$1048576, $D202, FALSE)), "", HLOOKUP(Q$1, m_preprocess!$1:$1048576, $D202, FALSE))</f>
        <v>91.933888034323971</v>
      </c>
      <c r="R202">
        <f>IF(ISBLANK(HLOOKUP(R$1, m_preprocess!$1:$1048576, $D202, FALSE)), "", HLOOKUP(R$1, m_preprocess!$1:$1048576, $D202, FALSE))</f>
        <v>5163.1912451058788</v>
      </c>
      <c r="S202">
        <f>IF(ISBLANK(HLOOKUP(S$1, m_preprocess!$1:$1048576, $D202, FALSE)), "", HLOOKUP(S$1, m_preprocess!$1:$1048576, $D202, FALSE))</f>
        <v>2959.0146889345069</v>
      </c>
      <c r="T202">
        <f>IF(ISBLANK(HLOOKUP(T$1, m_preprocess!$1:$1048576, $D202, FALSE)), "", HLOOKUP(T$1, m_preprocess!$1:$1048576, $D202, FALSE))</f>
        <v>3500.562962528943</v>
      </c>
      <c r="U202">
        <f>IF(ISBLANK(HLOOKUP(U$1, m_preprocess!$1:$1048576, $D202, FALSE)), "", HLOOKUP(U$1, m_preprocess!$1:$1048576, $D202, FALSE))</f>
        <v>991.60791486855646</v>
      </c>
      <c r="V202">
        <f>IF(ISBLANK(HLOOKUP(V$1, m_preprocess!$1:$1048576, $D202, FALSE)), "", HLOOKUP(V$1, m_preprocess!$1:$1048576, $D202, FALSE))</f>
        <v>2114.8229094870649</v>
      </c>
      <c r="W202">
        <f>IF(ISBLANK(HLOOKUP(W$1, m_preprocess!$1:$1048576, $D202, FALSE)), "", HLOOKUP(W$1, m_preprocess!$1:$1048576, $D202, FALSE))</f>
        <v>612.34931525150591</v>
      </c>
      <c r="X202">
        <f>IF(ISBLANK(HLOOKUP(X$1, m_preprocess!$1:$1048576, $D202, FALSE)), "", HLOOKUP(X$1, m_preprocess!$1:$1048576, $D202, FALSE))</f>
        <v>4626.7708156999997</v>
      </c>
      <c r="Y202">
        <f>IF(ISBLANK(HLOOKUP(Y$1, m_preprocess!$1:$1048576, $D202, FALSE)), "", HLOOKUP(Y$1, m_preprocess!$1:$1048576, $D202, FALSE))</f>
        <v>87.954279489322104</v>
      </c>
      <c r="Z202">
        <f>IF(ISBLANK(HLOOKUP(Z$1, m_preprocess!$1:$1048576, $D202, FALSE)), "", HLOOKUP(Z$1, m_preprocess!$1:$1048576, $D202, FALSE))</f>
        <v>77.835642769181504</v>
      </c>
      <c r="AA202">
        <f>IF(ISBLANK(HLOOKUP(AA$1, m_preprocess!$1:$1048576, $D202, FALSE)), "", HLOOKUP(AA$1, m_preprocess!$1:$1048576, $D202, FALSE))</f>
        <v>463.6</v>
      </c>
      <c r="AB202">
        <f>IF(ISBLANK(HLOOKUP(AB$1, m_preprocess!$1:$1048576, $D202, FALSE)), "", HLOOKUP(AB$1, m_preprocess!$1:$1048576, $D202, FALSE))</f>
        <v>29587</v>
      </c>
      <c r="AC202">
        <f>IF(ISBLANK(HLOOKUP(AC$1, m_preprocess!$1:$1048576, $D202, FALSE)), "", HLOOKUP(AC$1, m_preprocess!$1:$1048576, $D202, FALSE))</f>
        <v>78381.771059999999</v>
      </c>
    </row>
    <row r="203" spans="1:29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83.698805650766886</v>
      </c>
      <c r="G203" t="str">
        <f>IF(ISBLANK(HLOOKUP(G$1, m_preprocess!$1:$1048576, $D203, FALSE)), "", HLOOKUP(G$1, m_preprocess!$1:$1048576, $D203, FALSE))</f>
        <v/>
      </c>
      <c r="H203" t="str">
        <f>IF(ISBLANK(HLOOKUP(H$1, m_preprocess!$1:$1048576, $D203, FALSE)), "", HLOOKUP(H$1, m_preprocess!$1:$1048576, $D203, FALSE))</f>
        <v/>
      </c>
      <c r="I203">
        <f>IF(ISBLANK(HLOOKUP(I$1, m_preprocess!$1:$1048576, $D203, FALSE)), "", HLOOKUP(I$1, m_preprocess!$1:$1048576, $D203, FALSE))</f>
        <v>90.982337517846403</v>
      </c>
      <c r="J203">
        <f>IF(ISBLANK(HLOOKUP(J$1, m_preprocess!$1:$1048576, $D203, FALSE)), "", HLOOKUP(J$1, m_preprocess!$1:$1048576, $D203, FALSE))</f>
        <v>52.3</v>
      </c>
      <c r="K203">
        <f>IF(ISBLANK(HLOOKUP(K$1, m_preprocess!$1:$1048576, $D203, FALSE)), "", HLOOKUP(K$1, m_preprocess!$1:$1048576, $D203, FALSE))</f>
        <v>53.5875641295248</v>
      </c>
      <c r="L203">
        <f>IF(ISBLANK(HLOOKUP(L$1, m_preprocess!$1:$1048576, $D203, FALSE)), "", HLOOKUP(L$1, m_preprocess!$1:$1048576, $D203, FALSE))</f>
        <v>0.5</v>
      </c>
      <c r="M203">
        <f>IF(ISBLANK(HLOOKUP(M$1, m_preprocess!$1:$1048576, $D203, FALSE)), "", HLOOKUP(M$1, m_preprocess!$1:$1048576, $D203, FALSE))</f>
        <v>13567.688341243876</v>
      </c>
      <c r="N203">
        <f>IF(ISBLANK(HLOOKUP(N$1, m_preprocess!$1:$1048576, $D203, FALSE)), "", HLOOKUP(N$1, m_preprocess!$1:$1048576, $D203, FALSE))</f>
        <v>59180.737678275589</v>
      </c>
      <c r="O203">
        <f>IF(ISBLANK(HLOOKUP(O$1, m_preprocess!$1:$1048576, $D203, FALSE)), "", HLOOKUP(O$1, m_preprocess!$1:$1048576, $D203, FALSE))</f>
        <v>545.83285714285705</v>
      </c>
      <c r="P203">
        <f>IF(ISBLANK(HLOOKUP(P$1, m_preprocess!$1:$1048576, $D203, FALSE)), "", HLOOKUP(P$1, m_preprocess!$1:$1048576, $D203, FALSE))</f>
        <v>98.752716142048868</v>
      </c>
      <c r="Q203">
        <f>IF(ISBLANK(HLOOKUP(Q$1, m_preprocess!$1:$1048576, $D203, FALSE)), "", HLOOKUP(Q$1, m_preprocess!$1:$1048576, $D203, FALSE))</f>
        <v>91.454263394089608</v>
      </c>
      <c r="R203">
        <f>IF(ISBLANK(HLOOKUP(R$1, m_preprocess!$1:$1048576, $D203, FALSE)), "", HLOOKUP(R$1, m_preprocess!$1:$1048576, $D203, FALSE))</f>
        <v>6629.1775152220307</v>
      </c>
      <c r="S203">
        <f>IF(ISBLANK(HLOOKUP(S$1, m_preprocess!$1:$1048576, $D203, FALSE)), "", HLOOKUP(S$1, m_preprocess!$1:$1048576, $D203, FALSE))</f>
        <v>4375.0359564213049</v>
      </c>
      <c r="T203">
        <f>IF(ISBLANK(HLOOKUP(T$1, m_preprocess!$1:$1048576, $D203, FALSE)), "", HLOOKUP(T$1, m_preprocess!$1:$1048576, $D203, FALSE))</f>
        <v>4108.283453798168</v>
      </c>
      <c r="U203">
        <f>IF(ISBLANK(HLOOKUP(U$1, m_preprocess!$1:$1048576, $D203, FALSE)), "", HLOOKUP(U$1, m_preprocess!$1:$1048576, $D203, FALSE))</f>
        <v>1109.2371714209864</v>
      </c>
      <c r="V203">
        <f>IF(ISBLANK(HLOOKUP(V$1, m_preprocess!$1:$1048576, $D203, FALSE)), "", HLOOKUP(V$1, m_preprocess!$1:$1048576, $D203, FALSE))</f>
        <v>2547.2770079854376</v>
      </c>
      <c r="W203">
        <f>IF(ISBLANK(HLOOKUP(W$1, m_preprocess!$1:$1048576, $D203, FALSE)), "", HLOOKUP(W$1, m_preprocess!$1:$1048576, $D203, FALSE))</f>
        <v>715.10110167286678</v>
      </c>
      <c r="X203">
        <f>IF(ISBLANK(HLOOKUP(X$1, m_preprocess!$1:$1048576, $D203, FALSE)), "", HLOOKUP(X$1, m_preprocess!$1:$1048576, $D203, FALSE))</f>
        <v>4785.9764999999998</v>
      </c>
      <c r="Y203">
        <f>IF(ISBLANK(HLOOKUP(Y$1, m_preprocess!$1:$1048576, $D203, FALSE)), "", HLOOKUP(Y$1, m_preprocess!$1:$1048576, $D203, FALSE))</f>
        <v>94.759082761340196</v>
      </c>
      <c r="Z203">
        <f>IF(ISBLANK(HLOOKUP(Z$1, m_preprocess!$1:$1048576, $D203, FALSE)), "", HLOOKUP(Z$1, m_preprocess!$1:$1048576, $D203, FALSE))</f>
        <v>80.134443404851297</v>
      </c>
      <c r="AA203">
        <f>IF(ISBLANK(HLOOKUP(AA$1, m_preprocess!$1:$1048576, $D203, FALSE)), "", HLOOKUP(AA$1, m_preprocess!$1:$1048576, $D203, FALSE))</f>
        <v>495.1</v>
      </c>
      <c r="AB203">
        <f>IF(ISBLANK(HLOOKUP(AB$1, m_preprocess!$1:$1048576, $D203, FALSE)), "", HLOOKUP(AB$1, m_preprocess!$1:$1048576, $D203, FALSE))</f>
        <v>13593</v>
      </c>
      <c r="AC203">
        <f>IF(ISBLANK(HLOOKUP(AC$1, m_preprocess!$1:$1048576, $D203, FALSE)), "", HLOOKUP(AC$1, m_preprocess!$1:$1048576, $D203, FALSE))</f>
        <v>78735.257830000002</v>
      </c>
    </row>
    <row r="204" spans="1:29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82.736994444568538</v>
      </c>
      <c r="G204" t="str">
        <f>IF(ISBLANK(HLOOKUP(G$1, m_preprocess!$1:$1048576, $D204, FALSE)), "", HLOOKUP(G$1, m_preprocess!$1:$1048576, $D204, FALSE))</f>
        <v/>
      </c>
      <c r="H204" t="str">
        <f>IF(ISBLANK(HLOOKUP(H$1, m_preprocess!$1:$1048576, $D204, FALSE)), "", HLOOKUP(H$1, m_preprocess!$1:$1048576, $D204, FALSE))</f>
        <v/>
      </c>
      <c r="I204">
        <f>IF(ISBLANK(HLOOKUP(I$1, m_preprocess!$1:$1048576, $D204, FALSE)), "", HLOOKUP(I$1, m_preprocess!$1:$1048576, $D204, FALSE))</f>
        <v>90.561207760770429</v>
      </c>
      <c r="J204">
        <f>IF(ISBLANK(HLOOKUP(J$1, m_preprocess!$1:$1048576, $D204, FALSE)), "", HLOOKUP(J$1, m_preprocess!$1:$1048576, $D204, FALSE))</f>
        <v>52.5</v>
      </c>
      <c r="K204">
        <f>IF(ISBLANK(HLOOKUP(K$1, m_preprocess!$1:$1048576, $D204, FALSE)), "", HLOOKUP(K$1, m_preprocess!$1:$1048576, $D204, FALSE))</f>
        <v>53.381794313451998</v>
      </c>
      <c r="L204">
        <f>IF(ISBLANK(HLOOKUP(L$1, m_preprocess!$1:$1048576, $D204, FALSE)), "", HLOOKUP(L$1, m_preprocess!$1:$1048576, $D204, FALSE))</f>
        <v>0.5</v>
      </c>
      <c r="M204">
        <f>IF(ISBLANK(HLOOKUP(M$1, m_preprocess!$1:$1048576, $D204, FALSE)), "", HLOOKUP(M$1, m_preprocess!$1:$1048576, $D204, FALSE))</f>
        <v>13606.708992388079</v>
      </c>
      <c r="N204">
        <f>IF(ISBLANK(HLOOKUP(N$1, m_preprocess!$1:$1048576, $D204, FALSE)), "", HLOOKUP(N$1, m_preprocess!$1:$1048576, $D204, FALSE))</f>
        <v>58898.246632158465</v>
      </c>
      <c r="O204">
        <f>IF(ISBLANK(HLOOKUP(O$1, m_preprocess!$1:$1048576, $D204, FALSE)), "", HLOOKUP(O$1, m_preprocess!$1:$1048576, $D204, FALSE))</f>
        <v>507.78142857142899</v>
      </c>
      <c r="P204">
        <f>IF(ISBLANK(HLOOKUP(P$1, m_preprocess!$1:$1048576, $D204, FALSE)), "", HLOOKUP(P$1, m_preprocess!$1:$1048576, $D204, FALSE))</f>
        <v>92.807556595126613</v>
      </c>
      <c r="Q204">
        <f>IF(ISBLANK(HLOOKUP(Q$1, m_preprocess!$1:$1048576, $D204, FALSE)), "", HLOOKUP(Q$1, m_preprocess!$1:$1048576, $D204, FALSE))</f>
        <v>93.909161567467834</v>
      </c>
      <c r="R204">
        <f>IF(ISBLANK(HLOOKUP(R$1, m_preprocess!$1:$1048576, $D204, FALSE)), "", HLOOKUP(R$1, m_preprocess!$1:$1048576, $D204, FALSE))</f>
        <v>5888.7556637160342</v>
      </c>
      <c r="S204">
        <f>IF(ISBLANK(HLOOKUP(S$1, m_preprocess!$1:$1048576, $D204, FALSE)), "", HLOOKUP(S$1, m_preprocess!$1:$1048576, $D204, FALSE))</f>
        <v>3780.3313909698231</v>
      </c>
      <c r="T204">
        <f>IF(ISBLANK(HLOOKUP(T$1, m_preprocess!$1:$1048576, $D204, FALSE)), "", HLOOKUP(T$1, m_preprocess!$1:$1048576, $D204, FALSE))</f>
        <v>4169.720455554917</v>
      </c>
      <c r="U204">
        <f>IF(ISBLANK(HLOOKUP(U$1, m_preprocess!$1:$1048576, $D204, FALSE)), "", HLOOKUP(U$1, m_preprocess!$1:$1048576, $D204, FALSE))</f>
        <v>1071.3069747487584</v>
      </c>
      <c r="V204">
        <f>IF(ISBLANK(HLOOKUP(V$1, m_preprocess!$1:$1048576, $D204, FALSE)), "", HLOOKUP(V$1, m_preprocess!$1:$1048576, $D204, FALSE))</f>
        <v>2458.3120306100363</v>
      </c>
      <c r="W204">
        <f>IF(ISBLANK(HLOOKUP(W$1, m_preprocess!$1:$1048576, $D204, FALSE)), "", HLOOKUP(W$1, m_preprocess!$1:$1048576, $D204, FALSE))</f>
        <v>907.34709775040051</v>
      </c>
      <c r="X204">
        <f>IF(ISBLANK(HLOOKUP(X$1, m_preprocess!$1:$1048576, $D204, FALSE)), "", HLOOKUP(X$1, m_preprocess!$1:$1048576, $D204, FALSE))</f>
        <v>4690.182452</v>
      </c>
      <c r="Y204">
        <f>IF(ISBLANK(HLOOKUP(Y$1, m_preprocess!$1:$1048576, $D204, FALSE)), "", HLOOKUP(Y$1, m_preprocess!$1:$1048576, $D204, FALSE))</f>
        <v>91.428997447635794</v>
      </c>
      <c r="Z204">
        <f>IF(ISBLANK(HLOOKUP(Z$1, m_preprocess!$1:$1048576, $D204, FALSE)), "", HLOOKUP(Z$1, m_preprocess!$1:$1048576, $D204, FALSE))</f>
        <v>77.111557201292598</v>
      </c>
      <c r="AA204">
        <f>IF(ISBLANK(HLOOKUP(AA$1, m_preprocess!$1:$1048576, $D204, FALSE)), "", HLOOKUP(AA$1, m_preprocess!$1:$1048576, $D204, FALSE))</f>
        <v>466.4</v>
      </c>
      <c r="AB204">
        <f>IF(ISBLANK(HLOOKUP(AB$1, m_preprocess!$1:$1048576, $D204, FALSE)), "", HLOOKUP(AB$1, m_preprocess!$1:$1048576, $D204, FALSE))</f>
        <v>17569</v>
      </c>
      <c r="AC204">
        <f>IF(ISBLANK(HLOOKUP(AC$1, m_preprocess!$1:$1048576, $D204, FALSE)), "", HLOOKUP(AC$1, m_preprocess!$1:$1048576, $D204, FALSE))</f>
        <v>78885.936040000001</v>
      </c>
    </row>
    <row r="205" spans="1:29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81.864273104353771</v>
      </c>
      <c r="G205" t="str">
        <f>IF(ISBLANK(HLOOKUP(G$1, m_preprocess!$1:$1048576, $D205, FALSE)), "", HLOOKUP(G$1, m_preprocess!$1:$1048576, $D205, FALSE))</f>
        <v/>
      </c>
      <c r="H205" t="str">
        <f>IF(ISBLANK(HLOOKUP(H$1, m_preprocess!$1:$1048576, $D205, FALSE)), "", HLOOKUP(H$1, m_preprocess!$1:$1048576, $D205, FALSE))</f>
        <v/>
      </c>
      <c r="I205">
        <f>IF(ISBLANK(HLOOKUP(I$1, m_preprocess!$1:$1048576, $D205, FALSE)), "", HLOOKUP(I$1, m_preprocess!$1:$1048576, $D205, FALSE))</f>
        <v>90.286557919199154</v>
      </c>
      <c r="J205">
        <f>IF(ISBLANK(HLOOKUP(J$1, m_preprocess!$1:$1048576, $D205, FALSE)), "", HLOOKUP(J$1, m_preprocess!$1:$1048576, $D205, FALSE))</f>
        <v>54</v>
      </c>
      <c r="K205">
        <f>IF(ISBLANK(HLOOKUP(K$1, m_preprocess!$1:$1048576, $D205, FALSE)), "", HLOOKUP(K$1, m_preprocess!$1:$1048576, $D205, FALSE))</f>
        <v>53.755223850984102</v>
      </c>
      <c r="L205">
        <f>IF(ISBLANK(HLOOKUP(L$1, m_preprocess!$1:$1048576, $D205, FALSE)), "", HLOOKUP(L$1, m_preprocess!$1:$1048576, $D205, FALSE))</f>
        <v>0.5</v>
      </c>
      <c r="M205">
        <f>IF(ISBLANK(HLOOKUP(M$1, m_preprocess!$1:$1048576, $D205, FALSE)), "", HLOOKUP(M$1, m_preprocess!$1:$1048576, $D205, FALSE))</f>
        <v>14707.726494440032</v>
      </c>
      <c r="N205">
        <f>IF(ISBLANK(HLOOKUP(N$1, m_preprocess!$1:$1048576, $D205, FALSE)), "", HLOOKUP(N$1, m_preprocess!$1:$1048576, $D205, FALSE))</f>
        <v>60128.934750823806</v>
      </c>
      <c r="O205">
        <f>IF(ISBLANK(HLOOKUP(O$1, m_preprocess!$1:$1048576, $D205, FALSE)), "", HLOOKUP(O$1, m_preprocess!$1:$1048576, $D205, FALSE))</f>
        <v>501.45</v>
      </c>
      <c r="P205">
        <f>IF(ISBLANK(HLOOKUP(P$1, m_preprocess!$1:$1048576, $D205, FALSE)), "", HLOOKUP(P$1, m_preprocess!$1:$1048576, $D205, FALSE))</f>
        <v>90.989360103230851</v>
      </c>
      <c r="Q205">
        <f>IF(ISBLANK(HLOOKUP(Q$1, m_preprocess!$1:$1048576, $D205, FALSE)), "", HLOOKUP(Q$1, m_preprocess!$1:$1048576, $D205, FALSE))</f>
        <v>95.236003866206161</v>
      </c>
      <c r="R205">
        <f>IF(ISBLANK(HLOOKUP(R$1, m_preprocess!$1:$1048576, $D205, FALSE)), "", HLOOKUP(R$1, m_preprocess!$1:$1048576, $D205, FALSE))</f>
        <v>6543.3140865446949</v>
      </c>
      <c r="S205">
        <f>IF(ISBLANK(HLOOKUP(S$1, m_preprocess!$1:$1048576, $D205, FALSE)), "", HLOOKUP(S$1, m_preprocess!$1:$1048576, $D205, FALSE))</f>
        <v>4309.3687633463041</v>
      </c>
      <c r="T205">
        <f>IF(ISBLANK(HLOOKUP(T$1, m_preprocess!$1:$1048576, $D205, FALSE)), "", HLOOKUP(T$1, m_preprocess!$1:$1048576, $D205, FALSE))</f>
        <v>4270.0311216455084</v>
      </c>
      <c r="U205">
        <f>IF(ISBLANK(HLOOKUP(U$1, m_preprocess!$1:$1048576, $D205, FALSE)), "", HLOOKUP(U$1, m_preprocess!$1:$1048576, $D205, FALSE))</f>
        <v>1088.0394936375503</v>
      </c>
      <c r="V205">
        <f>IF(ISBLANK(HLOOKUP(V$1, m_preprocess!$1:$1048576, $D205, FALSE)), "", HLOOKUP(V$1, m_preprocess!$1:$1048576, $D205, FALSE))</f>
        <v>2338.8111533755146</v>
      </c>
      <c r="W205">
        <f>IF(ISBLANK(HLOOKUP(W$1, m_preprocess!$1:$1048576, $D205, FALSE)), "", HLOOKUP(W$1, m_preprocess!$1:$1048576, $D205, FALSE))</f>
        <v>1113.7028923766454</v>
      </c>
      <c r="X205">
        <f>IF(ISBLANK(HLOOKUP(X$1, m_preprocess!$1:$1048576, $D205, FALSE)), "", HLOOKUP(X$1, m_preprocess!$1:$1048576, $D205, FALSE))</f>
        <v>4977.4352929999995</v>
      </c>
      <c r="Y205">
        <f>IF(ISBLANK(HLOOKUP(Y$1, m_preprocess!$1:$1048576, $D205, FALSE)), "", HLOOKUP(Y$1, m_preprocess!$1:$1048576, $D205, FALSE))</f>
        <v>94.951882079511094</v>
      </c>
      <c r="Z205">
        <f>IF(ISBLANK(HLOOKUP(Z$1, m_preprocess!$1:$1048576, $D205, FALSE)), "", HLOOKUP(Z$1, m_preprocess!$1:$1048576, $D205, FALSE))</f>
        <v>99.317056349984696</v>
      </c>
      <c r="AA205">
        <f>IF(ISBLANK(HLOOKUP(AA$1, m_preprocess!$1:$1048576, $D205, FALSE)), "", HLOOKUP(AA$1, m_preprocess!$1:$1048576, $D205, FALSE))</f>
        <v>506.4</v>
      </c>
      <c r="AB205">
        <f>IF(ISBLANK(HLOOKUP(AB$1, m_preprocess!$1:$1048576, $D205, FALSE)), "", HLOOKUP(AB$1, m_preprocess!$1:$1048576, $D205, FALSE))</f>
        <v>16692</v>
      </c>
      <c r="AC205">
        <f>IF(ISBLANK(HLOOKUP(AC$1, m_preprocess!$1:$1048576, $D205, FALSE)), "", HLOOKUP(AC$1, m_preprocess!$1:$1048576, $D205, FALSE))</f>
        <v>80831.132310000001</v>
      </c>
    </row>
    <row r="206" spans="1:29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82.483854466228948</v>
      </c>
      <c r="G206" t="str">
        <f>IF(ISBLANK(HLOOKUP(G$1, m_preprocess!$1:$1048576, $D206, FALSE)), "", HLOOKUP(G$1, m_preprocess!$1:$1048576, $D206, FALSE))</f>
        <v/>
      </c>
      <c r="H206" t="str">
        <f>IF(ISBLANK(HLOOKUP(H$1, m_preprocess!$1:$1048576, $D206, FALSE)), "", HLOOKUP(H$1, m_preprocess!$1:$1048576, $D206, FALSE))</f>
        <v/>
      </c>
      <c r="I206">
        <f>IF(ISBLANK(HLOOKUP(I$1, m_preprocess!$1:$1048576, $D206, FALSE)), "", HLOOKUP(I$1, m_preprocess!$1:$1048576, $D206, FALSE))</f>
        <v>90.758359849839124</v>
      </c>
      <c r="J206">
        <f>IF(ISBLANK(HLOOKUP(J$1, m_preprocess!$1:$1048576, $D206, FALSE)), "", HLOOKUP(J$1, m_preprocess!$1:$1048576, $D206, FALSE))</f>
        <v>56.4</v>
      </c>
      <c r="K206">
        <f>IF(ISBLANK(HLOOKUP(K$1, m_preprocess!$1:$1048576, $D206, FALSE)), "", HLOOKUP(K$1, m_preprocess!$1:$1048576, $D206, FALSE))</f>
        <v>55.553348736681698</v>
      </c>
      <c r="L206">
        <f>IF(ISBLANK(HLOOKUP(L$1, m_preprocess!$1:$1048576, $D206, FALSE)), "", HLOOKUP(L$1, m_preprocess!$1:$1048576, $D206, FALSE))</f>
        <v>0.5</v>
      </c>
      <c r="M206">
        <f>IF(ISBLANK(HLOOKUP(M$1, m_preprocess!$1:$1048576, $D206, FALSE)), "", HLOOKUP(M$1, m_preprocess!$1:$1048576, $D206, FALSE))</f>
        <v>15183.835431579175</v>
      </c>
      <c r="N206">
        <f>IF(ISBLANK(HLOOKUP(N$1, m_preprocess!$1:$1048576, $D206, FALSE)), "", HLOOKUP(N$1, m_preprocess!$1:$1048576, $D206, FALSE))</f>
        <v>61020.5463073914</v>
      </c>
      <c r="O206">
        <f>IF(ISBLANK(HLOOKUP(O$1, m_preprocess!$1:$1048576, $D206, FALSE)), "", HLOOKUP(O$1, m_preprocess!$1:$1048576, $D206, FALSE))</f>
        <v>500.66250000000002</v>
      </c>
      <c r="P206">
        <f>IF(ISBLANK(HLOOKUP(P$1, m_preprocess!$1:$1048576, $D206, FALSE)), "", HLOOKUP(P$1, m_preprocess!$1:$1048576, $D206, FALSE))</f>
        <v>90.962368688759327</v>
      </c>
      <c r="Q206">
        <f>IF(ISBLANK(HLOOKUP(Q$1, m_preprocess!$1:$1048576, $D206, FALSE)), "", HLOOKUP(Q$1, m_preprocess!$1:$1048576, $D206, FALSE))</f>
        <v>96.719294447464435</v>
      </c>
      <c r="R206">
        <f>IF(ISBLANK(HLOOKUP(R$1, m_preprocess!$1:$1048576, $D206, FALSE)), "", HLOOKUP(R$1, m_preprocess!$1:$1048576, $D206, FALSE))</f>
        <v>5239.5863504316494</v>
      </c>
      <c r="S206">
        <f>IF(ISBLANK(HLOOKUP(S$1, m_preprocess!$1:$1048576, $D206, FALSE)), "", HLOOKUP(S$1, m_preprocess!$1:$1048576, $D206, FALSE))</f>
        <v>2856.2928382045934</v>
      </c>
      <c r="T206">
        <f>IF(ISBLANK(HLOOKUP(T$1, m_preprocess!$1:$1048576, $D206, FALSE)), "", HLOOKUP(T$1, m_preprocess!$1:$1048576, $D206, FALSE))</f>
        <v>3887.3211967952921</v>
      </c>
      <c r="U206">
        <f>IF(ISBLANK(HLOOKUP(U$1, m_preprocess!$1:$1048576, $D206, FALSE)), "", HLOOKUP(U$1, m_preprocess!$1:$1048576, $D206, FALSE))</f>
        <v>1004.8714496875555</v>
      </c>
      <c r="V206">
        <f>IF(ISBLANK(HLOOKUP(V$1, m_preprocess!$1:$1048576, $D206, FALSE)), "", HLOOKUP(V$1, m_preprocess!$1:$1048576, $D206, FALSE))</f>
        <v>2268.6824107256784</v>
      </c>
      <c r="W206">
        <f>IF(ISBLANK(HLOOKUP(W$1, m_preprocess!$1:$1048576, $D206, FALSE)), "", HLOOKUP(W$1, m_preprocess!$1:$1048576, $D206, FALSE))</f>
        <v>862.7390859646772</v>
      </c>
      <c r="X206">
        <f>IF(ISBLANK(HLOOKUP(X$1, m_preprocess!$1:$1048576, $D206, FALSE)), "", HLOOKUP(X$1, m_preprocess!$1:$1048576, $D206, FALSE))</f>
        <v>4883.8251399999999</v>
      </c>
      <c r="Y206">
        <f>IF(ISBLANK(HLOOKUP(Y$1, m_preprocess!$1:$1048576, $D206, FALSE)), "", HLOOKUP(Y$1, m_preprocess!$1:$1048576, $D206, FALSE))</f>
        <v>85.472147679564102</v>
      </c>
      <c r="Z206">
        <f>IF(ISBLANK(HLOOKUP(Z$1, m_preprocess!$1:$1048576, $D206, FALSE)), "", HLOOKUP(Z$1, m_preprocess!$1:$1048576, $D206, FALSE))</f>
        <v>77.422853149533196</v>
      </c>
      <c r="AA206">
        <f>IF(ISBLANK(HLOOKUP(AA$1, m_preprocess!$1:$1048576, $D206, FALSE)), "", HLOOKUP(AA$1, m_preprocess!$1:$1048576, $D206, FALSE))</f>
        <v>426.5</v>
      </c>
      <c r="AB206">
        <f>IF(ISBLANK(HLOOKUP(AB$1, m_preprocess!$1:$1048576, $D206, FALSE)), "", HLOOKUP(AB$1, m_preprocess!$1:$1048576, $D206, FALSE))</f>
        <v>19342</v>
      </c>
      <c r="AC206">
        <f>IF(ISBLANK(HLOOKUP(AC$1, m_preprocess!$1:$1048576, $D206, FALSE)), "", HLOOKUP(AC$1, m_preprocess!$1:$1048576, $D206, FALSE))</f>
        <v>81011.419890000005</v>
      </c>
    </row>
    <row r="207" spans="1:29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83.779115712275612</v>
      </c>
      <c r="G207" t="str">
        <f>IF(ISBLANK(HLOOKUP(G$1, m_preprocess!$1:$1048576, $D207, FALSE)), "", HLOOKUP(G$1, m_preprocess!$1:$1048576, $D207, FALSE))</f>
        <v/>
      </c>
      <c r="H207" t="str">
        <f>IF(ISBLANK(HLOOKUP(H$1, m_preprocess!$1:$1048576, $D207, FALSE)), "", HLOOKUP(H$1, m_preprocess!$1:$1048576, $D207, FALSE))</f>
        <v/>
      </c>
      <c r="I207">
        <f>IF(ISBLANK(HLOOKUP(I$1, m_preprocess!$1:$1048576, $D207, FALSE)), "", HLOOKUP(I$1, m_preprocess!$1:$1048576, $D207, FALSE))</f>
        <v>91.012407043260652</v>
      </c>
      <c r="J207">
        <f>IF(ISBLANK(HLOOKUP(J$1, m_preprocess!$1:$1048576, $D207, FALSE)), "", HLOOKUP(J$1, m_preprocess!$1:$1048576, $D207, FALSE))</f>
        <v>56.9</v>
      </c>
      <c r="K207">
        <f>IF(ISBLANK(HLOOKUP(K$1, m_preprocess!$1:$1048576, $D207, FALSE)), "", HLOOKUP(K$1, m_preprocess!$1:$1048576, $D207, FALSE))</f>
        <v>56.562229145839702</v>
      </c>
      <c r="L207">
        <f>IF(ISBLANK(HLOOKUP(L$1, m_preprocess!$1:$1048576, $D207, FALSE)), "", HLOOKUP(L$1, m_preprocess!$1:$1048576, $D207, FALSE))</f>
        <v>0.5</v>
      </c>
      <c r="M207">
        <f>IF(ISBLANK(HLOOKUP(M$1, m_preprocess!$1:$1048576, $D207, FALSE)), "", HLOOKUP(M$1, m_preprocess!$1:$1048576, $D207, FALSE))</f>
        <v>15246.382829326023</v>
      </c>
      <c r="N207">
        <f>IF(ISBLANK(HLOOKUP(N$1, m_preprocess!$1:$1048576, $D207, FALSE)), "", HLOOKUP(N$1, m_preprocess!$1:$1048576, $D207, FALSE))</f>
        <v>61332.972408329952</v>
      </c>
      <c r="O207">
        <f>IF(ISBLANK(HLOOKUP(O$1, m_preprocess!$1:$1048576, $D207, FALSE)), "", HLOOKUP(O$1, m_preprocess!$1:$1048576, $D207, FALSE))</f>
        <v>532.55700000000002</v>
      </c>
      <c r="P207">
        <f>IF(ISBLANK(HLOOKUP(P$1, m_preprocess!$1:$1048576, $D207, FALSE)), "", HLOOKUP(P$1, m_preprocess!$1:$1048576, $D207, FALSE))</f>
        <v>95.629220036713647</v>
      </c>
      <c r="Q207">
        <f>IF(ISBLANK(HLOOKUP(Q$1, m_preprocess!$1:$1048576, $D207, FALSE)), "", HLOOKUP(Q$1, m_preprocess!$1:$1048576, $D207, FALSE))</f>
        <v>93.976104019332439</v>
      </c>
      <c r="R207">
        <f>IF(ISBLANK(HLOOKUP(R$1, m_preprocess!$1:$1048576, $D207, FALSE)), "", HLOOKUP(R$1, m_preprocess!$1:$1048576, $D207, FALSE))</f>
        <v>5368.6836828188971</v>
      </c>
      <c r="S207">
        <f>IF(ISBLANK(HLOOKUP(S$1, m_preprocess!$1:$1048576, $D207, FALSE)), "", HLOOKUP(S$1, m_preprocess!$1:$1048576, $D207, FALSE))</f>
        <v>3256.3938506141653</v>
      </c>
      <c r="T207">
        <f>IF(ISBLANK(HLOOKUP(T$1, m_preprocess!$1:$1048576, $D207, FALSE)), "", HLOOKUP(T$1, m_preprocess!$1:$1048576, $D207, FALSE))</f>
        <v>3695.4149357356869</v>
      </c>
      <c r="U207">
        <f>IF(ISBLANK(HLOOKUP(U$1, m_preprocess!$1:$1048576, $D207, FALSE)), "", HLOOKUP(U$1, m_preprocess!$1:$1048576, $D207, FALSE))</f>
        <v>997.83088239764891</v>
      </c>
      <c r="V207">
        <f>IF(ISBLANK(HLOOKUP(V$1, m_preprocess!$1:$1048576, $D207, FALSE)), "", HLOOKUP(V$1, m_preprocess!$1:$1048576, $D207, FALSE))</f>
        <v>2200.9696952870427</v>
      </c>
      <c r="W207">
        <f>IF(ISBLANK(HLOOKUP(W$1, m_preprocess!$1:$1048576, $D207, FALSE)), "", HLOOKUP(W$1, m_preprocess!$1:$1048576, $D207, FALSE))</f>
        <v>726.13426756369654</v>
      </c>
      <c r="X207">
        <f>IF(ISBLANK(HLOOKUP(X$1, m_preprocess!$1:$1048576, $D207, FALSE)), "", HLOOKUP(X$1, m_preprocess!$1:$1048576, $D207, FALSE))</f>
        <v>4385.919132</v>
      </c>
      <c r="Y207">
        <f>IF(ISBLANK(HLOOKUP(Y$1, m_preprocess!$1:$1048576, $D207, FALSE)), "", HLOOKUP(Y$1, m_preprocess!$1:$1048576, $D207, FALSE))</f>
        <v>81.474191316595295</v>
      </c>
      <c r="Z207">
        <f>IF(ISBLANK(HLOOKUP(Z$1, m_preprocess!$1:$1048576, $D207, FALSE)), "", HLOOKUP(Z$1, m_preprocess!$1:$1048576, $D207, FALSE))</f>
        <v>72.401039170720694</v>
      </c>
      <c r="AA207">
        <f>IF(ISBLANK(HLOOKUP(AA$1, m_preprocess!$1:$1048576, $D207, FALSE)), "", HLOOKUP(AA$1, m_preprocess!$1:$1048576, $D207, FALSE))</f>
        <v>393.6</v>
      </c>
      <c r="AB207">
        <f>IF(ISBLANK(HLOOKUP(AB$1, m_preprocess!$1:$1048576, $D207, FALSE)), "", HLOOKUP(AB$1, m_preprocess!$1:$1048576, $D207, FALSE))</f>
        <v>17615</v>
      </c>
      <c r="AC207">
        <f>IF(ISBLANK(HLOOKUP(AC$1, m_preprocess!$1:$1048576, $D207, FALSE)), "", HLOOKUP(AC$1, m_preprocess!$1:$1048576, $D207, FALSE))</f>
        <v>81041.830059999993</v>
      </c>
    </row>
    <row r="208" spans="1:29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81.576700110945836</v>
      </c>
      <c r="G208" t="str">
        <f>IF(ISBLANK(HLOOKUP(G$1, m_preprocess!$1:$1048576, $D208, FALSE)), "", HLOOKUP(G$1, m_preprocess!$1:$1048576, $D208, FALSE))</f>
        <v/>
      </c>
      <c r="H208" t="str">
        <f>IF(ISBLANK(HLOOKUP(H$1, m_preprocess!$1:$1048576, $D208, FALSE)), "", HLOOKUP(H$1, m_preprocess!$1:$1048576, $D208, FALSE))</f>
        <v/>
      </c>
      <c r="I208">
        <f>IF(ISBLANK(HLOOKUP(I$1, m_preprocess!$1:$1048576, $D208, FALSE)), "", HLOOKUP(I$1, m_preprocess!$1:$1048576, $D208, FALSE))</f>
        <v>91.084991955666794</v>
      </c>
      <c r="J208">
        <f>IF(ISBLANK(HLOOKUP(J$1, m_preprocess!$1:$1048576, $D208, FALSE)), "", HLOOKUP(J$1, m_preprocess!$1:$1048576, $D208, FALSE))</f>
        <v>46.5</v>
      </c>
      <c r="K208">
        <f>IF(ISBLANK(HLOOKUP(K$1, m_preprocess!$1:$1048576, $D208, FALSE)), "", HLOOKUP(K$1, m_preprocess!$1:$1048576, $D208, FALSE))</f>
        <v>56.946622066306197</v>
      </c>
      <c r="L208">
        <f>IF(ISBLANK(HLOOKUP(L$1, m_preprocess!$1:$1048576, $D208, FALSE)), "", HLOOKUP(L$1, m_preprocess!$1:$1048576, $D208, FALSE))</f>
        <v>0.5</v>
      </c>
      <c r="M208">
        <f>IF(ISBLANK(HLOOKUP(M$1, m_preprocess!$1:$1048576, $D208, FALSE)), "", HLOOKUP(M$1, m_preprocess!$1:$1048576, $D208, FALSE))</f>
        <v>15594.995064514867</v>
      </c>
      <c r="N208">
        <f>IF(ISBLANK(HLOOKUP(N$1, m_preprocess!$1:$1048576, $D208, FALSE)), "", HLOOKUP(N$1, m_preprocess!$1:$1048576, $D208, FALSE))</f>
        <v>62002.620066638141</v>
      </c>
      <c r="O208">
        <f>IF(ISBLANK(HLOOKUP(O$1, m_preprocess!$1:$1048576, $D208, FALSE)), "", HLOOKUP(O$1, m_preprocess!$1:$1048576, $D208, FALSE))</f>
        <v>523.16260869565201</v>
      </c>
      <c r="P208">
        <f>IF(ISBLANK(HLOOKUP(P$1, m_preprocess!$1:$1048576, $D208, FALSE)), "", HLOOKUP(P$1, m_preprocess!$1:$1048576, $D208, FALSE))</f>
        <v>93.762735666813938</v>
      </c>
      <c r="Q208">
        <f>IF(ISBLANK(HLOOKUP(Q$1, m_preprocess!$1:$1048576, $D208, FALSE)), "", HLOOKUP(Q$1, m_preprocess!$1:$1048576, $D208, FALSE))</f>
        <v>99.641650643217943</v>
      </c>
      <c r="R208">
        <f>IF(ISBLANK(HLOOKUP(R$1, m_preprocess!$1:$1048576, $D208, FALSE)), "", HLOOKUP(R$1, m_preprocess!$1:$1048576, $D208, FALSE))</f>
        <v>5606.4321815700287</v>
      </c>
      <c r="S208">
        <f>IF(ISBLANK(HLOOKUP(S$1, m_preprocess!$1:$1048576, $D208, FALSE)), "", HLOOKUP(S$1, m_preprocess!$1:$1048576, $D208, FALSE))</f>
        <v>3552.4117535993937</v>
      </c>
      <c r="T208">
        <f>IF(ISBLANK(HLOOKUP(T$1, m_preprocess!$1:$1048576, $D208, FALSE)), "", HLOOKUP(T$1, m_preprocess!$1:$1048576, $D208, FALSE))</f>
        <v>4245.1725487321819</v>
      </c>
      <c r="U208">
        <f>IF(ISBLANK(HLOOKUP(U$1, m_preprocess!$1:$1048576, $D208, FALSE)), "", HLOOKUP(U$1, m_preprocess!$1:$1048576, $D208, FALSE))</f>
        <v>1253.2642296641116</v>
      </c>
      <c r="V208">
        <f>IF(ISBLANK(HLOOKUP(V$1, m_preprocess!$1:$1048576, $D208, FALSE)), "", HLOOKUP(V$1, m_preprocess!$1:$1048576, $D208, FALSE))</f>
        <v>2470.3939369449954</v>
      </c>
      <c r="W208">
        <f>IF(ISBLANK(HLOOKUP(W$1, m_preprocess!$1:$1048576, $D208, FALSE)), "", HLOOKUP(W$1, m_preprocess!$1:$1048576, $D208, FALSE))</f>
        <v>803.55560958820877</v>
      </c>
      <c r="X208">
        <f>IF(ISBLANK(HLOOKUP(X$1, m_preprocess!$1:$1048576, $D208, FALSE)), "", HLOOKUP(X$1, m_preprocess!$1:$1048576, $D208, FALSE))</f>
        <v>4528.1935999999996</v>
      </c>
      <c r="Y208">
        <f>IF(ISBLANK(HLOOKUP(Y$1, m_preprocess!$1:$1048576, $D208, FALSE)), "", HLOOKUP(Y$1, m_preprocess!$1:$1048576, $D208, FALSE))</f>
        <v>85.890692107301703</v>
      </c>
      <c r="Z208">
        <f>IF(ISBLANK(HLOOKUP(Z$1, m_preprocess!$1:$1048576, $D208, FALSE)), "", HLOOKUP(Z$1, m_preprocess!$1:$1048576, $D208, FALSE))</f>
        <v>84.906157415983301</v>
      </c>
      <c r="AA208">
        <f>IF(ISBLANK(HLOOKUP(AA$1, m_preprocess!$1:$1048576, $D208, FALSE)), "", HLOOKUP(AA$1, m_preprocess!$1:$1048576, $D208, FALSE))</f>
        <v>452</v>
      </c>
      <c r="AB208">
        <f>IF(ISBLANK(HLOOKUP(AB$1, m_preprocess!$1:$1048576, $D208, FALSE)), "", HLOOKUP(AB$1, m_preprocess!$1:$1048576, $D208, FALSE))</f>
        <v>17808</v>
      </c>
      <c r="AC208">
        <f>IF(ISBLANK(HLOOKUP(AC$1, m_preprocess!$1:$1048576, $D208, FALSE)), "", HLOOKUP(AC$1, m_preprocess!$1:$1048576, $D208, FALSE))</f>
        <v>81023.523499999996</v>
      </c>
    </row>
    <row r="209" spans="1:29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84.929205735603944</v>
      </c>
      <c r="G209" t="str">
        <f>IF(ISBLANK(HLOOKUP(G$1, m_preprocess!$1:$1048576, $D209, FALSE)), "", HLOOKUP(G$1, m_preprocess!$1:$1048576, $D209, FALSE))</f>
        <v/>
      </c>
      <c r="H209" t="str">
        <f>IF(ISBLANK(HLOOKUP(H$1, m_preprocess!$1:$1048576, $D209, FALSE)), "", HLOOKUP(H$1, m_preprocess!$1:$1048576, $D209, FALSE))</f>
        <v/>
      </c>
      <c r="I209">
        <f>IF(ISBLANK(HLOOKUP(I$1, m_preprocess!$1:$1048576, $D209, FALSE)), "", HLOOKUP(I$1, m_preprocess!$1:$1048576, $D209, FALSE))</f>
        <v>91.511428316052914</v>
      </c>
      <c r="J209">
        <f>IF(ISBLANK(HLOOKUP(J$1, m_preprocess!$1:$1048576, $D209, FALSE)), "", HLOOKUP(J$1, m_preprocess!$1:$1048576, $D209, FALSE))</f>
        <v>48.3</v>
      </c>
      <c r="K209">
        <f>IF(ISBLANK(HLOOKUP(K$1, m_preprocess!$1:$1048576, $D209, FALSE)), "", HLOOKUP(K$1, m_preprocess!$1:$1048576, $D209, FALSE))</f>
        <v>59.464297348827202</v>
      </c>
      <c r="L209">
        <f>IF(ISBLANK(HLOOKUP(L$1, m_preprocess!$1:$1048576, $D209, FALSE)), "", HLOOKUP(L$1, m_preprocess!$1:$1048576, $D209, FALSE))</f>
        <v>0.5</v>
      </c>
      <c r="M209">
        <f>IF(ISBLANK(HLOOKUP(M$1, m_preprocess!$1:$1048576, $D209, FALSE)), "", HLOOKUP(M$1, m_preprocess!$1:$1048576, $D209, FALSE))</f>
        <v>15663.398838553116</v>
      </c>
      <c r="N209">
        <f>IF(ISBLANK(HLOOKUP(N$1, m_preprocess!$1:$1048576, $D209, FALSE)), "", HLOOKUP(N$1, m_preprocess!$1:$1048576, $D209, FALSE))</f>
        <v>62174.897219934574</v>
      </c>
      <c r="O209">
        <f>IF(ISBLANK(HLOOKUP(O$1, m_preprocess!$1:$1048576, $D209, FALSE)), "", HLOOKUP(O$1, m_preprocess!$1:$1048576, $D209, FALSE))</f>
        <v>520.62428571428597</v>
      </c>
      <c r="P209">
        <f>IF(ISBLANK(HLOOKUP(P$1, m_preprocess!$1:$1048576, $D209, FALSE)), "", HLOOKUP(P$1, m_preprocess!$1:$1048576, $D209, FALSE))</f>
        <v>93.432103018352805</v>
      </c>
      <c r="Q209">
        <f>IF(ISBLANK(HLOOKUP(Q$1, m_preprocess!$1:$1048576, $D209, FALSE)), "", HLOOKUP(Q$1, m_preprocess!$1:$1048576, $D209, FALSE))</f>
        <v>100.56413858661362</v>
      </c>
      <c r="R209">
        <f>IF(ISBLANK(HLOOKUP(R$1, m_preprocess!$1:$1048576, $D209, FALSE)), "", HLOOKUP(R$1, m_preprocess!$1:$1048576, $D209, FALSE))</f>
        <v>5255.2269670455153</v>
      </c>
      <c r="S209">
        <f>IF(ISBLANK(HLOOKUP(S$1, m_preprocess!$1:$1048576, $D209, FALSE)), "", HLOOKUP(S$1, m_preprocess!$1:$1048576, $D209, FALSE))</f>
        <v>3068.1739132069815</v>
      </c>
      <c r="T209">
        <f>IF(ISBLANK(HLOOKUP(T$1, m_preprocess!$1:$1048576, $D209, FALSE)), "", HLOOKUP(T$1, m_preprocess!$1:$1048576, $D209, FALSE))</f>
        <v>4163.5205925065502</v>
      </c>
      <c r="U209">
        <f>IF(ISBLANK(HLOOKUP(U$1, m_preprocess!$1:$1048576, $D209, FALSE)), "", HLOOKUP(U$1, m_preprocess!$1:$1048576, $D209, FALSE))</f>
        <v>1177.8371930864971</v>
      </c>
      <c r="V209">
        <f>IF(ISBLANK(HLOOKUP(V$1, m_preprocess!$1:$1048576, $D209, FALSE)), "", HLOOKUP(V$1, m_preprocess!$1:$1048576, $D209, FALSE))</f>
        <v>2332.2880424392656</v>
      </c>
      <c r="W209">
        <f>IF(ISBLANK(HLOOKUP(W$1, m_preprocess!$1:$1048576, $D209, FALSE)), "", HLOOKUP(W$1, m_preprocess!$1:$1048576, $D209, FALSE))</f>
        <v>929.37636414219367</v>
      </c>
      <c r="X209">
        <f>IF(ISBLANK(HLOOKUP(X$1, m_preprocess!$1:$1048576, $D209, FALSE)), "", HLOOKUP(X$1, m_preprocess!$1:$1048576, $D209, FALSE))</f>
        <v>4607.9886800000004</v>
      </c>
      <c r="Y209">
        <f>IF(ISBLANK(HLOOKUP(Y$1, m_preprocess!$1:$1048576, $D209, FALSE)), "", HLOOKUP(Y$1, m_preprocess!$1:$1048576, $D209, FALSE))</f>
        <v>89.314768059423301</v>
      </c>
      <c r="Z209">
        <f>IF(ISBLANK(HLOOKUP(Z$1, m_preprocess!$1:$1048576, $D209, FALSE)), "", HLOOKUP(Z$1, m_preprocess!$1:$1048576, $D209, FALSE))</f>
        <v>81.156233839538899</v>
      </c>
      <c r="AA209">
        <f>IF(ISBLANK(HLOOKUP(AA$1, m_preprocess!$1:$1048576, $D209, FALSE)), "", HLOOKUP(AA$1, m_preprocess!$1:$1048576, $D209, FALSE))</f>
        <v>452.8</v>
      </c>
      <c r="AB209">
        <f>IF(ISBLANK(HLOOKUP(AB$1, m_preprocess!$1:$1048576, $D209, FALSE)), "", HLOOKUP(AB$1, m_preprocess!$1:$1048576, $D209, FALSE))</f>
        <v>22198</v>
      </c>
      <c r="AC209">
        <f>IF(ISBLANK(HLOOKUP(AC$1, m_preprocess!$1:$1048576, $D209, FALSE)), "", HLOOKUP(AC$1, m_preprocess!$1:$1048576, $D209, FALSE))</f>
        <v>81455.068719999996</v>
      </c>
    </row>
    <row r="210" spans="1:29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84.620941191580627</v>
      </c>
      <c r="G210" t="str">
        <f>IF(ISBLANK(HLOOKUP(G$1, m_preprocess!$1:$1048576, $D210, FALSE)), "", HLOOKUP(G$1, m_preprocess!$1:$1048576, $D210, FALSE))</f>
        <v/>
      </c>
      <c r="H210" t="str">
        <f>IF(ISBLANK(HLOOKUP(H$1, m_preprocess!$1:$1048576, $D210, FALSE)), "", HLOOKUP(H$1, m_preprocess!$1:$1048576, $D210, FALSE))</f>
        <v/>
      </c>
      <c r="I210">
        <f>IF(ISBLANK(HLOOKUP(I$1, m_preprocess!$1:$1048576, $D210, FALSE)), "", HLOOKUP(I$1, m_preprocess!$1:$1048576, $D210, FALSE))</f>
        <v>91.838060421880598</v>
      </c>
      <c r="J210">
        <f>IF(ISBLANK(HLOOKUP(J$1, m_preprocess!$1:$1048576, $D210, FALSE)), "", HLOOKUP(J$1, m_preprocess!$1:$1048576, $D210, FALSE))</f>
        <v>47.2</v>
      </c>
      <c r="K210">
        <f>IF(ISBLANK(HLOOKUP(K$1, m_preprocess!$1:$1048576, $D210, FALSE)), "", HLOOKUP(K$1, m_preprocess!$1:$1048576, $D210, FALSE))</f>
        <v>59.3567318142698</v>
      </c>
      <c r="L210">
        <f>IF(ISBLANK(HLOOKUP(L$1, m_preprocess!$1:$1048576, $D210, FALSE)), "", HLOOKUP(L$1, m_preprocess!$1:$1048576, $D210, FALSE))</f>
        <v>0.5</v>
      </c>
      <c r="M210">
        <f>IF(ISBLANK(HLOOKUP(M$1, m_preprocess!$1:$1048576, $D210, FALSE)), "", HLOOKUP(M$1, m_preprocess!$1:$1048576, $D210, FALSE))</f>
        <v>16362.170467201919</v>
      </c>
      <c r="N210">
        <f>IF(ISBLANK(HLOOKUP(N$1, m_preprocess!$1:$1048576, $D210, FALSE)), "", HLOOKUP(N$1, m_preprocess!$1:$1048576, $D210, FALSE))</f>
        <v>62890.65365130375</v>
      </c>
      <c r="O210">
        <f>IF(ISBLANK(HLOOKUP(O$1, m_preprocess!$1:$1048576, $D210, FALSE)), "", HLOOKUP(O$1, m_preprocess!$1:$1048576, $D210, FALSE))</f>
        <v>533.20650000000001</v>
      </c>
      <c r="P210">
        <f>IF(ISBLANK(HLOOKUP(P$1, m_preprocess!$1:$1048576, $D210, FALSE)), "", HLOOKUP(P$1, m_preprocess!$1:$1048576, $D210, FALSE))</f>
        <v>93.667280461451924</v>
      </c>
      <c r="Q210">
        <f>IF(ISBLANK(HLOOKUP(Q$1, m_preprocess!$1:$1048576, $D210, FALSE)), "", HLOOKUP(Q$1, m_preprocess!$1:$1048576, $D210, FALSE))</f>
        <v>95.274868006581627</v>
      </c>
      <c r="R210">
        <f>IF(ISBLANK(HLOOKUP(R$1, m_preprocess!$1:$1048576, $D210, FALSE)), "", HLOOKUP(R$1, m_preprocess!$1:$1048576, $D210, FALSE))</f>
        <v>5964.2355262626024</v>
      </c>
      <c r="S210">
        <f>IF(ISBLANK(HLOOKUP(S$1, m_preprocess!$1:$1048576, $D210, FALSE)), "", HLOOKUP(S$1, m_preprocess!$1:$1048576, $D210, FALSE))</f>
        <v>3522.1795768425709</v>
      </c>
      <c r="T210">
        <f>IF(ISBLANK(HLOOKUP(T$1, m_preprocess!$1:$1048576, $D210, FALSE)), "", HLOOKUP(T$1, m_preprocess!$1:$1048576, $D210, FALSE))</f>
        <v>4563.400418212781</v>
      </c>
      <c r="U210">
        <f>IF(ISBLANK(HLOOKUP(U$1, m_preprocess!$1:$1048576, $D210, FALSE)), "", HLOOKUP(U$1, m_preprocess!$1:$1048576, $D210, FALSE))</f>
        <v>1192.2752832798108</v>
      </c>
      <c r="V210">
        <f>IF(ISBLANK(HLOOKUP(V$1, m_preprocess!$1:$1048576, $D210, FALSE)), "", HLOOKUP(V$1, m_preprocess!$1:$1048576, $D210, FALSE))</f>
        <v>2836.0796251187712</v>
      </c>
      <c r="W210">
        <f>IF(ISBLANK(HLOOKUP(W$1, m_preprocess!$1:$1048576, $D210, FALSE)), "", HLOOKUP(W$1, m_preprocess!$1:$1048576, $D210, FALSE))</f>
        <v>835.50752572267015</v>
      </c>
      <c r="X210">
        <f>IF(ISBLANK(HLOOKUP(X$1, m_preprocess!$1:$1048576, $D210, FALSE)), "", HLOOKUP(X$1, m_preprocess!$1:$1048576, $D210, FALSE))</f>
        <v>4844.6632</v>
      </c>
      <c r="Y210">
        <f>IF(ISBLANK(HLOOKUP(Y$1, m_preprocess!$1:$1048576, $D210, FALSE)), "", HLOOKUP(Y$1, m_preprocess!$1:$1048576, $D210, FALSE))</f>
        <v>88.300744635051998</v>
      </c>
      <c r="Z210">
        <f>IF(ISBLANK(HLOOKUP(Z$1, m_preprocess!$1:$1048576, $D210, FALSE)), "", HLOOKUP(Z$1, m_preprocess!$1:$1048576, $D210, FALSE))</f>
        <v>83.810951508294906</v>
      </c>
      <c r="AA210">
        <f>IF(ISBLANK(HLOOKUP(AA$1, m_preprocess!$1:$1048576, $D210, FALSE)), "", HLOOKUP(AA$1, m_preprocess!$1:$1048576, $D210, FALSE))</f>
        <v>433.7</v>
      </c>
      <c r="AB210">
        <f>IF(ISBLANK(HLOOKUP(AB$1, m_preprocess!$1:$1048576, $D210, FALSE)), "", HLOOKUP(AB$1, m_preprocess!$1:$1048576, $D210, FALSE))</f>
        <v>25016</v>
      </c>
      <c r="AC210">
        <f>IF(ISBLANK(HLOOKUP(AC$1, m_preprocess!$1:$1048576, $D210, FALSE)), "", HLOOKUP(AC$1, m_preprocess!$1:$1048576, $D210, FALSE))</f>
        <v>82061.425659999994</v>
      </c>
    </row>
    <row r="211" spans="1:29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86.588874137290645</v>
      </c>
      <c r="G211" t="str">
        <f>IF(ISBLANK(HLOOKUP(G$1, m_preprocess!$1:$1048576, $D211, FALSE)), "", HLOOKUP(G$1, m_preprocess!$1:$1048576, $D211, FALSE))</f>
        <v/>
      </c>
      <c r="H211" t="str">
        <f>IF(ISBLANK(HLOOKUP(H$1, m_preprocess!$1:$1048576, $D211, FALSE)), "", HLOOKUP(H$1, m_preprocess!$1:$1048576, $D211, FALSE))</f>
        <v/>
      </c>
      <c r="I211">
        <f>IF(ISBLANK(HLOOKUP(I$1, m_preprocess!$1:$1048576, $D211, FALSE)), "", HLOOKUP(I$1, m_preprocess!$1:$1048576, $D211, FALSE))</f>
        <v>91.838060421880598</v>
      </c>
      <c r="J211">
        <f>IF(ISBLANK(HLOOKUP(J$1, m_preprocess!$1:$1048576, $D211, FALSE)), "", HLOOKUP(J$1, m_preprocess!$1:$1048576, $D211, FALSE))</f>
        <v>47.9</v>
      </c>
      <c r="K211">
        <f>IF(ISBLANK(HLOOKUP(K$1, m_preprocess!$1:$1048576, $D211, FALSE)), "", HLOOKUP(K$1, m_preprocess!$1:$1048576, $D211, FALSE))</f>
        <v>57.896814881210801</v>
      </c>
      <c r="L211">
        <f>IF(ISBLANK(HLOOKUP(L$1, m_preprocess!$1:$1048576, $D211, FALSE)), "", HLOOKUP(L$1, m_preprocess!$1:$1048576, $D211, FALSE))</f>
        <v>0.74</v>
      </c>
      <c r="M211">
        <f>IF(ISBLANK(HLOOKUP(M$1, m_preprocess!$1:$1048576, $D211, FALSE)), "", HLOOKUP(M$1, m_preprocess!$1:$1048576, $D211, FALSE))</f>
        <v>16684.15026364103</v>
      </c>
      <c r="N211">
        <f>IF(ISBLANK(HLOOKUP(N$1, m_preprocess!$1:$1048576, $D211, FALSE)), "", HLOOKUP(N$1, m_preprocess!$1:$1048576, $D211, FALSE))</f>
        <v>62755.989984157597</v>
      </c>
      <c r="O211">
        <f>IF(ISBLANK(HLOOKUP(O$1, m_preprocess!$1:$1048576, $D211, FALSE)), "", HLOOKUP(O$1, m_preprocess!$1:$1048576, $D211, FALSE))</f>
        <v>536.66809523809502</v>
      </c>
      <c r="P211">
        <f>IF(ISBLANK(HLOOKUP(P$1, m_preprocess!$1:$1048576, $D211, FALSE)), "", HLOOKUP(P$1, m_preprocess!$1:$1048576, $D211, FALSE))</f>
        <v>93.531897111879104</v>
      </c>
      <c r="Q211">
        <f>IF(ISBLANK(HLOOKUP(Q$1, m_preprocess!$1:$1048576, $D211, FALSE)), "", HLOOKUP(Q$1, m_preprocess!$1:$1048576, $D211, FALSE))</f>
        <v>93.032560238499002</v>
      </c>
      <c r="R211">
        <f>IF(ISBLANK(HLOOKUP(R$1, m_preprocess!$1:$1048576, $D211, FALSE)), "", HLOOKUP(R$1, m_preprocess!$1:$1048576, $D211, FALSE))</f>
        <v>5834.6200477788552</v>
      </c>
      <c r="S211">
        <f>IF(ISBLANK(HLOOKUP(S$1, m_preprocess!$1:$1048576, $D211, FALSE)), "", HLOOKUP(S$1, m_preprocess!$1:$1048576, $D211, FALSE))</f>
        <v>3475.3783210421866</v>
      </c>
      <c r="T211">
        <f>IF(ISBLANK(HLOOKUP(T$1, m_preprocess!$1:$1048576, $D211, FALSE)), "", HLOOKUP(T$1, m_preprocess!$1:$1048576, $D211, FALSE))</f>
        <v>4299.0733415067225</v>
      </c>
      <c r="U211">
        <f>IF(ISBLANK(HLOOKUP(U$1, m_preprocess!$1:$1048576, $D211, FALSE)), "", HLOOKUP(U$1, m_preprocess!$1:$1048576, $D211, FALSE))</f>
        <v>1175.2098575938496</v>
      </c>
      <c r="V211">
        <f>IF(ISBLANK(HLOOKUP(V$1, m_preprocess!$1:$1048576, $D211, FALSE)), "", HLOOKUP(V$1, m_preprocess!$1:$1048576, $D211, FALSE))</f>
        <v>2545.2425563303605</v>
      </c>
      <c r="W211">
        <f>IF(ISBLANK(HLOOKUP(W$1, m_preprocess!$1:$1048576, $D211, FALSE)), "", HLOOKUP(W$1, m_preprocess!$1:$1048576, $D211, FALSE))</f>
        <v>886.94776588650848</v>
      </c>
      <c r="X211">
        <f>IF(ISBLANK(HLOOKUP(X$1, m_preprocess!$1:$1048576, $D211, FALSE)), "", HLOOKUP(X$1, m_preprocess!$1:$1048576, $D211, FALSE))</f>
        <v>4897.5466699999997</v>
      </c>
      <c r="Y211">
        <f>IF(ISBLANK(HLOOKUP(Y$1, m_preprocess!$1:$1048576, $D211, FALSE)), "", HLOOKUP(Y$1, m_preprocess!$1:$1048576, $D211, FALSE))</f>
        <v>90.273452606456004</v>
      </c>
      <c r="Z211">
        <f>IF(ISBLANK(HLOOKUP(Z$1, m_preprocess!$1:$1048576, $D211, FALSE)), "", HLOOKUP(Z$1, m_preprocess!$1:$1048576, $D211, FALSE))</f>
        <v>79.242860832751006</v>
      </c>
      <c r="AA211">
        <f>IF(ISBLANK(HLOOKUP(AA$1, m_preprocess!$1:$1048576, $D211, FALSE)), "", HLOOKUP(AA$1, m_preprocess!$1:$1048576, $D211, FALSE))</f>
        <v>470.2</v>
      </c>
      <c r="AB211">
        <f>IF(ISBLANK(HLOOKUP(AB$1, m_preprocess!$1:$1048576, $D211, FALSE)), "", HLOOKUP(AB$1, m_preprocess!$1:$1048576, $D211, FALSE))</f>
        <v>21739</v>
      </c>
      <c r="AC211">
        <f>IF(ISBLANK(HLOOKUP(AC$1, m_preprocess!$1:$1048576, $D211, FALSE)), "", HLOOKUP(AC$1, m_preprocess!$1:$1048576, $D211, FALSE))</f>
        <v>82940.694099999993</v>
      </c>
    </row>
    <row r="212" spans="1:29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86.932387328602289</v>
      </c>
      <c r="G212" t="str">
        <f>IF(ISBLANK(HLOOKUP(G$1, m_preprocess!$1:$1048576, $D212, FALSE)), "", HLOOKUP(G$1, m_preprocess!$1:$1048576, $D212, FALSE))</f>
        <v/>
      </c>
      <c r="H212" t="str">
        <f>IF(ISBLANK(HLOOKUP(H$1, m_preprocess!$1:$1048576, $D212, FALSE)), "", HLOOKUP(H$1, m_preprocess!$1:$1048576, $D212, FALSE))</f>
        <v/>
      </c>
      <c r="I212">
        <f>IF(ISBLANK(HLOOKUP(I$1, m_preprocess!$1:$1048576, $D212, FALSE)), "", HLOOKUP(I$1, m_preprocess!$1:$1048576, $D212, FALSE))</f>
        <v>92.427812835180561</v>
      </c>
      <c r="J212">
        <f>IF(ISBLANK(HLOOKUP(J$1, m_preprocess!$1:$1048576, $D212, FALSE)), "", HLOOKUP(J$1, m_preprocess!$1:$1048576, $D212, FALSE))</f>
        <v>45.1</v>
      </c>
      <c r="K212">
        <f>IF(ISBLANK(HLOOKUP(K$1, m_preprocess!$1:$1048576, $D212, FALSE)), "", HLOOKUP(K$1, m_preprocess!$1:$1048576, $D212, FALSE))</f>
        <v>58.961241822833102</v>
      </c>
      <c r="L212">
        <f>IF(ISBLANK(HLOOKUP(L$1, m_preprocess!$1:$1048576, $D212, FALSE)), "", HLOOKUP(L$1, m_preprocess!$1:$1048576, $D212, FALSE))</f>
        <v>1.24</v>
      </c>
      <c r="M212">
        <f>IF(ISBLANK(HLOOKUP(M$1, m_preprocess!$1:$1048576, $D212, FALSE)), "", HLOOKUP(M$1, m_preprocess!$1:$1048576, $D212, FALSE))</f>
        <v>16386.08502724981</v>
      </c>
      <c r="N212">
        <f>IF(ISBLANK(HLOOKUP(N$1, m_preprocess!$1:$1048576, $D212, FALSE)), "", HLOOKUP(N$1, m_preprocess!$1:$1048576, $D212, FALSE))</f>
        <v>61890.974962274995</v>
      </c>
      <c r="O212">
        <f>IF(ISBLANK(HLOOKUP(O$1, m_preprocess!$1:$1048576, $D212, FALSE)), "", HLOOKUP(O$1, m_preprocess!$1:$1048576, $D212, FALSE))</f>
        <v>531.72142857142899</v>
      </c>
      <c r="P212">
        <f>IF(ISBLANK(HLOOKUP(P$1, m_preprocess!$1:$1048576, $D212, FALSE)), "", HLOOKUP(P$1, m_preprocess!$1:$1048576, $D212, FALSE))</f>
        <v>93.299630149422711</v>
      </c>
      <c r="Q212">
        <f>IF(ISBLANK(HLOOKUP(Q$1, m_preprocess!$1:$1048576, $D212, FALSE)), "", HLOOKUP(Q$1, m_preprocess!$1:$1048576, $D212, FALSE))</f>
        <v>95.903384655570321</v>
      </c>
      <c r="R212">
        <f>IF(ISBLANK(HLOOKUP(R$1, m_preprocess!$1:$1048576, $D212, FALSE)), "", HLOOKUP(R$1, m_preprocess!$1:$1048576, $D212, FALSE))</f>
        <v>6386.2067832808943</v>
      </c>
      <c r="S212">
        <f>IF(ISBLANK(HLOOKUP(S$1, m_preprocess!$1:$1048576, $D212, FALSE)), "", HLOOKUP(S$1, m_preprocess!$1:$1048576, $D212, FALSE))</f>
        <v>3940.6532172279144</v>
      </c>
      <c r="T212">
        <f>IF(ISBLANK(HLOOKUP(T$1, m_preprocess!$1:$1048576, $D212, FALSE)), "", HLOOKUP(T$1, m_preprocess!$1:$1048576, $D212, FALSE))</f>
        <v>5060.8457217864125</v>
      </c>
      <c r="U212">
        <f>IF(ISBLANK(HLOOKUP(U$1, m_preprocess!$1:$1048576, $D212, FALSE)), "", HLOOKUP(U$1, m_preprocess!$1:$1048576, $D212, FALSE))</f>
        <v>1437.2453527095465</v>
      </c>
      <c r="V212">
        <f>IF(ISBLANK(HLOOKUP(V$1, m_preprocess!$1:$1048576, $D212, FALSE)), "", HLOOKUP(V$1, m_preprocess!$1:$1048576, $D212, FALSE))</f>
        <v>2947.1597711500781</v>
      </c>
      <c r="W212">
        <f>IF(ISBLANK(HLOOKUP(W$1, m_preprocess!$1:$1048576, $D212, FALSE)), "", HLOOKUP(W$1, m_preprocess!$1:$1048576, $D212, FALSE))</f>
        <v>1037.2758141038435</v>
      </c>
      <c r="X212">
        <f>IF(ISBLANK(HLOOKUP(X$1, m_preprocess!$1:$1048576, $D212, FALSE)), "", HLOOKUP(X$1, m_preprocess!$1:$1048576, $D212, FALSE))</f>
        <v>5100.2466299999996</v>
      </c>
      <c r="Y212">
        <f>IF(ISBLANK(HLOOKUP(Y$1, m_preprocess!$1:$1048576, $D212, FALSE)), "", HLOOKUP(Y$1, m_preprocess!$1:$1048576, $D212, FALSE))</f>
        <v>91.268547448797307</v>
      </c>
      <c r="Z212">
        <f>IF(ISBLANK(HLOOKUP(Z$1, m_preprocess!$1:$1048576, $D212, FALSE)), "", HLOOKUP(Z$1, m_preprocess!$1:$1048576, $D212, FALSE))</f>
        <v>84.175881215015295</v>
      </c>
      <c r="AA212">
        <f>IF(ISBLANK(HLOOKUP(AA$1, m_preprocess!$1:$1048576, $D212, FALSE)), "", HLOOKUP(AA$1, m_preprocess!$1:$1048576, $D212, FALSE))</f>
        <v>452.2</v>
      </c>
      <c r="AB212">
        <f>IF(ISBLANK(HLOOKUP(AB$1, m_preprocess!$1:$1048576, $D212, FALSE)), "", HLOOKUP(AB$1, m_preprocess!$1:$1048576, $D212, FALSE))</f>
        <v>20861</v>
      </c>
      <c r="AC212">
        <f>IF(ISBLANK(HLOOKUP(AC$1, m_preprocess!$1:$1048576, $D212, FALSE)), "", HLOOKUP(AC$1, m_preprocess!$1:$1048576, $D212, FALSE))</f>
        <v>81985.617169999998</v>
      </c>
    </row>
    <row r="213" spans="1:29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87.600344850505138</v>
      </c>
      <c r="G213" t="str">
        <f>IF(ISBLANK(HLOOKUP(G$1, m_preprocess!$1:$1048576, $D213, FALSE)), "", HLOOKUP(G$1, m_preprocess!$1:$1048576, $D213, FALSE))</f>
        <v/>
      </c>
      <c r="H213" t="str">
        <f>IF(ISBLANK(HLOOKUP(H$1, m_preprocess!$1:$1048576, $D213, FALSE)), "", HLOOKUP(H$1, m_preprocess!$1:$1048576, $D213, FALSE))</f>
        <v/>
      </c>
      <c r="I213">
        <f>IF(ISBLANK(HLOOKUP(I$1, m_preprocess!$1:$1048576, $D213, FALSE)), "", HLOOKUP(I$1, m_preprocess!$1:$1048576, $D213, FALSE))</f>
        <v>92.337081694672861</v>
      </c>
      <c r="J213">
        <f>IF(ISBLANK(HLOOKUP(J$1, m_preprocess!$1:$1048576, $D213, FALSE)), "", HLOOKUP(J$1, m_preprocess!$1:$1048576, $D213, FALSE))</f>
        <v>49.4</v>
      </c>
      <c r="K213">
        <f>IF(ISBLANK(HLOOKUP(K$1, m_preprocess!$1:$1048576, $D213, FALSE)), "", HLOOKUP(K$1, m_preprocess!$1:$1048576, $D213, FALSE))</f>
        <v>58.8036288343474</v>
      </c>
      <c r="L213">
        <f>IF(ISBLANK(HLOOKUP(L$1, m_preprocess!$1:$1048576, $D213, FALSE)), "", HLOOKUP(L$1, m_preprocess!$1:$1048576, $D213, FALSE))</f>
        <v>1.8</v>
      </c>
      <c r="M213">
        <f>IF(ISBLANK(HLOOKUP(M$1, m_preprocess!$1:$1048576, $D213, FALSE)), "", HLOOKUP(M$1, m_preprocess!$1:$1048576, $D213, FALSE))</f>
        <v>16380.851248922059</v>
      </c>
      <c r="N213">
        <f>IF(ISBLANK(HLOOKUP(N$1, m_preprocess!$1:$1048576, $D213, FALSE)), "", HLOOKUP(N$1, m_preprocess!$1:$1048576, $D213, FALSE))</f>
        <v>61903.252681308935</v>
      </c>
      <c r="O213">
        <f>IF(ISBLANK(HLOOKUP(O$1, m_preprocess!$1:$1048576, $D213, FALSE)), "", HLOOKUP(O$1, m_preprocess!$1:$1048576, $D213, FALSE))</f>
        <v>509.32409090909101</v>
      </c>
      <c r="P213">
        <f>IF(ISBLANK(HLOOKUP(P$1, m_preprocess!$1:$1048576, $D213, FALSE)), "", HLOOKUP(P$1, m_preprocess!$1:$1048576, $D213, FALSE))</f>
        <v>90.254216399519464</v>
      </c>
      <c r="Q213">
        <f>IF(ISBLANK(HLOOKUP(Q$1, m_preprocess!$1:$1048576, $D213, FALSE)), "", HLOOKUP(Q$1, m_preprocess!$1:$1048576, $D213, FALSE))</f>
        <v>99.9710060114557</v>
      </c>
      <c r="R213">
        <f>IF(ISBLANK(HLOOKUP(R$1, m_preprocess!$1:$1048576, $D213, FALSE)), "", HLOOKUP(R$1, m_preprocess!$1:$1048576, $D213, FALSE))</f>
        <v>6443.5411395092697</v>
      </c>
      <c r="S213">
        <f>IF(ISBLANK(HLOOKUP(S$1, m_preprocess!$1:$1048576, $D213, FALSE)), "", HLOOKUP(S$1, m_preprocess!$1:$1048576, $D213, FALSE))</f>
        <v>4052.2864893739998</v>
      </c>
      <c r="T213">
        <f>IF(ISBLANK(HLOOKUP(T$1, m_preprocess!$1:$1048576, $D213, FALSE)), "", HLOOKUP(T$1, m_preprocess!$1:$1048576, $D213, FALSE))</f>
        <v>5067.504908704379</v>
      </c>
      <c r="U213">
        <f>IF(ISBLANK(HLOOKUP(U$1, m_preprocess!$1:$1048576, $D213, FALSE)), "", HLOOKUP(U$1, m_preprocess!$1:$1048576, $D213, FALSE))</f>
        <v>1438.7091368101883</v>
      </c>
      <c r="V213">
        <f>IF(ISBLANK(HLOOKUP(V$1, m_preprocess!$1:$1048576, $D213, FALSE)), "", HLOOKUP(V$1, m_preprocess!$1:$1048576, $D213, FALSE))</f>
        <v>3039.3904049833363</v>
      </c>
      <c r="W213">
        <f>IF(ISBLANK(HLOOKUP(W$1, m_preprocess!$1:$1048576, $D213, FALSE)), "", HLOOKUP(W$1, m_preprocess!$1:$1048576, $D213, FALSE))</f>
        <v>961.32568542372746</v>
      </c>
      <c r="X213">
        <f>IF(ISBLANK(HLOOKUP(X$1, m_preprocess!$1:$1048576, $D213, FALSE)), "", HLOOKUP(X$1, m_preprocess!$1:$1048576, $D213, FALSE))</f>
        <v>5086.5332539999999</v>
      </c>
      <c r="Y213">
        <f>IF(ISBLANK(HLOOKUP(Y$1, m_preprocess!$1:$1048576, $D213, FALSE)), "", HLOOKUP(Y$1, m_preprocess!$1:$1048576, $D213, FALSE))</f>
        <v>93.337515702813704</v>
      </c>
      <c r="Z213">
        <f>IF(ISBLANK(HLOOKUP(Z$1, m_preprocess!$1:$1048576, $D213, FALSE)), "", HLOOKUP(Z$1, m_preprocess!$1:$1048576, $D213, FALSE))</f>
        <v>81.637976815137094</v>
      </c>
      <c r="AA213">
        <f>IF(ISBLANK(HLOOKUP(AA$1, m_preprocess!$1:$1048576, $D213, FALSE)), "", HLOOKUP(AA$1, m_preprocess!$1:$1048576, $D213, FALSE))</f>
        <v>466.8</v>
      </c>
      <c r="AB213">
        <f>IF(ISBLANK(HLOOKUP(AB$1, m_preprocess!$1:$1048576, $D213, FALSE)), "", HLOOKUP(AB$1, m_preprocess!$1:$1048576, $D213, FALSE))</f>
        <v>17999</v>
      </c>
      <c r="AC213">
        <f>IF(ISBLANK(HLOOKUP(AC$1, m_preprocess!$1:$1048576, $D213, FALSE)), "", HLOOKUP(AC$1, m_preprocess!$1:$1048576, $D213, FALSE))</f>
        <v>82619.810970000006</v>
      </c>
    </row>
    <row r="214" spans="1:29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88.245711574268782</v>
      </c>
      <c r="G214" t="str">
        <f>IF(ISBLANK(HLOOKUP(G$1, m_preprocess!$1:$1048576, $D214, FALSE)), "", HLOOKUP(G$1, m_preprocess!$1:$1048576, $D214, FALSE))</f>
        <v/>
      </c>
      <c r="H214" t="str">
        <f>IF(ISBLANK(HLOOKUP(H$1, m_preprocess!$1:$1048576, $D214, FALSE)), "", HLOOKUP(H$1, m_preprocess!$1:$1048576, $D214, FALSE))</f>
        <v/>
      </c>
      <c r="I214">
        <f>IF(ISBLANK(HLOOKUP(I$1, m_preprocess!$1:$1048576, $D214, FALSE)), "", HLOOKUP(I$1, m_preprocess!$1:$1048576, $D214, FALSE))</f>
        <v>92.709079370754395</v>
      </c>
      <c r="J214">
        <f>IF(ISBLANK(HLOOKUP(J$1, m_preprocess!$1:$1048576, $D214, FALSE)), "", HLOOKUP(J$1, m_preprocess!$1:$1048576, $D214, FALSE))</f>
        <v>53.8</v>
      </c>
      <c r="K214">
        <f>IF(ISBLANK(HLOOKUP(K$1, m_preprocess!$1:$1048576, $D214, FALSE)), "", HLOOKUP(K$1, m_preprocess!$1:$1048576, $D214, FALSE))</f>
        <v>60.603886233885497</v>
      </c>
      <c r="L214">
        <f>IF(ISBLANK(HLOOKUP(L$1, m_preprocess!$1:$1048576, $D214, FALSE)), "", HLOOKUP(L$1, m_preprocess!$1:$1048576, $D214, FALSE))</f>
        <v>2.2000000000000002</v>
      </c>
      <c r="M214">
        <f>IF(ISBLANK(HLOOKUP(M$1, m_preprocess!$1:$1048576, $D214, FALSE)), "", HLOOKUP(M$1, m_preprocess!$1:$1048576, $D214, FALSE))</f>
        <v>16879.468662846524</v>
      </c>
      <c r="N214">
        <f>IF(ISBLANK(HLOOKUP(N$1, m_preprocess!$1:$1048576, $D214, FALSE)), "", HLOOKUP(N$1, m_preprocess!$1:$1048576, $D214, FALSE))</f>
        <v>62170.572603250512</v>
      </c>
      <c r="O214">
        <f>IF(ISBLANK(HLOOKUP(O$1, m_preprocess!$1:$1048576, $D214, FALSE)), "", HLOOKUP(O$1, m_preprocess!$1:$1048576, $D214, FALSE))</f>
        <v>493.93299999999999</v>
      </c>
      <c r="P214">
        <f>IF(ISBLANK(HLOOKUP(P$1, m_preprocess!$1:$1048576, $D214, FALSE)), "", HLOOKUP(P$1, m_preprocess!$1:$1048576, $D214, FALSE))</f>
        <v>88.450941067889048</v>
      </c>
      <c r="Q214">
        <f>IF(ISBLANK(HLOOKUP(Q$1, m_preprocess!$1:$1048576, $D214, FALSE)), "", HLOOKUP(Q$1, m_preprocess!$1:$1048576, $D214, FALSE))</f>
        <v>103.10366787109611</v>
      </c>
      <c r="R214">
        <f>IF(ISBLANK(HLOOKUP(R$1, m_preprocess!$1:$1048576, $D214, FALSE)), "", HLOOKUP(R$1, m_preprocess!$1:$1048576, $D214, FALSE))</f>
        <v>6056.7327119105885</v>
      </c>
      <c r="S214">
        <f>IF(ISBLANK(HLOOKUP(S$1, m_preprocess!$1:$1048576, $D214, FALSE)), "", HLOOKUP(S$1, m_preprocess!$1:$1048576, $D214, FALSE))</f>
        <v>4017.8738341448466</v>
      </c>
      <c r="T214">
        <f>IF(ISBLANK(HLOOKUP(T$1, m_preprocess!$1:$1048576, $D214, FALSE)), "", HLOOKUP(T$1, m_preprocess!$1:$1048576, $D214, FALSE))</f>
        <v>4855.0803372456312</v>
      </c>
      <c r="U214">
        <f>IF(ISBLANK(HLOOKUP(U$1, m_preprocess!$1:$1048576, $D214, FALSE)), "", HLOOKUP(U$1, m_preprocess!$1:$1048576, $D214, FALSE))</f>
        <v>1448.8853015841778</v>
      </c>
      <c r="V214">
        <f>IF(ISBLANK(HLOOKUP(V$1, m_preprocess!$1:$1048576, $D214, FALSE)), "", HLOOKUP(V$1, m_preprocess!$1:$1048576, $D214, FALSE))</f>
        <v>2823.7914496392809</v>
      </c>
      <c r="W214">
        <f>IF(ISBLANK(HLOOKUP(W$1, m_preprocess!$1:$1048576, $D214, FALSE)), "", HLOOKUP(W$1, m_preprocess!$1:$1048576, $D214, FALSE))</f>
        <v>945.77501699576351</v>
      </c>
      <c r="X214">
        <f>IF(ISBLANK(HLOOKUP(X$1, m_preprocess!$1:$1048576, $D214, FALSE)), "", HLOOKUP(X$1, m_preprocess!$1:$1048576, $D214, FALSE))</f>
        <v>4778.3692899999996</v>
      </c>
      <c r="Y214">
        <f>IF(ISBLANK(HLOOKUP(Y$1, m_preprocess!$1:$1048576, $D214, FALSE)), "", HLOOKUP(Y$1, m_preprocess!$1:$1048576, $D214, FALSE))</f>
        <v>88.032634756053795</v>
      </c>
      <c r="Z214">
        <f>IF(ISBLANK(HLOOKUP(Z$1, m_preprocess!$1:$1048576, $D214, FALSE)), "", HLOOKUP(Z$1, m_preprocess!$1:$1048576, $D214, FALSE))</f>
        <v>84.766747912932004</v>
      </c>
      <c r="AA214">
        <f>IF(ISBLANK(HLOOKUP(AA$1, m_preprocess!$1:$1048576, $D214, FALSE)), "", HLOOKUP(AA$1, m_preprocess!$1:$1048576, $D214, FALSE))</f>
        <v>444</v>
      </c>
      <c r="AB214">
        <f>IF(ISBLANK(HLOOKUP(AB$1, m_preprocess!$1:$1048576, $D214, FALSE)), "", HLOOKUP(AB$1, m_preprocess!$1:$1048576, $D214, FALSE))</f>
        <v>32732</v>
      </c>
      <c r="AC214">
        <f>IF(ISBLANK(HLOOKUP(AC$1, m_preprocess!$1:$1048576, $D214, FALSE)), "", HLOOKUP(AC$1, m_preprocess!$1:$1048576, $D214, FALSE))</f>
        <v>82695.994359999997</v>
      </c>
    </row>
    <row r="215" spans="1:29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87.477972954049676</v>
      </c>
      <c r="G215" t="str">
        <f>IF(ISBLANK(HLOOKUP(G$1, m_preprocess!$1:$1048576, $D215, FALSE)), "", HLOOKUP(G$1, m_preprocess!$1:$1048576, $D215, FALSE))</f>
        <v/>
      </c>
      <c r="H215" t="str">
        <f>IF(ISBLANK(HLOOKUP(H$1, m_preprocess!$1:$1048576, $D215, FALSE)), "", HLOOKUP(H$1, m_preprocess!$1:$1048576, $D215, FALSE))</f>
        <v/>
      </c>
      <c r="I215">
        <f>IF(ISBLANK(HLOOKUP(I$1, m_preprocess!$1:$1048576, $D215, FALSE)), "", HLOOKUP(I$1, m_preprocess!$1:$1048576, $D215, FALSE))</f>
        <v>92.799810511262081</v>
      </c>
      <c r="J215">
        <f>IF(ISBLANK(HLOOKUP(J$1, m_preprocess!$1:$1048576, $D215, FALSE)), "", HLOOKUP(J$1, m_preprocess!$1:$1048576, $D215, FALSE))</f>
        <v>56.5</v>
      </c>
      <c r="K215">
        <f>IF(ISBLANK(HLOOKUP(K$1, m_preprocess!$1:$1048576, $D215, FALSE)), "", HLOOKUP(K$1, m_preprocess!$1:$1048576, $D215, FALSE))</f>
        <v>60.180344401506098</v>
      </c>
      <c r="L215">
        <f>IF(ISBLANK(HLOOKUP(L$1, m_preprocess!$1:$1048576, $D215, FALSE)), "", HLOOKUP(L$1, m_preprocess!$1:$1048576, $D215, FALSE))</f>
        <v>2.64</v>
      </c>
      <c r="M215">
        <f>IF(ISBLANK(HLOOKUP(M$1, m_preprocess!$1:$1048576, $D215, FALSE)), "", HLOOKUP(M$1, m_preprocess!$1:$1048576, $D215, FALSE))</f>
        <v>16647.663303283498</v>
      </c>
      <c r="N215">
        <f>IF(ISBLANK(HLOOKUP(N$1, m_preprocess!$1:$1048576, $D215, FALSE)), "", HLOOKUP(N$1, m_preprocess!$1:$1048576, $D215, FALSE))</f>
        <v>62612.955974676777</v>
      </c>
      <c r="O215">
        <f>IF(ISBLANK(HLOOKUP(O$1, m_preprocess!$1:$1048576, $D215, FALSE)), "", HLOOKUP(O$1, m_preprocess!$1:$1048576, $D215, FALSE))</f>
        <v>484.04149999999998</v>
      </c>
      <c r="P215">
        <f>IF(ISBLANK(HLOOKUP(P$1, m_preprocess!$1:$1048576, $D215, FALSE)), "", HLOOKUP(P$1, m_preprocess!$1:$1048576, $D215, FALSE))</f>
        <v>89.270872300198249</v>
      </c>
      <c r="Q215">
        <f>IF(ISBLANK(HLOOKUP(Q$1, m_preprocess!$1:$1048576, $D215, FALSE)), "", HLOOKUP(Q$1, m_preprocess!$1:$1048576, $D215, FALSE))</f>
        <v>106.5562455275669</v>
      </c>
      <c r="R215">
        <f>IF(ISBLANK(HLOOKUP(R$1, m_preprocess!$1:$1048576, $D215, FALSE)), "", HLOOKUP(R$1, m_preprocess!$1:$1048576, $D215, FALSE))</f>
        <v>5953.9155833810855</v>
      </c>
      <c r="S215">
        <f>IF(ISBLANK(HLOOKUP(S$1, m_preprocess!$1:$1048576, $D215, FALSE)), "", HLOOKUP(S$1, m_preprocess!$1:$1048576, $D215, FALSE))</f>
        <v>3873.4070812122118</v>
      </c>
      <c r="T215">
        <f>IF(ISBLANK(HLOOKUP(T$1, m_preprocess!$1:$1048576, $D215, FALSE)), "", HLOOKUP(T$1, m_preprocess!$1:$1048576, $D215, FALSE))</f>
        <v>5217.5738711549184</v>
      </c>
      <c r="U215">
        <f>IF(ISBLANK(HLOOKUP(U$1, m_preprocess!$1:$1048576, $D215, FALSE)), "", HLOOKUP(U$1, m_preprocess!$1:$1048576, $D215, FALSE))</f>
        <v>1492.5382196950609</v>
      </c>
      <c r="V215">
        <f>IF(ISBLANK(HLOOKUP(V$1, m_preprocess!$1:$1048576, $D215, FALSE)), "", HLOOKUP(V$1, m_preprocess!$1:$1048576, $D215, FALSE))</f>
        <v>3012.8179362395563</v>
      </c>
      <c r="W215">
        <f>IF(ISBLANK(HLOOKUP(W$1, m_preprocess!$1:$1048576, $D215, FALSE)), "", HLOOKUP(W$1, m_preprocess!$1:$1048576, $D215, FALSE))</f>
        <v>1083.8665974084406</v>
      </c>
      <c r="X215">
        <f>IF(ISBLANK(HLOOKUP(X$1, m_preprocess!$1:$1048576, $D215, FALSE)), "", HLOOKUP(X$1, m_preprocess!$1:$1048576, $D215, FALSE))</f>
        <v>5000.5794500000002</v>
      </c>
      <c r="Y215">
        <f>IF(ISBLANK(HLOOKUP(Y$1, m_preprocess!$1:$1048576, $D215, FALSE)), "", HLOOKUP(Y$1, m_preprocess!$1:$1048576, $D215, FALSE))</f>
        <v>93.886611775697105</v>
      </c>
      <c r="Z215">
        <f>IF(ISBLANK(HLOOKUP(Z$1, m_preprocess!$1:$1048576, $D215, FALSE)), "", HLOOKUP(Z$1, m_preprocess!$1:$1048576, $D215, FALSE))</f>
        <v>86.818727315526004</v>
      </c>
      <c r="AA215">
        <f>IF(ISBLANK(HLOOKUP(AA$1, m_preprocess!$1:$1048576, $D215, FALSE)), "", HLOOKUP(AA$1, m_preprocess!$1:$1048576, $D215, FALSE))</f>
        <v>461.3</v>
      </c>
      <c r="AB215">
        <f>IF(ISBLANK(HLOOKUP(AB$1, m_preprocess!$1:$1048576, $D215, FALSE)), "", HLOOKUP(AB$1, m_preprocess!$1:$1048576, $D215, FALSE))</f>
        <v>24088</v>
      </c>
      <c r="AC215">
        <f>IF(ISBLANK(HLOOKUP(AC$1, m_preprocess!$1:$1048576, $D215, FALSE)), "", HLOOKUP(AC$1, m_preprocess!$1:$1048576, $D215, FALSE))</f>
        <v>83932.896959999998</v>
      </c>
    </row>
    <row r="216" spans="1:29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89.03421307545868</v>
      </c>
      <c r="G216" t="str">
        <f>IF(ISBLANK(HLOOKUP(G$1, m_preprocess!$1:$1048576, $D216, FALSE)), "", HLOOKUP(G$1, m_preprocess!$1:$1048576, $D216, FALSE))</f>
        <v/>
      </c>
      <c r="H216" t="str">
        <f>IF(ISBLANK(HLOOKUP(H$1, m_preprocess!$1:$1048576, $D216, FALSE)), "", HLOOKUP(H$1, m_preprocess!$1:$1048576, $D216, FALSE))</f>
        <v/>
      </c>
      <c r="I216">
        <f>IF(ISBLANK(HLOOKUP(I$1, m_preprocess!$1:$1048576, $D216, FALSE)), "", HLOOKUP(I$1, m_preprocess!$1:$1048576, $D216, FALSE))</f>
        <v>92.863322309617445</v>
      </c>
      <c r="J216">
        <f>IF(ISBLANK(HLOOKUP(J$1, m_preprocess!$1:$1048576, $D216, FALSE)), "", HLOOKUP(J$1, m_preprocess!$1:$1048576, $D216, FALSE))</f>
        <v>53.7</v>
      </c>
      <c r="K216">
        <f>IF(ISBLANK(HLOOKUP(K$1, m_preprocess!$1:$1048576, $D216, FALSE)), "", HLOOKUP(K$1, m_preprocess!$1:$1048576, $D216, FALSE))</f>
        <v>60.411620176234997</v>
      </c>
      <c r="L216">
        <f>IF(ISBLANK(HLOOKUP(L$1, m_preprocess!$1:$1048576, $D216, FALSE)), "", HLOOKUP(L$1, m_preprocess!$1:$1048576, $D216, FALSE))</f>
        <v>2.87</v>
      </c>
      <c r="M216">
        <f>IF(ISBLANK(HLOOKUP(M$1, m_preprocess!$1:$1048576, $D216, FALSE)), "", HLOOKUP(M$1, m_preprocess!$1:$1048576, $D216, FALSE))</f>
        <v>16527.730882626904</v>
      </c>
      <c r="N216">
        <f>IF(ISBLANK(HLOOKUP(N$1, m_preprocess!$1:$1048576, $D216, FALSE)), "", HLOOKUP(N$1, m_preprocess!$1:$1048576, $D216, FALSE))</f>
        <v>63217.358629780691</v>
      </c>
      <c r="O216">
        <f>IF(ISBLANK(HLOOKUP(O$1, m_preprocess!$1:$1048576, $D216, FALSE)), "", HLOOKUP(O$1, m_preprocess!$1:$1048576, $D216, FALSE))</f>
        <v>482.316666666667</v>
      </c>
      <c r="P216">
        <f>IF(ISBLANK(HLOOKUP(P$1, m_preprocess!$1:$1048576, $D216, FALSE)), "", HLOOKUP(P$1, m_preprocess!$1:$1048576, $D216, FALSE))</f>
        <v>88.680616739498191</v>
      </c>
      <c r="Q216">
        <f>IF(ISBLANK(HLOOKUP(Q$1, m_preprocess!$1:$1048576, $D216, FALSE)), "", HLOOKUP(Q$1, m_preprocess!$1:$1048576, $D216, FALSE))</f>
        <v>105.56878427268391</v>
      </c>
      <c r="R216">
        <f>IF(ISBLANK(HLOOKUP(R$1, m_preprocess!$1:$1048576, $D216, FALSE)), "", HLOOKUP(R$1, m_preprocess!$1:$1048576, $D216, FALSE))</f>
        <v>6035.956442271623</v>
      </c>
      <c r="S216">
        <f>IF(ISBLANK(HLOOKUP(S$1, m_preprocess!$1:$1048576, $D216, FALSE)), "", HLOOKUP(S$1, m_preprocess!$1:$1048576, $D216, FALSE))</f>
        <v>3980.413080353866</v>
      </c>
      <c r="T216">
        <f>IF(ISBLANK(HLOOKUP(T$1, m_preprocess!$1:$1048576, $D216, FALSE)), "", HLOOKUP(T$1, m_preprocess!$1:$1048576, $D216, FALSE))</f>
        <v>5049.3355484206222</v>
      </c>
      <c r="U216">
        <f>IF(ISBLANK(HLOOKUP(U$1, m_preprocess!$1:$1048576, $D216, FALSE)), "", HLOOKUP(U$1, m_preprocess!$1:$1048576, $D216, FALSE))</f>
        <v>1466.0325387058501</v>
      </c>
      <c r="V216">
        <f>IF(ISBLANK(HLOOKUP(V$1, m_preprocess!$1:$1048576, $D216, FALSE)), "", HLOOKUP(V$1, m_preprocess!$1:$1048576, $D216, FALSE))</f>
        <v>2824.3836402502625</v>
      </c>
      <c r="W216">
        <f>IF(ISBLANK(HLOOKUP(W$1, m_preprocess!$1:$1048576, $D216, FALSE)), "", HLOOKUP(W$1, m_preprocess!$1:$1048576, $D216, FALSE))</f>
        <v>1098.6741506571784</v>
      </c>
      <c r="X216">
        <f>IF(ISBLANK(HLOOKUP(X$1, m_preprocess!$1:$1048576, $D216, FALSE)), "", HLOOKUP(X$1, m_preprocess!$1:$1048576, $D216, FALSE))</f>
        <v>4996.4964120000004</v>
      </c>
      <c r="Y216">
        <f>IF(ISBLANK(HLOOKUP(Y$1, m_preprocess!$1:$1048576, $D216, FALSE)), "", HLOOKUP(Y$1, m_preprocess!$1:$1048576, $D216, FALSE))</f>
        <v>94.659200427957998</v>
      </c>
      <c r="Z216">
        <f>IF(ISBLANK(HLOOKUP(Z$1, m_preprocess!$1:$1048576, $D216, FALSE)), "", HLOOKUP(Z$1, m_preprocess!$1:$1048576, $D216, FALSE))</f>
        <v>79.931969294927995</v>
      </c>
      <c r="AA216">
        <f>IF(ISBLANK(HLOOKUP(AA$1, m_preprocess!$1:$1048576, $D216, FALSE)), "", HLOOKUP(AA$1, m_preprocess!$1:$1048576, $D216, FALSE))</f>
        <v>468.6</v>
      </c>
      <c r="AB216">
        <f>IF(ISBLANK(HLOOKUP(AB$1, m_preprocess!$1:$1048576, $D216, FALSE)), "", HLOOKUP(AB$1, m_preprocess!$1:$1048576, $D216, FALSE))</f>
        <v>24072</v>
      </c>
      <c r="AC216">
        <f>IF(ISBLANK(HLOOKUP(AC$1, m_preprocess!$1:$1048576, $D216, FALSE)), "", HLOOKUP(AC$1, m_preprocess!$1:$1048576, $D216, FALSE))</f>
        <v>84588.650540000002</v>
      </c>
    </row>
    <row r="217" spans="1:29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88.700467438371547</v>
      </c>
      <c r="G217" t="str">
        <f>IF(ISBLANK(HLOOKUP(G$1, m_preprocess!$1:$1048576, $D217, FALSE)), "", HLOOKUP(G$1, m_preprocess!$1:$1048576, $D217, FALSE))</f>
        <v/>
      </c>
      <c r="H217" t="str">
        <f>IF(ISBLANK(HLOOKUP(H$1, m_preprocess!$1:$1048576, $D217, FALSE)), "", HLOOKUP(H$1, m_preprocess!$1:$1048576, $D217, FALSE))</f>
        <v/>
      </c>
      <c r="I217">
        <f>IF(ISBLANK(HLOOKUP(I$1, m_preprocess!$1:$1048576, $D217, FALSE)), "", HLOOKUP(I$1, m_preprocess!$1:$1048576, $D217, FALSE))</f>
        <v>92.972199678226673</v>
      </c>
      <c r="J217">
        <f>IF(ISBLANK(HLOOKUP(J$1, m_preprocess!$1:$1048576, $D217, FALSE)), "", HLOOKUP(J$1, m_preprocess!$1:$1048576, $D217, FALSE))</f>
        <v>52.2</v>
      </c>
      <c r="K217">
        <f>IF(ISBLANK(HLOOKUP(K$1, m_preprocess!$1:$1048576, $D217, FALSE)), "", HLOOKUP(K$1, m_preprocess!$1:$1048576, $D217, FALSE))</f>
        <v>56.805820292240099</v>
      </c>
      <c r="L217">
        <f>IF(ISBLANK(HLOOKUP(L$1, m_preprocess!$1:$1048576, $D217, FALSE)), "", HLOOKUP(L$1, m_preprocess!$1:$1048576, $D217, FALSE))</f>
        <v>3.12</v>
      </c>
      <c r="M217">
        <f>IF(ISBLANK(HLOOKUP(M$1, m_preprocess!$1:$1048576, $D217, FALSE)), "", HLOOKUP(M$1, m_preprocess!$1:$1048576, $D217, FALSE))</f>
        <v>17322.81268566323</v>
      </c>
      <c r="N217">
        <f>IF(ISBLANK(HLOOKUP(N$1, m_preprocess!$1:$1048576, $D217, FALSE)), "", HLOOKUP(N$1, m_preprocess!$1:$1048576, $D217, FALSE))</f>
        <v>64535.81254144683</v>
      </c>
      <c r="O217">
        <f>IF(ISBLANK(HLOOKUP(O$1, m_preprocess!$1:$1048576, $D217, FALSE)), "", HLOOKUP(O$1, m_preprocess!$1:$1048576, $D217, FALSE))</f>
        <v>474.77809523809498</v>
      </c>
      <c r="P217">
        <f>IF(ISBLANK(HLOOKUP(P$1, m_preprocess!$1:$1048576, $D217, FALSE)), "", HLOOKUP(P$1, m_preprocess!$1:$1048576, $D217, FALSE))</f>
        <v>86.037286437865319</v>
      </c>
      <c r="Q217">
        <f>IF(ISBLANK(HLOOKUP(Q$1, m_preprocess!$1:$1048576, $D217, FALSE)), "", HLOOKUP(Q$1, m_preprocess!$1:$1048576, $D217, FALSE))</f>
        <v>108.9695698706121</v>
      </c>
      <c r="R217">
        <f>IF(ISBLANK(HLOOKUP(R$1, m_preprocess!$1:$1048576, $D217, FALSE)), "", HLOOKUP(R$1, m_preprocess!$1:$1048576, $D217, FALSE))</f>
        <v>6808.6920264341243</v>
      </c>
      <c r="S217">
        <f>IF(ISBLANK(HLOOKUP(S$1, m_preprocess!$1:$1048576, $D217, FALSE)), "", HLOOKUP(S$1, m_preprocess!$1:$1048576, $D217, FALSE))</f>
        <v>4722.5745977207125</v>
      </c>
      <c r="T217">
        <f>IF(ISBLANK(HLOOKUP(T$1, m_preprocess!$1:$1048576, $D217, FALSE)), "", HLOOKUP(T$1, m_preprocess!$1:$1048576, $D217, FALSE))</f>
        <v>5093.1525925535407</v>
      </c>
      <c r="U217">
        <f>IF(ISBLANK(HLOOKUP(U$1, m_preprocess!$1:$1048576, $D217, FALSE)), "", HLOOKUP(U$1, m_preprocess!$1:$1048576, $D217, FALSE))</f>
        <v>1404.6988052868021</v>
      </c>
      <c r="V217">
        <f>IF(ISBLANK(HLOOKUP(V$1, m_preprocess!$1:$1048576, $D217, FALSE)), "", HLOOKUP(V$1, m_preprocess!$1:$1048576, $D217, FALSE))</f>
        <v>2897.5694505019296</v>
      </c>
      <c r="W217">
        <f>IF(ISBLANK(HLOOKUP(W$1, m_preprocess!$1:$1048576, $D217, FALSE)), "", HLOOKUP(W$1, m_preprocess!$1:$1048576, $D217, FALSE))</f>
        <v>1130.4563847314187</v>
      </c>
      <c r="X217">
        <f>IF(ISBLANK(HLOOKUP(X$1, m_preprocess!$1:$1048576, $D217, FALSE)), "", HLOOKUP(X$1, m_preprocess!$1:$1048576, $D217, FALSE))</f>
        <v>5226.2096300000003</v>
      </c>
      <c r="Y217">
        <f>IF(ISBLANK(HLOOKUP(Y$1, m_preprocess!$1:$1048576, $D217, FALSE)), "", HLOOKUP(Y$1, m_preprocess!$1:$1048576, $D217, FALSE))</f>
        <v>98.511782075048203</v>
      </c>
      <c r="Z217">
        <f>IF(ISBLANK(HLOOKUP(Z$1, m_preprocess!$1:$1048576, $D217, FALSE)), "", HLOOKUP(Z$1, m_preprocess!$1:$1048576, $D217, FALSE))</f>
        <v>108.177506296128</v>
      </c>
      <c r="AA217">
        <f>IF(ISBLANK(HLOOKUP(AA$1, m_preprocess!$1:$1048576, $D217, FALSE)), "", HLOOKUP(AA$1, m_preprocess!$1:$1048576, $D217, FALSE))</f>
        <v>497.2</v>
      </c>
      <c r="AB217">
        <f>IF(ISBLANK(HLOOKUP(AB$1, m_preprocess!$1:$1048576, $D217, FALSE)), "", HLOOKUP(AB$1, m_preprocess!$1:$1048576, $D217, FALSE))</f>
        <v>31800</v>
      </c>
      <c r="AC217">
        <f>IF(ISBLANK(HLOOKUP(AC$1, m_preprocess!$1:$1048576, $D217, FALSE)), "", HLOOKUP(AC$1, m_preprocess!$1:$1048576, $D217, FALSE))</f>
        <v>84954.488150000005</v>
      </c>
    </row>
    <row r="218" spans="1:29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89.228356821917203</v>
      </c>
      <c r="G218" t="str">
        <f>IF(ISBLANK(HLOOKUP(G$1, m_preprocess!$1:$1048576, $D218, FALSE)), "", HLOOKUP(G$1, m_preprocess!$1:$1048576, $D218, FALSE))</f>
        <v/>
      </c>
      <c r="H218" t="str">
        <f>IF(ISBLANK(HLOOKUP(H$1, m_preprocess!$1:$1048576, $D218, FALSE)), "", HLOOKUP(H$1, m_preprocess!$1:$1048576, $D218, FALSE))</f>
        <v/>
      </c>
      <c r="I218">
        <f>IF(ISBLANK(HLOOKUP(I$1, m_preprocess!$1:$1048576, $D218, FALSE)), "", HLOOKUP(I$1, m_preprocess!$1:$1048576, $D218, FALSE))</f>
        <v>93.235319985698979</v>
      </c>
      <c r="J218">
        <f>IF(ISBLANK(HLOOKUP(J$1, m_preprocess!$1:$1048576, $D218, FALSE)), "", HLOOKUP(J$1, m_preprocess!$1:$1048576, $D218, FALSE))</f>
        <v>51.7</v>
      </c>
      <c r="K218">
        <f>IF(ISBLANK(HLOOKUP(K$1, m_preprocess!$1:$1048576, $D218, FALSE)), "", HLOOKUP(K$1, m_preprocess!$1:$1048576, $D218, FALSE))</f>
        <v>62.727940620163103</v>
      </c>
      <c r="L218">
        <f>IF(ISBLANK(HLOOKUP(L$1, m_preprocess!$1:$1048576, $D218, FALSE)), "", HLOOKUP(L$1, m_preprocess!$1:$1048576, $D218, FALSE))</f>
        <v>3.25</v>
      </c>
      <c r="M218">
        <f>IF(ISBLANK(HLOOKUP(M$1, m_preprocess!$1:$1048576, $D218, FALSE)), "", HLOOKUP(M$1, m_preprocess!$1:$1048576, $D218, FALSE))</f>
        <v>17681.925693534056</v>
      </c>
      <c r="N218">
        <f>IF(ISBLANK(HLOOKUP(N$1, m_preprocess!$1:$1048576, $D218, FALSE)), "", HLOOKUP(N$1, m_preprocess!$1:$1048576, $D218, FALSE))</f>
        <v>65267.16807464583</v>
      </c>
      <c r="O218">
        <f>IF(ISBLANK(HLOOKUP(O$1, m_preprocess!$1:$1048576, $D218, FALSE)), "", HLOOKUP(O$1, m_preprocess!$1:$1048576, $D218, FALSE))</f>
        <v>489.44095238095201</v>
      </c>
      <c r="P218">
        <f>IF(ISBLANK(HLOOKUP(P$1, m_preprocess!$1:$1048576, $D218, FALSE)), "", HLOOKUP(P$1, m_preprocess!$1:$1048576, $D218, FALSE))</f>
        <v>89.562466901361788</v>
      </c>
      <c r="Q218">
        <f>IF(ISBLANK(HLOOKUP(Q$1, m_preprocess!$1:$1048576, $D218, FALSE)), "", HLOOKUP(Q$1, m_preprocess!$1:$1048576, $D218, FALSE))</f>
        <v>109.73279185928936</v>
      </c>
      <c r="R218">
        <f>IF(ISBLANK(HLOOKUP(R$1, m_preprocess!$1:$1048576, $D218, FALSE)), "", HLOOKUP(R$1, m_preprocess!$1:$1048576, $D218, FALSE))</f>
        <v>5526.0499880238012</v>
      </c>
      <c r="S218">
        <f>IF(ISBLANK(HLOOKUP(S$1, m_preprocess!$1:$1048576, $D218, FALSE)), "", HLOOKUP(S$1, m_preprocess!$1:$1048576, $D218, FALSE))</f>
        <v>3236.7807078318001</v>
      </c>
      <c r="T218">
        <f>IF(ISBLANK(HLOOKUP(T$1, m_preprocess!$1:$1048576, $D218, FALSE)), "", HLOOKUP(T$1, m_preprocess!$1:$1048576, $D218, FALSE))</f>
        <v>4513.8303303878711</v>
      </c>
      <c r="U218">
        <f>IF(ISBLANK(HLOOKUP(U$1, m_preprocess!$1:$1048576, $D218, FALSE)), "", HLOOKUP(U$1, m_preprocess!$1:$1048576, $D218, FALSE))</f>
        <v>1208.3837187683607</v>
      </c>
      <c r="V218">
        <f>IF(ISBLANK(HLOOKUP(V$1, m_preprocess!$1:$1048576, $D218, FALSE)), "", HLOOKUP(V$1, m_preprocess!$1:$1048576, $D218, FALSE))</f>
        <v>2684.85634684359</v>
      </c>
      <c r="W218">
        <f>IF(ISBLANK(HLOOKUP(W$1, m_preprocess!$1:$1048576, $D218, FALSE)), "", HLOOKUP(W$1, m_preprocess!$1:$1048576, $D218, FALSE))</f>
        <v>922.81842858460357</v>
      </c>
      <c r="X218">
        <f>IF(ISBLANK(HLOOKUP(X$1, m_preprocess!$1:$1048576, $D218, FALSE)), "", HLOOKUP(X$1, m_preprocess!$1:$1048576, $D218, FALSE))</f>
        <v>5201.7854399999997</v>
      </c>
      <c r="Y218">
        <f>IF(ISBLANK(HLOOKUP(Y$1, m_preprocess!$1:$1048576, $D218, FALSE)), "", HLOOKUP(Y$1, m_preprocess!$1:$1048576, $D218, FALSE))</f>
        <v>92.769174296035402</v>
      </c>
      <c r="Z218">
        <f>IF(ISBLANK(HLOOKUP(Z$1, m_preprocess!$1:$1048576, $D218, FALSE)), "", HLOOKUP(Z$1, m_preprocess!$1:$1048576, $D218, FALSE))</f>
        <v>81.332815231123405</v>
      </c>
      <c r="AA218">
        <f>IF(ISBLANK(HLOOKUP(AA$1, m_preprocess!$1:$1048576, $D218, FALSE)), "", HLOOKUP(AA$1, m_preprocess!$1:$1048576, $D218, FALSE))</f>
        <v>449.9</v>
      </c>
      <c r="AB218">
        <f>IF(ISBLANK(HLOOKUP(AB$1, m_preprocess!$1:$1048576, $D218, FALSE)), "", HLOOKUP(AB$1, m_preprocess!$1:$1048576, $D218, FALSE))</f>
        <v>28846</v>
      </c>
      <c r="AC218">
        <f>IF(ISBLANK(HLOOKUP(AC$1, m_preprocess!$1:$1048576, $D218, FALSE)), "", HLOOKUP(AC$1, m_preprocess!$1:$1048576, $D218, FALSE))</f>
        <v>86103.503549999994</v>
      </c>
    </row>
    <row r="219" spans="1:29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89.382035800354117</v>
      </c>
      <c r="G219" t="str">
        <f>IF(ISBLANK(HLOOKUP(G$1, m_preprocess!$1:$1048576, $D219, FALSE)), "", HLOOKUP(G$1, m_preprocess!$1:$1048576, $D219, FALSE))</f>
        <v/>
      </c>
      <c r="H219" t="str">
        <f>IF(ISBLANK(HLOOKUP(H$1, m_preprocess!$1:$1048576, $D219, FALSE)), "", HLOOKUP(H$1, m_preprocess!$1:$1048576, $D219, FALSE))</f>
        <v/>
      </c>
      <c r="I219">
        <f>IF(ISBLANK(HLOOKUP(I$1, m_preprocess!$1:$1048576, $D219, FALSE)), "", HLOOKUP(I$1, m_preprocess!$1:$1048576, $D219, FALSE))</f>
        <v>93.434928494815878</v>
      </c>
      <c r="J219">
        <f>IF(ISBLANK(HLOOKUP(J$1, m_preprocess!$1:$1048576, $D219, FALSE)), "", HLOOKUP(J$1, m_preprocess!$1:$1048576, $D219, FALSE))</f>
        <v>46.9</v>
      </c>
      <c r="K219">
        <f>IF(ISBLANK(HLOOKUP(K$1, m_preprocess!$1:$1048576, $D219, FALSE)), "", HLOOKUP(K$1, m_preprocess!$1:$1048576, $D219, FALSE))</f>
        <v>63.0309069306062</v>
      </c>
      <c r="L219">
        <f>IF(ISBLANK(HLOOKUP(L$1, m_preprocess!$1:$1048576, $D219, FALSE)), "", HLOOKUP(L$1, m_preprocess!$1:$1048576, $D219, FALSE))</f>
        <v>3.34</v>
      </c>
      <c r="M219">
        <f>IF(ISBLANK(HLOOKUP(M$1, m_preprocess!$1:$1048576, $D219, FALSE)), "", HLOOKUP(M$1, m_preprocess!$1:$1048576, $D219, FALSE))</f>
        <v>17228.995900492577</v>
      </c>
      <c r="N219">
        <f>IF(ISBLANK(HLOOKUP(N$1, m_preprocess!$1:$1048576, $D219, FALSE)), "", HLOOKUP(N$1, m_preprocess!$1:$1048576, $D219, FALSE))</f>
        <v>64901.999152666554</v>
      </c>
      <c r="O219">
        <f>IF(ISBLANK(HLOOKUP(O$1, m_preprocess!$1:$1048576, $D219, FALSE)), "", HLOOKUP(O$1, m_preprocess!$1:$1048576, $D219, FALSE))</f>
        <v>475.69099999999997</v>
      </c>
      <c r="P219">
        <f>IF(ISBLANK(HLOOKUP(P$1, m_preprocess!$1:$1048576, $D219, FALSE)), "", HLOOKUP(P$1, m_preprocess!$1:$1048576, $D219, FALSE))</f>
        <v>87.488861075399058</v>
      </c>
      <c r="Q219">
        <f>IF(ISBLANK(HLOOKUP(Q$1, m_preprocess!$1:$1048576, $D219, FALSE)), "", HLOOKUP(Q$1, m_preprocess!$1:$1048576, $D219, FALSE))</f>
        <v>110.72335168579662</v>
      </c>
      <c r="R219">
        <f>IF(ISBLANK(HLOOKUP(R$1, m_preprocess!$1:$1048576, $D219, FALSE)), "", HLOOKUP(R$1, m_preprocess!$1:$1048576, $D219, FALSE))</f>
        <v>4976.8200272490003</v>
      </c>
      <c r="S219">
        <f>IF(ISBLANK(HLOOKUP(S$1, m_preprocess!$1:$1048576, $D219, FALSE)), "", HLOOKUP(S$1, m_preprocess!$1:$1048576, $D219, FALSE))</f>
        <v>3021.2089482115193</v>
      </c>
      <c r="T219">
        <f>IF(ISBLANK(HLOOKUP(T$1, m_preprocess!$1:$1048576, $D219, FALSE)), "", HLOOKUP(T$1, m_preprocess!$1:$1048576, $D219, FALSE))</f>
        <v>4586.7366530909376</v>
      </c>
      <c r="U219">
        <f>IF(ISBLANK(HLOOKUP(U$1, m_preprocess!$1:$1048576, $D219, FALSE)), "", HLOOKUP(U$1, m_preprocess!$1:$1048576, $D219, FALSE))</f>
        <v>1238.1190757862446</v>
      </c>
      <c r="V219">
        <f>IF(ISBLANK(HLOOKUP(V$1, m_preprocess!$1:$1048576, $D219, FALSE)), "", HLOOKUP(V$1, m_preprocess!$1:$1048576, $D219, FALSE))</f>
        <v>2667.9673128069608</v>
      </c>
      <c r="W219">
        <f>IF(ISBLANK(HLOOKUP(W$1, m_preprocess!$1:$1048576, $D219, FALSE)), "", HLOOKUP(W$1, m_preprocess!$1:$1048576, $D219, FALSE))</f>
        <v>968.97420883915527</v>
      </c>
      <c r="X219">
        <f>IF(ISBLANK(HLOOKUP(X$1, m_preprocess!$1:$1048576, $D219, FALSE)), "", HLOOKUP(X$1, m_preprocess!$1:$1048576, $D219, FALSE))</f>
        <v>4729.4819500000003</v>
      </c>
      <c r="Y219">
        <f>IF(ISBLANK(HLOOKUP(Y$1, m_preprocess!$1:$1048576, $D219, FALSE)), "", HLOOKUP(Y$1, m_preprocess!$1:$1048576, $D219, FALSE))</f>
        <v>82.938846529594599</v>
      </c>
      <c r="Z219">
        <f>IF(ISBLANK(HLOOKUP(Z$1, m_preprocess!$1:$1048576, $D219, FALSE)), "", HLOOKUP(Z$1, m_preprocess!$1:$1048576, $D219, FALSE))</f>
        <v>78.887088725376103</v>
      </c>
      <c r="AA219">
        <f>IF(ISBLANK(HLOOKUP(AA$1, m_preprocess!$1:$1048576, $D219, FALSE)), "", HLOOKUP(AA$1, m_preprocess!$1:$1048576, $D219, FALSE))</f>
        <v>368.3</v>
      </c>
      <c r="AB219">
        <f>IF(ISBLANK(HLOOKUP(AB$1, m_preprocess!$1:$1048576, $D219, FALSE)), "", HLOOKUP(AB$1, m_preprocess!$1:$1048576, $D219, FALSE))</f>
        <v>24143</v>
      </c>
      <c r="AC219">
        <f>IF(ISBLANK(HLOOKUP(AC$1, m_preprocess!$1:$1048576, $D219, FALSE)), "", HLOOKUP(AC$1, m_preprocess!$1:$1048576, $D219, FALSE))</f>
        <v>86555.440549999999</v>
      </c>
    </row>
    <row r="220" spans="1:29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91.761640808525115</v>
      </c>
      <c r="G220" t="str">
        <f>IF(ISBLANK(HLOOKUP(G$1, m_preprocess!$1:$1048576, $D220, FALSE)), "", HLOOKUP(G$1, m_preprocess!$1:$1048576, $D220, FALSE))</f>
        <v/>
      </c>
      <c r="H220" t="str">
        <f>IF(ISBLANK(HLOOKUP(H$1, m_preprocess!$1:$1048576, $D220, FALSE)), "", HLOOKUP(H$1, m_preprocess!$1:$1048576, $D220, FALSE))</f>
        <v/>
      </c>
      <c r="I220">
        <f>IF(ISBLANK(HLOOKUP(I$1, m_preprocess!$1:$1048576, $D220, FALSE)), "", HLOOKUP(I$1, m_preprocess!$1:$1048576, $D220, FALSE))</f>
        <v>94.151704504826597</v>
      </c>
      <c r="J220">
        <f>IF(ISBLANK(HLOOKUP(J$1, m_preprocess!$1:$1048576, $D220, FALSE)), "", HLOOKUP(J$1, m_preprocess!$1:$1048576, $D220, FALSE))</f>
        <v>46.7</v>
      </c>
      <c r="K220">
        <f>IF(ISBLANK(HLOOKUP(K$1, m_preprocess!$1:$1048576, $D220, FALSE)), "", HLOOKUP(K$1, m_preprocess!$1:$1048576, $D220, FALSE))</f>
        <v>60.889740043531098</v>
      </c>
      <c r="L220">
        <f>IF(ISBLANK(HLOOKUP(L$1, m_preprocess!$1:$1048576, $D220, FALSE)), "", HLOOKUP(L$1, m_preprocess!$1:$1048576, $D220, FALSE))</f>
        <v>3.72</v>
      </c>
      <c r="M220">
        <f>IF(ISBLANK(HLOOKUP(M$1, m_preprocess!$1:$1048576, $D220, FALSE)), "", HLOOKUP(M$1, m_preprocess!$1:$1048576, $D220, FALSE))</f>
        <v>17021.996664094826</v>
      </c>
      <c r="N220">
        <f>IF(ISBLANK(HLOOKUP(N$1, m_preprocess!$1:$1048576, $D220, FALSE)), "", HLOOKUP(N$1, m_preprocess!$1:$1048576, $D220, FALSE))</f>
        <v>65092.952190640623</v>
      </c>
      <c r="O220">
        <f>IF(ISBLANK(HLOOKUP(O$1, m_preprocess!$1:$1048576, $D220, FALSE)), "", HLOOKUP(O$1, m_preprocess!$1:$1048576, $D220, FALSE))</f>
        <v>479.65217391304401</v>
      </c>
      <c r="P220">
        <f>IF(ISBLANK(HLOOKUP(P$1, m_preprocess!$1:$1048576, $D220, FALSE)), "", HLOOKUP(P$1, m_preprocess!$1:$1048576, $D220, FALSE))</f>
        <v>88.538269862068788</v>
      </c>
      <c r="Q220">
        <f>IF(ISBLANK(HLOOKUP(Q$1, m_preprocess!$1:$1048576, $D220, FALSE)), "", HLOOKUP(Q$1, m_preprocess!$1:$1048576, $D220, FALSE))</f>
        <v>105.79682301264411</v>
      </c>
      <c r="R220">
        <f>IF(ISBLANK(HLOOKUP(R$1, m_preprocess!$1:$1048576, $D220, FALSE)), "", HLOOKUP(R$1, m_preprocess!$1:$1048576, $D220, FALSE))</f>
        <v>6484.3192783096838</v>
      </c>
      <c r="S220">
        <f>IF(ISBLANK(HLOOKUP(S$1, m_preprocess!$1:$1048576, $D220, FALSE)), "", HLOOKUP(S$1, m_preprocess!$1:$1048576, $D220, FALSE))</f>
        <v>3980.8157516042647</v>
      </c>
      <c r="T220">
        <f>IF(ISBLANK(HLOOKUP(T$1, m_preprocess!$1:$1048576, $D220, FALSE)), "", HLOOKUP(T$1, m_preprocess!$1:$1048576, $D220, FALSE))</f>
        <v>5490.0834732808662</v>
      </c>
      <c r="U220">
        <f>IF(ISBLANK(HLOOKUP(U$1, m_preprocess!$1:$1048576, $D220, FALSE)), "", HLOOKUP(U$1, m_preprocess!$1:$1048576, $D220, FALSE))</f>
        <v>1334.8706061804191</v>
      </c>
      <c r="V220">
        <f>IF(ISBLANK(HLOOKUP(V$1, m_preprocess!$1:$1048576, $D220, FALSE)), "", HLOOKUP(V$1, m_preprocess!$1:$1048576, $D220, FALSE))</f>
        <v>3421.572749969976</v>
      </c>
      <c r="W220">
        <f>IF(ISBLANK(HLOOKUP(W$1, m_preprocess!$1:$1048576, $D220, FALSE)), "", HLOOKUP(W$1, m_preprocess!$1:$1048576, $D220, FALSE))</f>
        <v>1076.5351228418995</v>
      </c>
      <c r="X220">
        <f>IF(ISBLANK(HLOOKUP(X$1, m_preprocess!$1:$1048576, $D220, FALSE)), "", HLOOKUP(X$1, m_preprocess!$1:$1048576, $D220, FALSE))</f>
        <v>5277.6621009999999</v>
      </c>
      <c r="Y220">
        <f>IF(ISBLANK(HLOOKUP(Y$1, m_preprocess!$1:$1048576, $D220, FALSE)), "", HLOOKUP(Y$1, m_preprocess!$1:$1048576, $D220, FALSE))</f>
        <v>97.930671186040001</v>
      </c>
      <c r="Z220">
        <f>IF(ISBLANK(HLOOKUP(Z$1, m_preprocess!$1:$1048576, $D220, FALSE)), "", HLOOKUP(Z$1, m_preprocess!$1:$1048576, $D220, FALSE))</f>
        <v>84.757938531800505</v>
      </c>
      <c r="AA220">
        <f>IF(ISBLANK(HLOOKUP(AA$1, m_preprocess!$1:$1048576, $D220, FALSE)), "", HLOOKUP(AA$1, m_preprocess!$1:$1048576, $D220, FALSE))</f>
        <v>446.6</v>
      </c>
      <c r="AB220">
        <f>IF(ISBLANK(HLOOKUP(AB$1, m_preprocess!$1:$1048576, $D220, FALSE)), "", HLOOKUP(AB$1, m_preprocess!$1:$1048576, $D220, FALSE))</f>
        <v>27918</v>
      </c>
      <c r="AC220">
        <f>IF(ISBLANK(HLOOKUP(AC$1, m_preprocess!$1:$1048576, $D220, FALSE)), "", HLOOKUP(AC$1, m_preprocess!$1:$1048576, $D220, FALSE))</f>
        <v>87250.35484</v>
      </c>
    </row>
    <row r="221" spans="1:29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90.063946240442306</v>
      </c>
      <c r="G221" t="str">
        <f>IF(ISBLANK(HLOOKUP(G$1, m_preprocess!$1:$1048576, $D221, FALSE)), "", HLOOKUP(G$1, m_preprocess!$1:$1048576, $D221, FALSE))</f>
        <v/>
      </c>
      <c r="H221" t="str">
        <f>IF(ISBLANK(HLOOKUP(H$1, m_preprocess!$1:$1048576, $D221, FALSE)), "", HLOOKUP(H$1, m_preprocess!$1:$1048576, $D221, FALSE))</f>
        <v/>
      </c>
      <c r="I221">
        <f>IF(ISBLANK(HLOOKUP(I$1, m_preprocess!$1:$1048576, $D221, FALSE)), "", HLOOKUP(I$1, m_preprocess!$1:$1048576, $D221, FALSE))</f>
        <v>94.451117268501974</v>
      </c>
      <c r="J221">
        <f>IF(ISBLANK(HLOOKUP(J$1, m_preprocess!$1:$1048576, $D221, FALSE)), "", HLOOKUP(J$1, m_preprocess!$1:$1048576, $D221, FALSE))</f>
        <v>46</v>
      </c>
      <c r="K221">
        <f>IF(ISBLANK(HLOOKUP(K$1, m_preprocess!$1:$1048576, $D221, FALSE)), "", HLOOKUP(K$1, m_preprocess!$1:$1048576, $D221, FALSE))</f>
        <v>62.335597926456501</v>
      </c>
      <c r="L221">
        <f>IF(ISBLANK(HLOOKUP(L$1, m_preprocess!$1:$1048576, $D221, FALSE)), "", HLOOKUP(L$1, m_preprocess!$1:$1048576, $D221, FALSE))</f>
        <v>4.3</v>
      </c>
      <c r="M221">
        <f>IF(ISBLANK(HLOOKUP(M$1, m_preprocess!$1:$1048576, $D221, FALSE)), "", HLOOKUP(M$1, m_preprocess!$1:$1048576, $D221, FALSE))</f>
        <v>17259.192343547114</v>
      </c>
      <c r="N221">
        <f>IF(ISBLANK(HLOOKUP(N$1, m_preprocess!$1:$1048576, $D221, FALSE)), "", HLOOKUP(N$1, m_preprocess!$1:$1048576, $D221, FALSE))</f>
        <v>66240.863855683114</v>
      </c>
      <c r="O221">
        <f>IF(ISBLANK(HLOOKUP(O$1, m_preprocess!$1:$1048576, $D221, FALSE)), "", HLOOKUP(O$1, m_preprocess!$1:$1048576, $D221, FALSE))</f>
        <v>471.32</v>
      </c>
      <c r="P221">
        <f>IF(ISBLANK(HLOOKUP(P$1, m_preprocess!$1:$1048576, $D221, FALSE)), "", HLOOKUP(P$1, m_preprocess!$1:$1048576, $D221, FALSE))</f>
        <v>88.142663800188274</v>
      </c>
      <c r="Q221">
        <f>IF(ISBLANK(HLOOKUP(Q$1, m_preprocess!$1:$1048576, $D221, FALSE)), "", HLOOKUP(Q$1, m_preprocess!$1:$1048576, $D221, FALSE))</f>
        <v>104.6512918312126</v>
      </c>
      <c r="R221">
        <f>IF(ISBLANK(HLOOKUP(R$1, m_preprocess!$1:$1048576, $D221, FALSE)), "", HLOOKUP(R$1, m_preprocess!$1:$1048576, $D221, FALSE))</f>
        <v>6056.0238392280362</v>
      </c>
      <c r="S221">
        <f>IF(ISBLANK(HLOOKUP(S$1, m_preprocess!$1:$1048576, $D221, FALSE)), "", HLOOKUP(S$1, m_preprocess!$1:$1048576, $D221, FALSE))</f>
        <v>3556.5997079861681</v>
      </c>
      <c r="T221">
        <f>IF(ISBLANK(HLOOKUP(T$1, m_preprocess!$1:$1048576, $D221, FALSE)), "", HLOOKUP(T$1, m_preprocess!$1:$1048576, $D221, FALSE))</f>
        <v>4869.3308285516259</v>
      </c>
      <c r="U221">
        <f>IF(ISBLANK(HLOOKUP(U$1, m_preprocess!$1:$1048576, $D221, FALSE)), "", HLOOKUP(U$1, m_preprocess!$1:$1048576, $D221, FALSE))</f>
        <v>1275.914632792068</v>
      </c>
      <c r="V221">
        <f>IF(ISBLANK(HLOOKUP(V$1, m_preprocess!$1:$1048576, $D221, FALSE)), "", HLOOKUP(V$1, m_preprocess!$1:$1048576, $D221, FALSE))</f>
        <v>2952.5192414082048</v>
      </c>
      <c r="W221">
        <f>IF(ISBLANK(HLOOKUP(W$1, m_preprocess!$1:$1048576, $D221, FALSE)), "", HLOOKUP(W$1, m_preprocess!$1:$1048576, $D221, FALSE))</f>
        <v>928.78066110806969</v>
      </c>
      <c r="X221">
        <f>IF(ISBLANK(HLOOKUP(X$1, m_preprocess!$1:$1048576, $D221, FALSE)), "", HLOOKUP(X$1, m_preprocess!$1:$1048576, $D221, FALSE))</f>
        <v>4971.0083130000003</v>
      </c>
      <c r="Y221">
        <f>IF(ISBLANK(HLOOKUP(Y$1, m_preprocess!$1:$1048576, $D221, FALSE)), "", HLOOKUP(Y$1, m_preprocess!$1:$1048576, $D221, FALSE))</f>
        <v>91.512365949632894</v>
      </c>
      <c r="Z221">
        <f>IF(ISBLANK(HLOOKUP(Z$1, m_preprocess!$1:$1048576, $D221, FALSE)), "", HLOOKUP(Z$1, m_preprocess!$1:$1048576, $D221, FALSE))</f>
        <v>85.914350315613206</v>
      </c>
      <c r="AA221">
        <f>IF(ISBLANK(HLOOKUP(AA$1, m_preprocess!$1:$1048576, $D221, FALSE)), "", HLOOKUP(AA$1, m_preprocess!$1:$1048576, $D221, FALSE))</f>
        <v>436.3</v>
      </c>
      <c r="AB221">
        <f>IF(ISBLANK(HLOOKUP(AB$1, m_preprocess!$1:$1048576, $D221, FALSE)), "", HLOOKUP(AB$1, m_preprocess!$1:$1048576, $D221, FALSE))</f>
        <v>28153</v>
      </c>
      <c r="AC221">
        <f>IF(ISBLANK(HLOOKUP(AC$1, m_preprocess!$1:$1048576, $D221, FALSE)), "", HLOOKUP(AC$1, m_preprocess!$1:$1048576, $D221, FALSE))</f>
        <v>88107.234160000007</v>
      </c>
    </row>
    <row r="222" spans="1:29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91.158327468648238</v>
      </c>
      <c r="G222" t="str">
        <f>IF(ISBLANK(HLOOKUP(G$1, m_preprocess!$1:$1048576, $D222, FALSE)), "", HLOOKUP(G$1, m_preprocess!$1:$1048576, $D222, FALSE))</f>
        <v/>
      </c>
      <c r="H222" t="str">
        <f>IF(ISBLANK(HLOOKUP(H$1, m_preprocess!$1:$1048576, $D222, FALSE)), "", HLOOKUP(H$1, m_preprocess!$1:$1048576, $D222, FALSE))</f>
        <v/>
      </c>
      <c r="I222">
        <f>IF(ISBLANK(HLOOKUP(I$1, m_preprocess!$1:$1048576, $D222, FALSE)), "", HLOOKUP(I$1, m_preprocess!$1:$1048576, $D222, FALSE))</f>
        <v>94.832188058634259</v>
      </c>
      <c r="J222">
        <f>IF(ISBLANK(HLOOKUP(J$1, m_preprocess!$1:$1048576, $D222, FALSE)), "", HLOOKUP(J$1, m_preprocess!$1:$1048576, $D222, FALSE))</f>
        <v>47.2</v>
      </c>
      <c r="K222">
        <f>IF(ISBLANK(HLOOKUP(K$1, m_preprocess!$1:$1048576, $D222, FALSE)), "", HLOOKUP(K$1, m_preprocess!$1:$1048576, $D222, FALSE))</f>
        <v>60.096217423435697</v>
      </c>
      <c r="L222">
        <f>IF(ISBLANK(HLOOKUP(L$1, m_preprocess!$1:$1048576, $D222, FALSE)), "", HLOOKUP(L$1, m_preprocess!$1:$1048576, $D222, FALSE))</f>
        <v>4.8</v>
      </c>
      <c r="M222">
        <f>IF(ISBLANK(HLOOKUP(M$1, m_preprocess!$1:$1048576, $D222, FALSE)), "", HLOOKUP(M$1, m_preprocess!$1:$1048576, $D222, FALSE))</f>
        <v>17483.093387815661</v>
      </c>
      <c r="N222">
        <f>IF(ISBLANK(HLOOKUP(N$1, m_preprocess!$1:$1048576, $D222, FALSE)), "", HLOOKUP(N$1, m_preprocess!$1:$1048576, $D222, FALSE))</f>
        <v>67472.399203146153</v>
      </c>
      <c r="O222">
        <f>IF(ISBLANK(HLOOKUP(O$1, m_preprocess!$1:$1048576, $D222, FALSE)), "", HLOOKUP(O$1, m_preprocess!$1:$1048576, $D222, FALSE))</f>
        <v>467.72863636363599</v>
      </c>
      <c r="P222">
        <f>IF(ISBLANK(HLOOKUP(P$1, m_preprocess!$1:$1048576, $D222, FALSE)), "", HLOOKUP(P$1, m_preprocess!$1:$1048576, $D222, FALSE))</f>
        <v>87.481317385285664</v>
      </c>
      <c r="Q222">
        <f>IF(ISBLANK(HLOOKUP(Q$1, m_preprocess!$1:$1048576, $D222, FALSE)), "", HLOOKUP(Q$1, m_preprocess!$1:$1048576, $D222, FALSE))</f>
        <v>102.15362381581539</v>
      </c>
      <c r="R222">
        <f>IF(ISBLANK(HLOOKUP(R$1, m_preprocess!$1:$1048576, $D222, FALSE)), "", HLOOKUP(R$1, m_preprocess!$1:$1048576, $D222, FALSE))</f>
        <v>6431.4159612907406</v>
      </c>
      <c r="S222">
        <f>IF(ISBLANK(HLOOKUP(S$1, m_preprocess!$1:$1048576, $D222, FALSE)), "", HLOOKUP(S$1, m_preprocess!$1:$1048576, $D222, FALSE))</f>
        <v>3780.1702791313965</v>
      </c>
      <c r="T222">
        <f>IF(ISBLANK(HLOOKUP(T$1, m_preprocess!$1:$1048576, $D222, FALSE)), "", HLOOKUP(T$1, m_preprocess!$1:$1048576, $D222, FALSE))</f>
        <v>5302.0919249947483</v>
      </c>
      <c r="U222">
        <f>IF(ISBLANK(HLOOKUP(U$1, m_preprocess!$1:$1048576, $D222, FALSE)), "", HLOOKUP(U$1, m_preprocess!$1:$1048576, $D222, FALSE))</f>
        <v>1363.6199407458384</v>
      </c>
      <c r="V222">
        <f>IF(ISBLANK(HLOOKUP(V$1, m_preprocess!$1:$1048576, $D222, FALSE)), "", HLOOKUP(V$1, m_preprocess!$1:$1048576, $D222, FALSE))</f>
        <v>3271.679556950688</v>
      </c>
      <c r="W222">
        <f>IF(ISBLANK(HLOOKUP(W$1, m_preprocess!$1:$1048576, $D222, FALSE)), "", HLOOKUP(W$1, m_preprocess!$1:$1048576, $D222, FALSE))</f>
        <v>970.81992752555641</v>
      </c>
      <c r="X222">
        <f>IF(ISBLANK(HLOOKUP(X$1, m_preprocess!$1:$1048576, $D222, FALSE)), "", HLOOKUP(X$1, m_preprocess!$1:$1048576, $D222, FALSE))</f>
        <v>5229.1952380000002</v>
      </c>
      <c r="Y222">
        <f>IF(ISBLANK(HLOOKUP(Y$1, m_preprocess!$1:$1048576, $D222, FALSE)), "", HLOOKUP(Y$1, m_preprocess!$1:$1048576, $D222, FALSE))</f>
        <v>93.679426203141901</v>
      </c>
      <c r="Z222">
        <f>IF(ISBLANK(HLOOKUP(Z$1, m_preprocess!$1:$1048576, $D222, FALSE)), "", HLOOKUP(Z$1, m_preprocess!$1:$1048576, $D222, FALSE))</f>
        <v>83.013679998064902</v>
      </c>
      <c r="AA222">
        <f>IF(ISBLANK(HLOOKUP(AA$1, m_preprocess!$1:$1048576, $D222, FALSE)), "", HLOOKUP(AA$1, m_preprocess!$1:$1048576, $D222, FALSE))</f>
        <v>443.7</v>
      </c>
      <c r="AB222">
        <f>IF(ISBLANK(HLOOKUP(AB$1, m_preprocess!$1:$1048576, $D222, FALSE)), "", HLOOKUP(AB$1, m_preprocess!$1:$1048576, $D222, FALSE))</f>
        <v>28096</v>
      </c>
      <c r="AC222">
        <f>IF(ISBLANK(HLOOKUP(AC$1, m_preprocess!$1:$1048576, $D222, FALSE)), "", HLOOKUP(AC$1, m_preprocess!$1:$1048576, $D222, FALSE))</f>
        <v>89340.570330000002</v>
      </c>
    </row>
    <row r="223" spans="1:29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91.357254223127384</v>
      </c>
      <c r="G223" t="str">
        <f>IF(ISBLANK(HLOOKUP(G$1, m_preprocess!$1:$1048576, $D223, FALSE)), "", HLOOKUP(G$1, m_preprocess!$1:$1048576, $D223, FALSE))</f>
        <v/>
      </c>
      <c r="H223" t="str">
        <f>IF(ISBLANK(HLOOKUP(H$1, m_preprocess!$1:$1048576, $D223, FALSE)), "", HLOOKUP(H$1, m_preprocess!$1:$1048576, $D223, FALSE))</f>
        <v/>
      </c>
      <c r="I223">
        <f>IF(ISBLANK(HLOOKUP(I$1, m_preprocess!$1:$1048576, $D223, FALSE)), "", HLOOKUP(I$1, m_preprocess!$1:$1048576, $D223, FALSE))</f>
        <v>94.995504111548101</v>
      </c>
      <c r="J223">
        <f>IF(ISBLANK(HLOOKUP(J$1, m_preprocess!$1:$1048576, $D223, FALSE)), "", HLOOKUP(J$1, m_preprocess!$1:$1048576, $D223, FALSE))</f>
        <v>44.1</v>
      </c>
      <c r="K223">
        <f>IF(ISBLANK(HLOOKUP(K$1, m_preprocess!$1:$1048576, $D223, FALSE)), "", HLOOKUP(K$1, m_preprocess!$1:$1048576, $D223, FALSE))</f>
        <v>60.527298435194297</v>
      </c>
      <c r="L223">
        <f>IF(ISBLANK(HLOOKUP(L$1, m_preprocess!$1:$1048576, $D223, FALSE)), "", HLOOKUP(L$1, m_preprocess!$1:$1048576, $D223, FALSE))</f>
        <v>5.13</v>
      </c>
      <c r="M223">
        <f>IF(ISBLANK(HLOOKUP(M$1, m_preprocess!$1:$1048576, $D223, FALSE)), "", HLOOKUP(M$1, m_preprocess!$1:$1048576, $D223, FALSE))</f>
        <v>17587.148103748015</v>
      </c>
      <c r="N223">
        <f>IF(ISBLANK(HLOOKUP(N$1, m_preprocess!$1:$1048576, $D223, FALSE)), "", HLOOKUP(N$1, m_preprocess!$1:$1048576, $D223, FALSE))</f>
        <v>68563.670048551488</v>
      </c>
      <c r="O223">
        <f>IF(ISBLANK(HLOOKUP(O$1, m_preprocess!$1:$1048576, $D223, FALSE)), "", HLOOKUP(O$1, m_preprocess!$1:$1048576, $D223, FALSE))</f>
        <v>469.41190476190502</v>
      </c>
      <c r="P223">
        <f>IF(ISBLANK(HLOOKUP(P$1, m_preprocess!$1:$1048576, $D223, FALSE)), "", HLOOKUP(P$1, m_preprocess!$1:$1048576, $D223, FALSE))</f>
        <v>87.965901405286829</v>
      </c>
      <c r="Q223">
        <f>IF(ISBLANK(HLOOKUP(Q$1, m_preprocess!$1:$1048576, $D223, FALSE)), "", HLOOKUP(Q$1, m_preprocess!$1:$1048576, $D223, FALSE))</f>
        <v>102.76415824657829</v>
      </c>
      <c r="R223">
        <f>IF(ISBLANK(HLOOKUP(R$1, m_preprocess!$1:$1048576, $D223, FALSE)), "", HLOOKUP(R$1, m_preprocess!$1:$1048576, $D223, FALSE))</f>
        <v>5821.5449216518873</v>
      </c>
      <c r="S223">
        <f>IF(ISBLANK(HLOOKUP(S$1, m_preprocess!$1:$1048576, $D223, FALSE)), "", HLOOKUP(S$1, m_preprocess!$1:$1048576, $D223, FALSE))</f>
        <v>3707.4149187474154</v>
      </c>
      <c r="T223">
        <f>IF(ISBLANK(HLOOKUP(T$1, m_preprocess!$1:$1048576, $D223, FALSE)), "", HLOOKUP(T$1, m_preprocess!$1:$1048576, $D223, FALSE))</f>
        <v>5277.4577355933052</v>
      </c>
      <c r="U223">
        <f>IF(ISBLANK(HLOOKUP(U$1, m_preprocess!$1:$1048576, $D223, FALSE)), "", HLOOKUP(U$1, m_preprocess!$1:$1048576, $D223, FALSE))</f>
        <v>1312.6610192866553</v>
      </c>
      <c r="V223">
        <f>IF(ISBLANK(HLOOKUP(V$1, m_preprocess!$1:$1048576, $D223, FALSE)), "", HLOOKUP(V$1, m_preprocess!$1:$1048576, $D223, FALSE))</f>
        <v>3229.0621232656677</v>
      </c>
      <c r="W223">
        <f>IF(ISBLANK(HLOOKUP(W$1, m_preprocess!$1:$1048576, $D223, FALSE)), "", HLOOKUP(W$1, m_preprocess!$1:$1048576, $D223, FALSE))</f>
        <v>980.56766445096207</v>
      </c>
      <c r="X223">
        <f>IF(ISBLANK(HLOOKUP(X$1, m_preprocess!$1:$1048576, $D223, FALSE)), "", HLOOKUP(X$1, m_preprocess!$1:$1048576, $D223, FALSE))</f>
        <v>5072.8531670000002</v>
      </c>
      <c r="Y223">
        <f>IF(ISBLANK(HLOOKUP(Y$1, m_preprocess!$1:$1048576, $D223, FALSE)), "", HLOOKUP(Y$1, m_preprocess!$1:$1048576, $D223, FALSE))</f>
        <v>91.040134283203002</v>
      </c>
      <c r="Z223">
        <f>IF(ISBLANK(HLOOKUP(Z$1, m_preprocess!$1:$1048576, $D223, FALSE)), "", HLOOKUP(Z$1, m_preprocess!$1:$1048576, $D223, FALSE))</f>
        <v>81.002861104193698</v>
      </c>
      <c r="AA223">
        <f>IF(ISBLANK(HLOOKUP(AA$1, m_preprocess!$1:$1048576, $D223, FALSE)), "", HLOOKUP(AA$1, m_preprocess!$1:$1048576, $D223, FALSE))</f>
        <v>427.1</v>
      </c>
      <c r="AB223">
        <f>IF(ISBLANK(HLOOKUP(AB$1, m_preprocess!$1:$1048576, $D223, FALSE)), "", HLOOKUP(AB$1, m_preprocess!$1:$1048576, $D223, FALSE))</f>
        <v>26253</v>
      </c>
      <c r="AC223">
        <f>IF(ISBLANK(HLOOKUP(AC$1, m_preprocess!$1:$1048576, $D223, FALSE)), "", HLOOKUP(AC$1, m_preprocess!$1:$1048576, $D223, FALSE))</f>
        <v>89730.222089999996</v>
      </c>
    </row>
    <row r="224" spans="1:29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90.252522050613535</v>
      </c>
      <c r="G224" t="str">
        <f>IF(ISBLANK(HLOOKUP(G$1, m_preprocess!$1:$1048576, $D224, FALSE)), "", HLOOKUP(G$1, m_preprocess!$1:$1048576, $D224, FALSE))</f>
        <v/>
      </c>
      <c r="H224" t="str">
        <f>IF(ISBLANK(HLOOKUP(H$1, m_preprocess!$1:$1048576, $D224, FALSE)), "", HLOOKUP(H$1, m_preprocess!$1:$1048576, $D224, FALSE))</f>
        <v/>
      </c>
      <c r="I224">
        <f>IF(ISBLANK(HLOOKUP(I$1, m_preprocess!$1:$1048576, $D224, FALSE)), "", HLOOKUP(I$1, m_preprocess!$1:$1048576, $D224, FALSE))</f>
        <v>95.113454594208079</v>
      </c>
      <c r="J224">
        <f>IF(ISBLANK(HLOOKUP(J$1, m_preprocess!$1:$1048576, $D224, FALSE)), "", HLOOKUP(J$1, m_preprocess!$1:$1048576, $D224, FALSE))</f>
        <v>44.7</v>
      </c>
      <c r="K224">
        <f>IF(ISBLANK(HLOOKUP(K$1, m_preprocess!$1:$1048576, $D224, FALSE)), "", HLOOKUP(K$1, m_preprocess!$1:$1048576, $D224, FALSE))</f>
        <v>59.273348393164703</v>
      </c>
      <c r="L224">
        <f>IF(ISBLANK(HLOOKUP(L$1, m_preprocess!$1:$1048576, $D224, FALSE)), "", HLOOKUP(L$1, m_preprocess!$1:$1048576, $D224, FALSE))</f>
        <v>5.25</v>
      </c>
      <c r="M224">
        <f>IF(ISBLANK(HLOOKUP(M$1, m_preprocess!$1:$1048576, $D224, FALSE)), "", HLOOKUP(M$1, m_preprocess!$1:$1048576, $D224, FALSE))</f>
        <v>17136.061422158153</v>
      </c>
      <c r="N224">
        <f>IF(ISBLANK(HLOOKUP(N$1, m_preprocess!$1:$1048576, $D224, FALSE)), "", HLOOKUP(N$1, m_preprocess!$1:$1048576, $D224, FALSE))</f>
        <v>69007.363658513204</v>
      </c>
      <c r="O224">
        <f>IF(ISBLANK(HLOOKUP(O$1, m_preprocess!$1:$1048576, $D224, FALSE)), "", HLOOKUP(O$1, m_preprocess!$1:$1048576, $D224, FALSE))</f>
        <v>462.93714285714299</v>
      </c>
      <c r="P224">
        <f>IF(ISBLANK(HLOOKUP(P$1, m_preprocess!$1:$1048576, $D224, FALSE)), "", HLOOKUP(P$1, m_preprocess!$1:$1048576, $D224, FALSE))</f>
        <v>86.862636976664263</v>
      </c>
      <c r="Q224">
        <f>IF(ISBLANK(HLOOKUP(Q$1, m_preprocess!$1:$1048576, $D224, FALSE)), "", HLOOKUP(Q$1, m_preprocess!$1:$1048576, $D224, FALSE))</f>
        <v>105.27958374269146</v>
      </c>
      <c r="R224">
        <f>IF(ISBLANK(HLOOKUP(R$1, m_preprocess!$1:$1048576, $D224, FALSE)), "", HLOOKUP(R$1, m_preprocess!$1:$1048576, $D224, FALSE))</f>
        <v>5362.0179457853501</v>
      </c>
      <c r="S224">
        <f>IF(ISBLANK(HLOOKUP(S$1, m_preprocess!$1:$1048576, $D224, FALSE)), "", HLOOKUP(S$1, m_preprocess!$1:$1048576, $D224, FALSE))</f>
        <v>3164.9672762713421</v>
      </c>
      <c r="T224">
        <f>IF(ISBLANK(HLOOKUP(T$1, m_preprocess!$1:$1048576, $D224, FALSE)), "", HLOOKUP(T$1, m_preprocess!$1:$1048576, $D224, FALSE))</f>
        <v>5398.9552381655321</v>
      </c>
      <c r="U224">
        <f>IF(ISBLANK(HLOOKUP(U$1, m_preprocess!$1:$1048576, $D224, FALSE)), "", HLOOKUP(U$1, m_preprocess!$1:$1048576, $D224, FALSE))</f>
        <v>1460.1039041433232</v>
      </c>
      <c r="V224">
        <f>IF(ISBLANK(HLOOKUP(V$1, m_preprocess!$1:$1048576, $D224, FALSE)), "", HLOOKUP(V$1, m_preprocess!$1:$1048576, $D224, FALSE))</f>
        <v>3255.9098386305982</v>
      </c>
      <c r="W224">
        <f>IF(ISBLANK(HLOOKUP(W$1, m_preprocess!$1:$1048576, $D224, FALSE)), "", HLOOKUP(W$1, m_preprocess!$1:$1048576, $D224, FALSE))</f>
        <v>992.09714237718083</v>
      </c>
      <c r="X224">
        <f>IF(ISBLANK(HLOOKUP(X$1, m_preprocess!$1:$1048576, $D224, FALSE)), "", HLOOKUP(X$1, m_preprocess!$1:$1048576, $D224, FALSE))</f>
        <v>5156.7112399999996</v>
      </c>
      <c r="Y224">
        <f>IF(ISBLANK(HLOOKUP(Y$1, m_preprocess!$1:$1048576, $D224, FALSE)), "", HLOOKUP(Y$1, m_preprocess!$1:$1048576, $D224, FALSE))</f>
        <v>86.186527343700604</v>
      </c>
      <c r="Z224">
        <f>IF(ISBLANK(HLOOKUP(Z$1, m_preprocess!$1:$1048576, $D224, FALSE)), "", HLOOKUP(Z$1, m_preprocess!$1:$1048576, $D224, FALSE))</f>
        <v>88.090292749778399</v>
      </c>
      <c r="AA224">
        <f>IF(ISBLANK(HLOOKUP(AA$1, m_preprocess!$1:$1048576, $D224, FALSE)), "", HLOOKUP(AA$1, m_preprocess!$1:$1048576, $D224, FALSE))</f>
        <v>372.4</v>
      </c>
      <c r="AB224">
        <f>IF(ISBLANK(HLOOKUP(AB$1, m_preprocess!$1:$1048576, $D224, FALSE)), "", HLOOKUP(AB$1, m_preprocess!$1:$1048576, $D224, FALSE))</f>
        <v>24327</v>
      </c>
      <c r="AC224">
        <f>IF(ISBLANK(HLOOKUP(AC$1, m_preprocess!$1:$1048576, $D224, FALSE)), "", HLOOKUP(AC$1, m_preprocess!$1:$1048576, $D224, FALSE))</f>
        <v>90269.775399999999</v>
      </c>
    </row>
    <row r="225" spans="1:29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91.518887693679801</v>
      </c>
      <c r="G225" t="str">
        <f>IF(ISBLANK(HLOOKUP(G$1, m_preprocess!$1:$1048576, $D225, FALSE)), "", HLOOKUP(G$1, m_preprocess!$1:$1048576, $D225, FALSE))</f>
        <v/>
      </c>
      <c r="H225" t="str">
        <f>IF(ISBLANK(HLOOKUP(H$1, m_preprocess!$1:$1048576, $D225, FALSE)), "", HLOOKUP(H$1, m_preprocess!$1:$1048576, $D225, FALSE))</f>
        <v/>
      </c>
      <c r="I225">
        <f>IF(ISBLANK(HLOOKUP(I$1, m_preprocess!$1:$1048576, $D225, FALSE)), "", HLOOKUP(I$1, m_preprocess!$1:$1048576, $D225, FALSE))</f>
        <v>95.267697533071157</v>
      </c>
      <c r="J225">
        <f>IF(ISBLANK(HLOOKUP(J$1, m_preprocess!$1:$1048576, $D225, FALSE)), "", HLOOKUP(J$1, m_preprocess!$1:$1048576, $D225, FALSE))</f>
        <v>42</v>
      </c>
      <c r="K225">
        <f>IF(ISBLANK(HLOOKUP(K$1, m_preprocess!$1:$1048576, $D225, FALSE)), "", HLOOKUP(K$1, m_preprocess!$1:$1048576, $D225, FALSE))</f>
        <v>59.693510566954103</v>
      </c>
      <c r="L225">
        <f>IF(ISBLANK(HLOOKUP(L$1, m_preprocess!$1:$1048576, $D225, FALSE)), "", HLOOKUP(L$1, m_preprocess!$1:$1048576, $D225, FALSE))</f>
        <v>5.25</v>
      </c>
      <c r="M225">
        <f>IF(ISBLANK(HLOOKUP(M$1, m_preprocess!$1:$1048576, $D225, FALSE)), "", HLOOKUP(M$1, m_preprocess!$1:$1048576, $D225, FALSE))</f>
        <v>17353.20620534688</v>
      </c>
      <c r="N225">
        <f>IF(ISBLANK(HLOOKUP(N$1, m_preprocess!$1:$1048576, $D225, FALSE)), "", HLOOKUP(N$1, m_preprocess!$1:$1048576, $D225, FALSE))</f>
        <v>70564.093854229708</v>
      </c>
      <c r="O225">
        <f>IF(ISBLANK(HLOOKUP(O$1, m_preprocess!$1:$1048576, $D225, FALSE)), "", HLOOKUP(O$1, m_preprocess!$1:$1048576, $D225, FALSE))</f>
        <v>466.79045454545502</v>
      </c>
      <c r="P225">
        <f>IF(ISBLANK(HLOOKUP(P$1, m_preprocess!$1:$1048576, $D225, FALSE)), "", HLOOKUP(P$1, m_preprocess!$1:$1048576, $D225, FALSE))</f>
        <v>88.180336051220181</v>
      </c>
      <c r="Q225">
        <f>IF(ISBLANK(HLOOKUP(Q$1, m_preprocess!$1:$1048576, $D225, FALSE)), "", HLOOKUP(Q$1, m_preprocess!$1:$1048576, $D225, FALSE))</f>
        <v>102.10443801783313</v>
      </c>
      <c r="R225">
        <f>IF(ISBLANK(HLOOKUP(R$1, m_preprocess!$1:$1048576, $D225, FALSE)), "", HLOOKUP(R$1, m_preprocess!$1:$1048576, $D225, FALSE))</f>
        <v>5515.3249896163916</v>
      </c>
      <c r="S225">
        <f>IF(ISBLANK(HLOOKUP(S$1, m_preprocess!$1:$1048576, $D225, FALSE)), "", HLOOKUP(S$1, m_preprocess!$1:$1048576, $D225, FALSE))</f>
        <v>3079.2686309022747</v>
      </c>
      <c r="T225">
        <f>IF(ISBLANK(HLOOKUP(T$1, m_preprocess!$1:$1048576, $D225, FALSE)), "", HLOOKUP(T$1, m_preprocess!$1:$1048576, $D225, FALSE))</f>
        <v>5734.7094551724149</v>
      </c>
      <c r="U225">
        <f>IF(ISBLANK(HLOOKUP(U$1, m_preprocess!$1:$1048576, $D225, FALSE)), "", HLOOKUP(U$1, m_preprocess!$1:$1048576, $D225, FALSE))</f>
        <v>1538.1513792713465</v>
      </c>
      <c r="V225">
        <f>IF(ISBLANK(HLOOKUP(V$1, m_preprocess!$1:$1048576, $D225, FALSE)), "", HLOOKUP(V$1, m_preprocess!$1:$1048576, $D225, FALSE))</f>
        <v>3452.1070585260113</v>
      </c>
      <c r="W225">
        <f>IF(ISBLANK(HLOOKUP(W$1, m_preprocess!$1:$1048576, $D225, FALSE)), "", HLOOKUP(W$1, m_preprocess!$1:$1048576, $D225, FALSE))</f>
        <v>1078.3034385913736</v>
      </c>
      <c r="X225">
        <f>IF(ISBLANK(HLOOKUP(X$1, m_preprocess!$1:$1048576, $D225, FALSE)), "", HLOOKUP(X$1, m_preprocess!$1:$1048576, $D225, FALSE))</f>
        <v>5273.40708</v>
      </c>
      <c r="Y225">
        <f>IF(ISBLANK(HLOOKUP(Y$1, m_preprocess!$1:$1048576, $D225, FALSE)), "", HLOOKUP(Y$1, m_preprocess!$1:$1048576, $D225, FALSE))</f>
        <v>92.804227184091104</v>
      </c>
      <c r="Z225">
        <f>IF(ISBLANK(HLOOKUP(Z$1, m_preprocess!$1:$1048576, $D225, FALSE)), "", HLOOKUP(Z$1, m_preprocess!$1:$1048576, $D225, FALSE))</f>
        <v>83.396255255342595</v>
      </c>
      <c r="AA225">
        <f>IF(ISBLANK(HLOOKUP(AA$1, m_preprocess!$1:$1048576, $D225, FALSE)), "", HLOOKUP(AA$1, m_preprocess!$1:$1048576, $D225, FALSE))</f>
        <v>426.5</v>
      </c>
      <c r="AB225">
        <f>IF(ISBLANK(HLOOKUP(AB$1, m_preprocess!$1:$1048576, $D225, FALSE)), "", HLOOKUP(AB$1, m_preprocess!$1:$1048576, $D225, FALSE))</f>
        <v>23988</v>
      </c>
      <c r="AC225">
        <f>IF(ISBLANK(HLOOKUP(AC$1, m_preprocess!$1:$1048576, $D225, FALSE)), "", HLOOKUP(AC$1, m_preprocess!$1:$1048576, $D225, FALSE))</f>
        <v>91218.348370000007</v>
      </c>
    </row>
    <row r="226" spans="1:29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92.124726027175399</v>
      </c>
      <c r="G226" t="str">
        <f>IF(ISBLANK(HLOOKUP(G$1, m_preprocess!$1:$1048576, $D226, FALSE)), "", HLOOKUP(G$1, m_preprocess!$1:$1048576, $D226, FALSE))</f>
        <v/>
      </c>
      <c r="H226" t="str">
        <f>IF(ISBLANK(HLOOKUP(H$1, m_preprocess!$1:$1048576, $D226, FALSE)), "", HLOOKUP(H$1, m_preprocess!$1:$1048576, $D226, FALSE))</f>
        <v/>
      </c>
      <c r="I226">
        <f>IF(ISBLANK(HLOOKUP(I$1, m_preprocess!$1:$1048576, $D226, FALSE)), "", HLOOKUP(I$1, m_preprocess!$1:$1048576, $D226, FALSE))</f>
        <v>95.739499463711127</v>
      </c>
      <c r="J226">
        <f>IF(ISBLANK(HLOOKUP(J$1, m_preprocess!$1:$1048576, $D226, FALSE)), "", HLOOKUP(J$1, m_preprocess!$1:$1048576, $D226, FALSE))</f>
        <v>45.9</v>
      </c>
      <c r="K226">
        <f>IF(ISBLANK(HLOOKUP(K$1, m_preprocess!$1:$1048576, $D226, FALSE)), "", HLOOKUP(K$1, m_preprocess!$1:$1048576, $D226, FALSE))</f>
        <v>59.04206319435</v>
      </c>
      <c r="L226">
        <f>IF(ISBLANK(HLOOKUP(L$1, m_preprocess!$1:$1048576, $D226, FALSE)), "", HLOOKUP(L$1, m_preprocess!$1:$1048576, $D226, FALSE))</f>
        <v>5.25</v>
      </c>
      <c r="M226">
        <f>IF(ISBLANK(HLOOKUP(M$1, m_preprocess!$1:$1048576, $D226, FALSE)), "", HLOOKUP(M$1, m_preprocess!$1:$1048576, $D226, FALSE))</f>
        <v>17560.150297602486</v>
      </c>
      <c r="N226">
        <f>IF(ISBLANK(HLOOKUP(N$1, m_preprocess!$1:$1048576, $D226, FALSE)), "", HLOOKUP(N$1, m_preprocess!$1:$1048576, $D226, FALSE))</f>
        <v>71878.773531800209</v>
      </c>
      <c r="O226">
        <f>IF(ISBLANK(HLOOKUP(O$1, m_preprocess!$1:$1048576, $D226, FALSE)), "", HLOOKUP(O$1, m_preprocess!$1:$1048576, $D226, FALSE))</f>
        <v>483.69380952380999</v>
      </c>
      <c r="P226">
        <f>IF(ISBLANK(HLOOKUP(P$1, m_preprocess!$1:$1048576, $D226, FALSE)), "", HLOOKUP(P$1, m_preprocess!$1:$1048576, $D226, FALSE))</f>
        <v>90.700057143210685</v>
      </c>
      <c r="Q226">
        <f>IF(ISBLANK(HLOOKUP(Q$1, m_preprocess!$1:$1048576, $D226, FALSE)), "", HLOOKUP(Q$1, m_preprocess!$1:$1048576, $D226, FALSE))</f>
        <v>97.624561219569358</v>
      </c>
      <c r="R226">
        <f>IF(ISBLANK(HLOOKUP(R$1, m_preprocess!$1:$1048576, $D226, FALSE)), "", HLOOKUP(R$1, m_preprocess!$1:$1048576, $D226, FALSE))</f>
        <v>6009.7844727131087</v>
      </c>
      <c r="S226">
        <f>IF(ISBLANK(HLOOKUP(S$1, m_preprocess!$1:$1048576, $D226, FALSE)), "", HLOOKUP(S$1, m_preprocess!$1:$1048576, $D226, FALSE))</f>
        <v>3605.9541373309066</v>
      </c>
      <c r="T226">
        <f>IF(ISBLANK(HLOOKUP(T$1, m_preprocess!$1:$1048576, $D226, FALSE)), "", HLOOKUP(T$1, m_preprocess!$1:$1048576, $D226, FALSE))</f>
        <v>5702.1270157325343</v>
      </c>
      <c r="U226">
        <f>IF(ISBLANK(HLOOKUP(U$1, m_preprocess!$1:$1048576, $D226, FALSE)), "", HLOOKUP(U$1, m_preprocess!$1:$1048576, $D226, FALSE))</f>
        <v>1603.9521492282568</v>
      </c>
      <c r="V226">
        <f>IF(ISBLANK(HLOOKUP(V$1, m_preprocess!$1:$1048576, $D226, FALSE)), "", HLOOKUP(V$1, m_preprocess!$1:$1048576, $D226, FALSE))</f>
        <v>3293.5287564015957</v>
      </c>
      <c r="W226">
        <f>IF(ISBLANK(HLOOKUP(W$1, m_preprocess!$1:$1048576, $D226, FALSE)), "", HLOOKUP(W$1, m_preprocess!$1:$1048576, $D226, FALSE))</f>
        <v>1152.6074963495241</v>
      </c>
      <c r="X226">
        <f>IF(ISBLANK(HLOOKUP(X$1, m_preprocess!$1:$1048576, $D226, FALSE)), "", HLOOKUP(X$1, m_preprocess!$1:$1048576, $D226, FALSE))</f>
        <v>4981.5132850099999</v>
      </c>
      <c r="Y226">
        <f>IF(ISBLANK(HLOOKUP(Y$1, m_preprocess!$1:$1048576, $D226, FALSE)), "", HLOOKUP(Y$1, m_preprocess!$1:$1048576, $D226, FALSE))</f>
        <v>92.375523844149299</v>
      </c>
      <c r="Z226">
        <f>IF(ISBLANK(HLOOKUP(Z$1, m_preprocess!$1:$1048576, $D226, FALSE)), "", HLOOKUP(Z$1, m_preprocess!$1:$1048576, $D226, FALSE))</f>
        <v>87.066481909175707</v>
      </c>
      <c r="AA226">
        <f>IF(ISBLANK(HLOOKUP(AA$1, m_preprocess!$1:$1048576, $D226, FALSE)), "", HLOOKUP(AA$1, m_preprocess!$1:$1048576, $D226, FALSE))</f>
        <v>438.1</v>
      </c>
      <c r="AB226">
        <f>IF(ISBLANK(HLOOKUP(AB$1, m_preprocess!$1:$1048576, $D226, FALSE)), "", HLOOKUP(AB$1, m_preprocess!$1:$1048576, $D226, FALSE))</f>
        <v>36595</v>
      </c>
      <c r="AC226">
        <f>IF(ISBLANK(HLOOKUP(AC$1, m_preprocess!$1:$1048576, $D226, FALSE)), "", HLOOKUP(AC$1, m_preprocess!$1:$1048576, $D226, FALSE))</f>
        <v>93334.537100000001</v>
      </c>
    </row>
    <row r="227" spans="1:29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91.352717261294387</v>
      </c>
      <c r="G227" t="str">
        <f>IF(ISBLANK(HLOOKUP(G$1, m_preprocess!$1:$1048576, $D227, FALSE)), "", HLOOKUP(G$1, m_preprocess!$1:$1048576, $D227, FALSE))</f>
        <v/>
      </c>
      <c r="H227" t="str">
        <f>IF(ISBLANK(HLOOKUP(H$1, m_preprocess!$1:$1048576, $D227, FALSE)), "", HLOOKUP(H$1, m_preprocess!$1:$1048576, $D227, FALSE))</f>
        <v/>
      </c>
      <c r="I227">
        <f>IF(ISBLANK(HLOOKUP(I$1, m_preprocess!$1:$1048576, $D227, FALSE)), "", HLOOKUP(I$1, m_preprocess!$1:$1048576, $D227, FALSE))</f>
        <v>96.202228280300332</v>
      </c>
      <c r="J227">
        <f>IF(ISBLANK(HLOOKUP(J$1, m_preprocess!$1:$1048576, $D227, FALSE)), "", HLOOKUP(J$1, m_preprocess!$1:$1048576, $D227, FALSE))</f>
        <v>42.8</v>
      </c>
      <c r="K227">
        <f>IF(ISBLANK(HLOOKUP(K$1, m_preprocess!$1:$1048576, $D227, FALSE)), "", HLOOKUP(K$1, m_preprocess!$1:$1048576, $D227, FALSE))</f>
        <v>57.406358406835999</v>
      </c>
      <c r="L227">
        <f>IF(ISBLANK(HLOOKUP(L$1, m_preprocess!$1:$1048576, $D227, FALSE)), "", HLOOKUP(L$1, m_preprocess!$1:$1048576, $D227, FALSE))</f>
        <v>5.25</v>
      </c>
      <c r="M227">
        <f>IF(ISBLANK(HLOOKUP(M$1, m_preprocess!$1:$1048576, $D227, FALSE)), "", HLOOKUP(M$1, m_preprocess!$1:$1048576, $D227, FALSE))</f>
        <v>17585.975192493934</v>
      </c>
      <c r="N227">
        <f>IF(ISBLANK(HLOOKUP(N$1, m_preprocess!$1:$1048576, $D227, FALSE)), "", HLOOKUP(N$1, m_preprocess!$1:$1048576, $D227, FALSE))</f>
        <v>72804.676931108334</v>
      </c>
      <c r="O227">
        <f>IF(ISBLANK(HLOOKUP(O$1, m_preprocess!$1:$1048576, $D227, FALSE)), "", HLOOKUP(O$1, m_preprocess!$1:$1048576, $D227, FALSE))</f>
        <v>511.74421052631601</v>
      </c>
      <c r="P227">
        <f>IF(ISBLANK(HLOOKUP(P$1, m_preprocess!$1:$1048576, $D227, FALSE)), "", HLOOKUP(P$1, m_preprocess!$1:$1048576, $D227, FALSE))</f>
        <v>94.730343154469267</v>
      </c>
      <c r="Q227">
        <f>IF(ISBLANK(HLOOKUP(Q$1, m_preprocess!$1:$1048576, $D227, FALSE)), "", HLOOKUP(Q$1, m_preprocess!$1:$1048576, $D227, FALSE))</f>
        <v>91.25436923442895</v>
      </c>
      <c r="R227">
        <f>IF(ISBLANK(HLOOKUP(R$1, m_preprocess!$1:$1048576, $D227, FALSE)), "", HLOOKUP(R$1, m_preprocess!$1:$1048576, $D227, FALSE))</f>
        <v>6682.6632094030256</v>
      </c>
      <c r="S227">
        <f>IF(ISBLANK(HLOOKUP(S$1, m_preprocess!$1:$1048576, $D227, FALSE)), "", HLOOKUP(S$1, m_preprocess!$1:$1048576, $D227, FALSE))</f>
        <v>4183.4272473763731</v>
      </c>
      <c r="T227">
        <f>IF(ISBLANK(HLOOKUP(T$1, m_preprocess!$1:$1048576, $D227, FALSE)), "", HLOOKUP(T$1, m_preprocess!$1:$1048576, $D227, FALSE))</f>
        <v>5268.9329391939164</v>
      </c>
      <c r="U227">
        <f>IF(ISBLANK(HLOOKUP(U$1, m_preprocess!$1:$1048576, $D227, FALSE)), "", HLOOKUP(U$1, m_preprocess!$1:$1048576, $D227, FALSE))</f>
        <v>1493.9427144710942</v>
      </c>
      <c r="V227">
        <f>IF(ISBLANK(HLOOKUP(V$1, m_preprocess!$1:$1048576, $D227, FALSE)), "", HLOOKUP(V$1, m_preprocess!$1:$1048576, $D227, FALSE))</f>
        <v>2955.5270277481845</v>
      </c>
      <c r="W227">
        <f>IF(ISBLANK(HLOOKUP(W$1, m_preprocess!$1:$1048576, $D227, FALSE)), "", HLOOKUP(W$1, m_preprocess!$1:$1048576, $D227, FALSE))</f>
        <v>1132.1637674198769</v>
      </c>
      <c r="X227">
        <f>IF(ISBLANK(HLOOKUP(X$1, m_preprocess!$1:$1048576, $D227, FALSE)), "", HLOOKUP(X$1, m_preprocess!$1:$1048576, $D227, FALSE))</f>
        <v>5258.5330000000004</v>
      </c>
      <c r="Y227">
        <f>IF(ISBLANK(HLOOKUP(Y$1, m_preprocess!$1:$1048576, $D227, FALSE)), "", HLOOKUP(Y$1, m_preprocess!$1:$1048576, $D227, FALSE))</f>
        <v>96.569620316345393</v>
      </c>
      <c r="Z227">
        <f>IF(ISBLANK(HLOOKUP(Z$1, m_preprocess!$1:$1048576, $D227, FALSE)), "", HLOOKUP(Z$1, m_preprocess!$1:$1048576, $D227, FALSE))</f>
        <v>90.798648811124494</v>
      </c>
      <c r="AA227">
        <f>IF(ISBLANK(HLOOKUP(AA$1, m_preprocess!$1:$1048576, $D227, FALSE)), "", HLOOKUP(AA$1, m_preprocess!$1:$1048576, $D227, FALSE))</f>
        <v>469.5</v>
      </c>
      <c r="AB227">
        <f>IF(ISBLANK(HLOOKUP(AB$1, m_preprocess!$1:$1048576, $D227, FALSE)), "", HLOOKUP(AB$1, m_preprocess!$1:$1048576, $D227, FALSE))</f>
        <v>26412</v>
      </c>
      <c r="AC227">
        <f>IF(ISBLANK(HLOOKUP(AC$1, m_preprocess!$1:$1048576, $D227, FALSE)), "", HLOOKUP(AC$1, m_preprocess!$1:$1048576, $D227, FALSE))</f>
        <v>93469.436019999994</v>
      </c>
    </row>
    <row r="228" spans="1:29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92.51042045234243</v>
      </c>
      <c r="G228" t="str">
        <f>IF(ISBLANK(HLOOKUP(G$1, m_preprocess!$1:$1048576, $D228, FALSE)), "", HLOOKUP(G$1, m_preprocess!$1:$1048576, $D228, FALSE))</f>
        <v/>
      </c>
      <c r="H228" t="str">
        <f>IF(ISBLANK(HLOOKUP(H$1, m_preprocess!$1:$1048576, $D228, FALSE)), "", HLOOKUP(H$1, m_preprocess!$1:$1048576, $D228, FALSE))</f>
        <v/>
      </c>
      <c r="I228">
        <f>IF(ISBLANK(HLOOKUP(I$1, m_preprocess!$1:$1048576, $D228, FALSE)), "", HLOOKUP(I$1, m_preprocess!$1:$1048576, $D228, FALSE))</f>
        <v>96.510714158026474</v>
      </c>
      <c r="J228">
        <f>IF(ISBLANK(HLOOKUP(J$1, m_preprocess!$1:$1048576, $D228, FALSE)), "", HLOOKUP(J$1, m_preprocess!$1:$1048576, $D228, FALSE))</f>
        <v>46</v>
      </c>
      <c r="K228">
        <f>IF(ISBLANK(HLOOKUP(K$1, m_preprocess!$1:$1048576, $D228, FALSE)), "", HLOOKUP(K$1, m_preprocess!$1:$1048576, $D228, FALSE))</f>
        <v>58.029246669307</v>
      </c>
      <c r="L228">
        <f>IF(ISBLANK(HLOOKUP(L$1, m_preprocess!$1:$1048576, $D228, FALSE)), "", HLOOKUP(L$1, m_preprocess!$1:$1048576, $D228, FALSE))</f>
        <v>5.25</v>
      </c>
      <c r="M228">
        <f>IF(ISBLANK(HLOOKUP(M$1, m_preprocess!$1:$1048576, $D228, FALSE)), "", HLOOKUP(M$1, m_preprocess!$1:$1048576, $D228, FALSE))</f>
        <v>17414.025112777876</v>
      </c>
      <c r="N228">
        <f>IF(ISBLANK(HLOOKUP(N$1, m_preprocess!$1:$1048576, $D228, FALSE)), "", HLOOKUP(N$1, m_preprocess!$1:$1048576, $D228, FALSE))</f>
        <v>73480.021486404206</v>
      </c>
      <c r="O228">
        <f>IF(ISBLANK(HLOOKUP(O$1, m_preprocess!$1:$1048576, $D228, FALSE)), "", HLOOKUP(O$1, m_preprocess!$1:$1048576, $D228, FALSE))</f>
        <v>508.43761904761902</v>
      </c>
      <c r="P228">
        <f>IF(ISBLANK(HLOOKUP(P$1, m_preprocess!$1:$1048576, $D228, FALSE)), "", HLOOKUP(P$1, m_preprocess!$1:$1048576, $D228, FALSE))</f>
        <v>93.943521733983019</v>
      </c>
      <c r="Q228">
        <f>IF(ISBLANK(HLOOKUP(Q$1, m_preprocess!$1:$1048576, $D228, FALSE)), "", HLOOKUP(Q$1, m_preprocess!$1:$1048576, $D228, FALSE))</f>
        <v>92.431821591313579</v>
      </c>
      <c r="R228">
        <f>IF(ISBLANK(HLOOKUP(R$1, m_preprocess!$1:$1048576, $D228, FALSE)), "", HLOOKUP(R$1, m_preprocess!$1:$1048576, $D228, FALSE))</f>
        <v>6692.153251321497</v>
      </c>
      <c r="S228">
        <f>IF(ISBLANK(HLOOKUP(S$1, m_preprocess!$1:$1048576, $D228, FALSE)), "", HLOOKUP(S$1, m_preprocess!$1:$1048576, $D228, FALSE))</f>
        <v>4067.6585964753904</v>
      </c>
      <c r="T228">
        <f>IF(ISBLANK(HLOOKUP(T$1, m_preprocess!$1:$1048576, $D228, FALSE)), "", HLOOKUP(T$1, m_preprocess!$1:$1048576, $D228, FALSE))</f>
        <v>5898.6016461290428</v>
      </c>
      <c r="U228">
        <f>IF(ISBLANK(HLOOKUP(U$1, m_preprocess!$1:$1048576, $D228, FALSE)), "", HLOOKUP(U$1, m_preprocess!$1:$1048576, $D228, FALSE))</f>
        <v>1524.8424378216478</v>
      </c>
      <c r="V228">
        <f>IF(ISBLANK(HLOOKUP(V$1, m_preprocess!$1:$1048576, $D228, FALSE)), "", HLOOKUP(V$1, m_preprocess!$1:$1048576, $D228, FALSE))</f>
        <v>3326.3906818171704</v>
      </c>
      <c r="W228">
        <f>IF(ISBLANK(HLOOKUP(W$1, m_preprocess!$1:$1048576, $D228, FALSE)), "", HLOOKUP(W$1, m_preprocess!$1:$1048576, $D228, FALSE))</f>
        <v>1403.1883771723735</v>
      </c>
      <c r="X228">
        <f>IF(ISBLANK(HLOOKUP(X$1, m_preprocess!$1:$1048576, $D228, FALSE)), "", HLOOKUP(X$1, m_preprocess!$1:$1048576, $D228, FALSE))</f>
        <v>5262.4462199999998</v>
      </c>
      <c r="Y228">
        <f>IF(ISBLANK(HLOOKUP(Y$1, m_preprocess!$1:$1048576, $D228, FALSE)), "", HLOOKUP(Y$1, m_preprocess!$1:$1048576, $D228, FALSE))</f>
        <v>97.461693427400505</v>
      </c>
      <c r="Z228">
        <f>IF(ISBLANK(HLOOKUP(Z$1, m_preprocess!$1:$1048576, $D228, FALSE)), "", HLOOKUP(Z$1, m_preprocess!$1:$1048576, $D228, FALSE))</f>
        <v>81.141237918465393</v>
      </c>
      <c r="AA228">
        <f>IF(ISBLANK(HLOOKUP(AA$1, m_preprocess!$1:$1048576, $D228, FALSE)), "", HLOOKUP(AA$1, m_preprocess!$1:$1048576, $D228, FALSE))</f>
        <v>463.7</v>
      </c>
      <c r="AB228">
        <f>IF(ISBLANK(HLOOKUP(AB$1, m_preprocess!$1:$1048576, $D228, FALSE)), "", HLOOKUP(AB$1, m_preprocess!$1:$1048576, $D228, FALSE))</f>
        <v>28384</v>
      </c>
      <c r="AC228">
        <f>IF(ISBLANK(HLOOKUP(AC$1, m_preprocess!$1:$1048576, $D228, FALSE)), "", HLOOKUP(AC$1, m_preprocess!$1:$1048576, $D228, FALSE))</f>
        <v>94898.394260000001</v>
      </c>
    </row>
    <row r="229" spans="1:29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94.073979571077217</v>
      </c>
      <c r="G229" t="str">
        <f>IF(ISBLANK(HLOOKUP(G$1, m_preprocess!$1:$1048576, $D229, FALSE)), "", HLOOKUP(G$1, m_preprocess!$1:$1048576, $D229, FALSE))</f>
        <v/>
      </c>
      <c r="H229" t="str">
        <f>IF(ISBLANK(HLOOKUP(H$1, m_preprocess!$1:$1048576, $D229, FALSE)), "", HLOOKUP(H$1, m_preprocess!$1:$1048576, $D229, FALSE))</f>
        <v/>
      </c>
      <c r="I229">
        <f>IF(ISBLANK(HLOOKUP(I$1, m_preprocess!$1:$1048576, $D229, FALSE)), "", HLOOKUP(I$1, m_preprocess!$1:$1048576, $D229, FALSE))</f>
        <v>97.100466571326422</v>
      </c>
      <c r="J229">
        <f>IF(ISBLANK(HLOOKUP(J$1, m_preprocess!$1:$1048576, $D229, FALSE)), "", HLOOKUP(J$1, m_preprocess!$1:$1048576, $D229, FALSE))</f>
        <v>44.8</v>
      </c>
      <c r="K229">
        <f>IF(ISBLANK(HLOOKUP(K$1, m_preprocess!$1:$1048576, $D229, FALSE)), "", HLOOKUP(K$1, m_preprocess!$1:$1048576, $D229, FALSE))</f>
        <v>54.809890557103401</v>
      </c>
      <c r="L229">
        <f>IF(ISBLANK(HLOOKUP(L$1, m_preprocess!$1:$1048576, $D229, FALSE)), "", HLOOKUP(L$1, m_preprocess!$1:$1048576, $D229, FALSE))</f>
        <v>5.25</v>
      </c>
      <c r="M229">
        <f>IF(ISBLANK(HLOOKUP(M$1, m_preprocess!$1:$1048576, $D229, FALSE)), "", HLOOKUP(M$1, m_preprocess!$1:$1048576, $D229, FALSE))</f>
        <v>18546.872776117074</v>
      </c>
      <c r="N229">
        <f>IF(ISBLANK(HLOOKUP(N$1, m_preprocess!$1:$1048576, $D229, FALSE)), "", HLOOKUP(N$1, m_preprocess!$1:$1048576, $D229, FALSE))</f>
        <v>75325.828065174937</v>
      </c>
      <c r="O229">
        <f>IF(ISBLANK(HLOOKUP(O$1, m_preprocess!$1:$1048576, $D229, FALSE)), "", HLOOKUP(O$1, m_preprocess!$1:$1048576, $D229, FALSE))</f>
        <v>517.17190476190501</v>
      </c>
      <c r="P229">
        <f>IF(ISBLANK(HLOOKUP(P$1, m_preprocess!$1:$1048576, $D229, FALSE)), "", HLOOKUP(P$1, m_preprocess!$1:$1048576, $D229, FALSE))</f>
        <v>93.626060571485922</v>
      </c>
      <c r="Q229">
        <f>IF(ISBLANK(HLOOKUP(Q$1, m_preprocess!$1:$1048576, $D229, FALSE)), "", HLOOKUP(Q$1, m_preprocess!$1:$1048576, $D229, FALSE))</f>
        <v>92.762832311435261</v>
      </c>
      <c r="R229">
        <f>IF(ISBLANK(HLOOKUP(R$1, m_preprocess!$1:$1048576, $D229, FALSE)), "", HLOOKUP(R$1, m_preprocess!$1:$1048576, $D229, FALSE))</f>
        <v>7105.7955210160017</v>
      </c>
      <c r="S229">
        <f>IF(ISBLANK(HLOOKUP(S$1, m_preprocess!$1:$1048576, $D229, FALSE)), "", HLOOKUP(S$1, m_preprocess!$1:$1048576, $D229, FALSE))</f>
        <v>4462.3699791401623</v>
      </c>
      <c r="T229">
        <f>IF(ISBLANK(HLOOKUP(T$1, m_preprocess!$1:$1048576, $D229, FALSE)), "", HLOOKUP(T$1, m_preprocess!$1:$1048576, $D229, FALSE))</f>
        <v>5581.3834602784955</v>
      </c>
      <c r="U229">
        <f>IF(ISBLANK(HLOOKUP(U$1, m_preprocess!$1:$1048576, $D229, FALSE)), "", HLOOKUP(U$1, m_preprocess!$1:$1048576, $D229, FALSE))</f>
        <v>1412.3358300735404</v>
      </c>
      <c r="V229">
        <f>IF(ISBLANK(HLOOKUP(V$1, m_preprocess!$1:$1048576, $D229, FALSE)), "", HLOOKUP(V$1, m_preprocess!$1:$1048576, $D229, FALSE))</f>
        <v>3175.3236951394092</v>
      </c>
      <c r="W229">
        <f>IF(ISBLANK(HLOOKUP(W$1, m_preprocess!$1:$1048576, $D229, FALSE)), "", HLOOKUP(W$1, m_preprocess!$1:$1048576, $D229, FALSE))</f>
        <v>1333.6329461219946</v>
      </c>
      <c r="X229">
        <f>IF(ISBLANK(HLOOKUP(X$1, m_preprocess!$1:$1048576, $D229, FALSE)), "", HLOOKUP(X$1, m_preprocess!$1:$1048576, $D229, FALSE))</f>
        <v>5594.9859900000001</v>
      </c>
      <c r="Y229">
        <f>IF(ISBLANK(HLOOKUP(Y$1, m_preprocess!$1:$1048576, $D229, FALSE)), "", HLOOKUP(Y$1, m_preprocess!$1:$1048576, $D229, FALSE))</f>
        <v>103.76742338719799</v>
      </c>
      <c r="Z229">
        <f>IF(ISBLANK(HLOOKUP(Z$1, m_preprocess!$1:$1048576, $D229, FALSE)), "", HLOOKUP(Z$1, m_preprocess!$1:$1048576, $D229, FALSE))</f>
        <v>111.09438532499701</v>
      </c>
      <c r="AA229">
        <f>IF(ISBLANK(HLOOKUP(AA$1, m_preprocess!$1:$1048576, $D229, FALSE)), "", HLOOKUP(AA$1, m_preprocess!$1:$1048576, $D229, FALSE))</f>
        <v>520.70000000000005</v>
      </c>
      <c r="AB229">
        <f>IF(ISBLANK(HLOOKUP(AB$1, m_preprocess!$1:$1048576, $D229, FALSE)), "", HLOOKUP(AB$1, m_preprocess!$1:$1048576, $D229, FALSE))</f>
        <v>30937</v>
      </c>
      <c r="AC229">
        <f>IF(ISBLANK(HLOOKUP(AC$1, m_preprocess!$1:$1048576, $D229, FALSE)), "", HLOOKUP(AC$1, m_preprocess!$1:$1048576, $D229, FALSE))</f>
        <v>95128.425889999999</v>
      </c>
    </row>
    <row r="230" spans="1:29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93.604828341570823</v>
      </c>
      <c r="G230" t="str">
        <f>IF(ISBLANK(HLOOKUP(G$1, m_preprocess!$1:$1048576, $D230, FALSE)), "", HLOOKUP(G$1, m_preprocess!$1:$1048576, $D230, FALSE))</f>
        <v/>
      </c>
      <c r="H230" t="str">
        <f>IF(ISBLANK(HLOOKUP(H$1, m_preprocess!$1:$1048576, $D230, FALSE)), "", HLOOKUP(H$1, m_preprocess!$1:$1048576, $D230, FALSE))</f>
        <v/>
      </c>
      <c r="I230">
        <f>IF(ISBLANK(HLOOKUP(I$1, m_preprocess!$1:$1048576, $D230, FALSE)), "", HLOOKUP(I$1, m_preprocess!$1:$1048576, $D230, FALSE))</f>
        <v>97.182124597783343</v>
      </c>
      <c r="J230">
        <f>IF(ISBLANK(HLOOKUP(J$1, m_preprocess!$1:$1048576, $D230, FALSE)), "", HLOOKUP(J$1, m_preprocess!$1:$1048576, $D230, FALSE))</f>
        <v>48.7</v>
      </c>
      <c r="K230">
        <f>IF(ISBLANK(HLOOKUP(K$1, m_preprocess!$1:$1048576, $D230, FALSE)), "", HLOOKUP(K$1, m_preprocess!$1:$1048576, $D230, FALSE))</f>
        <v>59.511278276059898</v>
      </c>
      <c r="L230">
        <f>IF(ISBLANK(HLOOKUP(L$1, m_preprocess!$1:$1048576, $D230, FALSE)), "", HLOOKUP(L$1, m_preprocess!$1:$1048576, $D230, FALSE))</f>
        <v>5.0999999999999996</v>
      </c>
      <c r="M230">
        <f>IF(ISBLANK(HLOOKUP(M$1, m_preprocess!$1:$1048576, $D230, FALSE)), "", HLOOKUP(M$1, m_preprocess!$1:$1048576, $D230, FALSE))</f>
        <v>18715.698051753505</v>
      </c>
      <c r="N230">
        <f>IF(ISBLANK(HLOOKUP(N$1, m_preprocess!$1:$1048576, $D230, FALSE)), "", HLOOKUP(N$1, m_preprocess!$1:$1048576, $D230, FALSE))</f>
        <v>75995.535385372365</v>
      </c>
      <c r="O230">
        <f>IF(ISBLANK(HLOOKUP(O$1, m_preprocess!$1:$1048576, $D230, FALSE)), "", HLOOKUP(O$1, m_preprocess!$1:$1048576, $D230, FALSE))</f>
        <v>501.33954545454498</v>
      </c>
      <c r="P230">
        <f>IF(ISBLANK(HLOOKUP(P$1, m_preprocess!$1:$1048576, $D230, FALSE)), "", HLOOKUP(P$1, m_preprocess!$1:$1048576, $D230, FALSE))</f>
        <v>91.176267444245468</v>
      </c>
      <c r="Q230">
        <f>IF(ISBLANK(HLOOKUP(Q$1, m_preprocess!$1:$1048576, $D230, FALSE)), "", HLOOKUP(Q$1, m_preprocess!$1:$1048576, $D230, FALSE))</f>
        <v>95.099280719385973</v>
      </c>
      <c r="R230">
        <f>IF(ISBLANK(HLOOKUP(R$1, m_preprocess!$1:$1048576, $D230, FALSE)), "", HLOOKUP(R$1, m_preprocess!$1:$1048576, $D230, FALSE))</f>
        <v>6207.4781643251627</v>
      </c>
      <c r="S230">
        <f>IF(ISBLANK(HLOOKUP(S$1, m_preprocess!$1:$1048576, $D230, FALSE)), "", HLOOKUP(S$1, m_preprocess!$1:$1048576, $D230, FALSE))</f>
        <v>3464.8410230324985</v>
      </c>
      <c r="T230">
        <f>IF(ISBLANK(HLOOKUP(T$1, m_preprocess!$1:$1048576, $D230, FALSE)), "", HLOOKUP(T$1, m_preprocess!$1:$1048576, $D230, FALSE))</f>
        <v>5119.2395288662447</v>
      </c>
      <c r="U230">
        <f>IF(ISBLANK(HLOOKUP(U$1, m_preprocess!$1:$1048576, $D230, FALSE)), "", HLOOKUP(U$1, m_preprocess!$1:$1048576, $D230, FALSE))</f>
        <v>1376.359089968596</v>
      </c>
      <c r="V230">
        <f>IF(ISBLANK(HLOOKUP(V$1, m_preprocess!$1:$1048576, $D230, FALSE)), "", HLOOKUP(V$1, m_preprocess!$1:$1048576, $D230, FALSE))</f>
        <v>3139.8368864205454</v>
      </c>
      <c r="W230">
        <f>IF(ISBLANK(HLOOKUP(W$1, m_preprocess!$1:$1048576, $D230, FALSE)), "", HLOOKUP(W$1, m_preprocess!$1:$1048576, $D230, FALSE))</f>
        <v>907.54624199690284</v>
      </c>
      <c r="X230">
        <f>IF(ISBLANK(HLOOKUP(X$1, m_preprocess!$1:$1048576, $D230, FALSE)), "", HLOOKUP(X$1, m_preprocess!$1:$1048576, $D230, FALSE))</f>
        <v>5580.1862099999998</v>
      </c>
      <c r="Y230">
        <f>IF(ISBLANK(HLOOKUP(Y$1, m_preprocess!$1:$1048576, $D230, FALSE)), "", HLOOKUP(Y$1, m_preprocess!$1:$1048576, $D230, FALSE))</f>
        <v>93.912823491525202</v>
      </c>
      <c r="Z230">
        <f>IF(ISBLANK(HLOOKUP(Z$1, m_preprocess!$1:$1048576, $D230, FALSE)), "", HLOOKUP(Z$1, m_preprocess!$1:$1048576, $D230, FALSE))</f>
        <v>83.855461345457201</v>
      </c>
      <c r="AA230">
        <f>IF(ISBLANK(HLOOKUP(AA$1, m_preprocess!$1:$1048576, $D230, FALSE)), "", HLOOKUP(AA$1, m_preprocess!$1:$1048576, $D230, FALSE))</f>
        <v>431</v>
      </c>
      <c r="AB230">
        <f>IF(ISBLANK(HLOOKUP(AB$1, m_preprocess!$1:$1048576, $D230, FALSE)), "", HLOOKUP(AB$1, m_preprocess!$1:$1048576, $D230, FALSE))</f>
        <v>27513</v>
      </c>
      <c r="AC230">
        <f>IF(ISBLANK(HLOOKUP(AC$1, m_preprocess!$1:$1048576, $D230, FALSE)), "", HLOOKUP(AC$1, m_preprocess!$1:$1048576, $D230, FALSE))</f>
        <v>95323.113589999994</v>
      </c>
    </row>
    <row r="231" spans="1:29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95.047217862920803</v>
      </c>
      <c r="G231" t="str">
        <f>IF(ISBLANK(HLOOKUP(G$1, m_preprocess!$1:$1048576, $D231, FALSE)), "", HLOOKUP(G$1, m_preprocess!$1:$1048576, $D231, FALSE))</f>
        <v/>
      </c>
      <c r="H231" t="str">
        <f>IF(ISBLANK(HLOOKUP(H$1, m_preprocess!$1:$1048576, $D231, FALSE)), "", HLOOKUP(H$1, m_preprocess!$1:$1048576, $D231, FALSE))</f>
        <v/>
      </c>
      <c r="I231">
        <f>IF(ISBLANK(HLOOKUP(I$1, m_preprocess!$1:$1048576, $D231, FALSE)), "", HLOOKUP(I$1, m_preprocess!$1:$1048576, $D231, FALSE))</f>
        <v>97.563195387915627</v>
      </c>
      <c r="J231">
        <f>IF(ISBLANK(HLOOKUP(J$1, m_preprocess!$1:$1048576, $D231, FALSE)), "", HLOOKUP(J$1, m_preprocess!$1:$1048576, $D231, FALSE))</f>
        <v>49.6</v>
      </c>
      <c r="K231">
        <f>IF(ISBLANK(HLOOKUP(K$1, m_preprocess!$1:$1048576, $D231, FALSE)), "", HLOOKUP(K$1, m_preprocess!$1:$1048576, $D231, FALSE))</f>
        <v>61.174619742224699</v>
      </c>
      <c r="L231">
        <f>IF(ISBLANK(HLOOKUP(L$1, m_preprocess!$1:$1048576, $D231, FALSE)), "", HLOOKUP(L$1, m_preprocess!$1:$1048576, $D231, FALSE))</f>
        <v>5</v>
      </c>
      <c r="M231">
        <f>IF(ISBLANK(HLOOKUP(M$1, m_preprocess!$1:$1048576, $D231, FALSE)), "", HLOOKUP(M$1, m_preprocess!$1:$1048576, $D231, FALSE))</f>
        <v>18179.079651379303</v>
      </c>
      <c r="N231">
        <f>IF(ISBLANK(HLOOKUP(N$1, m_preprocess!$1:$1048576, $D231, FALSE)), "", HLOOKUP(N$1, m_preprocess!$1:$1048576, $D231, FALSE))</f>
        <v>75216.606968880747</v>
      </c>
      <c r="O231">
        <f>IF(ISBLANK(HLOOKUP(O$1, m_preprocess!$1:$1048576, $D231, FALSE)), "", HLOOKUP(O$1, m_preprocess!$1:$1048576, $D231, FALSE))</f>
        <v>481.48857142857099</v>
      </c>
      <c r="P231">
        <f>IF(ISBLANK(HLOOKUP(P$1, m_preprocess!$1:$1048576, $D231, FALSE)), "", HLOOKUP(P$1, m_preprocess!$1:$1048576, $D231, FALSE))</f>
        <v>88.07448156093875</v>
      </c>
      <c r="Q231">
        <f>IF(ISBLANK(HLOOKUP(Q$1, m_preprocess!$1:$1048576, $D231, FALSE)), "", HLOOKUP(Q$1, m_preprocess!$1:$1048576, $D231, FALSE))</f>
        <v>98.447966166444488</v>
      </c>
      <c r="R231">
        <f>IF(ISBLANK(HLOOKUP(R$1, m_preprocess!$1:$1048576, $D231, FALSE)), "", HLOOKUP(R$1, m_preprocess!$1:$1048576, $D231, FALSE))</f>
        <v>5895.7771975790611</v>
      </c>
      <c r="S231">
        <f>IF(ISBLANK(HLOOKUP(S$1, m_preprocess!$1:$1048576, $D231, FALSE)), "", HLOOKUP(S$1, m_preprocess!$1:$1048576, $D231, FALSE))</f>
        <v>3475.2013948742856</v>
      </c>
      <c r="T231">
        <f>IF(ISBLANK(HLOOKUP(T$1, m_preprocess!$1:$1048576, $D231, FALSE)), "", HLOOKUP(T$1, m_preprocess!$1:$1048576, $D231, FALSE))</f>
        <v>5069.4140656838908</v>
      </c>
      <c r="U231">
        <f>IF(ISBLANK(HLOOKUP(U$1, m_preprocess!$1:$1048576, $D231, FALSE)), "", HLOOKUP(U$1, m_preprocess!$1:$1048576, $D231, FALSE))</f>
        <v>1402.2911224397997</v>
      </c>
      <c r="V231">
        <f>IF(ISBLANK(HLOOKUP(V$1, m_preprocess!$1:$1048576, $D231, FALSE)), "", HLOOKUP(V$1, m_preprocess!$1:$1048576, $D231, FALSE))</f>
        <v>3056.992013231184</v>
      </c>
      <c r="W231">
        <f>IF(ISBLANK(HLOOKUP(W$1, m_preprocess!$1:$1048576, $D231, FALSE)), "", HLOOKUP(W$1, m_preprocess!$1:$1048576, $D231, FALSE))</f>
        <v>925.60667474553361</v>
      </c>
      <c r="X231">
        <f>IF(ISBLANK(HLOOKUP(X$1, m_preprocess!$1:$1048576, $D231, FALSE)), "", HLOOKUP(X$1, m_preprocess!$1:$1048576, $D231, FALSE))</f>
        <v>5289.1265919999996</v>
      </c>
      <c r="Y231">
        <f>IF(ISBLANK(HLOOKUP(Y$1, m_preprocess!$1:$1048576, $D231, FALSE)), "", HLOOKUP(Y$1, m_preprocess!$1:$1048576, $D231, FALSE))</f>
        <v>90.176987437017701</v>
      </c>
      <c r="Z231">
        <f>IF(ISBLANK(HLOOKUP(Z$1, m_preprocess!$1:$1048576, $D231, FALSE)), "", HLOOKUP(Z$1, m_preprocess!$1:$1048576, $D231, FALSE))</f>
        <v>85.434355312978298</v>
      </c>
      <c r="AA231">
        <f>IF(ISBLANK(HLOOKUP(AA$1, m_preprocess!$1:$1048576, $D231, FALSE)), "", HLOOKUP(AA$1, m_preprocess!$1:$1048576, $D231, FALSE))</f>
        <v>405.8</v>
      </c>
      <c r="AB231">
        <f>IF(ISBLANK(HLOOKUP(AB$1, m_preprocess!$1:$1048576, $D231, FALSE)), "", HLOOKUP(AB$1, m_preprocess!$1:$1048576, $D231, FALSE))</f>
        <v>23701</v>
      </c>
      <c r="AC231">
        <f>IF(ISBLANK(HLOOKUP(AC$1, m_preprocess!$1:$1048576, $D231, FALSE)), "", HLOOKUP(AC$1, m_preprocess!$1:$1048576, $D231, FALSE))</f>
        <v>95700.560310000001</v>
      </c>
    </row>
    <row r="232" spans="1:29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95.673948097130136</v>
      </c>
      <c r="G232" t="str">
        <f>IF(ISBLANK(HLOOKUP(G$1, m_preprocess!$1:$1048576, $D232, FALSE)), "", HLOOKUP(G$1, m_preprocess!$1:$1048576, $D232, FALSE))</f>
        <v/>
      </c>
      <c r="H232" t="str">
        <f>IF(ISBLANK(HLOOKUP(H$1, m_preprocess!$1:$1048576, $D232, FALSE)), "", HLOOKUP(H$1, m_preprocess!$1:$1048576, $D232, FALSE))</f>
        <v/>
      </c>
      <c r="I232">
        <f>IF(ISBLANK(HLOOKUP(I$1, m_preprocess!$1:$1048576, $D232, FALSE)), "", HLOOKUP(I$1, m_preprocess!$1:$1048576, $D232, FALSE))</f>
        <v>97.717438326778705</v>
      </c>
      <c r="J232">
        <f>IF(ISBLANK(HLOOKUP(J$1, m_preprocess!$1:$1048576, $D232, FALSE)), "", HLOOKUP(J$1, m_preprocess!$1:$1048576, $D232, FALSE))</f>
        <v>46.2</v>
      </c>
      <c r="K232">
        <f>IF(ISBLANK(HLOOKUP(K$1, m_preprocess!$1:$1048576, $D232, FALSE)), "", HLOOKUP(K$1, m_preprocess!$1:$1048576, $D232, FALSE))</f>
        <v>62.040746592298198</v>
      </c>
      <c r="L232">
        <f>IF(ISBLANK(HLOOKUP(L$1, m_preprocess!$1:$1048576, $D232, FALSE)), "", HLOOKUP(L$1, m_preprocess!$1:$1048576, $D232, FALSE))</f>
        <v>5</v>
      </c>
      <c r="M232">
        <f>IF(ISBLANK(HLOOKUP(M$1, m_preprocess!$1:$1048576, $D232, FALSE)), "", HLOOKUP(M$1, m_preprocess!$1:$1048576, $D232, FALSE))</f>
        <v>18280.651136456039</v>
      </c>
      <c r="N232">
        <f>IF(ISBLANK(HLOOKUP(N$1, m_preprocess!$1:$1048576, $D232, FALSE)), "", HLOOKUP(N$1, m_preprocess!$1:$1048576, $D232, FALSE))</f>
        <v>75825.961585128636</v>
      </c>
      <c r="O232">
        <f>IF(ISBLANK(HLOOKUP(O$1, m_preprocess!$1:$1048576, $D232, FALSE)), "", HLOOKUP(O$1, m_preprocess!$1:$1048576, $D232, FALSE))</f>
        <v>485.39545454545402</v>
      </c>
      <c r="P232">
        <f>IF(ISBLANK(HLOOKUP(P$1, m_preprocess!$1:$1048576, $D232, FALSE)), "", HLOOKUP(P$1, m_preprocess!$1:$1048576, $D232, FALSE))</f>
        <v>88.561899898585011</v>
      </c>
      <c r="Q232">
        <f>IF(ISBLANK(HLOOKUP(Q$1, m_preprocess!$1:$1048576, $D232, FALSE)), "", HLOOKUP(Q$1, m_preprocess!$1:$1048576, $D232, FALSE))</f>
        <v>97.751904651796096</v>
      </c>
      <c r="R232">
        <f>IF(ISBLANK(HLOOKUP(R$1, m_preprocess!$1:$1048576, $D232, FALSE)), "", HLOOKUP(R$1, m_preprocess!$1:$1048576, $D232, FALSE))</f>
        <v>6549.5281390347845</v>
      </c>
      <c r="S232">
        <f>IF(ISBLANK(HLOOKUP(S$1, m_preprocess!$1:$1048576, $D232, FALSE)), "", HLOOKUP(S$1, m_preprocess!$1:$1048576, $D232, FALSE))</f>
        <v>3607.9980274611012</v>
      </c>
      <c r="T232">
        <f>IF(ISBLANK(HLOOKUP(T$1, m_preprocess!$1:$1048576, $D232, FALSE)), "", HLOOKUP(T$1, m_preprocess!$1:$1048576, $D232, FALSE))</f>
        <v>5477.9449033439614</v>
      </c>
      <c r="U232">
        <f>IF(ISBLANK(HLOOKUP(U$1, m_preprocess!$1:$1048576, $D232, FALSE)), "", HLOOKUP(U$1, m_preprocess!$1:$1048576, $D232, FALSE))</f>
        <v>1353.4457311555213</v>
      </c>
      <c r="V232">
        <f>IF(ISBLANK(HLOOKUP(V$1, m_preprocess!$1:$1048576, $D232, FALSE)), "", HLOOKUP(V$1, m_preprocess!$1:$1048576, $D232, FALSE))</f>
        <v>3399.6492572180741</v>
      </c>
      <c r="W232">
        <f>IF(ISBLANK(HLOOKUP(W$1, m_preprocess!$1:$1048576, $D232, FALSE)), "", HLOOKUP(W$1, m_preprocess!$1:$1048576, $D232, FALSE))</f>
        <v>1060.5160335957084</v>
      </c>
      <c r="X232">
        <f>IF(ISBLANK(HLOOKUP(X$1, m_preprocess!$1:$1048576, $D232, FALSE)), "", HLOOKUP(X$1, m_preprocess!$1:$1048576, $D232, FALSE))</f>
        <v>5671.1519500000004</v>
      </c>
      <c r="Y232">
        <f>IF(ISBLANK(HLOOKUP(Y$1, m_preprocess!$1:$1048576, $D232, FALSE)), "", HLOOKUP(Y$1, m_preprocess!$1:$1048576, $D232, FALSE))</f>
        <v>100.088050429753</v>
      </c>
      <c r="Z232">
        <f>IF(ISBLANK(HLOOKUP(Z$1, m_preprocess!$1:$1048576, $D232, FALSE)), "", HLOOKUP(Z$1, m_preprocess!$1:$1048576, $D232, FALSE))</f>
        <v>93.433518800164293</v>
      </c>
      <c r="AA232">
        <f>IF(ISBLANK(HLOOKUP(AA$1, m_preprocess!$1:$1048576, $D232, FALSE)), "", HLOOKUP(AA$1, m_preprocess!$1:$1048576, $D232, FALSE))</f>
        <v>441.9</v>
      </c>
      <c r="AB232">
        <f>IF(ISBLANK(HLOOKUP(AB$1, m_preprocess!$1:$1048576, $D232, FALSE)), "", HLOOKUP(AB$1, m_preprocess!$1:$1048576, $D232, FALSE))</f>
        <v>26245</v>
      </c>
      <c r="AC232">
        <f>IF(ISBLANK(HLOOKUP(AC$1, m_preprocess!$1:$1048576, $D232, FALSE)), "", HLOOKUP(AC$1, m_preprocess!$1:$1048576, $D232, FALSE))</f>
        <v>97282.014169999995</v>
      </c>
    </row>
    <row r="233" spans="1:29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94.670989415901388</v>
      </c>
      <c r="G233" t="str">
        <f>IF(ISBLANK(HLOOKUP(G$1, m_preprocess!$1:$1048576, $D233, FALSE)), "", HLOOKUP(G$1, m_preprocess!$1:$1048576, $D233, FALSE))</f>
        <v/>
      </c>
      <c r="H233" t="str">
        <f>IF(ISBLANK(HLOOKUP(H$1, m_preprocess!$1:$1048576, $D233, FALSE)), "", HLOOKUP(H$1, m_preprocess!$1:$1048576, $D233, FALSE))</f>
        <v/>
      </c>
      <c r="I233">
        <f>IF(ISBLANK(HLOOKUP(I$1, m_preprocess!$1:$1048576, $D233, FALSE)), "", HLOOKUP(I$1, m_preprocess!$1:$1048576, $D233, FALSE))</f>
        <v>97.771877011083319</v>
      </c>
      <c r="J233">
        <f>IF(ISBLANK(HLOOKUP(J$1, m_preprocess!$1:$1048576, $D233, FALSE)), "", HLOOKUP(J$1, m_preprocess!$1:$1048576, $D233, FALSE))</f>
        <v>46.5</v>
      </c>
      <c r="K233">
        <f>IF(ISBLANK(HLOOKUP(K$1, m_preprocess!$1:$1048576, $D233, FALSE)), "", HLOOKUP(K$1, m_preprocess!$1:$1048576, $D233, FALSE))</f>
        <v>60.751308865368301</v>
      </c>
      <c r="L233">
        <f>IF(ISBLANK(HLOOKUP(L$1, m_preprocess!$1:$1048576, $D233, FALSE)), "", HLOOKUP(L$1, m_preprocess!$1:$1048576, $D233, FALSE))</f>
        <v>5</v>
      </c>
      <c r="M233">
        <f>IF(ISBLANK(HLOOKUP(M$1, m_preprocess!$1:$1048576, $D233, FALSE)), "", HLOOKUP(M$1, m_preprocess!$1:$1048576, $D233, FALSE))</f>
        <v>18686.163709354736</v>
      </c>
      <c r="N233">
        <f>IF(ISBLANK(HLOOKUP(N$1, m_preprocess!$1:$1048576, $D233, FALSE)), "", HLOOKUP(N$1, m_preprocess!$1:$1048576, $D233, FALSE))</f>
        <v>77518.969065278783</v>
      </c>
      <c r="O233">
        <f>IF(ISBLANK(HLOOKUP(O$1, m_preprocess!$1:$1048576, $D233, FALSE)), "", HLOOKUP(O$1, m_preprocess!$1:$1048576, $D233, FALSE))</f>
        <v>486.00099999999998</v>
      </c>
      <c r="P233">
        <f>IF(ISBLANK(HLOOKUP(P$1, m_preprocess!$1:$1048576, $D233, FALSE)), "", HLOOKUP(P$1, m_preprocess!$1:$1048576, $D233, FALSE))</f>
        <v>89.26831904040435</v>
      </c>
      <c r="Q233">
        <f>IF(ISBLANK(HLOOKUP(Q$1, m_preprocess!$1:$1048576, $D233, FALSE)), "", HLOOKUP(Q$1, m_preprocess!$1:$1048576, $D233, FALSE))</f>
        <v>96.735169919560008</v>
      </c>
      <c r="R233">
        <f>IF(ISBLANK(HLOOKUP(R$1, m_preprocess!$1:$1048576, $D233, FALSE)), "", HLOOKUP(R$1, m_preprocess!$1:$1048576, $D233, FALSE))</f>
        <v>6169.973093632485</v>
      </c>
      <c r="S233">
        <f>IF(ISBLANK(HLOOKUP(S$1, m_preprocess!$1:$1048576, $D233, FALSE)), "", HLOOKUP(S$1, m_preprocess!$1:$1048576, $D233, FALSE))</f>
        <v>3377.7843582171363</v>
      </c>
      <c r="T233">
        <f>IF(ISBLANK(HLOOKUP(T$1, m_preprocess!$1:$1048576, $D233, FALSE)), "", HLOOKUP(T$1, m_preprocess!$1:$1048576, $D233, FALSE))</f>
        <v>5207.6862460118846</v>
      </c>
      <c r="U233">
        <f>IF(ISBLANK(HLOOKUP(U$1, m_preprocess!$1:$1048576, $D233, FALSE)), "", HLOOKUP(U$1, m_preprocess!$1:$1048576, $D233, FALSE))</f>
        <v>1349.9138967303668</v>
      </c>
      <c r="V233">
        <f>IF(ISBLANK(HLOOKUP(V$1, m_preprocess!$1:$1048576, $D233, FALSE)), "", HLOOKUP(V$1, m_preprocess!$1:$1048576, $D233, FALSE))</f>
        <v>3216.5744199979081</v>
      </c>
      <c r="W233">
        <f>IF(ISBLANK(HLOOKUP(W$1, m_preprocess!$1:$1048576, $D233, FALSE)), "", HLOOKUP(W$1, m_preprocess!$1:$1048576, $D233, FALSE))</f>
        <v>969.48354695125613</v>
      </c>
      <c r="X233">
        <f>IF(ISBLANK(HLOOKUP(X$1, m_preprocess!$1:$1048576, $D233, FALSE)), "", HLOOKUP(X$1, m_preprocess!$1:$1048576, $D233, FALSE))</f>
        <v>5206.6393699999999</v>
      </c>
      <c r="Y233">
        <f>IF(ISBLANK(HLOOKUP(Y$1, m_preprocess!$1:$1048576, $D233, FALSE)), "", HLOOKUP(Y$1, m_preprocess!$1:$1048576, $D233, FALSE))</f>
        <v>95.311322074031594</v>
      </c>
      <c r="Z233">
        <f>IF(ISBLANK(HLOOKUP(Z$1, m_preprocess!$1:$1048576, $D233, FALSE)), "", HLOOKUP(Z$1, m_preprocess!$1:$1048576, $D233, FALSE))</f>
        <v>89.999668208113206</v>
      </c>
      <c r="AA233">
        <f>IF(ISBLANK(HLOOKUP(AA$1, m_preprocess!$1:$1048576, $D233, FALSE)), "", HLOOKUP(AA$1, m_preprocess!$1:$1048576, $D233, FALSE))</f>
        <v>443.9</v>
      </c>
      <c r="AB233">
        <f>IF(ISBLANK(HLOOKUP(AB$1, m_preprocess!$1:$1048576, $D233, FALSE)), "", HLOOKUP(AB$1, m_preprocess!$1:$1048576, $D233, FALSE))</f>
        <v>25315</v>
      </c>
      <c r="AC233">
        <f>IF(ISBLANK(HLOOKUP(AC$1, m_preprocess!$1:$1048576, $D233, FALSE)), "", HLOOKUP(AC$1, m_preprocess!$1:$1048576, $D233, FALSE))</f>
        <v>98335.017609999995</v>
      </c>
    </row>
    <row r="234" spans="1:29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95.895147861964546</v>
      </c>
      <c r="G234" t="str">
        <f>IF(ISBLANK(HLOOKUP(G$1, m_preprocess!$1:$1048576, $D234, FALSE)), "", HLOOKUP(G$1, m_preprocess!$1:$1048576, $D234, FALSE))</f>
        <v/>
      </c>
      <c r="H234" t="str">
        <f>IF(ISBLANK(HLOOKUP(H$1, m_preprocess!$1:$1048576, $D234, FALSE)), "", HLOOKUP(H$1, m_preprocess!$1:$1048576, $D234, FALSE))</f>
        <v/>
      </c>
      <c r="I234">
        <f>IF(ISBLANK(HLOOKUP(I$1, m_preprocess!$1:$1048576, $D234, FALSE)), "", HLOOKUP(I$1, m_preprocess!$1:$1048576, $D234, FALSE))</f>
        <v>97.799096353235626</v>
      </c>
      <c r="J234">
        <f>IF(ISBLANK(HLOOKUP(J$1, m_preprocess!$1:$1048576, $D234, FALSE)), "", HLOOKUP(J$1, m_preprocess!$1:$1048576, $D234, FALSE))</f>
        <v>48.7</v>
      </c>
      <c r="K234">
        <f>IF(ISBLANK(HLOOKUP(K$1, m_preprocess!$1:$1048576, $D234, FALSE)), "", HLOOKUP(K$1, m_preprocess!$1:$1048576, $D234, FALSE))</f>
        <v>60.260552264745002</v>
      </c>
      <c r="L234">
        <f>IF(ISBLANK(HLOOKUP(L$1, m_preprocess!$1:$1048576, $D234, FALSE)), "", HLOOKUP(L$1, m_preprocess!$1:$1048576, $D234, FALSE))</f>
        <v>5</v>
      </c>
      <c r="M234">
        <f>IF(ISBLANK(HLOOKUP(M$1, m_preprocess!$1:$1048576, $D234, FALSE)), "", HLOOKUP(M$1, m_preprocess!$1:$1048576, $D234, FALSE))</f>
        <v>19160.520596548475</v>
      </c>
      <c r="N234">
        <f>IF(ISBLANK(HLOOKUP(N$1, m_preprocess!$1:$1048576, $D234, FALSE)), "", HLOOKUP(N$1, m_preprocess!$1:$1048576, $D234, FALSE))</f>
        <v>79471.574108305955</v>
      </c>
      <c r="O234">
        <f>IF(ISBLANK(HLOOKUP(O$1, m_preprocess!$1:$1048576, $D234, FALSE)), "", HLOOKUP(O$1, m_preprocess!$1:$1048576, $D234, FALSE))</f>
        <v>497.08809523809498</v>
      </c>
      <c r="P234">
        <f>IF(ISBLANK(HLOOKUP(P$1, m_preprocess!$1:$1048576, $D234, FALSE)), "", HLOOKUP(P$1, m_preprocess!$1:$1048576, $D234, FALSE))</f>
        <v>90.473910868449465</v>
      </c>
      <c r="Q234">
        <f>IF(ISBLANK(HLOOKUP(Q$1, m_preprocess!$1:$1048576, $D234, FALSE)), "", HLOOKUP(Q$1, m_preprocess!$1:$1048576, $D234, FALSE))</f>
        <v>96.076772409010843</v>
      </c>
      <c r="R234">
        <f>IF(ISBLANK(HLOOKUP(R$1, m_preprocess!$1:$1048576, $D234, FALSE)), "", HLOOKUP(R$1, m_preprocess!$1:$1048576, $D234, FALSE))</f>
        <v>6206.0718050662244</v>
      </c>
      <c r="S234">
        <f>IF(ISBLANK(HLOOKUP(S$1, m_preprocess!$1:$1048576, $D234, FALSE)), "", HLOOKUP(S$1, m_preprocess!$1:$1048576, $D234, FALSE))</f>
        <v>3451.5255173866885</v>
      </c>
      <c r="T234">
        <f>IF(ISBLANK(HLOOKUP(T$1, m_preprocess!$1:$1048576, $D234, FALSE)), "", HLOOKUP(T$1, m_preprocess!$1:$1048576, $D234, FALSE))</f>
        <v>6110.6864444830071</v>
      </c>
      <c r="U234">
        <f>IF(ISBLANK(HLOOKUP(U$1, m_preprocess!$1:$1048576, $D234, FALSE)), "", HLOOKUP(U$1, m_preprocess!$1:$1048576, $D234, FALSE))</f>
        <v>1626.5717626641219</v>
      </c>
      <c r="V234">
        <f>IF(ISBLANK(HLOOKUP(V$1, m_preprocess!$1:$1048576, $D234, FALSE)), "", HLOOKUP(V$1, m_preprocess!$1:$1048576, $D234, FALSE))</f>
        <v>3723.7565990544576</v>
      </c>
      <c r="W234">
        <f>IF(ISBLANK(HLOOKUP(W$1, m_preprocess!$1:$1048576, $D234, FALSE)), "", HLOOKUP(W$1, m_preprocess!$1:$1048576, $D234, FALSE))</f>
        <v>1138.576376635946</v>
      </c>
      <c r="X234">
        <f>IF(ISBLANK(HLOOKUP(X$1, m_preprocess!$1:$1048576, $D234, FALSE)), "", HLOOKUP(X$1, m_preprocess!$1:$1048576, $D234, FALSE))</f>
        <v>5478.0139912978202</v>
      </c>
      <c r="Y234">
        <f>IF(ISBLANK(HLOOKUP(Y$1, m_preprocess!$1:$1048576, $D234, FALSE)), "", HLOOKUP(Y$1, m_preprocess!$1:$1048576, $D234, FALSE))</f>
        <v>97.581614225668602</v>
      </c>
      <c r="Z234">
        <f>IF(ISBLANK(HLOOKUP(Z$1, m_preprocess!$1:$1048576, $D234, FALSE)), "", HLOOKUP(Z$1, m_preprocess!$1:$1048576, $D234, FALSE))</f>
        <v>87.302569521231902</v>
      </c>
      <c r="AA234">
        <f>IF(ISBLANK(HLOOKUP(AA$1, m_preprocess!$1:$1048576, $D234, FALSE)), "", HLOOKUP(AA$1, m_preprocess!$1:$1048576, $D234, FALSE))</f>
        <v>455.7</v>
      </c>
      <c r="AB234">
        <f>IF(ISBLANK(HLOOKUP(AB$1, m_preprocess!$1:$1048576, $D234, FALSE)), "", HLOOKUP(AB$1, m_preprocess!$1:$1048576, $D234, FALSE))</f>
        <v>28105</v>
      </c>
      <c r="AC234">
        <f>IF(ISBLANK(HLOOKUP(AC$1, m_preprocess!$1:$1048576, $D234, FALSE)), "", HLOOKUP(AC$1, m_preprocess!$1:$1048576, $D234, FALSE))</f>
        <v>100659.0006</v>
      </c>
    </row>
    <row r="235" spans="1:29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97.066308747860504</v>
      </c>
      <c r="G235" t="str">
        <f>IF(ISBLANK(HLOOKUP(G$1, m_preprocess!$1:$1048576, $D235, FALSE)), "", HLOOKUP(G$1, m_preprocess!$1:$1048576, $D235, FALSE))</f>
        <v/>
      </c>
      <c r="H235" t="str">
        <f>IF(ISBLANK(HLOOKUP(H$1, m_preprocess!$1:$1048576, $D235, FALSE)), "", HLOOKUP(H$1, m_preprocess!$1:$1048576, $D235, FALSE))</f>
        <v/>
      </c>
      <c r="I235">
        <f>IF(ISBLANK(HLOOKUP(I$1, m_preprocess!$1:$1048576, $D235, FALSE)), "", HLOOKUP(I$1, m_preprocess!$1:$1048576, $D235, FALSE))</f>
        <v>97.508756703611013</v>
      </c>
      <c r="J235">
        <f>IF(ISBLANK(HLOOKUP(J$1, m_preprocess!$1:$1048576, $D235, FALSE)), "", HLOOKUP(J$1, m_preprocess!$1:$1048576, $D235, FALSE))</f>
        <v>50.3</v>
      </c>
      <c r="K235">
        <f>IF(ISBLANK(HLOOKUP(K$1, m_preprocess!$1:$1048576, $D235, FALSE)), "", HLOOKUP(K$1, m_preprocess!$1:$1048576, $D235, FALSE))</f>
        <v>56.923372748353401</v>
      </c>
      <c r="L235">
        <f>IF(ISBLANK(HLOOKUP(L$1, m_preprocess!$1:$1048576, $D235, FALSE)), "", HLOOKUP(L$1, m_preprocess!$1:$1048576, $D235, FALSE))</f>
        <v>5</v>
      </c>
      <c r="M235">
        <f>IF(ISBLANK(HLOOKUP(M$1, m_preprocess!$1:$1048576, $D235, FALSE)), "", HLOOKUP(M$1, m_preprocess!$1:$1048576, $D235, FALSE))</f>
        <v>18901.272688791727</v>
      </c>
      <c r="N235">
        <f>IF(ISBLANK(HLOOKUP(N$1, m_preprocess!$1:$1048576, $D235, FALSE)), "", HLOOKUP(N$1, m_preprocess!$1:$1048576, $D235, FALSE))</f>
        <v>81099.565268621242</v>
      </c>
      <c r="O235">
        <f>IF(ISBLANK(HLOOKUP(O$1, m_preprocess!$1:$1048576, $D235, FALSE)), "", HLOOKUP(O$1, m_preprocess!$1:$1048576, $D235, FALSE))</f>
        <v>505.628095238095</v>
      </c>
      <c r="P235">
        <f>IF(ISBLANK(HLOOKUP(P$1, m_preprocess!$1:$1048576, $D235, FALSE)), "", HLOOKUP(P$1, m_preprocess!$1:$1048576, $D235, FALSE))</f>
        <v>91.064353347194071</v>
      </c>
      <c r="Q235">
        <f>IF(ISBLANK(HLOOKUP(Q$1, m_preprocess!$1:$1048576, $D235, FALSE)), "", HLOOKUP(Q$1, m_preprocess!$1:$1048576, $D235, FALSE))</f>
        <v>95.189555370584102</v>
      </c>
      <c r="R235">
        <f>IF(ISBLANK(HLOOKUP(R$1, m_preprocess!$1:$1048576, $D235, FALSE)), "", HLOOKUP(R$1, m_preprocess!$1:$1048576, $D235, FALSE))</f>
        <v>6838.4128311879022</v>
      </c>
      <c r="S235">
        <f>IF(ISBLANK(HLOOKUP(S$1, m_preprocess!$1:$1048576, $D235, FALSE)), "", HLOOKUP(S$1, m_preprocess!$1:$1048576, $D235, FALSE))</f>
        <v>4088.5394991436174</v>
      </c>
      <c r="T235">
        <f>IF(ISBLANK(HLOOKUP(T$1, m_preprocess!$1:$1048576, $D235, FALSE)), "", HLOOKUP(T$1, m_preprocess!$1:$1048576, $D235, FALSE))</f>
        <v>5529.7520461108124</v>
      </c>
      <c r="U235">
        <f>IF(ISBLANK(HLOOKUP(U$1, m_preprocess!$1:$1048576, $D235, FALSE)), "", HLOOKUP(U$1, m_preprocess!$1:$1048576, $D235, FALSE))</f>
        <v>1509.7201782707446</v>
      </c>
      <c r="V235">
        <f>IF(ISBLANK(HLOOKUP(V$1, m_preprocess!$1:$1048576, $D235, FALSE)), "", HLOOKUP(V$1, m_preprocess!$1:$1048576, $D235, FALSE))</f>
        <v>3204.5220774608865</v>
      </c>
      <c r="W235">
        <f>IF(ISBLANK(HLOOKUP(W$1, m_preprocess!$1:$1048576, $D235, FALSE)), "", HLOOKUP(W$1, m_preprocess!$1:$1048576, $D235, FALSE))</f>
        <v>1171.2167928025656</v>
      </c>
      <c r="X235">
        <f>IF(ISBLANK(HLOOKUP(X$1, m_preprocess!$1:$1048576, $D235, FALSE)), "", HLOOKUP(X$1, m_preprocess!$1:$1048576, $D235, FALSE))</f>
        <v>5443.864466</v>
      </c>
      <c r="Y235">
        <f>IF(ISBLANK(HLOOKUP(Y$1, m_preprocess!$1:$1048576, $D235, FALSE)), "", HLOOKUP(Y$1, m_preprocess!$1:$1048576, $D235, FALSE))</f>
        <v>94.429599683019305</v>
      </c>
      <c r="Z235">
        <f>IF(ISBLANK(HLOOKUP(Z$1, m_preprocess!$1:$1048576, $D235, FALSE)), "", HLOOKUP(Z$1, m_preprocess!$1:$1048576, $D235, FALSE))</f>
        <v>90.9067927051113</v>
      </c>
      <c r="AA235">
        <f>IF(ISBLANK(HLOOKUP(AA$1, m_preprocess!$1:$1048576, $D235, FALSE)), "", HLOOKUP(AA$1, m_preprocess!$1:$1048576, $D235, FALSE))</f>
        <v>447.1</v>
      </c>
      <c r="AB235">
        <f>IF(ISBLANK(HLOOKUP(AB$1, m_preprocess!$1:$1048576, $D235, FALSE)), "", HLOOKUP(AB$1, m_preprocess!$1:$1048576, $D235, FALSE))</f>
        <v>26411</v>
      </c>
      <c r="AC235">
        <f>IF(ISBLANK(HLOOKUP(AC$1, m_preprocess!$1:$1048576, $D235, FALSE)), "", HLOOKUP(AC$1, m_preprocess!$1:$1048576, $D235, FALSE))</f>
        <v>101692.6229</v>
      </c>
    </row>
    <row r="236" spans="1:29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95.880474570429158</v>
      </c>
      <c r="G236" t="str">
        <f>IF(ISBLANK(HLOOKUP(G$1, m_preprocess!$1:$1048576, $D236, FALSE)), "", HLOOKUP(G$1, m_preprocess!$1:$1048576, $D236, FALSE))</f>
        <v/>
      </c>
      <c r="H236" t="str">
        <f>IF(ISBLANK(HLOOKUP(H$1, m_preprocess!$1:$1048576, $D236, FALSE)), "", HLOOKUP(H$1, m_preprocess!$1:$1048576, $D236, FALSE))</f>
        <v/>
      </c>
      <c r="I236">
        <f>IF(ISBLANK(HLOOKUP(I$1, m_preprocess!$1:$1048576, $D236, FALSE)), "", HLOOKUP(I$1, m_preprocess!$1:$1048576, $D236, FALSE))</f>
        <v>97.499683589560249</v>
      </c>
      <c r="J236">
        <f>IF(ISBLANK(HLOOKUP(J$1, m_preprocess!$1:$1048576, $D236, FALSE)), "", HLOOKUP(J$1, m_preprocess!$1:$1048576, $D236, FALSE))</f>
        <v>50.4</v>
      </c>
      <c r="K236">
        <f>IF(ISBLANK(HLOOKUP(K$1, m_preprocess!$1:$1048576, $D236, FALSE)), "", HLOOKUP(K$1, m_preprocess!$1:$1048576, $D236, FALSE))</f>
        <v>57.083433220996803</v>
      </c>
      <c r="L236">
        <f>IF(ISBLANK(HLOOKUP(L$1, m_preprocess!$1:$1048576, $D236, FALSE)), "", HLOOKUP(L$1, m_preprocess!$1:$1048576, $D236, FALSE))</f>
        <v>5</v>
      </c>
      <c r="M236">
        <f>IF(ISBLANK(HLOOKUP(M$1, m_preprocess!$1:$1048576, $D236, FALSE)), "", HLOOKUP(M$1, m_preprocess!$1:$1048576, $D236, FALSE))</f>
        <v>18810.130786889782</v>
      </c>
      <c r="N236">
        <f>IF(ISBLANK(HLOOKUP(N$1, m_preprocess!$1:$1048576, $D236, FALSE)), "", HLOOKUP(N$1, m_preprocess!$1:$1048576, $D236, FALSE))</f>
        <v>81859.258743641301</v>
      </c>
      <c r="O236">
        <f>IF(ISBLANK(HLOOKUP(O$1, m_preprocess!$1:$1048576, $D236, FALSE)), "", HLOOKUP(O$1, m_preprocess!$1:$1048576, $D236, FALSE))</f>
        <v>491.93450000000001</v>
      </c>
      <c r="P236">
        <f>IF(ISBLANK(HLOOKUP(P$1, m_preprocess!$1:$1048576, $D236, FALSE)), "", HLOOKUP(P$1, m_preprocess!$1:$1048576, $D236, FALSE))</f>
        <v>88.468643623658352</v>
      </c>
      <c r="Q236">
        <f>IF(ISBLANK(HLOOKUP(Q$1, m_preprocess!$1:$1048576, $D236, FALSE)), "", HLOOKUP(Q$1, m_preprocess!$1:$1048576, $D236, FALSE))</f>
        <v>95.023834812338407</v>
      </c>
      <c r="R236">
        <f>IF(ISBLANK(HLOOKUP(R$1, m_preprocess!$1:$1048576, $D236, FALSE)), "", HLOOKUP(R$1, m_preprocess!$1:$1048576, $D236, FALSE))</f>
        <v>5941.3094189490603</v>
      </c>
      <c r="S236">
        <f>IF(ISBLANK(HLOOKUP(S$1, m_preprocess!$1:$1048576, $D236, FALSE)), "", HLOOKUP(S$1, m_preprocess!$1:$1048576, $D236, FALSE))</f>
        <v>3504.9573836407071</v>
      </c>
      <c r="T236">
        <f>IF(ISBLANK(HLOOKUP(T$1, m_preprocess!$1:$1048576, $D236, FALSE)), "", HLOOKUP(T$1, m_preprocess!$1:$1048576, $D236, FALSE))</f>
        <v>5972.8111243593357</v>
      </c>
      <c r="U236">
        <f>IF(ISBLANK(HLOOKUP(U$1, m_preprocess!$1:$1048576, $D236, FALSE)), "", HLOOKUP(U$1, m_preprocess!$1:$1048576, $D236, FALSE))</f>
        <v>1544.8054408839553</v>
      </c>
      <c r="V236">
        <f>IF(ISBLANK(HLOOKUP(V$1, m_preprocess!$1:$1048576, $D236, FALSE)), "", HLOOKUP(V$1, m_preprocess!$1:$1048576, $D236, FALSE))</f>
        <v>3402.1688698708149</v>
      </c>
      <c r="W236">
        <f>IF(ISBLANK(HLOOKUP(W$1, m_preprocess!$1:$1048576, $D236, FALSE)), "", HLOOKUP(W$1, m_preprocess!$1:$1048576, $D236, FALSE))</f>
        <v>1403.5789694702457</v>
      </c>
      <c r="X236">
        <f>IF(ISBLANK(HLOOKUP(X$1, m_preprocess!$1:$1048576, $D236, FALSE)), "", HLOOKUP(X$1, m_preprocess!$1:$1048576, $D236, FALSE))</f>
        <v>5483.3885300000002</v>
      </c>
      <c r="Y236">
        <f>IF(ISBLANK(HLOOKUP(Y$1, m_preprocess!$1:$1048576, $D236, FALSE)), "", HLOOKUP(Y$1, m_preprocess!$1:$1048576, $D236, FALSE))</f>
        <v>91.201725523476497</v>
      </c>
      <c r="Z236">
        <f>IF(ISBLANK(HLOOKUP(Z$1, m_preprocess!$1:$1048576, $D236, FALSE)), "", HLOOKUP(Z$1, m_preprocess!$1:$1048576, $D236, FALSE))</f>
        <v>90.728168150188594</v>
      </c>
      <c r="AA236">
        <f>IF(ISBLANK(HLOOKUP(AA$1, m_preprocess!$1:$1048576, $D236, FALSE)), "", HLOOKUP(AA$1, m_preprocess!$1:$1048576, $D236, FALSE))</f>
        <v>415.3</v>
      </c>
      <c r="AB236">
        <f>IF(ISBLANK(HLOOKUP(AB$1, m_preprocess!$1:$1048576, $D236, FALSE)), "", HLOOKUP(AB$1, m_preprocess!$1:$1048576, $D236, FALSE))</f>
        <v>26448</v>
      </c>
      <c r="AC236">
        <f>IF(ISBLANK(HLOOKUP(AC$1, m_preprocess!$1:$1048576, $D236, FALSE)), "", HLOOKUP(AC$1, m_preprocess!$1:$1048576, $D236, FALSE))</f>
        <v>101672.9347</v>
      </c>
    </row>
    <row r="237" spans="1:29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97.471283793728475</v>
      </c>
      <c r="G237" t="str">
        <f>IF(ISBLANK(HLOOKUP(G$1, m_preprocess!$1:$1048576, $D237, FALSE)), "", HLOOKUP(G$1, m_preprocess!$1:$1048576, $D237, FALSE))</f>
        <v/>
      </c>
      <c r="H237" t="str">
        <f>IF(ISBLANK(HLOOKUP(H$1, m_preprocess!$1:$1048576, $D237, FALSE)), "", HLOOKUP(H$1, m_preprocess!$1:$1048576, $D237, FALSE))</f>
        <v/>
      </c>
      <c r="I237">
        <f>IF(ISBLANK(HLOOKUP(I$1, m_preprocess!$1:$1048576, $D237, FALSE)), "", HLOOKUP(I$1, m_preprocess!$1:$1048576, $D237, FALSE))</f>
        <v>97.708365212727927</v>
      </c>
      <c r="J237">
        <f>IF(ISBLANK(HLOOKUP(J$1, m_preprocess!$1:$1048576, $D237, FALSE)), "", HLOOKUP(J$1, m_preprocess!$1:$1048576, $D237, FALSE))</f>
        <v>52.4</v>
      </c>
      <c r="K237">
        <f>IF(ISBLANK(HLOOKUP(K$1, m_preprocess!$1:$1048576, $D237, FALSE)), "", HLOOKUP(K$1, m_preprocess!$1:$1048576, $D237, FALSE))</f>
        <v>56.271536690174301</v>
      </c>
      <c r="L237">
        <f>IF(ISBLANK(HLOOKUP(L$1, m_preprocess!$1:$1048576, $D237, FALSE)), "", HLOOKUP(L$1, m_preprocess!$1:$1048576, $D237, FALSE))</f>
        <v>5</v>
      </c>
      <c r="M237">
        <f>IF(ISBLANK(HLOOKUP(M$1, m_preprocess!$1:$1048576, $D237, FALSE)), "", HLOOKUP(M$1, m_preprocess!$1:$1048576, $D237, FALSE))</f>
        <v>18225.778275205688</v>
      </c>
      <c r="N237">
        <f>IF(ISBLANK(HLOOKUP(N$1, m_preprocess!$1:$1048576, $D237, FALSE)), "", HLOOKUP(N$1, m_preprocess!$1:$1048576, $D237, FALSE))</f>
        <v>81278.844278298173</v>
      </c>
      <c r="O237">
        <f>IF(ISBLANK(HLOOKUP(O$1, m_preprocess!$1:$1048576, $D237, FALSE)), "", HLOOKUP(O$1, m_preprocess!$1:$1048576, $D237, FALSE))</f>
        <v>480.99409090909103</v>
      </c>
      <c r="P237">
        <f>IF(ISBLANK(HLOOKUP(P$1, m_preprocess!$1:$1048576, $D237, FALSE)), "", HLOOKUP(P$1, m_preprocess!$1:$1048576, $D237, FALSE))</f>
        <v>87.142454440088841</v>
      </c>
      <c r="Q237">
        <f>IF(ISBLANK(HLOOKUP(Q$1, m_preprocess!$1:$1048576, $D237, FALSE)), "", HLOOKUP(Q$1, m_preprocess!$1:$1048576, $D237, FALSE))</f>
        <v>93.049345024746671</v>
      </c>
      <c r="R237">
        <f>IF(ISBLANK(HLOOKUP(R$1, m_preprocess!$1:$1048576, $D237, FALSE)), "", HLOOKUP(R$1, m_preprocess!$1:$1048576, $D237, FALSE))</f>
        <v>5835.3506332165007</v>
      </c>
      <c r="S237">
        <f>IF(ISBLANK(HLOOKUP(S$1, m_preprocess!$1:$1048576, $D237, FALSE)), "", HLOOKUP(S$1, m_preprocess!$1:$1048576, $D237, FALSE))</f>
        <v>3249.0237202604326</v>
      </c>
      <c r="T237">
        <f>IF(ISBLANK(HLOOKUP(T$1, m_preprocess!$1:$1048576, $D237, FALSE)), "", HLOOKUP(T$1, m_preprocess!$1:$1048576, $D237, FALSE))</f>
        <v>6676.049391857232</v>
      </c>
      <c r="U237">
        <f>IF(ISBLANK(HLOOKUP(U$1, m_preprocess!$1:$1048576, $D237, FALSE)), "", HLOOKUP(U$1, m_preprocess!$1:$1048576, $D237, FALSE))</f>
        <v>1758.3345772826342</v>
      </c>
      <c r="V237">
        <f>IF(ISBLANK(HLOOKUP(V$1, m_preprocess!$1:$1048576, $D237, FALSE)), "", HLOOKUP(V$1, m_preprocess!$1:$1048576, $D237, FALSE))</f>
        <v>3512.162777349829</v>
      </c>
      <c r="W237">
        <f>IF(ISBLANK(HLOOKUP(W$1, m_preprocess!$1:$1048576, $D237, FALSE)), "", HLOOKUP(W$1, m_preprocess!$1:$1048576, $D237, FALSE))</f>
        <v>1817.4269095621253</v>
      </c>
      <c r="X237">
        <f>IF(ISBLANK(HLOOKUP(X$1, m_preprocess!$1:$1048576, $D237, FALSE)), "", HLOOKUP(X$1, m_preprocess!$1:$1048576, $D237, FALSE))</f>
        <v>5610.25432</v>
      </c>
      <c r="Y237">
        <f>IF(ISBLANK(HLOOKUP(Y$1, m_preprocess!$1:$1048576, $D237, FALSE)), "", HLOOKUP(Y$1, m_preprocess!$1:$1048576, $D237, FALSE))</f>
        <v>98.220028791325404</v>
      </c>
      <c r="Z237">
        <f>IF(ISBLANK(HLOOKUP(Z$1, m_preprocess!$1:$1048576, $D237, FALSE)), "", HLOOKUP(Z$1, m_preprocess!$1:$1048576, $D237, FALSE))</f>
        <v>90.160676702111104</v>
      </c>
      <c r="AA237">
        <f>IF(ISBLANK(HLOOKUP(AA$1, m_preprocess!$1:$1048576, $D237, FALSE)), "", HLOOKUP(AA$1, m_preprocess!$1:$1048576, $D237, FALSE))</f>
        <v>459.9</v>
      </c>
      <c r="AB237">
        <f>IF(ISBLANK(HLOOKUP(AB$1, m_preprocess!$1:$1048576, $D237, FALSE)), "", HLOOKUP(AB$1, m_preprocess!$1:$1048576, $D237, FALSE))</f>
        <v>26951</v>
      </c>
      <c r="AC237">
        <f>IF(ISBLANK(HLOOKUP(AC$1, m_preprocess!$1:$1048576, $D237, FALSE)), "", HLOOKUP(AC$1, m_preprocess!$1:$1048576, $D237, FALSE))</f>
        <v>102083.3107</v>
      </c>
    </row>
    <row r="238" spans="1:29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95.871033596048534</v>
      </c>
      <c r="G238" t="str">
        <f>IF(ISBLANK(HLOOKUP(G$1, m_preprocess!$1:$1048576, $D238, FALSE)), "", HLOOKUP(G$1, m_preprocess!$1:$1048576, $D238, FALSE))</f>
        <v/>
      </c>
      <c r="H238" t="str">
        <f>IF(ISBLANK(HLOOKUP(H$1, m_preprocess!$1:$1048576, $D238, FALSE)), "", HLOOKUP(H$1, m_preprocess!$1:$1048576, $D238, FALSE))</f>
        <v/>
      </c>
      <c r="I238">
        <f>IF(ISBLANK(HLOOKUP(I$1, m_preprocess!$1:$1048576, $D238, FALSE)), "", HLOOKUP(I$1, m_preprocess!$1:$1048576, $D238, FALSE))</f>
        <v>98.461433678941731</v>
      </c>
      <c r="J238">
        <f>IF(ISBLANK(HLOOKUP(J$1, m_preprocess!$1:$1048576, $D238, FALSE)), "", HLOOKUP(J$1, m_preprocess!$1:$1048576, $D238, FALSE))</f>
        <v>53.6</v>
      </c>
      <c r="K238">
        <f>IF(ISBLANK(HLOOKUP(K$1, m_preprocess!$1:$1048576, $D238, FALSE)), "", HLOOKUP(K$1, m_preprocess!$1:$1048576, $D238, FALSE))</f>
        <v>59.512654741107497</v>
      </c>
      <c r="L238">
        <f>IF(ISBLANK(HLOOKUP(L$1, m_preprocess!$1:$1048576, $D238, FALSE)), "", HLOOKUP(L$1, m_preprocess!$1:$1048576, $D238, FALSE))</f>
        <v>5</v>
      </c>
      <c r="M238">
        <f>IF(ISBLANK(HLOOKUP(M$1, m_preprocess!$1:$1048576, $D238, FALSE)), "", HLOOKUP(M$1, m_preprocess!$1:$1048576, $D238, FALSE))</f>
        <v>18929.987410884438</v>
      </c>
      <c r="N238">
        <f>IF(ISBLANK(HLOOKUP(N$1, m_preprocess!$1:$1048576, $D238, FALSE)), "", HLOOKUP(N$1, m_preprocess!$1:$1048576, $D238, FALSE))</f>
        <v>81791.27268520926</v>
      </c>
      <c r="O238">
        <f>IF(ISBLANK(HLOOKUP(O$1, m_preprocess!$1:$1048576, $D238, FALSE)), "", HLOOKUP(O$1, m_preprocess!$1:$1048576, $D238, FALSE))</f>
        <v>474.97176470588198</v>
      </c>
      <c r="P238">
        <f>IF(ISBLANK(HLOOKUP(P$1, m_preprocess!$1:$1048576, $D238, FALSE)), "", HLOOKUP(P$1, m_preprocess!$1:$1048576, $D238, FALSE))</f>
        <v>86.666035041935999</v>
      </c>
      <c r="Q238">
        <f>IF(ISBLANK(HLOOKUP(Q$1, m_preprocess!$1:$1048576, $D238, FALSE)), "", HLOOKUP(Q$1, m_preprocess!$1:$1048576, $D238, FALSE))</f>
        <v>96.626697470054822</v>
      </c>
      <c r="R238">
        <f>IF(ISBLANK(HLOOKUP(R$1, m_preprocess!$1:$1048576, $D238, FALSE)), "", HLOOKUP(R$1, m_preprocess!$1:$1048576, $D238, FALSE))</f>
        <v>5492.8050133195557</v>
      </c>
      <c r="S238">
        <f>IF(ISBLANK(HLOOKUP(S$1, m_preprocess!$1:$1048576, $D238, FALSE)), "", HLOOKUP(S$1, m_preprocess!$1:$1048576, $D238, FALSE))</f>
        <v>3447.8793153832498</v>
      </c>
      <c r="T238">
        <f>IF(ISBLANK(HLOOKUP(T$1, m_preprocess!$1:$1048576, $D238, FALSE)), "", HLOOKUP(T$1, m_preprocess!$1:$1048576, $D238, FALSE))</f>
        <v>5678.6209159825712</v>
      </c>
      <c r="U238">
        <f>IF(ISBLANK(HLOOKUP(U$1, m_preprocess!$1:$1048576, $D238, FALSE)), "", HLOOKUP(U$1, m_preprocess!$1:$1048576, $D238, FALSE))</f>
        <v>1510.4799050963659</v>
      </c>
      <c r="V238">
        <f>IF(ISBLANK(HLOOKUP(V$1, m_preprocess!$1:$1048576, $D238, FALSE)), "", HLOOKUP(V$1, m_preprocess!$1:$1048576, $D238, FALSE))</f>
        <v>3166.6675259294361</v>
      </c>
      <c r="W238">
        <f>IF(ISBLANK(HLOOKUP(W$1, m_preprocess!$1:$1048576, $D238, FALSE)), "", HLOOKUP(W$1, m_preprocess!$1:$1048576, $D238, FALSE))</f>
        <v>1357.8264798493474</v>
      </c>
      <c r="X238">
        <f>IF(ISBLANK(HLOOKUP(X$1, m_preprocess!$1:$1048576, $D238, FALSE)), "", HLOOKUP(X$1, m_preprocess!$1:$1048576, $D238, FALSE))</f>
        <v>5176.8612229999999</v>
      </c>
      <c r="Y238">
        <f>IF(ISBLANK(HLOOKUP(Y$1, m_preprocess!$1:$1048576, $D238, FALSE)), "", HLOOKUP(Y$1, m_preprocess!$1:$1048576, $D238, FALSE))</f>
        <v>92.502369430516595</v>
      </c>
      <c r="Z238">
        <f>IF(ISBLANK(HLOOKUP(Z$1, m_preprocess!$1:$1048576, $D238, FALSE)), "", HLOOKUP(Z$1, m_preprocess!$1:$1048576, $D238, FALSE))</f>
        <v>97.4605782264547</v>
      </c>
      <c r="AA238">
        <f>IF(ISBLANK(HLOOKUP(AA$1, m_preprocess!$1:$1048576, $D238, FALSE)), "", HLOOKUP(AA$1, m_preprocess!$1:$1048576, $D238, FALSE))</f>
        <v>464.4</v>
      </c>
      <c r="AB238">
        <f>IF(ISBLANK(HLOOKUP(AB$1, m_preprocess!$1:$1048576, $D238, FALSE)), "", HLOOKUP(AB$1, m_preprocess!$1:$1048576, $D238, FALSE))</f>
        <v>32068</v>
      </c>
      <c r="AC238">
        <f>IF(ISBLANK(HLOOKUP(AC$1, m_preprocess!$1:$1048576, $D238, FALSE)), "", HLOOKUP(AC$1, m_preprocess!$1:$1048576, $D238, FALSE))</f>
        <v>101923.25509999999</v>
      </c>
    </row>
    <row r="239" spans="1:29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97.480607516329613</v>
      </c>
      <c r="G239" t="str">
        <f>IF(ISBLANK(HLOOKUP(G$1, m_preprocess!$1:$1048576, $D239, FALSE)), "", HLOOKUP(G$1, m_preprocess!$1:$1048576, $D239, FALSE))</f>
        <v/>
      </c>
      <c r="H239" t="str">
        <f>IF(ISBLANK(HLOOKUP(H$1, m_preprocess!$1:$1048576, $D239, FALSE)), "", HLOOKUP(H$1, m_preprocess!$1:$1048576, $D239, FALSE))</f>
        <v/>
      </c>
      <c r="I239">
        <f>IF(ISBLANK(HLOOKUP(I$1, m_preprocess!$1:$1048576, $D239, FALSE)), "", HLOOKUP(I$1, m_preprocess!$1:$1048576, $D239, FALSE))</f>
        <v>99.014893636038622</v>
      </c>
      <c r="J239">
        <f>IF(ISBLANK(HLOOKUP(J$1, m_preprocess!$1:$1048576, $D239, FALSE)), "", HLOOKUP(J$1, m_preprocess!$1:$1048576, $D239, FALSE))</f>
        <v>52.7</v>
      </c>
      <c r="K239">
        <f>IF(ISBLANK(HLOOKUP(K$1, m_preprocess!$1:$1048576, $D239, FALSE)), "", HLOOKUP(K$1, m_preprocess!$1:$1048576, $D239, FALSE))</f>
        <v>59.713654779189703</v>
      </c>
      <c r="L239">
        <f>IF(ISBLANK(HLOOKUP(L$1, m_preprocess!$1:$1048576, $D239, FALSE)), "", HLOOKUP(L$1, m_preprocess!$1:$1048576, $D239, FALSE))</f>
        <v>5</v>
      </c>
      <c r="M239">
        <f>IF(ISBLANK(HLOOKUP(M$1, m_preprocess!$1:$1048576, $D239, FALSE)), "", HLOOKUP(M$1, m_preprocess!$1:$1048576, $D239, FALSE))</f>
        <v>18494.992346620729</v>
      </c>
      <c r="N239">
        <f>IF(ISBLANK(HLOOKUP(N$1, m_preprocess!$1:$1048576, $D239, FALSE)), "", HLOOKUP(N$1, m_preprocess!$1:$1048576, $D239, FALSE))</f>
        <v>81496.796438055026</v>
      </c>
      <c r="O239">
        <f>IF(ISBLANK(HLOOKUP(O$1, m_preprocess!$1:$1048576, $D239, FALSE)), "", HLOOKUP(O$1, m_preprocess!$1:$1048576, $D239, FALSE))</f>
        <v>475.362727272727</v>
      </c>
      <c r="P239">
        <f>IF(ISBLANK(HLOOKUP(P$1, m_preprocess!$1:$1048576, $D239, FALSE)), "", HLOOKUP(P$1, m_preprocess!$1:$1048576, $D239, FALSE))</f>
        <v>87.207313836811579</v>
      </c>
      <c r="Q239">
        <f>IF(ISBLANK(HLOOKUP(Q$1, m_preprocess!$1:$1048576, $D239, FALSE)), "", HLOOKUP(Q$1, m_preprocess!$1:$1048576, $D239, FALSE))</f>
        <v>96.531225192718864</v>
      </c>
      <c r="R239">
        <f>IF(ISBLANK(HLOOKUP(R$1, m_preprocess!$1:$1048576, $D239, FALSE)), "", HLOOKUP(R$1, m_preprocess!$1:$1048576, $D239, FALSE))</f>
        <v>7106.0933411098913</v>
      </c>
      <c r="S239">
        <f>IF(ISBLANK(HLOOKUP(S$1, m_preprocess!$1:$1048576, $D239, FALSE)), "", HLOOKUP(S$1, m_preprocess!$1:$1048576, $D239, FALSE))</f>
        <v>4640.1471385348241</v>
      </c>
      <c r="T239">
        <f>IF(ISBLANK(HLOOKUP(T$1, m_preprocess!$1:$1048576, $D239, FALSE)), "", HLOOKUP(T$1, m_preprocess!$1:$1048576, $D239, FALSE))</f>
        <v>7322.4788533921983</v>
      </c>
      <c r="U239">
        <f>IF(ISBLANK(HLOOKUP(U$1, m_preprocess!$1:$1048576, $D239, FALSE)), "", HLOOKUP(U$1, m_preprocess!$1:$1048576, $D239, FALSE))</f>
        <v>1881.5992315979254</v>
      </c>
      <c r="V239">
        <f>IF(ISBLANK(HLOOKUP(V$1, m_preprocess!$1:$1048576, $D239, FALSE)), "", HLOOKUP(V$1, m_preprocess!$1:$1048576, $D239, FALSE))</f>
        <v>3843.1377317654701</v>
      </c>
      <c r="W239">
        <f>IF(ISBLANK(HLOOKUP(W$1, m_preprocess!$1:$1048576, $D239, FALSE)), "", HLOOKUP(W$1, m_preprocess!$1:$1048576, $D239, FALSE))</f>
        <v>2023.2893005468554</v>
      </c>
      <c r="X239">
        <f>IF(ISBLANK(HLOOKUP(X$1, m_preprocess!$1:$1048576, $D239, FALSE)), "", HLOOKUP(X$1, m_preprocess!$1:$1048576, $D239, FALSE))</f>
        <v>5562.83439</v>
      </c>
      <c r="Y239">
        <f>IF(ISBLANK(HLOOKUP(Y$1, m_preprocess!$1:$1048576, $D239, FALSE)), "", HLOOKUP(Y$1, m_preprocess!$1:$1048576, $D239, FALSE))</f>
        <v>101.41914580287801</v>
      </c>
      <c r="Z239">
        <f>IF(ISBLANK(HLOOKUP(Z$1, m_preprocess!$1:$1048576, $D239, FALSE)), "", HLOOKUP(Z$1, m_preprocess!$1:$1048576, $D239, FALSE))</f>
        <v>88.978017040567096</v>
      </c>
      <c r="AA239">
        <f>IF(ISBLANK(HLOOKUP(AA$1, m_preprocess!$1:$1048576, $D239, FALSE)), "", HLOOKUP(AA$1, m_preprocess!$1:$1048576, $D239, FALSE))</f>
        <v>474.9</v>
      </c>
      <c r="AB239">
        <f>IF(ISBLANK(HLOOKUP(AB$1, m_preprocess!$1:$1048576, $D239, FALSE)), "", HLOOKUP(AB$1, m_preprocess!$1:$1048576, $D239, FALSE))</f>
        <v>34175</v>
      </c>
      <c r="AC239">
        <f>IF(ISBLANK(HLOOKUP(AC$1, m_preprocess!$1:$1048576, $D239, FALSE)), "", HLOOKUP(AC$1, m_preprocess!$1:$1048576, $D239, FALSE))</f>
        <v>102397.0254</v>
      </c>
    </row>
    <row r="240" spans="1:29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97.516844665788057</v>
      </c>
      <c r="G240" t="str">
        <f>IF(ISBLANK(HLOOKUP(G$1, m_preprocess!$1:$1048576, $D240, FALSE)), "", HLOOKUP(G$1, m_preprocess!$1:$1048576, $D240, FALSE))</f>
        <v/>
      </c>
      <c r="H240" t="str">
        <f>IF(ISBLANK(HLOOKUP(H$1, m_preprocess!$1:$1048576, $D240, FALSE)), "", HLOOKUP(H$1, m_preprocess!$1:$1048576, $D240, FALSE))</f>
        <v/>
      </c>
      <c r="I240">
        <f>IF(ISBLANK(HLOOKUP(I$1, m_preprocess!$1:$1048576, $D240, FALSE)), "", HLOOKUP(I$1, m_preprocess!$1:$1048576, $D240, FALSE))</f>
        <v>98.570311047550959</v>
      </c>
      <c r="J240">
        <f>IF(ISBLANK(HLOOKUP(J$1, m_preprocess!$1:$1048576, $D240, FALSE)), "", HLOOKUP(J$1, m_preprocess!$1:$1048576, $D240, FALSE))</f>
        <v>53.4</v>
      </c>
      <c r="K240">
        <f>IF(ISBLANK(HLOOKUP(K$1, m_preprocess!$1:$1048576, $D240, FALSE)), "", HLOOKUP(K$1, m_preprocess!$1:$1048576, $D240, FALSE))</f>
        <v>59.382228005710502</v>
      </c>
      <c r="L240">
        <f>IF(ISBLANK(HLOOKUP(L$1, m_preprocess!$1:$1048576, $D240, FALSE)), "", HLOOKUP(L$1, m_preprocess!$1:$1048576, $D240, FALSE))</f>
        <v>5</v>
      </c>
      <c r="M240">
        <f>IF(ISBLANK(HLOOKUP(M$1, m_preprocess!$1:$1048576, $D240, FALSE)), "", HLOOKUP(M$1, m_preprocess!$1:$1048576, $D240, FALSE))</f>
        <v>18537.056245247568</v>
      </c>
      <c r="N240">
        <f>IF(ISBLANK(HLOOKUP(N$1, m_preprocess!$1:$1048576, $D240, FALSE)), "", HLOOKUP(N$1, m_preprocess!$1:$1048576, $D240, FALSE))</f>
        <v>82010.459613492785</v>
      </c>
      <c r="O240">
        <f>IF(ISBLANK(HLOOKUP(O$1, m_preprocess!$1:$1048576, $D240, FALSE)), "", HLOOKUP(O$1, m_preprocess!$1:$1048576, $D240, FALSE))</f>
        <v>480.57049999999998</v>
      </c>
      <c r="P240">
        <f>IF(ISBLANK(HLOOKUP(P$1, m_preprocess!$1:$1048576, $D240, FALSE)), "", HLOOKUP(P$1, m_preprocess!$1:$1048576, $D240, FALSE))</f>
        <v>87.966377231391149</v>
      </c>
      <c r="Q240">
        <f>IF(ISBLANK(HLOOKUP(Q$1, m_preprocess!$1:$1048576, $D240, FALSE)), "", HLOOKUP(Q$1, m_preprocess!$1:$1048576, $D240, FALSE))</f>
        <v>95.319747373886742</v>
      </c>
      <c r="R240">
        <f>IF(ISBLANK(HLOOKUP(R$1, m_preprocess!$1:$1048576, $D240, FALSE)), "", HLOOKUP(R$1, m_preprocess!$1:$1048576, $D240, FALSE))</f>
        <v>6482.85455158679</v>
      </c>
      <c r="S240">
        <f>IF(ISBLANK(HLOOKUP(S$1, m_preprocess!$1:$1048576, $D240, FALSE)), "", HLOOKUP(S$1, m_preprocess!$1:$1048576, $D240, FALSE))</f>
        <v>4044.9720210542905</v>
      </c>
      <c r="T240">
        <f>IF(ISBLANK(HLOOKUP(T$1, m_preprocess!$1:$1048576, $D240, FALSE)), "", HLOOKUP(T$1, m_preprocess!$1:$1048576, $D240, FALSE))</f>
        <v>5873.4302296872029</v>
      </c>
      <c r="U240">
        <f>IF(ISBLANK(HLOOKUP(U$1, m_preprocess!$1:$1048576, $D240, FALSE)), "", HLOOKUP(U$1, m_preprocess!$1:$1048576, $D240, FALSE))</f>
        <v>1539.5784656528883</v>
      </c>
      <c r="V240">
        <f>IF(ISBLANK(HLOOKUP(V$1, m_preprocess!$1:$1048576, $D240, FALSE)), "", HLOOKUP(V$1, m_preprocess!$1:$1048576, $D240, FALSE))</f>
        <v>3137.4916227777417</v>
      </c>
      <c r="W240">
        <f>IF(ISBLANK(HLOOKUP(W$1, m_preprocess!$1:$1048576, $D240, FALSE)), "", HLOOKUP(W$1, m_preprocess!$1:$1048576, $D240, FALSE))</f>
        <v>1550.4246486076734</v>
      </c>
      <c r="X240">
        <f>IF(ISBLANK(HLOOKUP(X$1, m_preprocess!$1:$1048576, $D240, FALSE)), "", HLOOKUP(X$1, m_preprocess!$1:$1048576, $D240, FALSE))</f>
        <v>5442.1587300000001</v>
      </c>
      <c r="Y240">
        <f>IF(ISBLANK(HLOOKUP(Y$1, m_preprocess!$1:$1048576, $D240, FALSE)), "", HLOOKUP(Y$1, m_preprocess!$1:$1048576, $D240, FALSE))</f>
        <v>100.213929750421</v>
      </c>
      <c r="Z240">
        <f>IF(ISBLANK(HLOOKUP(Z$1, m_preprocess!$1:$1048576, $D240, FALSE)), "", HLOOKUP(Z$1, m_preprocess!$1:$1048576, $D240, FALSE))</f>
        <v>90.449995011863805</v>
      </c>
      <c r="AA240">
        <f>IF(ISBLANK(HLOOKUP(AA$1, m_preprocess!$1:$1048576, $D240, FALSE)), "", HLOOKUP(AA$1, m_preprocess!$1:$1048576, $D240, FALSE))</f>
        <v>479</v>
      </c>
      <c r="AB240">
        <f>IF(ISBLANK(HLOOKUP(AB$1, m_preprocess!$1:$1048576, $D240, FALSE)), "", HLOOKUP(AB$1, m_preprocess!$1:$1048576, $D240, FALSE))</f>
        <v>29399</v>
      </c>
      <c r="AC240">
        <f>IF(ISBLANK(HLOOKUP(AC$1, m_preprocess!$1:$1048576, $D240, FALSE)), "", HLOOKUP(AC$1, m_preprocess!$1:$1048576, $D240, FALSE))</f>
        <v>104363.1602</v>
      </c>
    </row>
    <row r="241" spans="1:29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97.149262932217525</v>
      </c>
      <c r="G241" t="str">
        <f>IF(ISBLANK(HLOOKUP(G$1, m_preprocess!$1:$1048576, $D241, FALSE)), "", HLOOKUP(G$1, m_preprocess!$1:$1048576, $D241, FALSE))</f>
        <v/>
      </c>
      <c r="H241" t="str">
        <f>IF(ISBLANK(HLOOKUP(H$1, m_preprocess!$1:$1048576, $D241, FALSE)), "", HLOOKUP(H$1, m_preprocess!$1:$1048576, $D241, FALSE))</f>
        <v/>
      </c>
      <c r="I241">
        <f>IF(ISBLANK(HLOOKUP(I$1, m_preprocess!$1:$1048576, $D241, FALSE)), "", HLOOKUP(I$1, m_preprocess!$1:$1048576, $D241, FALSE))</f>
        <v>98.543091705398652</v>
      </c>
      <c r="J241">
        <f>IF(ISBLANK(HLOOKUP(J$1, m_preprocess!$1:$1048576, $D241, FALSE)), "", HLOOKUP(J$1, m_preprocess!$1:$1048576, $D241, FALSE))</f>
        <v>58.1</v>
      </c>
      <c r="K241">
        <f>IF(ISBLANK(HLOOKUP(K$1, m_preprocess!$1:$1048576, $D241, FALSE)), "", HLOOKUP(K$1, m_preprocess!$1:$1048576, $D241, FALSE))</f>
        <v>58.166478963509199</v>
      </c>
      <c r="L241">
        <f>IF(ISBLANK(HLOOKUP(L$1, m_preprocess!$1:$1048576, $D241, FALSE)), "", HLOOKUP(L$1, m_preprocess!$1:$1048576, $D241, FALSE))</f>
        <v>5</v>
      </c>
      <c r="M241">
        <f>IF(ISBLANK(HLOOKUP(M$1, m_preprocess!$1:$1048576, $D241, FALSE)), "", HLOOKUP(M$1, m_preprocess!$1:$1048576, $D241, FALSE))</f>
        <v>19888.168374695219</v>
      </c>
      <c r="N241">
        <f>IF(ISBLANK(HLOOKUP(N$1, m_preprocess!$1:$1048576, $D241, FALSE)), "", HLOOKUP(N$1, m_preprocess!$1:$1048576, $D241, FALSE))</f>
        <v>83128.361055828718</v>
      </c>
      <c r="O241">
        <f>IF(ISBLANK(HLOOKUP(O$1, m_preprocess!$1:$1048576, $D241, FALSE)), "", HLOOKUP(O$1, m_preprocess!$1:$1048576, $D241, FALSE))</f>
        <v>477.12842105263201</v>
      </c>
      <c r="P241">
        <f>IF(ISBLANK(HLOOKUP(P$1, m_preprocess!$1:$1048576, $D241, FALSE)), "", HLOOKUP(P$1, m_preprocess!$1:$1048576, $D241, FALSE))</f>
        <v>87.222776363696994</v>
      </c>
      <c r="Q241">
        <f>IF(ISBLANK(HLOOKUP(Q$1, m_preprocess!$1:$1048576, $D241, FALSE)), "", HLOOKUP(Q$1, m_preprocess!$1:$1048576, $D241, FALSE))</f>
        <v>98.023929175851293</v>
      </c>
      <c r="R241">
        <f>IF(ISBLANK(HLOOKUP(R$1, m_preprocess!$1:$1048576, $D241, FALSE)), "", HLOOKUP(R$1, m_preprocess!$1:$1048576, $D241, FALSE))</f>
        <v>6877.8643638491503</v>
      </c>
      <c r="S241">
        <f>IF(ISBLANK(HLOOKUP(S$1, m_preprocess!$1:$1048576, $D241, FALSE)), "", HLOOKUP(S$1, m_preprocess!$1:$1048576, $D241, FALSE))</f>
        <v>4467.0733897065957</v>
      </c>
      <c r="T241">
        <f>IF(ISBLANK(HLOOKUP(T$1, m_preprocess!$1:$1048576, $D241, FALSE)), "", HLOOKUP(T$1, m_preprocess!$1:$1048576, $D241, FALSE))</f>
        <v>6293.8421185145471</v>
      </c>
      <c r="U241">
        <f>IF(ISBLANK(HLOOKUP(U$1, m_preprocess!$1:$1048576, $D241, FALSE)), "", HLOOKUP(U$1, m_preprocess!$1:$1048576, $D241, FALSE))</f>
        <v>1515.419067422072</v>
      </c>
      <c r="V241">
        <f>IF(ISBLANK(HLOOKUP(V$1, m_preprocess!$1:$1048576, $D241, FALSE)), "", HLOOKUP(V$1, m_preprocess!$1:$1048576, $D241, FALSE))</f>
        <v>3453.6335992969098</v>
      </c>
      <c r="W241">
        <f>IF(ISBLANK(HLOOKUP(W$1, m_preprocess!$1:$1048576, $D241, FALSE)), "", HLOOKUP(W$1, m_preprocess!$1:$1048576, $D241, FALSE))</f>
        <v>1704.7652819890218</v>
      </c>
      <c r="X241">
        <f>IF(ISBLANK(HLOOKUP(X$1, m_preprocess!$1:$1048576, $D241, FALSE)), "", HLOOKUP(X$1, m_preprocess!$1:$1048576, $D241, FALSE))</f>
        <v>5666.1271070000003</v>
      </c>
      <c r="Y241">
        <f>IF(ISBLANK(HLOOKUP(Y$1, m_preprocess!$1:$1048576, $D241, FALSE)), "", HLOOKUP(Y$1, m_preprocess!$1:$1048576, $D241, FALSE))</f>
        <v>102.051852369944</v>
      </c>
      <c r="Z241">
        <f>IF(ISBLANK(HLOOKUP(Z$1, m_preprocess!$1:$1048576, $D241, FALSE)), "", HLOOKUP(Z$1, m_preprocess!$1:$1048576, $D241, FALSE))</f>
        <v>121.1051191486</v>
      </c>
      <c r="AA241">
        <f>IF(ISBLANK(HLOOKUP(AA$1, m_preprocess!$1:$1048576, $D241, FALSE)), "", HLOOKUP(AA$1, m_preprocess!$1:$1048576, $D241, FALSE))</f>
        <v>515.04</v>
      </c>
      <c r="AB241">
        <f>IF(ISBLANK(HLOOKUP(AB$1, m_preprocess!$1:$1048576, $D241, FALSE)), "", HLOOKUP(AB$1, m_preprocess!$1:$1048576, $D241, FALSE))</f>
        <v>32495</v>
      </c>
      <c r="AC241">
        <f>IF(ISBLANK(HLOOKUP(AC$1, m_preprocess!$1:$1048576, $D241, FALSE)), "", HLOOKUP(AC$1, m_preprocess!$1:$1048576, $D241, FALSE))</f>
        <v>105340.63280000001</v>
      </c>
    </row>
    <row r="242" spans="1:29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98.621256616167003</v>
      </c>
      <c r="G242">
        <f>IF(ISBLANK(HLOOKUP(G$1, m_preprocess!$1:$1048576, $D242, FALSE)), "", HLOOKUP(G$1, m_preprocess!$1:$1048576, $D242, FALSE))</f>
        <v>95.314961523343598</v>
      </c>
      <c r="H242">
        <f>IF(ISBLANK(HLOOKUP(H$1, m_preprocess!$1:$1048576, $D242, FALSE)), "", HLOOKUP(H$1, m_preprocess!$1:$1048576, $D242, FALSE))</f>
        <v>97.775343190334496</v>
      </c>
      <c r="I242">
        <f>IF(ISBLANK(HLOOKUP(I$1, m_preprocess!$1:$1048576, $D242, FALSE)), "", HLOOKUP(I$1, m_preprocess!$1:$1048576, $D242, FALSE))</f>
        <v>98.879610118985198</v>
      </c>
      <c r="J242">
        <f>IF(ISBLANK(HLOOKUP(J$1, m_preprocess!$1:$1048576, $D242, FALSE)), "", HLOOKUP(J$1, m_preprocess!$1:$1048576, $D242, FALSE))</f>
        <v>58</v>
      </c>
      <c r="K242">
        <f>IF(ISBLANK(HLOOKUP(K$1, m_preprocess!$1:$1048576, $D242, FALSE)), "", HLOOKUP(K$1, m_preprocess!$1:$1048576, $D242, FALSE))</f>
        <v>58.497902264706198</v>
      </c>
      <c r="L242">
        <f>IF(ISBLANK(HLOOKUP(L$1, m_preprocess!$1:$1048576, $D242, FALSE)), "", HLOOKUP(L$1, m_preprocess!$1:$1048576, $D242, FALSE))</f>
        <v>5</v>
      </c>
      <c r="M242">
        <f>IF(ISBLANK(HLOOKUP(M$1, m_preprocess!$1:$1048576, $D242, FALSE)), "", HLOOKUP(M$1, m_preprocess!$1:$1048576, $D242, FALSE))</f>
        <v>20341.456621639871</v>
      </c>
      <c r="N242">
        <f>IF(ISBLANK(HLOOKUP(N$1, m_preprocess!$1:$1048576, $D242, FALSE)), "", HLOOKUP(N$1, m_preprocess!$1:$1048576, $D242, FALSE))</f>
        <v>83548.970306014249</v>
      </c>
      <c r="O242">
        <f>IF(ISBLANK(HLOOKUP(O$1, m_preprocess!$1:$1048576, $D242, FALSE)), "", HLOOKUP(O$1, m_preprocess!$1:$1048576, $D242, FALSE))</f>
        <v>472.66863636363598</v>
      </c>
      <c r="P242">
        <f>IF(ISBLANK(HLOOKUP(P$1, m_preprocess!$1:$1048576, $D242, FALSE)), "", HLOOKUP(P$1, m_preprocess!$1:$1048576, $D242, FALSE))</f>
        <v>86.968964755976089</v>
      </c>
      <c r="Q242">
        <f>IF(ISBLANK(HLOOKUP(Q$1, m_preprocess!$1:$1048576, $D242, FALSE)), "", HLOOKUP(Q$1, m_preprocess!$1:$1048576, $D242, FALSE))</f>
        <v>98.833861502482975</v>
      </c>
      <c r="R242">
        <f>IF(ISBLANK(HLOOKUP(R$1, m_preprocess!$1:$1048576, $D242, FALSE)), "", HLOOKUP(R$1, m_preprocess!$1:$1048576, $D242, FALSE))</f>
        <v>6479.0200849700195</v>
      </c>
      <c r="S242">
        <f>IF(ISBLANK(HLOOKUP(S$1, m_preprocess!$1:$1048576, $D242, FALSE)), "", HLOOKUP(S$1, m_preprocess!$1:$1048576, $D242, FALSE))</f>
        <v>3535.1071707811043</v>
      </c>
      <c r="T242">
        <f>IF(ISBLANK(HLOOKUP(T$1, m_preprocess!$1:$1048576, $D242, FALSE)), "", HLOOKUP(T$1, m_preprocess!$1:$1048576, $D242, FALSE))</f>
        <v>6235.4959408237737</v>
      </c>
      <c r="U242">
        <f>IF(ISBLANK(HLOOKUP(U$1, m_preprocess!$1:$1048576, $D242, FALSE)), "", HLOOKUP(U$1, m_preprocess!$1:$1048576, $D242, FALSE))</f>
        <v>1640.1734087660011</v>
      </c>
      <c r="V242">
        <f>IF(ISBLANK(HLOOKUP(V$1, m_preprocess!$1:$1048576, $D242, FALSE)), "", HLOOKUP(V$1, m_preprocess!$1:$1048576, $D242, FALSE))</f>
        <v>3637.4874561301717</v>
      </c>
      <c r="W242">
        <f>IF(ISBLANK(HLOOKUP(W$1, m_preprocess!$1:$1048576, $D242, FALSE)), "", HLOOKUP(W$1, m_preprocess!$1:$1048576, $D242, FALSE))</f>
        <v>1336.6872822153491</v>
      </c>
      <c r="X242">
        <f>IF(ISBLANK(HLOOKUP(X$1, m_preprocess!$1:$1048576, $D242, FALSE)), "", HLOOKUP(X$1, m_preprocess!$1:$1048576, $D242, FALSE))</f>
        <v>5821.6622719999996</v>
      </c>
      <c r="Y242">
        <f>IF(ISBLANK(HLOOKUP(Y$1, m_preprocess!$1:$1048576, $D242, FALSE)), "", HLOOKUP(Y$1, m_preprocess!$1:$1048576, $D242, FALSE))</f>
        <v>99.865660211996101</v>
      </c>
      <c r="Z242">
        <f>IF(ISBLANK(HLOOKUP(Z$1, m_preprocess!$1:$1048576, $D242, FALSE)), "", HLOOKUP(Z$1, m_preprocess!$1:$1048576, $D242, FALSE))</f>
        <v>86.401453510804501</v>
      </c>
      <c r="AA242">
        <f>IF(ISBLANK(HLOOKUP(AA$1, m_preprocess!$1:$1048576, $D242, FALSE)), "", HLOOKUP(AA$1, m_preprocess!$1:$1048576, $D242, FALSE))</f>
        <v>475.1</v>
      </c>
      <c r="AB242">
        <f>IF(ISBLANK(HLOOKUP(AB$1, m_preprocess!$1:$1048576, $D242, FALSE)), "", HLOOKUP(AB$1, m_preprocess!$1:$1048576, $D242, FALSE))</f>
        <v>33568</v>
      </c>
      <c r="AC242">
        <f>IF(ISBLANK(HLOOKUP(AC$1, m_preprocess!$1:$1048576, $D242, FALSE)), "", HLOOKUP(AC$1, m_preprocess!$1:$1048576, $D242, FALSE))</f>
        <v>105229.34209999999</v>
      </c>
    </row>
    <row r="243" spans="1:29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97.935606675221607</v>
      </c>
      <c r="G243">
        <f>IF(ISBLANK(HLOOKUP(G$1, m_preprocess!$1:$1048576, $D243, FALSE)), "", HLOOKUP(G$1, m_preprocess!$1:$1048576, $D243, FALSE))</f>
        <v>85.460637838743295</v>
      </c>
      <c r="H243">
        <f>IF(ISBLANK(HLOOKUP(H$1, m_preprocess!$1:$1048576, $D243, FALSE)), "", HLOOKUP(H$1, m_preprocess!$1:$1048576, $D243, FALSE))</f>
        <v>91.243177003567993</v>
      </c>
      <c r="I243">
        <f>IF(ISBLANK(HLOOKUP(I$1, m_preprocess!$1:$1048576, $D243, FALSE)), "", HLOOKUP(I$1, m_preprocess!$1:$1048576, $D243, FALSE))</f>
        <v>98.996980181279994</v>
      </c>
      <c r="J243">
        <f>IF(ISBLANK(HLOOKUP(J$1, m_preprocess!$1:$1048576, $D243, FALSE)), "", HLOOKUP(J$1, m_preprocess!$1:$1048576, $D243, FALSE))</f>
        <v>58.1</v>
      </c>
      <c r="K243">
        <f>IF(ISBLANK(HLOOKUP(K$1, m_preprocess!$1:$1048576, $D243, FALSE)), "", HLOOKUP(K$1, m_preprocess!$1:$1048576, $D243, FALSE))</f>
        <v>58.920641699452901</v>
      </c>
      <c r="L243">
        <f>IF(ISBLANK(HLOOKUP(L$1, m_preprocess!$1:$1048576, $D243, FALSE)), "", HLOOKUP(L$1, m_preprocess!$1:$1048576, $D243, FALSE))</f>
        <v>5</v>
      </c>
      <c r="M243">
        <f>IF(ISBLANK(HLOOKUP(M$1, m_preprocess!$1:$1048576, $D243, FALSE)), "", HLOOKUP(M$1, m_preprocess!$1:$1048576, $D243, FALSE))</f>
        <v>19834.788618893217</v>
      </c>
      <c r="N243">
        <f>IF(ISBLANK(HLOOKUP(N$1, m_preprocess!$1:$1048576, $D243, FALSE)), "", HLOOKUP(N$1, m_preprocess!$1:$1048576, $D243, FALSE))</f>
        <v>83480.993382585468</v>
      </c>
      <c r="O243">
        <f>IF(ISBLANK(HLOOKUP(O$1, m_preprocess!$1:$1048576, $D243, FALSE)), "", HLOOKUP(O$1, m_preprocess!$1:$1048576, $D243, FALSE))</f>
        <v>472.34449999999998</v>
      </c>
      <c r="P243">
        <f>IF(ISBLANK(HLOOKUP(P$1, m_preprocess!$1:$1048576, $D243, FALSE)), "", HLOOKUP(P$1, m_preprocess!$1:$1048576, $D243, FALSE))</f>
        <v>86.864069543032087</v>
      </c>
      <c r="Q243">
        <f>IF(ISBLANK(HLOOKUP(Q$1, m_preprocess!$1:$1048576, $D243, FALSE)), "", HLOOKUP(Q$1, m_preprocess!$1:$1048576, $D243, FALSE))</f>
        <v>98.427423253245649</v>
      </c>
      <c r="R243">
        <f>IF(ISBLANK(HLOOKUP(R$1, m_preprocess!$1:$1048576, $D243, FALSE)), "", HLOOKUP(R$1, m_preprocess!$1:$1048576, $D243, FALSE))</f>
        <v>5269.3189451769276</v>
      </c>
      <c r="S243">
        <f>IF(ISBLANK(HLOOKUP(S$1, m_preprocess!$1:$1048576, $D243, FALSE)), "", HLOOKUP(S$1, m_preprocess!$1:$1048576, $D243, FALSE))</f>
        <v>3060.7033445317757</v>
      </c>
      <c r="T243">
        <f>IF(ISBLANK(HLOOKUP(T$1, m_preprocess!$1:$1048576, $D243, FALSE)), "", HLOOKUP(T$1, m_preprocess!$1:$1048576, $D243, FALSE))</f>
        <v>5381.8847855748991</v>
      </c>
      <c r="U243">
        <f>IF(ISBLANK(HLOOKUP(U$1, m_preprocess!$1:$1048576, $D243, FALSE)), "", HLOOKUP(U$1, m_preprocess!$1:$1048576, $D243, FALSE))</f>
        <v>1502.6741881234877</v>
      </c>
      <c r="V243">
        <f>IF(ISBLANK(HLOOKUP(V$1, m_preprocess!$1:$1048576, $D243, FALSE)), "", HLOOKUP(V$1, m_preprocess!$1:$1048576, $D243, FALSE))</f>
        <v>3084.8331500132335</v>
      </c>
      <c r="W243">
        <f>IF(ISBLANK(HLOOKUP(W$1, m_preprocess!$1:$1048576, $D243, FALSE)), "", HLOOKUP(W$1, m_preprocess!$1:$1048576, $D243, FALSE))</f>
        <v>1119.9931958422435</v>
      </c>
      <c r="X243">
        <f>IF(ISBLANK(HLOOKUP(X$1, m_preprocess!$1:$1048576, $D243, FALSE)), "", HLOOKUP(X$1, m_preprocess!$1:$1048576, $D243, FALSE))</f>
        <v>5324.4824399999998</v>
      </c>
      <c r="Y243">
        <f>IF(ISBLANK(HLOOKUP(Y$1, m_preprocess!$1:$1048576, $D243, FALSE)), "", HLOOKUP(Y$1, m_preprocess!$1:$1048576, $D243, FALSE))</f>
        <v>92.4686051406415</v>
      </c>
      <c r="Z243">
        <f>IF(ISBLANK(HLOOKUP(Z$1, m_preprocess!$1:$1048576, $D243, FALSE)), "", HLOOKUP(Z$1, m_preprocess!$1:$1048576, $D243, FALSE))</f>
        <v>88.415301759069905</v>
      </c>
      <c r="AA243">
        <f>IF(ISBLANK(HLOOKUP(AA$1, m_preprocess!$1:$1048576, $D243, FALSE)), "", HLOOKUP(AA$1, m_preprocess!$1:$1048576, $D243, FALSE))</f>
        <v>422.3</v>
      </c>
      <c r="AB243">
        <f>IF(ISBLANK(HLOOKUP(AB$1, m_preprocess!$1:$1048576, $D243, FALSE)), "", HLOOKUP(AB$1, m_preprocess!$1:$1048576, $D243, FALSE))</f>
        <v>28140</v>
      </c>
      <c r="AC243">
        <f>IF(ISBLANK(HLOOKUP(AC$1, m_preprocess!$1:$1048576, $D243, FALSE)), "", HLOOKUP(AC$1, m_preprocess!$1:$1048576, $D243, FALSE))</f>
        <v>105869.5095</v>
      </c>
    </row>
    <row r="244" spans="1:29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98.401497922213196</v>
      </c>
      <c r="G244">
        <f>IF(ISBLANK(HLOOKUP(G$1, m_preprocess!$1:$1048576, $D244, FALSE)), "", HLOOKUP(G$1, m_preprocess!$1:$1048576, $D244, FALSE))</f>
        <v>97.926756948930205</v>
      </c>
      <c r="H244">
        <f>IF(ISBLANK(HLOOKUP(H$1, m_preprocess!$1:$1048576, $D244, FALSE)), "", HLOOKUP(H$1, m_preprocess!$1:$1048576, $D244, FALSE))</f>
        <v>102.65925519533801</v>
      </c>
      <c r="I244">
        <f>IF(ISBLANK(HLOOKUP(I$1, m_preprocess!$1:$1048576, $D244, FALSE)), "", HLOOKUP(I$1, m_preprocess!$1:$1048576, $D244, FALSE))</f>
        <v>99.548560885187101</v>
      </c>
      <c r="J244">
        <f>IF(ISBLANK(HLOOKUP(J$1, m_preprocess!$1:$1048576, $D244, FALSE)), "", HLOOKUP(J$1, m_preprocess!$1:$1048576, $D244, FALSE))</f>
        <v>56.8</v>
      </c>
      <c r="K244">
        <f>IF(ISBLANK(HLOOKUP(K$1, m_preprocess!$1:$1048576, $D244, FALSE)), "", HLOOKUP(K$1, m_preprocess!$1:$1048576, $D244, FALSE))</f>
        <v>58.425382953106698</v>
      </c>
      <c r="L244">
        <f>IF(ISBLANK(HLOOKUP(L$1, m_preprocess!$1:$1048576, $D244, FALSE)), "", HLOOKUP(L$1, m_preprocess!$1:$1048576, $D244, FALSE))</f>
        <v>5</v>
      </c>
      <c r="M244">
        <f>IF(ISBLANK(HLOOKUP(M$1, m_preprocess!$1:$1048576, $D244, FALSE)), "", HLOOKUP(M$1, m_preprocess!$1:$1048576, $D244, FALSE))</f>
        <v>20016.686525866946</v>
      </c>
      <c r="N244">
        <f>IF(ISBLANK(HLOOKUP(N$1, m_preprocess!$1:$1048576, $D244, FALSE)), "", HLOOKUP(N$1, m_preprocess!$1:$1048576, $D244, FALSE))</f>
        <v>84152.570874938712</v>
      </c>
      <c r="O244">
        <f>IF(ISBLANK(HLOOKUP(O$1, m_preprocess!$1:$1048576, $D244, FALSE)), "", HLOOKUP(O$1, m_preprocess!$1:$1048576, $D244, FALSE))</f>
        <v>472.48399999999998</v>
      </c>
      <c r="P244">
        <f>IF(ISBLANK(HLOOKUP(P$1, m_preprocess!$1:$1048576, $D244, FALSE)), "", HLOOKUP(P$1, m_preprocess!$1:$1048576, $D244, FALSE))</f>
        <v>85.576170758168217</v>
      </c>
      <c r="Q244">
        <f>IF(ISBLANK(HLOOKUP(Q$1, m_preprocess!$1:$1048576, $D244, FALSE)), "", HLOOKUP(Q$1, m_preprocess!$1:$1048576, $D244, FALSE))</f>
        <v>95.938543873104862</v>
      </c>
      <c r="R244">
        <f>IF(ISBLANK(HLOOKUP(R$1, m_preprocess!$1:$1048576, $D244, FALSE)), "", HLOOKUP(R$1, m_preprocess!$1:$1048576, $D244, FALSE))</f>
        <v>6038.7331576441838</v>
      </c>
      <c r="S244">
        <f>IF(ISBLANK(HLOOKUP(S$1, m_preprocess!$1:$1048576, $D244, FALSE)), "", HLOOKUP(S$1, m_preprocess!$1:$1048576, $D244, FALSE))</f>
        <v>2964.0196765635515</v>
      </c>
      <c r="T244">
        <f>IF(ISBLANK(HLOOKUP(T$1, m_preprocess!$1:$1048576, $D244, FALSE)), "", HLOOKUP(T$1, m_preprocess!$1:$1048576, $D244, FALSE))</f>
        <v>5332.7662235617545</v>
      </c>
      <c r="U244">
        <f>IF(ISBLANK(HLOOKUP(U$1, m_preprocess!$1:$1048576, $D244, FALSE)), "", HLOOKUP(U$1, m_preprocess!$1:$1048576, $D244, FALSE))</f>
        <v>1591.4145737966055</v>
      </c>
      <c r="V244">
        <f>IF(ISBLANK(HLOOKUP(V$1, m_preprocess!$1:$1048576, $D244, FALSE)), "", HLOOKUP(V$1, m_preprocess!$1:$1048576, $D244, FALSE))</f>
        <v>2950.5538005691092</v>
      </c>
      <c r="W244">
        <f>IF(ISBLANK(HLOOKUP(W$1, m_preprocess!$1:$1048576, $D244, FALSE)), "", HLOOKUP(W$1, m_preprocess!$1:$1048576, $D244, FALSE))</f>
        <v>1135.5683324695099</v>
      </c>
      <c r="X244">
        <f>IF(ISBLANK(HLOOKUP(X$1, m_preprocess!$1:$1048576, $D244, FALSE)), "", HLOOKUP(X$1, m_preprocess!$1:$1048576, $D244, FALSE))</f>
        <v>5804.8067199999996</v>
      </c>
      <c r="Y244">
        <f>IF(ISBLANK(HLOOKUP(Y$1, m_preprocess!$1:$1048576, $D244, FALSE)), "", HLOOKUP(Y$1, m_preprocess!$1:$1048576, $D244, FALSE))</f>
        <v>102.761704680124</v>
      </c>
      <c r="Z244">
        <f>IF(ISBLANK(HLOOKUP(Z$1, m_preprocess!$1:$1048576, $D244, FALSE)), "", HLOOKUP(Z$1, m_preprocess!$1:$1048576, $D244, FALSE))</f>
        <v>104.341435120733</v>
      </c>
      <c r="AA244">
        <f>IF(ISBLANK(HLOOKUP(AA$1, m_preprocess!$1:$1048576, $D244, FALSE)), "", HLOOKUP(AA$1, m_preprocess!$1:$1048576, $D244, FALSE))</f>
        <v>480.8</v>
      </c>
      <c r="AB244">
        <f>IF(ISBLANK(HLOOKUP(AB$1, m_preprocess!$1:$1048576, $D244, FALSE)), "", HLOOKUP(AB$1, m_preprocess!$1:$1048576, $D244, FALSE))</f>
        <v>28577</v>
      </c>
      <c r="AC244">
        <f>IF(ISBLANK(HLOOKUP(AC$1, m_preprocess!$1:$1048576, $D244, FALSE)), "", HLOOKUP(AC$1, m_preprocess!$1:$1048576, $D244, FALSE))</f>
        <v>106538.5555</v>
      </c>
    </row>
    <row r="245" spans="1:29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99.4293928588353</v>
      </c>
      <c r="G245">
        <f>IF(ISBLANK(HLOOKUP(G$1, m_preprocess!$1:$1048576, $D245, FALSE)), "", HLOOKUP(G$1, m_preprocess!$1:$1048576, $D245, FALSE))</f>
        <v>92.554822671383405</v>
      </c>
      <c r="H245">
        <f>IF(ISBLANK(HLOOKUP(H$1, m_preprocess!$1:$1048576, $D245, FALSE)), "", HLOOKUP(H$1, m_preprocess!$1:$1048576, $D245, FALSE))</f>
        <v>101.93497050293</v>
      </c>
      <c r="I245">
        <f>IF(ISBLANK(HLOOKUP(I$1, m_preprocess!$1:$1048576, $D245, FALSE)), "", HLOOKUP(I$1, m_preprocess!$1:$1048576, $D245, FALSE))</f>
        <v>99.373800384154805</v>
      </c>
      <c r="J245">
        <f>IF(ISBLANK(HLOOKUP(J$1, m_preprocess!$1:$1048576, $D245, FALSE)), "", HLOOKUP(J$1, m_preprocess!$1:$1048576, $D245, FALSE))</f>
        <v>59.2</v>
      </c>
      <c r="K245">
        <f>IF(ISBLANK(HLOOKUP(K$1, m_preprocess!$1:$1048576, $D245, FALSE)), "", HLOOKUP(K$1, m_preprocess!$1:$1048576, $D245, FALSE))</f>
        <v>58.172662609405997</v>
      </c>
      <c r="L245">
        <f>IF(ISBLANK(HLOOKUP(L$1, m_preprocess!$1:$1048576, $D245, FALSE)), "", HLOOKUP(L$1, m_preprocess!$1:$1048576, $D245, FALSE))</f>
        <v>5</v>
      </c>
      <c r="M245">
        <f>IF(ISBLANK(HLOOKUP(M$1, m_preprocess!$1:$1048576, $D245, FALSE)), "", HLOOKUP(M$1, m_preprocess!$1:$1048576, $D245, FALSE))</f>
        <v>20117.940465913514</v>
      </c>
      <c r="N245">
        <f>IF(ISBLANK(HLOOKUP(N$1, m_preprocess!$1:$1048576, $D245, FALSE)), "", HLOOKUP(N$1, m_preprocess!$1:$1048576, $D245, FALSE))</f>
        <v>85156.472515840316</v>
      </c>
      <c r="O245">
        <f>IF(ISBLANK(HLOOKUP(O$1, m_preprocess!$1:$1048576, $D245, FALSE)), "", HLOOKUP(O$1, m_preprocess!$1:$1048576, $D245, FALSE))</f>
        <v>472.137272727273</v>
      </c>
      <c r="P245">
        <f>IF(ISBLANK(HLOOKUP(P$1, m_preprocess!$1:$1048576, $D245, FALSE)), "", HLOOKUP(P$1, m_preprocess!$1:$1048576, $D245, FALSE))</f>
        <v>86.537783148702488</v>
      </c>
      <c r="Q245">
        <f>IF(ISBLANK(HLOOKUP(Q$1, m_preprocess!$1:$1048576, $D245, FALSE)), "", HLOOKUP(Q$1, m_preprocess!$1:$1048576, $D245, FALSE))</f>
        <v>93.981579955077223</v>
      </c>
      <c r="R245">
        <f>IF(ISBLANK(HLOOKUP(R$1, m_preprocess!$1:$1048576, $D245, FALSE)), "", HLOOKUP(R$1, m_preprocess!$1:$1048576, $D245, FALSE))</f>
        <v>6848.950846839185</v>
      </c>
      <c r="S245">
        <f>IF(ISBLANK(HLOOKUP(S$1, m_preprocess!$1:$1048576, $D245, FALSE)), "", HLOOKUP(S$1, m_preprocess!$1:$1048576, $D245, FALSE))</f>
        <v>3834.1362811223285</v>
      </c>
      <c r="T245">
        <f>IF(ISBLANK(HLOOKUP(T$1, m_preprocess!$1:$1048576, $D245, FALSE)), "", HLOOKUP(T$1, m_preprocess!$1:$1048576, $D245, FALSE))</f>
        <v>6079.8416707070401</v>
      </c>
      <c r="U245">
        <f>IF(ISBLANK(HLOOKUP(U$1, m_preprocess!$1:$1048576, $D245, FALSE)), "", HLOOKUP(U$1, m_preprocess!$1:$1048576, $D245, FALSE))</f>
        <v>1601.8013503329225</v>
      </c>
      <c r="V245">
        <f>IF(ISBLANK(HLOOKUP(V$1, m_preprocess!$1:$1048576, $D245, FALSE)), "", HLOOKUP(V$1, m_preprocess!$1:$1048576, $D245, FALSE))</f>
        <v>3472.5455224205803</v>
      </c>
      <c r="W245">
        <f>IF(ISBLANK(HLOOKUP(W$1, m_preprocess!$1:$1048576, $D245, FALSE)), "", HLOOKUP(W$1, m_preprocess!$1:$1048576, $D245, FALSE))</f>
        <v>1375.4023293105156</v>
      </c>
      <c r="X245">
        <f>IF(ISBLANK(HLOOKUP(X$1, m_preprocess!$1:$1048576, $D245, FALSE)), "", HLOOKUP(X$1, m_preprocess!$1:$1048576, $D245, FALSE))</f>
        <v>5448.1503199999997</v>
      </c>
      <c r="Y245">
        <f>IF(ISBLANK(HLOOKUP(Y$1, m_preprocess!$1:$1048576, $D245, FALSE)), "", HLOOKUP(Y$1, m_preprocess!$1:$1048576, $D245, FALSE))</f>
        <v>96.808717907348694</v>
      </c>
      <c r="Z245">
        <f>IF(ISBLANK(HLOOKUP(Z$1, m_preprocess!$1:$1048576, $D245, FALSE)), "", HLOOKUP(Z$1, m_preprocess!$1:$1048576, $D245, FALSE))</f>
        <v>90.775643674438598</v>
      </c>
      <c r="AA245">
        <f>IF(ISBLANK(HLOOKUP(AA$1, m_preprocess!$1:$1048576, $D245, FALSE)), "", HLOOKUP(AA$1, m_preprocess!$1:$1048576, $D245, FALSE))</f>
        <v>442.8</v>
      </c>
      <c r="AB245">
        <f>IF(ISBLANK(HLOOKUP(AB$1, m_preprocess!$1:$1048576, $D245, FALSE)), "", HLOOKUP(AB$1, m_preprocess!$1:$1048576, $D245, FALSE))</f>
        <v>32206</v>
      </c>
      <c r="AC245">
        <f>IF(ISBLANK(HLOOKUP(AC$1, m_preprocess!$1:$1048576, $D245, FALSE)), "", HLOOKUP(AC$1, m_preprocess!$1:$1048576, $D245, FALSE))</f>
        <v>107778.2164</v>
      </c>
    </row>
    <row r="246" spans="1:29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99.420388037622303</v>
      </c>
      <c r="G246">
        <f>IF(ISBLANK(HLOOKUP(G$1, m_preprocess!$1:$1048576, $D246, FALSE)), "", HLOOKUP(G$1, m_preprocess!$1:$1048576, $D246, FALSE))</f>
        <v>96.7155868256703</v>
      </c>
      <c r="H246">
        <f>IF(ISBLANK(HLOOKUP(H$1, m_preprocess!$1:$1048576, $D246, FALSE)), "", HLOOKUP(H$1, m_preprocess!$1:$1048576, $D246, FALSE))</f>
        <v>100.820156921427</v>
      </c>
      <c r="I246">
        <f>IF(ISBLANK(HLOOKUP(I$1, m_preprocess!$1:$1048576, $D246, FALSE)), "", HLOOKUP(I$1, m_preprocess!$1:$1048576, $D246, FALSE))</f>
        <v>99.320931140437594</v>
      </c>
      <c r="J246">
        <f>IF(ISBLANK(HLOOKUP(J$1, m_preprocess!$1:$1048576, $D246, FALSE)), "", HLOOKUP(J$1, m_preprocess!$1:$1048576, $D246, FALSE))</f>
        <v>55.2</v>
      </c>
      <c r="K246">
        <f>IF(ISBLANK(HLOOKUP(K$1, m_preprocess!$1:$1048576, $D246, FALSE)), "", HLOOKUP(K$1, m_preprocess!$1:$1048576, $D246, FALSE))</f>
        <v>57.245805634505501</v>
      </c>
      <c r="L246">
        <f>IF(ISBLANK(HLOOKUP(L$1, m_preprocess!$1:$1048576, $D246, FALSE)), "", HLOOKUP(L$1, m_preprocess!$1:$1048576, $D246, FALSE))</f>
        <v>5</v>
      </c>
      <c r="M246">
        <f>IF(ISBLANK(HLOOKUP(M$1, m_preprocess!$1:$1048576, $D246, FALSE)), "", HLOOKUP(M$1, m_preprocess!$1:$1048576, $D246, FALSE))</f>
        <v>20509.809731038986</v>
      </c>
      <c r="N246">
        <f>IF(ISBLANK(HLOOKUP(N$1, m_preprocess!$1:$1048576, $D246, FALSE)), "", HLOOKUP(N$1, m_preprocess!$1:$1048576, $D246, FALSE))</f>
        <v>86614.84558670134</v>
      </c>
      <c r="O246">
        <f>IF(ISBLANK(HLOOKUP(O$1, m_preprocess!$1:$1048576, $D246, FALSE)), "", HLOOKUP(O$1, m_preprocess!$1:$1048576, $D246, FALSE))</f>
        <v>479.58285714285699</v>
      </c>
      <c r="P246">
        <f>IF(ISBLANK(HLOOKUP(P$1, m_preprocess!$1:$1048576, $D246, FALSE)), "", HLOOKUP(P$1, m_preprocess!$1:$1048576, $D246, FALSE))</f>
        <v>87.689199761393837</v>
      </c>
      <c r="Q246">
        <f>IF(ISBLANK(HLOOKUP(Q$1, m_preprocess!$1:$1048576, $D246, FALSE)), "", HLOOKUP(Q$1, m_preprocess!$1:$1048576, $D246, FALSE))</f>
        <v>94.78751336043797</v>
      </c>
      <c r="R246">
        <f>IF(ISBLANK(HLOOKUP(R$1, m_preprocess!$1:$1048576, $D246, FALSE)), "", HLOOKUP(R$1, m_preprocess!$1:$1048576, $D246, FALSE))</f>
        <v>7099.3145616371121</v>
      </c>
      <c r="S246">
        <f>IF(ISBLANK(HLOOKUP(S$1, m_preprocess!$1:$1048576, $D246, FALSE)), "", HLOOKUP(S$1, m_preprocess!$1:$1048576, $D246, FALSE))</f>
        <v>3862.6747558389361</v>
      </c>
      <c r="T246">
        <f>IF(ISBLANK(HLOOKUP(T$1, m_preprocess!$1:$1048576, $D246, FALSE)), "", HLOOKUP(T$1, m_preprocess!$1:$1048576, $D246, FALSE))</f>
        <v>6409.0609137153197</v>
      </c>
      <c r="U246">
        <f>IF(ISBLANK(HLOOKUP(U$1, m_preprocess!$1:$1048576, $D246, FALSE)), "", HLOOKUP(U$1, m_preprocess!$1:$1048576, $D246, FALSE))</f>
        <v>1704.4499378496657</v>
      </c>
      <c r="V246">
        <f>IF(ISBLANK(HLOOKUP(V$1, m_preprocess!$1:$1048576, $D246, FALSE)), "", HLOOKUP(V$1, m_preprocess!$1:$1048576, $D246, FALSE))</f>
        <v>3706.5844530968084</v>
      </c>
      <c r="W246">
        <f>IF(ISBLANK(HLOOKUP(W$1, m_preprocess!$1:$1048576, $D246, FALSE)), "", HLOOKUP(W$1, m_preprocess!$1:$1048576, $D246, FALSE))</f>
        <v>1388.9421167323028</v>
      </c>
      <c r="X246">
        <f>IF(ISBLANK(HLOOKUP(X$1, m_preprocess!$1:$1048576, $D246, FALSE)), "", HLOOKUP(X$1, m_preprocess!$1:$1048576, $D246, FALSE))</f>
        <v>5689.1916000000001</v>
      </c>
      <c r="Y246">
        <f>IF(ISBLANK(HLOOKUP(Y$1, m_preprocess!$1:$1048576, $D246, FALSE)), "", HLOOKUP(Y$1, m_preprocess!$1:$1048576, $D246, FALSE))</f>
        <v>97.847187357893006</v>
      </c>
      <c r="Z246">
        <f>IF(ISBLANK(HLOOKUP(Z$1, m_preprocess!$1:$1048576, $D246, FALSE)), "", HLOOKUP(Z$1, m_preprocess!$1:$1048576, $D246, FALSE))</f>
        <v>95.352720479470904</v>
      </c>
      <c r="AA246">
        <f>IF(ISBLANK(HLOOKUP(AA$1, m_preprocess!$1:$1048576, $D246, FALSE)), "", HLOOKUP(AA$1, m_preprocess!$1:$1048576, $D246, FALSE))</f>
        <v>469.9</v>
      </c>
      <c r="AB246">
        <f>IF(ISBLANK(HLOOKUP(AB$1, m_preprocess!$1:$1048576, $D246, FALSE)), "", HLOOKUP(AB$1, m_preprocess!$1:$1048576, $D246, FALSE))</f>
        <v>31589</v>
      </c>
      <c r="AC246">
        <f>IF(ISBLANK(HLOOKUP(AC$1, m_preprocess!$1:$1048576, $D246, FALSE)), "", HLOOKUP(AC$1, m_preprocess!$1:$1048576, $D246, FALSE))</f>
        <v>109448.5309</v>
      </c>
    </row>
    <row r="247" spans="1:29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100.785137662984</v>
      </c>
      <c r="G247">
        <f>IF(ISBLANK(HLOOKUP(G$1, m_preprocess!$1:$1048576, $D247, FALSE)), "", HLOOKUP(G$1, m_preprocess!$1:$1048576, $D247, FALSE))</f>
        <v>102.015872490135</v>
      </c>
      <c r="H247">
        <f>IF(ISBLANK(HLOOKUP(H$1, m_preprocess!$1:$1048576, $D247, FALSE)), "", HLOOKUP(H$1, m_preprocess!$1:$1048576, $D247, FALSE))</f>
        <v>97.844809322926096</v>
      </c>
      <c r="I247">
        <f>IF(ISBLANK(HLOOKUP(I$1, m_preprocess!$1:$1048576, $D247, FALSE)), "", HLOOKUP(I$1, m_preprocess!$1:$1048576, $D247, FALSE))</f>
        <v>99.776335912597304</v>
      </c>
      <c r="J247">
        <f>IF(ISBLANK(HLOOKUP(J$1, m_preprocess!$1:$1048576, $D247, FALSE)), "", HLOOKUP(J$1, m_preprocess!$1:$1048576, $D247, FALSE))</f>
        <v>53</v>
      </c>
      <c r="K247">
        <f>IF(ISBLANK(HLOOKUP(K$1, m_preprocess!$1:$1048576, $D247, FALSE)), "", HLOOKUP(K$1, m_preprocess!$1:$1048576, $D247, FALSE))</f>
        <v>53.036816766842101</v>
      </c>
      <c r="L247">
        <f>IF(ISBLANK(HLOOKUP(L$1, m_preprocess!$1:$1048576, $D247, FALSE)), "", HLOOKUP(L$1, m_preprocess!$1:$1048576, $D247, FALSE))</f>
        <v>5</v>
      </c>
      <c r="M247">
        <f>IF(ISBLANK(HLOOKUP(M$1, m_preprocess!$1:$1048576, $D247, FALSE)), "", HLOOKUP(M$1, m_preprocess!$1:$1048576, $D247, FALSE))</f>
        <v>20820.55410232515</v>
      </c>
      <c r="N247">
        <f>IF(ISBLANK(HLOOKUP(N$1, m_preprocess!$1:$1048576, $D247, FALSE)), "", HLOOKUP(N$1, m_preprocess!$1:$1048576, $D247, FALSE))</f>
        <v>87700.728102466892</v>
      </c>
      <c r="O247">
        <f>IF(ISBLANK(HLOOKUP(O$1, m_preprocess!$1:$1048576, $D247, FALSE)), "", HLOOKUP(O$1, m_preprocess!$1:$1048576, $D247, FALSE))</f>
        <v>502.88600000000002</v>
      </c>
      <c r="P247">
        <f>IF(ISBLANK(HLOOKUP(P$1, m_preprocess!$1:$1048576, $D247, FALSE)), "", HLOOKUP(P$1, m_preprocess!$1:$1048576, $D247, FALSE))</f>
        <v>91.631335313171732</v>
      </c>
      <c r="Q247">
        <f>IF(ISBLANK(HLOOKUP(Q$1, m_preprocess!$1:$1048576, $D247, FALSE)), "", HLOOKUP(Q$1, m_preprocess!$1:$1048576, $D247, FALSE))</f>
        <v>93.132940379416866</v>
      </c>
      <c r="R247">
        <f>IF(ISBLANK(HLOOKUP(R$1, m_preprocess!$1:$1048576, $D247, FALSE)), "", HLOOKUP(R$1, m_preprocess!$1:$1048576, $D247, FALSE))</f>
        <v>6570.411313076519</v>
      </c>
      <c r="S247">
        <f>IF(ISBLANK(HLOOKUP(S$1, m_preprocess!$1:$1048576, $D247, FALSE)), "", HLOOKUP(S$1, m_preprocess!$1:$1048576, $D247, FALSE))</f>
        <v>3727.943213525898</v>
      </c>
      <c r="T247">
        <f>IF(ISBLANK(HLOOKUP(T$1, m_preprocess!$1:$1048576, $D247, FALSE)), "", HLOOKUP(T$1, m_preprocess!$1:$1048576, $D247, FALSE))</f>
        <v>5562.4498543841637</v>
      </c>
      <c r="U247">
        <f>IF(ISBLANK(HLOOKUP(U$1, m_preprocess!$1:$1048576, $D247, FALSE)), "", HLOOKUP(U$1, m_preprocess!$1:$1048576, $D247, FALSE))</f>
        <v>1587.7865387560678</v>
      </c>
      <c r="V247">
        <f>IF(ISBLANK(HLOOKUP(V$1, m_preprocess!$1:$1048576, $D247, FALSE)), "", HLOOKUP(V$1, m_preprocess!$1:$1048576, $D247, FALSE))</f>
        <v>3133.2516491355791</v>
      </c>
      <c r="W247">
        <f>IF(ISBLANK(HLOOKUP(W$1, m_preprocess!$1:$1048576, $D247, FALSE)), "", HLOOKUP(W$1, m_preprocess!$1:$1048576, $D247, FALSE))</f>
        <v>1179.6352645032362</v>
      </c>
      <c r="X247">
        <f>IF(ISBLANK(HLOOKUP(X$1, m_preprocess!$1:$1048576, $D247, FALSE)), "", HLOOKUP(X$1, m_preprocess!$1:$1048576, $D247, FALSE))</f>
        <v>5659.4867000000004</v>
      </c>
      <c r="Y247">
        <f>IF(ISBLANK(HLOOKUP(Y$1, m_preprocess!$1:$1048576, $D247, FALSE)), "", HLOOKUP(Y$1, m_preprocess!$1:$1048576, $D247, FALSE))</f>
        <v>96.664713507401402</v>
      </c>
      <c r="Z247">
        <f>IF(ISBLANK(HLOOKUP(Z$1, m_preprocess!$1:$1048576, $D247, FALSE)), "", HLOOKUP(Z$1, m_preprocess!$1:$1048576, $D247, FALSE))</f>
        <v>96.055404057078405</v>
      </c>
      <c r="AA247">
        <f>IF(ISBLANK(HLOOKUP(AA$1, m_preprocess!$1:$1048576, $D247, FALSE)), "", HLOOKUP(AA$1, m_preprocess!$1:$1048576, $D247, FALSE))</f>
        <v>483.4</v>
      </c>
      <c r="AB247">
        <f>IF(ISBLANK(HLOOKUP(AB$1, m_preprocess!$1:$1048576, $D247, FALSE)), "", HLOOKUP(AB$1, m_preprocess!$1:$1048576, $D247, FALSE))</f>
        <v>28457</v>
      </c>
      <c r="AC247">
        <f>IF(ISBLANK(HLOOKUP(AC$1, m_preprocess!$1:$1048576, $D247, FALSE)), "", HLOOKUP(AC$1, m_preprocess!$1:$1048576, $D247, FALSE))</f>
        <v>109671.34179999999</v>
      </c>
    </row>
    <row r="248" spans="1:29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100.948414002635</v>
      </c>
      <c r="G248">
        <f>IF(ISBLANK(HLOOKUP(G$1, m_preprocess!$1:$1048576, $D248, FALSE)), "", HLOOKUP(G$1, m_preprocess!$1:$1048576, $D248, FALSE))</f>
        <v>98.196992122767099</v>
      </c>
      <c r="H248">
        <f>IF(ISBLANK(HLOOKUP(H$1, m_preprocess!$1:$1048576, $D248, FALSE)), "", HLOOKUP(H$1, m_preprocess!$1:$1048576, $D248, FALSE))</f>
        <v>98.854336526456905</v>
      </c>
      <c r="I248">
        <f>IF(ISBLANK(HLOOKUP(I$1, m_preprocess!$1:$1048576, $D248, FALSE)), "", HLOOKUP(I$1, m_preprocess!$1:$1048576, $D248, FALSE))</f>
        <v>99.830480866175506</v>
      </c>
      <c r="J248">
        <f>IF(ISBLANK(HLOOKUP(J$1, m_preprocess!$1:$1048576, $D248, FALSE)), "", HLOOKUP(J$1, m_preprocess!$1:$1048576, $D248, FALSE))</f>
        <v>50.7</v>
      </c>
      <c r="K248">
        <f>IF(ISBLANK(HLOOKUP(K$1, m_preprocess!$1:$1048576, $D248, FALSE)), "", HLOOKUP(K$1, m_preprocess!$1:$1048576, $D248, FALSE))</f>
        <v>52.206668725922903</v>
      </c>
      <c r="L248">
        <f>IF(ISBLANK(HLOOKUP(L$1, m_preprocess!$1:$1048576, $D248, FALSE)), "", HLOOKUP(L$1, m_preprocess!$1:$1048576, $D248, FALSE))</f>
        <v>5</v>
      </c>
      <c r="M248">
        <f>IF(ISBLANK(HLOOKUP(M$1, m_preprocess!$1:$1048576, $D248, FALSE)), "", HLOOKUP(M$1, m_preprocess!$1:$1048576, $D248, FALSE))</f>
        <v>20884.145172002227</v>
      </c>
      <c r="N248">
        <f>IF(ISBLANK(HLOOKUP(N$1, m_preprocess!$1:$1048576, $D248, FALSE)), "", HLOOKUP(N$1, m_preprocess!$1:$1048576, $D248, FALSE))</f>
        <v>88204.564560580358</v>
      </c>
      <c r="O248">
        <f>IF(ISBLANK(HLOOKUP(O$1, m_preprocess!$1:$1048576, $D248, FALSE)), "", HLOOKUP(O$1, m_preprocess!$1:$1048576, $D248, FALSE))</f>
        <v>504.96227272727299</v>
      </c>
      <c r="P248">
        <f>IF(ISBLANK(HLOOKUP(P$1, m_preprocess!$1:$1048576, $D248, FALSE)), "", HLOOKUP(P$1, m_preprocess!$1:$1048576, $D248, FALSE))</f>
        <v>91.552969560758655</v>
      </c>
      <c r="Q248">
        <f>IF(ISBLANK(HLOOKUP(Q$1, m_preprocess!$1:$1048576, $D248, FALSE)), "", HLOOKUP(Q$1, m_preprocess!$1:$1048576, $D248, FALSE))</f>
        <v>92.353829214594001</v>
      </c>
      <c r="R248">
        <f>IF(ISBLANK(HLOOKUP(R$1, m_preprocess!$1:$1048576, $D248, FALSE)), "", HLOOKUP(R$1, m_preprocess!$1:$1048576, $D248, FALSE))</f>
        <v>6689.9621222821634</v>
      </c>
      <c r="S248">
        <f>IF(ISBLANK(HLOOKUP(S$1, m_preprocess!$1:$1048576, $D248, FALSE)), "", HLOOKUP(S$1, m_preprocess!$1:$1048576, $D248, FALSE))</f>
        <v>3789.2332452542446</v>
      </c>
      <c r="T248">
        <f>IF(ISBLANK(HLOOKUP(T$1, m_preprocess!$1:$1048576, $D248, FALSE)), "", HLOOKUP(T$1, m_preprocess!$1:$1048576, $D248, FALSE))</f>
        <v>6306.1652574965474</v>
      </c>
      <c r="U248">
        <f>IF(ISBLANK(HLOOKUP(U$1, m_preprocess!$1:$1048576, $D248, FALSE)), "", HLOOKUP(U$1, m_preprocess!$1:$1048576, $D248, FALSE))</f>
        <v>1763.2308081339791</v>
      </c>
      <c r="V248">
        <f>IF(ISBLANK(HLOOKUP(V$1, m_preprocess!$1:$1048576, $D248, FALSE)), "", HLOOKUP(V$1, m_preprocess!$1:$1048576, $D248, FALSE))</f>
        <v>3369.8382823999495</v>
      </c>
      <c r="W248">
        <f>IF(ISBLANK(HLOOKUP(W$1, m_preprocess!$1:$1048576, $D248, FALSE)), "", HLOOKUP(W$1, m_preprocess!$1:$1048576, $D248, FALSE))</f>
        <v>1553.3338432173432</v>
      </c>
      <c r="X248">
        <f>IF(ISBLANK(HLOOKUP(X$1, m_preprocess!$1:$1048576, $D248, FALSE)), "", HLOOKUP(X$1, m_preprocess!$1:$1048576, $D248, FALSE))</f>
        <v>5863.2989900000002</v>
      </c>
      <c r="Y248">
        <f>IF(ISBLANK(HLOOKUP(Y$1, m_preprocess!$1:$1048576, $D248, FALSE)), "", HLOOKUP(Y$1, m_preprocess!$1:$1048576, $D248, FALSE))</f>
        <v>100.100748803793</v>
      </c>
      <c r="Z248">
        <f>IF(ISBLANK(HLOOKUP(Z$1, m_preprocess!$1:$1048576, $D248, FALSE)), "", HLOOKUP(Z$1, m_preprocess!$1:$1048576, $D248, FALSE))</f>
        <v>92.752041733576107</v>
      </c>
      <c r="AA248">
        <f>IF(ISBLANK(HLOOKUP(AA$1, m_preprocess!$1:$1048576, $D248, FALSE)), "", HLOOKUP(AA$1, m_preprocess!$1:$1048576, $D248, FALSE))</f>
        <v>480.3</v>
      </c>
      <c r="AB248">
        <f>IF(ISBLANK(HLOOKUP(AB$1, m_preprocess!$1:$1048576, $D248, FALSE)), "", HLOOKUP(AB$1, m_preprocess!$1:$1048576, $D248, FALSE))</f>
        <v>31736</v>
      </c>
      <c r="AC248">
        <f>IF(ISBLANK(HLOOKUP(AC$1, m_preprocess!$1:$1048576, $D248, FALSE)), "", HLOOKUP(AC$1, m_preprocess!$1:$1048576, $D248, FALSE))</f>
        <v>110269.3061</v>
      </c>
    </row>
    <row r="249" spans="1:29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100.820242341767</v>
      </c>
      <c r="G249">
        <f>IF(ISBLANK(HLOOKUP(G$1, m_preprocess!$1:$1048576, $D249, FALSE)), "", HLOOKUP(G$1, m_preprocess!$1:$1048576, $D249, FALSE))</f>
        <v>103.120527068066</v>
      </c>
      <c r="H249">
        <f>IF(ISBLANK(HLOOKUP(H$1, m_preprocess!$1:$1048576, $D249, FALSE)), "", HLOOKUP(H$1, m_preprocess!$1:$1048576, $D249, FALSE))</f>
        <v>98.041430159762797</v>
      </c>
      <c r="I249">
        <f>IF(ISBLANK(HLOOKUP(I$1, m_preprocess!$1:$1048576, $D249, FALSE)), "", HLOOKUP(I$1, m_preprocess!$1:$1048576, $D249, FALSE))</f>
        <v>100.11375769977001</v>
      </c>
      <c r="J249">
        <f>IF(ISBLANK(HLOOKUP(J$1, m_preprocess!$1:$1048576, $D249, FALSE)), "", HLOOKUP(J$1, m_preprocess!$1:$1048576, $D249, FALSE))</f>
        <v>50.4</v>
      </c>
      <c r="K249">
        <f>IF(ISBLANK(HLOOKUP(K$1, m_preprocess!$1:$1048576, $D249, FALSE)), "", HLOOKUP(K$1, m_preprocess!$1:$1048576, $D249, FALSE))</f>
        <v>50.889259980170202</v>
      </c>
      <c r="L249">
        <f>IF(ISBLANK(HLOOKUP(L$1, m_preprocess!$1:$1048576, $D249, FALSE)), "", HLOOKUP(L$1, m_preprocess!$1:$1048576, $D249, FALSE))</f>
        <v>5</v>
      </c>
      <c r="M249">
        <f>IF(ISBLANK(HLOOKUP(M$1, m_preprocess!$1:$1048576, $D249, FALSE)), "", HLOOKUP(M$1, m_preprocess!$1:$1048576, $D249, FALSE))</f>
        <v>20421.675771387978</v>
      </c>
      <c r="N249">
        <f>IF(ISBLANK(HLOOKUP(N$1, m_preprocess!$1:$1048576, $D249, FALSE)), "", HLOOKUP(N$1, m_preprocess!$1:$1048576, $D249, FALSE))</f>
        <v>88317.38489992221</v>
      </c>
      <c r="O249">
        <f>IF(ISBLANK(HLOOKUP(O$1, m_preprocess!$1:$1048576, $D249, FALSE)), "", HLOOKUP(O$1, m_preprocess!$1:$1048576, $D249, FALSE))</f>
        <v>512.58857142857096</v>
      </c>
      <c r="P249">
        <f>IF(ISBLANK(HLOOKUP(P$1, m_preprocess!$1:$1048576, $D249, FALSE)), "", HLOOKUP(P$1, m_preprocess!$1:$1048576, $D249, FALSE))</f>
        <v>93.205253683633316</v>
      </c>
      <c r="Q249">
        <f>IF(ISBLANK(HLOOKUP(Q$1, m_preprocess!$1:$1048576, $D249, FALSE)), "", HLOOKUP(Q$1, m_preprocess!$1:$1048576, $D249, FALSE))</f>
        <v>93.983023860004707</v>
      </c>
      <c r="R249">
        <f>IF(ISBLANK(HLOOKUP(R$1, m_preprocess!$1:$1048576, $D249, FALSE)), "", HLOOKUP(R$1, m_preprocess!$1:$1048576, $D249, FALSE))</f>
        <v>6536.5464502644936</v>
      </c>
      <c r="S249">
        <f>IF(ISBLANK(HLOOKUP(S$1, m_preprocess!$1:$1048576, $D249, FALSE)), "", HLOOKUP(S$1, m_preprocess!$1:$1048576, $D249, FALSE))</f>
        <v>3829.0340655336659</v>
      </c>
      <c r="T249">
        <f>IF(ISBLANK(HLOOKUP(T$1, m_preprocess!$1:$1048576, $D249, FALSE)), "", HLOOKUP(T$1, m_preprocess!$1:$1048576, $D249, FALSE))</f>
        <v>6436.4912728944973</v>
      </c>
      <c r="U249">
        <f>IF(ISBLANK(HLOOKUP(U$1, m_preprocess!$1:$1048576, $D249, FALSE)), "", HLOOKUP(U$1, m_preprocess!$1:$1048576, $D249, FALSE))</f>
        <v>1877.5013379584827</v>
      </c>
      <c r="V249">
        <f>IF(ISBLANK(HLOOKUP(V$1, m_preprocess!$1:$1048576, $D249, FALSE)), "", HLOOKUP(V$1, m_preprocess!$1:$1048576, $D249, FALSE))</f>
        <v>3582.0810533199556</v>
      </c>
      <c r="W249">
        <f>IF(ISBLANK(HLOOKUP(W$1, m_preprocess!$1:$1048576, $D249, FALSE)), "", HLOOKUP(W$1, m_preprocess!$1:$1048576, $D249, FALSE))</f>
        <v>1374.7743694882693</v>
      </c>
      <c r="X249">
        <f>IF(ISBLANK(HLOOKUP(X$1, m_preprocess!$1:$1048576, $D249, FALSE)), "", HLOOKUP(X$1, m_preprocess!$1:$1048576, $D249, FALSE))</f>
        <v>5819.1658649999999</v>
      </c>
      <c r="Y249">
        <f>IF(ISBLANK(HLOOKUP(Y$1, m_preprocess!$1:$1048576, $D249, FALSE)), "", HLOOKUP(Y$1, m_preprocess!$1:$1048576, $D249, FALSE))</f>
        <v>100.982205214743</v>
      </c>
      <c r="Z249">
        <f>IF(ISBLANK(HLOOKUP(Z$1, m_preprocess!$1:$1048576, $D249, FALSE)), "", HLOOKUP(Z$1, m_preprocess!$1:$1048576, $D249, FALSE))</f>
        <v>98.507589706185897</v>
      </c>
      <c r="AA249">
        <f>IF(ISBLANK(HLOOKUP(AA$1, m_preprocess!$1:$1048576, $D249, FALSE)), "", HLOOKUP(AA$1, m_preprocess!$1:$1048576, $D249, FALSE))</f>
        <v>492.8</v>
      </c>
      <c r="AB249">
        <f>IF(ISBLANK(HLOOKUP(AB$1, m_preprocess!$1:$1048576, $D249, FALSE)), "", HLOOKUP(AB$1, m_preprocess!$1:$1048576, $D249, FALSE))</f>
        <v>27984</v>
      </c>
      <c r="AC249">
        <f>IF(ISBLANK(HLOOKUP(AC$1, m_preprocess!$1:$1048576, $D249, FALSE)), "", HLOOKUP(AC$1, m_preprocess!$1:$1048576, $D249, FALSE))</f>
        <v>111007.4982</v>
      </c>
    </row>
    <row r="250" spans="1:29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100.15905253961201</v>
      </c>
      <c r="G250">
        <f>IF(ISBLANK(HLOOKUP(G$1, m_preprocess!$1:$1048576, $D250, FALSE)), "", HLOOKUP(G$1, m_preprocess!$1:$1048576, $D250, FALSE))</f>
        <v>102.734380536071</v>
      </c>
      <c r="H250">
        <f>IF(ISBLANK(HLOOKUP(H$1, m_preprocess!$1:$1048576, $D250, FALSE)), "", HLOOKUP(H$1, m_preprocess!$1:$1048576, $D250, FALSE))</f>
        <v>94.780797590342303</v>
      </c>
      <c r="I250">
        <f>IF(ISBLANK(HLOOKUP(I$1, m_preprocess!$1:$1048576, $D250, FALSE)), "", HLOOKUP(I$1, m_preprocess!$1:$1048576, $D250, FALSE))</f>
        <v>100.602761291685</v>
      </c>
      <c r="J250">
        <f>IF(ISBLANK(HLOOKUP(J$1, m_preprocess!$1:$1048576, $D250, FALSE)), "", HLOOKUP(J$1, m_preprocess!$1:$1048576, $D250, FALSE))</f>
        <v>54.6</v>
      </c>
      <c r="K250">
        <f>IF(ISBLANK(HLOOKUP(K$1, m_preprocess!$1:$1048576, $D250, FALSE)), "", HLOOKUP(K$1, m_preprocess!$1:$1048576, $D250, FALSE))</f>
        <v>54.2915818857294</v>
      </c>
      <c r="L250">
        <f>IF(ISBLANK(HLOOKUP(L$1, m_preprocess!$1:$1048576, $D250, FALSE)), "", HLOOKUP(L$1, m_preprocess!$1:$1048576, $D250, FALSE))</f>
        <v>5</v>
      </c>
      <c r="M250">
        <f>IF(ISBLANK(HLOOKUP(M$1, m_preprocess!$1:$1048576, $D250, FALSE)), "", HLOOKUP(M$1, m_preprocess!$1:$1048576, $D250, FALSE))</f>
        <v>20977.401254003722</v>
      </c>
      <c r="N250">
        <f>IF(ISBLANK(HLOOKUP(N$1, m_preprocess!$1:$1048576, $D250, FALSE)), "", HLOOKUP(N$1, m_preprocess!$1:$1048576, $D250, FALSE))</f>
        <v>88751.1076900685</v>
      </c>
      <c r="O250">
        <f>IF(ISBLANK(HLOOKUP(O$1, m_preprocess!$1:$1048576, $D250, FALSE)), "", HLOOKUP(O$1, m_preprocess!$1:$1048576, $D250, FALSE))</f>
        <v>504.57</v>
      </c>
      <c r="P250">
        <f>IF(ISBLANK(HLOOKUP(P$1, m_preprocess!$1:$1048576, $D250, FALSE)), "", HLOOKUP(P$1, m_preprocess!$1:$1048576, $D250, FALSE))</f>
        <v>91.818758940386829</v>
      </c>
      <c r="Q250">
        <f>IF(ISBLANK(HLOOKUP(Q$1, m_preprocess!$1:$1048576, $D250, FALSE)), "", HLOOKUP(Q$1, m_preprocess!$1:$1048576, $D250, FALSE))</f>
        <v>92.952441146060892</v>
      </c>
      <c r="R250">
        <f>IF(ISBLANK(HLOOKUP(R$1, m_preprocess!$1:$1048576, $D250, FALSE)), "", HLOOKUP(R$1, m_preprocess!$1:$1048576, $D250, FALSE))</f>
        <v>6013.8090597380997</v>
      </c>
      <c r="S250">
        <f>IF(ISBLANK(HLOOKUP(S$1, m_preprocess!$1:$1048576, $D250, FALSE)), "", HLOOKUP(S$1, m_preprocess!$1:$1048576, $D250, FALSE))</f>
        <v>3745.4879311951095</v>
      </c>
      <c r="T250">
        <f>IF(ISBLANK(HLOOKUP(T$1, m_preprocess!$1:$1048576, $D250, FALSE)), "", HLOOKUP(T$1, m_preprocess!$1:$1048576, $D250, FALSE))</f>
        <v>5573.4425711666336</v>
      </c>
      <c r="U250">
        <f>IF(ISBLANK(HLOOKUP(U$1, m_preprocess!$1:$1048576, $D250, FALSE)), "", HLOOKUP(U$1, m_preprocess!$1:$1048576, $D250, FALSE))</f>
        <v>1702.3910318967257</v>
      </c>
      <c r="V250">
        <f>IF(ISBLANK(HLOOKUP(V$1, m_preprocess!$1:$1048576, $D250, FALSE)), "", HLOOKUP(V$1, m_preprocess!$1:$1048576, $D250, FALSE))</f>
        <v>3057.4575648076302</v>
      </c>
      <c r="W250">
        <f>IF(ISBLANK(HLOOKUP(W$1, m_preprocess!$1:$1048576, $D250, FALSE)), "", HLOOKUP(W$1, m_preprocess!$1:$1048576, $D250, FALSE))</f>
        <v>1156.2661032263536</v>
      </c>
      <c r="X250">
        <f>IF(ISBLANK(HLOOKUP(X$1, m_preprocess!$1:$1048576, $D250, FALSE)), "", HLOOKUP(X$1, m_preprocess!$1:$1048576, $D250, FALSE))</f>
        <v>5406.8281049999996</v>
      </c>
      <c r="Y250">
        <f>IF(ISBLANK(HLOOKUP(Y$1, m_preprocess!$1:$1048576, $D250, FALSE)), "", HLOOKUP(Y$1, m_preprocess!$1:$1048576, $D250, FALSE))</f>
        <v>95.378121139791801</v>
      </c>
      <c r="Z250">
        <f>IF(ISBLANK(HLOOKUP(Z$1, m_preprocess!$1:$1048576, $D250, FALSE)), "", HLOOKUP(Z$1, m_preprocess!$1:$1048576, $D250, FALSE))</f>
        <v>98.719339289929906</v>
      </c>
      <c r="AA250">
        <f>IF(ISBLANK(HLOOKUP(AA$1, m_preprocess!$1:$1048576, $D250, FALSE)), "", HLOOKUP(AA$1, m_preprocess!$1:$1048576, $D250, FALSE))</f>
        <v>489.2</v>
      </c>
      <c r="AB250">
        <f>IF(ISBLANK(HLOOKUP(AB$1, m_preprocess!$1:$1048576, $D250, FALSE)), "", HLOOKUP(AB$1, m_preprocess!$1:$1048576, $D250, FALSE))</f>
        <v>32220</v>
      </c>
      <c r="AC250">
        <f>IF(ISBLANK(HLOOKUP(AC$1, m_preprocess!$1:$1048576, $D250, FALSE)), "", HLOOKUP(AC$1, m_preprocess!$1:$1048576, $D250, FALSE))</f>
        <v>110603.76330000001</v>
      </c>
    </row>
    <row r="251" spans="1:29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100.99246028307201</v>
      </c>
      <c r="G251">
        <f>IF(ISBLANK(HLOOKUP(G$1, m_preprocess!$1:$1048576, $D251, FALSE)), "", HLOOKUP(G$1, m_preprocess!$1:$1048576, $D251, FALSE))</f>
        <v>106.930261901969</v>
      </c>
      <c r="H251">
        <f>IF(ISBLANK(HLOOKUP(H$1, m_preprocess!$1:$1048576, $D251, FALSE)), "", HLOOKUP(H$1, m_preprocess!$1:$1048576, $D251, FALSE))</f>
        <v>100.39699346601</v>
      </c>
      <c r="I251">
        <f>IF(ISBLANK(HLOOKUP(I$1, m_preprocess!$1:$1048576, $D251, FALSE)), "", HLOOKUP(I$1, m_preprocess!$1:$1048576, $D251, FALSE))</f>
        <v>100.90209713382001</v>
      </c>
      <c r="J251">
        <f>IF(ISBLANK(HLOOKUP(J$1, m_preprocess!$1:$1048576, $D251, FALSE)), "", HLOOKUP(J$1, m_preprocess!$1:$1048576, $D251, FALSE))</f>
        <v>54</v>
      </c>
      <c r="K251">
        <f>IF(ISBLANK(HLOOKUP(K$1, m_preprocess!$1:$1048576, $D251, FALSE)), "", HLOOKUP(K$1, m_preprocess!$1:$1048576, $D251, FALSE))</f>
        <v>51.502923331143997</v>
      </c>
      <c r="L251">
        <f>IF(ISBLANK(HLOOKUP(L$1, m_preprocess!$1:$1048576, $D251, FALSE)), "", HLOOKUP(L$1, m_preprocess!$1:$1048576, $D251, FALSE))</f>
        <v>4.9000000000000004</v>
      </c>
      <c r="M251">
        <f>IF(ISBLANK(HLOOKUP(M$1, m_preprocess!$1:$1048576, $D251, FALSE)), "", HLOOKUP(M$1, m_preprocess!$1:$1048576, $D251, FALSE))</f>
        <v>20218.269551736186</v>
      </c>
      <c r="N251">
        <f>IF(ISBLANK(HLOOKUP(N$1, m_preprocess!$1:$1048576, $D251, FALSE)), "", HLOOKUP(N$1, m_preprocess!$1:$1048576, $D251, FALSE))</f>
        <v>87784.249372106016</v>
      </c>
      <c r="O251">
        <f>IF(ISBLANK(HLOOKUP(O$1, m_preprocess!$1:$1048576, $D251, FALSE)), "", HLOOKUP(O$1, m_preprocess!$1:$1048576, $D251, FALSE))</f>
        <v>500.80636363636398</v>
      </c>
      <c r="P251">
        <f>IF(ISBLANK(HLOOKUP(P$1, m_preprocess!$1:$1048576, $D251, FALSE)), "", HLOOKUP(P$1, m_preprocess!$1:$1048576, $D251, FALSE))</f>
        <v>92.391830499243184</v>
      </c>
      <c r="Q251">
        <f>IF(ISBLANK(HLOOKUP(Q$1, m_preprocess!$1:$1048576, $D251, FALSE)), "", HLOOKUP(Q$1, m_preprocess!$1:$1048576, $D251, FALSE))</f>
        <v>93.709463175594522</v>
      </c>
      <c r="R251">
        <f>IF(ISBLANK(HLOOKUP(R$1, m_preprocess!$1:$1048576, $D251, FALSE)), "", HLOOKUP(R$1, m_preprocess!$1:$1048576, $D251, FALSE))</f>
        <v>7162.4338008115583</v>
      </c>
      <c r="S251">
        <f>IF(ISBLANK(HLOOKUP(S$1, m_preprocess!$1:$1048576, $D251, FALSE)), "", HLOOKUP(S$1, m_preprocess!$1:$1048576, $D251, FALSE))</f>
        <v>4265.3125984958424</v>
      </c>
      <c r="T251">
        <f>IF(ISBLANK(HLOOKUP(T$1, m_preprocess!$1:$1048576, $D251, FALSE)), "", HLOOKUP(T$1, m_preprocess!$1:$1048576, $D251, FALSE))</f>
        <v>6430.8469228685863</v>
      </c>
      <c r="U251">
        <f>IF(ISBLANK(HLOOKUP(U$1, m_preprocess!$1:$1048576, $D251, FALSE)), "", HLOOKUP(U$1, m_preprocess!$1:$1048576, $D251, FALSE))</f>
        <v>2083.5383301470415</v>
      </c>
      <c r="V251">
        <f>IF(ISBLANK(HLOOKUP(V$1, m_preprocess!$1:$1048576, $D251, FALSE)), "", HLOOKUP(V$1, m_preprocess!$1:$1048576, $D251, FALSE))</f>
        <v>3508.6717720380316</v>
      </c>
      <c r="W251">
        <f>IF(ISBLANK(HLOOKUP(W$1, m_preprocess!$1:$1048576, $D251, FALSE)), "", HLOOKUP(W$1, m_preprocess!$1:$1048576, $D251, FALSE))</f>
        <v>1237.1430360236016</v>
      </c>
      <c r="X251">
        <f>IF(ISBLANK(HLOOKUP(X$1, m_preprocess!$1:$1048576, $D251, FALSE)), "", HLOOKUP(X$1, m_preprocess!$1:$1048576, $D251, FALSE))</f>
        <v>5775.7591430000002</v>
      </c>
      <c r="Y251">
        <f>IF(ISBLANK(HLOOKUP(Y$1, m_preprocess!$1:$1048576, $D251, FALSE)), "", HLOOKUP(Y$1, m_preprocess!$1:$1048576, $D251, FALSE))</f>
        <v>104.054621061379</v>
      </c>
      <c r="Z251">
        <f>IF(ISBLANK(HLOOKUP(Z$1, m_preprocess!$1:$1048576, $D251, FALSE)), "", HLOOKUP(Z$1, m_preprocess!$1:$1048576, $D251, FALSE))</f>
        <v>98.973067578785603</v>
      </c>
      <c r="AA251">
        <f>IF(ISBLANK(HLOOKUP(AA$1, m_preprocess!$1:$1048576, $D251, FALSE)), "", HLOOKUP(AA$1, m_preprocess!$1:$1048576, $D251, FALSE))</f>
        <v>504.2</v>
      </c>
      <c r="AB251">
        <f>IF(ISBLANK(HLOOKUP(AB$1, m_preprocess!$1:$1048576, $D251, FALSE)), "", HLOOKUP(AB$1, m_preprocess!$1:$1048576, $D251, FALSE))</f>
        <v>31380</v>
      </c>
      <c r="AC251">
        <f>IF(ISBLANK(HLOOKUP(AC$1, m_preprocess!$1:$1048576, $D251, FALSE)), "", HLOOKUP(AC$1, m_preprocess!$1:$1048576, $D251, FALSE))</f>
        <v>111225.4564</v>
      </c>
    </row>
    <row r="252" spans="1:29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101.622137090877</v>
      </c>
      <c r="G252">
        <f>IF(ISBLANK(HLOOKUP(G$1, m_preprocess!$1:$1048576, $D252, FALSE)), "", HLOOKUP(G$1, m_preprocess!$1:$1048576, $D252, FALSE))</f>
        <v>108.73929603313501</v>
      </c>
      <c r="H252">
        <f>IF(ISBLANK(HLOOKUP(H$1, m_preprocess!$1:$1048576, $D252, FALSE)), "", HLOOKUP(H$1, m_preprocess!$1:$1048576, $D252, FALSE))</f>
        <v>103.94338862361801</v>
      </c>
      <c r="I252">
        <f>IF(ISBLANK(HLOOKUP(I$1, m_preprocess!$1:$1048576, $D252, FALSE)), "", HLOOKUP(I$1, m_preprocess!$1:$1048576, $D252, FALSE))</f>
        <v>101.149177305903</v>
      </c>
      <c r="J252">
        <f>IF(ISBLANK(HLOOKUP(J$1, m_preprocess!$1:$1048576, $D252, FALSE)), "", HLOOKUP(J$1, m_preprocess!$1:$1048576, $D252, FALSE))</f>
        <v>55.9</v>
      </c>
      <c r="K252">
        <f>IF(ISBLANK(HLOOKUP(K$1, m_preprocess!$1:$1048576, $D252, FALSE)), "", HLOOKUP(K$1, m_preprocess!$1:$1048576, $D252, FALSE))</f>
        <v>49.289585495063299</v>
      </c>
      <c r="L252">
        <f>IF(ISBLANK(HLOOKUP(L$1, m_preprocess!$1:$1048576, $D252, FALSE)), "", HLOOKUP(L$1, m_preprocess!$1:$1048576, $D252, FALSE))</f>
        <v>4.6500000000000004</v>
      </c>
      <c r="M252">
        <f>IF(ISBLANK(HLOOKUP(M$1, m_preprocess!$1:$1048576, $D252, FALSE)), "", HLOOKUP(M$1, m_preprocess!$1:$1048576, $D252, FALSE))</f>
        <v>20566.862416244625</v>
      </c>
      <c r="N252">
        <f>IF(ISBLANK(HLOOKUP(N$1, m_preprocess!$1:$1048576, $D252, FALSE)), "", HLOOKUP(N$1, m_preprocess!$1:$1048576, $D252, FALSE))</f>
        <v>88365.140284365334</v>
      </c>
      <c r="O252">
        <f>IF(ISBLANK(HLOOKUP(O$1, m_preprocess!$1:$1048576, $D252, FALSE)), "", HLOOKUP(O$1, m_preprocess!$1:$1048576, $D252, FALSE))</f>
        <v>519.25</v>
      </c>
      <c r="P252">
        <f>IF(ISBLANK(HLOOKUP(P$1, m_preprocess!$1:$1048576, $D252, FALSE)), "", HLOOKUP(P$1, m_preprocess!$1:$1048576, $D252, FALSE))</f>
        <v>94.993406727645606</v>
      </c>
      <c r="Q252">
        <f>IF(ISBLANK(HLOOKUP(Q$1, m_preprocess!$1:$1048576, $D252, FALSE)), "", HLOOKUP(Q$1, m_preprocess!$1:$1048576, $D252, FALSE))</f>
        <v>93.633976633088082</v>
      </c>
      <c r="R252">
        <f>IF(ISBLANK(HLOOKUP(R$1, m_preprocess!$1:$1048576, $D252, FALSE)), "", HLOOKUP(R$1, m_preprocess!$1:$1048576, $D252, FALSE))</f>
        <v>6269.8573400641781</v>
      </c>
      <c r="S252">
        <f>IF(ISBLANK(HLOOKUP(S$1, m_preprocess!$1:$1048576, $D252, FALSE)), "", HLOOKUP(S$1, m_preprocess!$1:$1048576, $D252, FALSE))</f>
        <v>3691.8148672010057</v>
      </c>
      <c r="T252">
        <f>IF(ISBLANK(HLOOKUP(T$1, m_preprocess!$1:$1048576, $D252, FALSE)), "", HLOOKUP(T$1, m_preprocess!$1:$1048576, $D252, FALSE))</f>
        <v>5835.8405837779383</v>
      </c>
      <c r="U252">
        <f>IF(ISBLANK(HLOOKUP(U$1, m_preprocess!$1:$1048576, $D252, FALSE)), "", HLOOKUP(U$1, m_preprocess!$1:$1048576, $D252, FALSE))</f>
        <v>1691.2225948018979</v>
      </c>
      <c r="V252">
        <f>IF(ISBLANK(HLOOKUP(V$1, m_preprocess!$1:$1048576, $D252, FALSE)), "", HLOOKUP(V$1, m_preprocess!$1:$1048576, $D252, FALSE))</f>
        <v>3306.1296403828183</v>
      </c>
      <c r="W252">
        <f>IF(ISBLANK(HLOOKUP(W$1, m_preprocess!$1:$1048576, $D252, FALSE)), "", HLOOKUP(W$1, m_preprocess!$1:$1048576, $D252, FALSE))</f>
        <v>1204.6446647167768</v>
      </c>
      <c r="X252">
        <f>IF(ISBLANK(HLOOKUP(X$1, m_preprocess!$1:$1048576, $D252, FALSE)), "", HLOOKUP(X$1, m_preprocess!$1:$1048576, $D252, FALSE))</f>
        <v>5602.9374100000005</v>
      </c>
      <c r="Y252">
        <f>IF(ISBLANK(HLOOKUP(Y$1, m_preprocess!$1:$1048576, $D252, FALSE)), "", HLOOKUP(Y$1, m_preprocess!$1:$1048576, $D252, FALSE))</f>
        <v>104.115839278914</v>
      </c>
      <c r="Z252">
        <f>IF(ISBLANK(HLOOKUP(Z$1, m_preprocess!$1:$1048576, $D252, FALSE)), "", HLOOKUP(Z$1, m_preprocess!$1:$1048576, $D252, FALSE))</f>
        <v>95.119269872279901</v>
      </c>
      <c r="AA252">
        <f>IF(ISBLANK(HLOOKUP(AA$1, m_preprocess!$1:$1048576, $D252, FALSE)), "", HLOOKUP(AA$1, m_preprocess!$1:$1048576, $D252, FALSE))</f>
        <v>510.4</v>
      </c>
      <c r="AB252">
        <f>IF(ISBLANK(HLOOKUP(AB$1, m_preprocess!$1:$1048576, $D252, FALSE)), "", HLOOKUP(AB$1, m_preprocess!$1:$1048576, $D252, FALSE))</f>
        <v>34358</v>
      </c>
      <c r="AC252">
        <f>IF(ISBLANK(HLOOKUP(AC$1, m_preprocess!$1:$1048576, $D252, FALSE)), "", HLOOKUP(AC$1, m_preprocess!$1:$1048576, $D252, FALSE))</f>
        <v>112828.4292</v>
      </c>
    </row>
    <row r="253" spans="1:29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100.864413968992</v>
      </c>
      <c r="G253">
        <f>IF(ISBLANK(HLOOKUP(G$1, m_preprocess!$1:$1048576, $D253, FALSE)), "", HLOOKUP(G$1, m_preprocess!$1:$1048576, $D253, FALSE))</f>
        <v>110.289904039785</v>
      </c>
      <c r="H253">
        <f>IF(ISBLANK(HLOOKUP(H$1, m_preprocess!$1:$1048576, $D253, FALSE)), "", HLOOKUP(H$1, m_preprocess!$1:$1048576, $D253, FALSE))</f>
        <v>111.705341497286</v>
      </c>
      <c r="I253">
        <f>IF(ISBLANK(HLOOKUP(I$1, m_preprocess!$1:$1048576, $D253, FALSE)), "", HLOOKUP(I$1, m_preprocess!$1:$1048576, $D253, FALSE))</f>
        <v>101.505507080006</v>
      </c>
      <c r="J253">
        <f>IF(ISBLANK(HLOOKUP(J$1, m_preprocess!$1:$1048576, $D253, FALSE)), "", HLOOKUP(J$1, m_preprocess!$1:$1048576, $D253, FALSE))</f>
        <v>56.6</v>
      </c>
      <c r="K253">
        <f>IF(ISBLANK(HLOOKUP(K$1, m_preprocess!$1:$1048576, $D253, FALSE)), "", HLOOKUP(K$1, m_preprocess!$1:$1048576, $D253, FALSE))</f>
        <v>50.875608418124699</v>
      </c>
      <c r="L253">
        <f>IF(ISBLANK(HLOOKUP(L$1, m_preprocess!$1:$1048576, $D253, FALSE)), "", HLOOKUP(L$1, m_preprocess!$1:$1048576, $D253, FALSE))</f>
        <v>4.5</v>
      </c>
      <c r="M253">
        <f>IF(ISBLANK(HLOOKUP(M$1, m_preprocess!$1:$1048576, $D253, FALSE)), "", HLOOKUP(M$1, m_preprocess!$1:$1048576, $D253, FALSE))</f>
        <v>21783.934326412011</v>
      </c>
      <c r="N253">
        <f>IF(ISBLANK(HLOOKUP(N$1, m_preprocess!$1:$1048576, $D253, FALSE)), "", HLOOKUP(N$1, m_preprocess!$1:$1048576, $D253, FALSE))</f>
        <v>89679.886304183005</v>
      </c>
      <c r="O253">
        <f>IF(ISBLANK(HLOOKUP(O$1, m_preprocess!$1:$1048576, $D253, FALSE)), "", HLOOKUP(O$1, m_preprocess!$1:$1048576, $D253, FALSE))</f>
        <v>529.45050000000003</v>
      </c>
      <c r="P253">
        <f>IF(ISBLANK(HLOOKUP(P$1, m_preprocess!$1:$1048576, $D253, FALSE)), "", HLOOKUP(P$1, m_preprocess!$1:$1048576, $D253, FALSE))</f>
        <v>95.670489748222494</v>
      </c>
      <c r="Q253">
        <f>IF(ISBLANK(HLOOKUP(Q$1, m_preprocess!$1:$1048576, $D253, FALSE)), "", HLOOKUP(Q$1, m_preprocess!$1:$1048576, $D253, FALSE))</f>
        <v>94.448682141811688</v>
      </c>
      <c r="R253">
        <f>IF(ISBLANK(HLOOKUP(R$1, m_preprocess!$1:$1048576, $D253, FALSE)), "", HLOOKUP(R$1, m_preprocess!$1:$1048576, $D253, FALSE))</f>
        <v>6384.5490130456301</v>
      </c>
      <c r="S253">
        <f>IF(ISBLANK(HLOOKUP(S$1, m_preprocess!$1:$1048576, $D253, FALSE)), "", HLOOKUP(S$1, m_preprocess!$1:$1048576, $D253, FALSE))</f>
        <v>3766.3740888182588</v>
      </c>
      <c r="T253">
        <f>IF(ISBLANK(HLOOKUP(T$1, m_preprocess!$1:$1048576, $D253, FALSE)), "", HLOOKUP(T$1, m_preprocess!$1:$1048576, $D253, FALSE))</f>
        <v>5684.6245073150021</v>
      </c>
      <c r="U253">
        <f>IF(ISBLANK(HLOOKUP(U$1, m_preprocess!$1:$1048576, $D253, FALSE)), "", HLOOKUP(U$1, m_preprocess!$1:$1048576, $D253, FALSE))</f>
        <v>1677.85439719642</v>
      </c>
      <c r="V253">
        <f>IF(ISBLANK(HLOOKUP(V$1, m_preprocess!$1:$1048576, $D253, FALSE)), "", HLOOKUP(V$1, m_preprocess!$1:$1048576, $D253, FALSE))</f>
        <v>3278.7831681015091</v>
      </c>
      <c r="W253">
        <f>IF(ISBLANK(HLOOKUP(W$1, m_preprocess!$1:$1048576, $D253, FALSE)), "", HLOOKUP(W$1, m_preprocess!$1:$1048576, $D253, FALSE))</f>
        <v>1078.2228938522253</v>
      </c>
      <c r="X253">
        <f>IF(ISBLANK(HLOOKUP(X$1, m_preprocess!$1:$1048576, $D253, FALSE)), "", HLOOKUP(X$1, m_preprocess!$1:$1048576, $D253, FALSE))</f>
        <v>5903.9997599999997</v>
      </c>
      <c r="Y253">
        <f>IF(ISBLANK(HLOOKUP(Y$1, m_preprocess!$1:$1048576, $D253, FALSE)), "", HLOOKUP(Y$1, m_preprocess!$1:$1048576, $D253, FALSE))</f>
        <v>105.004191423905</v>
      </c>
      <c r="Z253">
        <f>IF(ISBLANK(HLOOKUP(Z$1, m_preprocess!$1:$1048576, $D253, FALSE)), "", HLOOKUP(Z$1, m_preprocess!$1:$1048576, $D253, FALSE))</f>
        <v>122.06512615933001</v>
      </c>
      <c r="AA253">
        <f>IF(ISBLANK(HLOOKUP(AA$1, m_preprocess!$1:$1048576, $D253, FALSE)), "", HLOOKUP(AA$1, m_preprocess!$1:$1048576, $D253, FALSE))</f>
        <v>524.79999999999995</v>
      </c>
      <c r="AB253">
        <f>IF(ISBLANK(HLOOKUP(AB$1, m_preprocess!$1:$1048576, $D253, FALSE)), "", HLOOKUP(AB$1, m_preprocess!$1:$1048576, $D253, FALSE))</f>
        <v>38025</v>
      </c>
      <c r="AC253">
        <f>IF(ISBLANK(HLOOKUP(AC$1, m_preprocess!$1:$1048576, $D253, FALSE)), "", HLOOKUP(AC$1, m_preprocess!$1:$1048576, $D253, FALSE))</f>
        <v>112571.0227</v>
      </c>
    </row>
    <row r="254" spans="1:29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100.53637575174901</v>
      </c>
      <c r="G254">
        <f>IF(ISBLANK(HLOOKUP(G$1, m_preprocess!$1:$1048576, $D254, FALSE)), "", HLOOKUP(G$1, m_preprocess!$1:$1048576, $D254, FALSE))</f>
        <v>97.869309476743794</v>
      </c>
      <c r="H254">
        <f>IF(ISBLANK(HLOOKUP(H$1, m_preprocess!$1:$1048576, $D254, FALSE)), "", HLOOKUP(H$1, m_preprocess!$1:$1048576, $D254, FALSE))</f>
        <v>99.661540576402203</v>
      </c>
      <c r="I254">
        <f>IF(ISBLANK(HLOOKUP(I$1, m_preprocess!$1:$1048576, $D254, FALSE)), "", HLOOKUP(I$1, m_preprocess!$1:$1048576, $D254, FALSE))</f>
        <v>101.687266375891</v>
      </c>
      <c r="J254">
        <f>IF(ISBLANK(HLOOKUP(J$1, m_preprocess!$1:$1048576, $D254, FALSE)), "", HLOOKUP(J$1, m_preprocess!$1:$1048576, $D254, FALSE))</f>
        <v>54.6</v>
      </c>
      <c r="K254">
        <f>IF(ISBLANK(HLOOKUP(K$1, m_preprocess!$1:$1048576, $D254, FALSE)), "", HLOOKUP(K$1, m_preprocess!$1:$1048576, $D254, FALSE))</f>
        <v>50.443900996590003</v>
      </c>
      <c r="L254">
        <f>IF(ISBLANK(HLOOKUP(L$1, m_preprocess!$1:$1048576, $D254, FALSE)), "", HLOOKUP(L$1, m_preprocess!$1:$1048576, $D254, FALSE))</f>
        <v>4.5</v>
      </c>
      <c r="M254">
        <f>IF(ISBLANK(HLOOKUP(M$1, m_preprocess!$1:$1048576, $D254, FALSE)), "", HLOOKUP(M$1, m_preprocess!$1:$1048576, $D254, FALSE))</f>
        <v>21982.843571945843</v>
      </c>
      <c r="N254">
        <f>IF(ISBLANK(HLOOKUP(N$1, m_preprocess!$1:$1048576, $D254, FALSE)), "", HLOOKUP(N$1, m_preprocess!$1:$1048576, $D254, FALSE))</f>
        <v>90525.514604955883</v>
      </c>
      <c r="O254">
        <f>IF(ISBLANK(HLOOKUP(O$1, m_preprocess!$1:$1048576, $D254, FALSE)), "", HLOOKUP(O$1, m_preprocess!$1:$1048576, $D254, FALSE))</f>
        <v>537.02954545454497</v>
      </c>
      <c r="P254">
        <f>IF(ISBLANK(HLOOKUP(P$1, m_preprocess!$1:$1048576, $D254, FALSE)), "", HLOOKUP(P$1, m_preprocess!$1:$1048576, $D254, FALSE))</f>
        <v>97.532962867072357</v>
      </c>
      <c r="Q254">
        <f>IF(ISBLANK(HLOOKUP(Q$1, m_preprocess!$1:$1048576, $D254, FALSE)), "", HLOOKUP(Q$1, m_preprocess!$1:$1048576, $D254, FALSE))</f>
        <v>95.787383029822507</v>
      </c>
      <c r="R254">
        <f>IF(ISBLANK(HLOOKUP(R$1, m_preprocess!$1:$1048576, $D254, FALSE)), "", HLOOKUP(R$1, m_preprocess!$1:$1048576, $D254, FALSE))</f>
        <v>5512.0999414552207</v>
      </c>
      <c r="S254">
        <f>IF(ISBLANK(HLOOKUP(S$1, m_preprocess!$1:$1048576, $D254, FALSE)), "", HLOOKUP(S$1, m_preprocess!$1:$1048576, $D254, FALSE))</f>
        <v>2517.3284880694418</v>
      </c>
      <c r="T254">
        <f>IF(ISBLANK(HLOOKUP(T$1, m_preprocess!$1:$1048576, $D254, FALSE)), "", HLOOKUP(T$1, m_preprocess!$1:$1048576, $D254, FALSE))</f>
        <v>5848.5416740487526</v>
      </c>
      <c r="U254">
        <f>IF(ISBLANK(HLOOKUP(U$1, m_preprocess!$1:$1048576, $D254, FALSE)), "", HLOOKUP(U$1, m_preprocess!$1:$1048576, $D254, FALSE))</f>
        <v>1696.7898182488152</v>
      </c>
      <c r="V254">
        <f>IF(ISBLANK(HLOOKUP(V$1, m_preprocess!$1:$1048576, $D254, FALSE)), "", HLOOKUP(V$1, m_preprocess!$1:$1048576, $D254, FALSE))</f>
        <v>3469.2790434642952</v>
      </c>
      <c r="W254">
        <f>IF(ISBLANK(HLOOKUP(W$1, m_preprocess!$1:$1048576, $D254, FALSE)), "", HLOOKUP(W$1, m_preprocess!$1:$1048576, $D254, FALSE))</f>
        <v>1049.6058771081971</v>
      </c>
      <c r="X254">
        <f>IF(ISBLANK(HLOOKUP(X$1, m_preprocess!$1:$1048576, $D254, FALSE)), "", HLOOKUP(X$1, m_preprocess!$1:$1048576, $D254, FALSE))</f>
        <v>5860.9992339999999</v>
      </c>
      <c r="Y254">
        <f>IF(ISBLANK(HLOOKUP(Y$1, m_preprocess!$1:$1048576, $D254, FALSE)), "", HLOOKUP(Y$1, m_preprocess!$1:$1048576, $D254, FALSE))</f>
        <v>98.286071431527603</v>
      </c>
      <c r="Z254">
        <f>IF(ISBLANK(HLOOKUP(Z$1, m_preprocess!$1:$1048576, $D254, FALSE)), "", HLOOKUP(Z$1, m_preprocess!$1:$1048576, $D254, FALSE))</f>
        <v>93.185517567322407</v>
      </c>
      <c r="AA254">
        <f>IF(ISBLANK(HLOOKUP(AA$1, m_preprocess!$1:$1048576, $D254, FALSE)), "", HLOOKUP(AA$1, m_preprocess!$1:$1048576, $D254, FALSE))</f>
        <v>461.6</v>
      </c>
      <c r="AB254">
        <f>IF(ISBLANK(HLOOKUP(AB$1, m_preprocess!$1:$1048576, $D254, FALSE)), "", HLOOKUP(AB$1, m_preprocess!$1:$1048576, $D254, FALSE))</f>
        <v>34224</v>
      </c>
      <c r="AC254">
        <f>IF(ISBLANK(HLOOKUP(AC$1, m_preprocess!$1:$1048576, $D254, FALSE)), "", HLOOKUP(AC$1, m_preprocess!$1:$1048576, $D254, FALSE))</f>
        <v>113818.5563</v>
      </c>
    </row>
    <row r="255" spans="1:29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101.54295578590499</v>
      </c>
      <c r="G255">
        <f>IF(ISBLANK(HLOOKUP(G$1, m_preprocess!$1:$1048576, $D255, FALSE)), "", HLOOKUP(G$1, m_preprocess!$1:$1048576, $D255, FALSE))</f>
        <v>94.048223991984102</v>
      </c>
      <c r="H255">
        <f>IF(ISBLANK(HLOOKUP(H$1, m_preprocess!$1:$1048576, $D255, FALSE)), "", HLOOKUP(H$1, m_preprocess!$1:$1048576, $D255, FALSE))</f>
        <v>93.857698316825307</v>
      </c>
      <c r="I255">
        <f>IF(ISBLANK(HLOOKUP(I$1, m_preprocess!$1:$1048576, $D255, FALSE)), "", HLOOKUP(I$1, m_preprocess!$1:$1048576, $D255, FALSE))</f>
        <v>102.18187175006599</v>
      </c>
      <c r="J255">
        <f>IF(ISBLANK(HLOOKUP(J$1, m_preprocess!$1:$1048576, $D255, FALSE)), "", HLOOKUP(J$1, m_preprocess!$1:$1048576, $D255, FALSE))</f>
        <v>54.3</v>
      </c>
      <c r="K255">
        <f>IF(ISBLANK(HLOOKUP(K$1, m_preprocess!$1:$1048576, $D255, FALSE)), "", HLOOKUP(K$1, m_preprocess!$1:$1048576, $D255, FALSE))</f>
        <v>51.047205147080497</v>
      </c>
      <c r="L255">
        <f>IF(ISBLANK(HLOOKUP(L$1, m_preprocess!$1:$1048576, $D255, FALSE)), "", HLOOKUP(L$1, m_preprocess!$1:$1048576, $D255, FALSE))</f>
        <v>4.4000000000000004</v>
      </c>
      <c r="M255">
        <f>IF(ISBLANK(HLOOKUP(M$1, m_preprocess!$1:$1048576, $D255, FALSE)), "", HLOOKUP(M$1, m_preprocess!$1:$1048576, $D255, FALSE))</f>
        <v>21636.321219556954</v>
      </c>
      <c r="N255">
        <f>IF(ISBLANK(HLOOKUP(N$1, m_preprocess!$1:$1048576, $D255, FALSE)), "", HLOOKUP(N$1, m_preprocess!$1:$1048576, $D255, FALSE))</f>
        <v>90478.649546178422</v>
      </c>
      <c r="O255">
        <f>IF(ISBLANK(HLOOKUP(O$1, m_preprocess!$1:$1048576, $D255, FALSE)), "", HLOOKUP(O$1, m_preprocess!$1:$1048576, $D255, FALSE))</f>
        <v>554.4085</v>
      </c>
      <c r="P255">
        <f>IF(ISBLANK(HLOOKUP(P$1, m_preprocess!$1:$1048576, $D255, FALSE)), "", HLOOKUP(P$1, m_preprocess!$1:$1048576, $D255, FALSE))</f>
        <v>100.25823493754598</v>
      </c>
      <c r="Q255">
        <f>IF(ISBLANK(HLOOKUP(Q$1, m_preprocess!$1:$1048576, $D255, FALSE)), "", HLOOKUP(Q$1, m_preprocess!$1:$1048576, $D255, FALSE))</f>
        <v>93.046287900191771</v>
      </c>
      <c r="R255">
        <f>IF(ISBLANK(HLOOKUP(R$1, m_preprocess!$1:$1048576, $D255, FALSE)), "", HLOOKUP(R$1, m_preprocess!$1:$1048576, $D255, FALSE))</f>
        <v>6279.2407251371787</v>
      </c>
      <c r="S255">
        <f>IF(ISBLANK(HLOOKUP(S$1, m_preprocess!$1:$1048576, $D255, FALSE)), "", HLOOKUP(S$1, m_preprocess!$1:$1048576, $D255, FALSE))</f>
        <v>3879.064827200144</v>
      </c>
      <c r="T255">
        <f>IF(ISBLANK(HLOOKUP(T$1, m_preprocess!$1:$1048576, $D255, FALSE)), "", HLOOKUP(T$1, m_preprocess!$1:$1048576, $D255, FALSE))</f>
        <v>5096.647085823528</v>
      </c>
      <c r="U255">
        <f>IF(ISBLANK(HLOOKUP(U$1, m_preprocess!$1:$1048576, $D255, FALSE)), "", HLOOKUP(U$1, m_preprocess!$1:$1048576, $D255, FALSE))</f>
        <v>1612.5236726195581</v>
      </c>
      <c r="V255">
        <f>IF(ISBLANK(HLOOKUP(V$1, m_preprocess!$1:$1048576, $D255, FALSE)), "", HLOOKUP(V$1, m_preprocess!$1:$1048576, $D255, FALSE))</f>
        <v>2867.1154263981448</v>
      </c>
      <c r="W255">
        <f>IF(ISBLANK(HLOOKUP(W$1, m_preprocess!$1:$1048576, $D255, FALSE)), "", HLOOKUP(W$1, m_preprocess!$1:$1048576, $D255, FALSE))</f>
        <v>934.67634540924655</v>
      </c>
      <c r="X255">
        <f>IF(ISBLANK(HLOOKUP(X$1, m_preprocess!$1:$1048576, $D255, FALSE)), "", HLOOKUP(X$1, m_preprocess!$1:$1048576, $D255, FALSE))</f>
        <v>5339.8389200000001</v>
      </c>
      <c r="Y255">
        <f>IF(ISBLANK(HLOOKUP(Y$1, m_preprocess!$1:$1048576, $D255, FALSE)), "", HLOOKUP(Y$1, m_preprocess!$1:$1048576, $D255, FALSE))</f>
        <v>93.870247168634805</v>
      </c>
      <c r="Z255">
        <f>IF(ISBLANK(HLOOKUP(Z$1, m_preprocess!$1:$1048576, $D255, FALSE)), "", HLOOKUP(Z$1, m_preprocess!$1:$1048576, $D255, FALSE))</f>
        <v>92.1894749805722</v>
      </c>
      <c r="AA255">
        <f>IF(ISBLANK(HLOOKUP(AA$1, m_preprocess!$1:$1048576, $D255, FALSE)), "", HLOOKUP(AA$1, m_preprocess!$1:$1048576, $D255, FALSE))</f>
        <v>450.8</v>
      </c>
      <c r="AB255">
        <f>IF(ISBLANK(HLOOKUP(AB$1, m_preprocess!$1:$1048576, $D255, FALSE)), "", HLOOKUP(AB$1, m_preprocess!$1:$1048576, $D255, FALSE))</f>
        <v>25716</v>
      </c>
      <c r="AC255">
        <f>IF(ISBLANK(HLOOKUP(AC$1, m_preprocess!$1:$1048576, $D255, FALSE)), "", HLOOKUP(AC$1, m_preprocess!$1:$1048576, $D255, FALSE))</f>
        <v>113805.4921</v>
      </c>
    </row>
    <row r="256" spans="1:29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101.405892439151</v>
      </c>
      <c r="G256">
        <f>IF(ISBLANK(HLOOKUP(G$1, m_preprocess!$1:$1048576, $D256, FALSE)), "", HLOOKUP(G$1, m_preprocess!$1:$1048576, $D256, FALSE))</f>
        <v>101.336538264212</v>
      </c>
      <c r="H256">
        <f>IF(ISBLANK(HLOOKUP(H$1, m_preprocess!$1:$1048576, $D256, FALSE)), "", HLOOKUP(H$1, m_preprocess!$1:$1048576, $D256, FALSE))</f>
        <v>106.192322166574</v>
      </c>
      <c r="I256">
        <f>IF(ISBLANK(HLOOKUP(I$1, m_preprocess!$1:$1048576, $D256, FALSE)), "", HLOOKUP(I$1, m_preprocess!$1:$1048576, $D256, FALSE))</f>
        <v>103.037928574247</v>
      </c>
      <c r="J256">
        <f>IF(ISBLANK(HLOOKUP(J$1, m_preprocess!$1:$1048576, $D256, FALSE)), "", HLOOKUP(J$1, m_preprocess!$1:$1048576, $D256, FALSE))</f>
        <v>53.4</v>
      </c>
      <c r="K256">
        <f>IF(ISBLANK(HLOOKUP(K$1, m_preprocess!$1:$1048576, $D256, FALSE)), "", HLOOKUP(K$1, m_preprocess!$1:$1048576, $D256, FALSE))</f>
        <v>51.875523590672202</v>
      </c>
      <c r="L256">
        <f>IF(ISBLANK(HLOOKUP(L$1, m_preprocess!$1:$1048576, $D256, FALSE)), "", HLOOKUP(L$1, m_preprocess!$1:$1048576, $D256, FALSE))</f>
        <v>4.1100000000000003</v>
      </c>
      <c r="M256">
        <f>IF(ISBLANK(HLOOKUP(M$1, m_preprocess!$1:$1048576, $D256, FALSE)), "", HLOOKUP(M$1, m_preprocess!$1:$1048576, $D256, FALSE))</f>
        <v>21519.892004043078</v>
      </c>
      <c r="N256">
        <f>IF(ISBLANK(HLOOKUP(N$1, m_preprocess!$1:$1048576, $D256, FALSE)), "", HLOOKUP(N$1, m_preprocess!$1:$1048576, $D256, FALSE))</f>
        <v>89751.690945493872</v>
      </c>
      <c r="O256">
        <f>IF(ISBLANK(HLOOKUP(O$1, m_preprocess!$1:$1048576, $D256, FALSE)), "", HLOOKUP(O$1, m_preprocess!$1:$1048576, $D256, FALSE))</f>
        <v>563.84333333333302</v>
      </c>
      <c r="P256">
        <f>IF(ISBLANK(HLOOKUP(P$1, m_preprocess!$1:$1048576, $D256, FALSE)), "", HLOOKUP(P$1, m_preprocess!$1:$1048576, $D256, FALSE))</f>
        <v>100.76544706160631</v>
      </c>
      <c r="Q256">
        <f>IF(ISBLANK(HLOOKUP(Q$1, m_preprocess!$1:$1048576, $D256, FALSE)), "", HLOOKUP(Q$1, m_preprocess!$1:$1048576, $D256, FALSE))</f>
        <v>89.964694020112674</v>
      </c>
      <c r="R256">
        <f>IF(ISBLANK(HLOOKUP(R$1, m_preprocess!$1:$1048576, $D256, FALSE)), "", HLOOKUP(R$1, m_preprocess!$1:$1048576, $D256, FALSE))</f>
        <v>7707.9528907544482</v>
      </c>
      <c r="S256">
        <f>IF(ISBLANK(HLOOKUP(S$1, m_preprocess!$1:$1048576, $D256, FALSE)), "", HLOOKUP(S$1, m_preprocess!$1:$1048576, $D256, FALSE))</f>
        <v>4086.3930748959979</v>
      </c>
      <c r="T256">
        <f>IF(ISBLANK(HLOOKUP(T$1, m_preprocess!$1:$1048576, $D256, FALSE)), "", HLOOKUP(T$1, m_preprocess!$1:$1048576, $D256, FALSE))</f>
        <v>5373.8801621823004</v>
      </c>
      <c r="U256">
        <f>IF(ISBLANK(HLOOKUP(U$1, m_preprocess!$1:$1048576, $D256, FALSE)), "", HLOOKUP(U$1, m_preprocess!$1:$1048576, $D256, FALSE))</f>
        <v>1524.2074671684788</v>
      </c>
      <c r="V256">
        <f>IF(ISBLANK(HLOOKUP(V$1, m_preprocess!$1:$1048576, $D256, FALSE)), "", HLOOKUP(V$1, m_preprocess!$1:$1048576, $D256, FALSE))</f>
        <v>3031.9137023129138</v>
      </c>
      <c r="W256">
        <f>IF(ISBLANK(HLOOKUP(W$1, m_preprocess!$1:$1048576, $D256, FALSE)), "", HLOOKUP(W$1, m_preprocess!$1:$1048576, $D256, FALSE))</f>
        <v>1146.9656596573452</v>
      </c>
      <c r="X256">
        <f>IF(ISBLANK(HLOOKUP(X$1, m_preprocess!$1:$1048576, $D256, FALSE)), "", HLOOKUP(X$1, m_preprocess!$1:$1048576, $D256, FALSE))</f>
        <v>5937.4156430000003</v>
      </c>
      <c r="Y256">
        <f>IF(ISBLANK(HLOOKUP(Y$1, m_preprocess!$1:$1048576, $D256, FALSE)), "", HLOOKUP(Y$1, m_preprocess!$1:$1048576, $D256, FALSE))</f>
        <v>103.186320782729</v>
      </c>
      <c r="Z256">
        <f>IF(ISBLANK(HLOOKUP(Z$1, m_preprocess!$1:$1048576, $D256, FALSE)), "", HLOOKUP(Z$1, m_preprocess!$1:$1048576, $D256, FALSE))</f>
        <v>103.905283488732</v>
      </c>
      <c r="AA256">
        <f>IF(ISBLANK(HLOOKUP(AA$1, m_preprocess!$1:$1048576, $D256, FALSE)), "", HLOOKUP(AA$1, m_preprocess!$1:$1048576, $D256, FALSE))</f>
        <v>482.1</v>
      </c>
      <c r="AB256">
        <f>IF(ISBLANK(HLOOKUP(AB$1, m_preprocess!$1:$1048576, $D256, FALSE)), "", HLOOKUP(AB$1, m_preprocess!$1:$1048576, $D256, FALSE))</f>
        <v>27801</v>
      </c>
      <c r="AC256">
        <f>IF(ISBLANK(HLOOKUP(AC$1, m_preprocess!$1:$1048576, $D256, FALSE)), "", HLOOKUP(AC$1, m_preprocess!$1:$1048576, $D256, FALSE))</f>
        <v>112658.075</v>
      </c>
    </row>
    <row r="257" spans="1:29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101.538380153792</v>
      </c>
      <c r="G257">
        <f>IF(ISBLANK(HLOOKUP(G$1, m_preprocess!$1:$1048576, $D257, FALSE)), "", HLOOKUP(G$1, m_preprocess!$1:$1048576, $D257, FALSE))</f>
        <v>97.6679443991043</v>
      </c>
      <c r="H257">
        <f>IF(ISBLANK(HLOOKUP(H$1, m_preprocess!$1:$1048576, $D257, FALSE)), "", HLOOKUP(H$1, m_preprocess!$1:$1048576, $D257, FALSE))</f>
        <v>102.982968602139</v>
      </c>
      <c r="I257">
        <f>IF(ISBLANK(HLOOKUP(I$1, m_preprocess!$1:$1048576, $D257, FALSE)), "", HLOOKUP(I$1, m_preprocess!$1:$1048576, $D257, FALSE))</f>
        <v>103.677408908237</v>
      </c>
      <c r="J257">
        <f>IF(ISBLANK(HLOOKUP(J$1, m_preprocess!$1:$1048576, $D257, FALSE)), "", HLOOKUP(J$1, m_preprocess!$1:$1048576, $D257, FALSE))</f>
        <v>52.6</v>
      </c>
      <c r="K257">
        <f>IF(ISBLANK(HLOOKUP(K$1, m_preprocess!$1:$1048576, $D257, FALSE)), "", HLOOKUP(K$1, m_preprocess!$1:$1048576, $D257, FALSE))</f>
        <v>48.902617869845798</v>
      </c>
      <c r="L257">
        <f>IF(ISBLANK(HLOOKUP(L$1, m_preprocess!$1:$1048576, $D257, FALSE)), "", HLOOKUP(L$1, m_preprocess!$1:$1048576, $D257, FALSE))</f>
        <v>4</v>
      </c>
      <c r="M257">
        <f>IF(ISBLANK(HLOOKUP(M$1, m_preprocess!$1:$1048576, $D257, FALSE)), "", HLOOKUP(M$1, m_preprocess!$1:$1048576, $D257, FALSE))</f>
        <v>21797.839074086383</v>
      </c>
      <c r="N257">
        <f>IF(ISBLANK(HLOOKUP(N$1, m_preprocess!$1:$1048576, $D257, FALSE)), "", HLOOKUP(N$1, m_preprocess!$1:$1048576, $D257, FALSE))</f>
        <v>89204.667534781067</v>
      </c>
      <c r="O257">
        <f>IF(ISBLANK(HLOOKUP(O$1, m_preprocess!$1:$1048576, $D257, FALSE)), "", HLOOKUP(O$1, m_preprocess!$1:$1048576, $D257, FALSE))</f>
        <v>554.64095238095194</v>
      </c>
      <c r="P257">
        <f>IF(ISBLANK(HLOOKUP(P$1, m_preprocess!$1:$1048576, $D257, FALSE)), "", HLOOKUP(P$1, m_preprocess!$1:$1048576, $D257, FALSE))</f>
        <v>99.663770059907421</v>
      </c>
      <c r="Q257">
        <f>IF(ISBLANK(HLOOKUP(Q$1, m_preprocess!$1:$1048576, $D257, FALSE)), "", HLOOKUP(Q$1, m_preprocess!$1:$1048576, $D257, FALSE))</f>
        <v>90.85430798783247</v>
      </c>
      <c r="R257">
        <f>IF(ISBLANK(HLOOKUP(R$1, m_preprocess!$1:$1048576, $D257, FALSE)), "", HLOOKUP(R$1, m_preprocess!$1:$1048576, $D257, FALSE))</f>
        <v>7057.3525713026838</v>
      </c>
      <c r="S257">
        <f>IF(ISBLANK(HLOOKUP(S$1, m_preprocess!$1:$1048576, $D257, FALSE)), "", HLOOKUP(S$1, m_preprocess!$1:$1048576, $D257, FALSE))</f>
        <v>3606.9553794521057</v>
      </c>
      <c r="T257">
        <f>IF(ISBLANK(HLOOKUP(T$1, m_preprocess!$1:$1048576, $D257, FALSE)), "", HLOOKUP(T$1, m_preprocess!$1:$1048576, $D257, FALSE))</f>
        <v>5605.975849706625</v>
      </c>
      <c r="U257">
        <f>IF(ISBLANK(HLOOKUP(U$1, m_preprocess!$1:$1048576, $D257, FALSE)), "", HLOOKUP(U$1, m_preprocess!$1:$1048576, $D257, FALSE))</f>
        <v>1519.6240839273271</v>
      </c>
      <c r="V257">
        <f>IF(ISBLANK(HLOOKUP(V$1, m_preprocess!$1:$1048576, $D257, FALSE)), "", HLOOKUP(V$1, m_preprocess!$1:$1048576, $D257, FALSE))</f>
        <v>3401.2509376176786</v>
      </c>
      <c r="W257">
        <f>IF(ISBLANK(HLOOKUP(W$1, m_preprocess!$1:$1048576, $D257, FALSE)), "", HLOOKUP(W$1, m_preprocess!$1:$1048576, $D257, FALSE))</f>
        <v>1034.9129397529157</v>
      </c>
      <c r="X257">
        <f>IF(ISBLANK(HLOOKUP(X$1, m_preprocess!$1:$1048576, $D257, FALSE)), "", HLOOKUP(X$1, m_preprocess!$1:$1048576, $D257, FALSE))</f>
        <v>5592.8929930000004</v>
      </c>
      <c r="Y257">
        <f>IF(ISBLANK(HLOOKUP(Y$1, m_preprocess!$1:$1048576, $D257, FALSE)), "", HLOOKUP(Y$1, m_preprocess!$1:$1048576, $D257, FALSE))</f>
        <v>100.192635230942</v>
      </c>
      <c r="Z257">
        <f>IF(ISBLANK(HLOOKUP(Z$1, m_preprocess!$1:$1048576, $D257, FALSE)), "", HLOOKUP(Z$1, m_preprocess!$1:$1048576, $D257, FALSE))</f>
        <v>96.3866013157255</v>
      </c>
      <c r="AA257">
        <f>IF(ISBLANK(HLOOKUP(AA$1, m_preprocess!$1:$1048576, $D257, FALSE)), "", HLOOKUP(AA$1, m_preprocess!$1:$1048576, $D257, FALSE))</f>
        <v>471.2</v>
      </c>
      <c r="AB257">
        <f>IF(ISBLANK(HLOOKUP(AB$1, m_preprocess!$1:$1048576, $D257, FALSE)), "", HLOOKUP(AB$1, m_preprocess!$1:$1048576, $D257, FALSE))</f>
        <v>26698</v>
      </c>
      <c r="AC257">
        <f>IF(ISBLANK(HLOOKUP(AC$1, m_preprocess!$1:$1048576, $D257, FALSE)), "", HLOOKUP(AC$1, m_preprocess!$1:$1048576, $D257, FALSE))</f>
        <v>112952.66250000001</v>
      </c>
    </row>
    <row r="258" spans="1:29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101.74521101119601</v>
      </c>
      <c r="G258">
        <f>IF(ISBLANK(HLOOKUP(G$1, m_preprocess!$1:$1048576, $D258, FALSE)), "", HLOOKUP(G$1, m_preprocess!$1:$1048576, $D258, FALSE))</f>
        <v>107.242395121321</v>
      </c>
      <c r="H258">
        <f>IF(ISBLANK(HLOOKUP(H$1, m_preprocess!$1:$1048576, $D258, FALSE)), "", HLOOKUP(H$1, m_preprocess!$1:$1048576, $D258, FALSE))</f>
        <v>101.72662555337401</v>
      </c>
      <c r="I258">
        <f>IF(ISBLANK(HLOOKUP(I$1, m_preprocess!$1:$1048576, $D258, FALSE)), "", HLOOKUP(I$1, m_preprocess!$1:$1048576, $D258, FALSE))</f>
        <v>104.02755503610101</v>
      </c>
      <c r="J258">
        <f>IF(ISBLANK(HLOOKUP(J$1, m_preprocess!$1:$1048576, $D258, FALSE)), "", HLOOKUP(J$1, m_preprocess!$1:$1048576, $D258, FALSE))</f>
        <v>50.3</v>
      </c>
      <c r="K258">
        <f>IF(ISBLANK(HLOOKUP(K$1, m_preprocess!$1:$1048576, $D258, FALSE)), "", HLOOKUP(K$1, m_preprocess!$1:$1048576, $D258, FALSE))</f>
        <v>47.359182673925297</v>
      </c>
      <c r="L258">
        <f>IF(ISBLANK(HLOOKUP(L$1, m_preprocess!$1:$1048576, $D258, FALSE)), "", HLOOKUP(L$1, m_preprocess!$1:$1048576, $D258, FALSE))</f>
        <v>4</v>
      </c>
      <c r="M258">
        <f>IF(ISBLANK(HLOOKUP(M$1, m_preprocess!$1:$1048576, $D258, FALSE)), "", HLOOKUP(M$1, m_preprocess!$1:$1048576, $D258, FALSE))</f>
        <v>22028.178636717461</v>
      </c>
      <c r="N258">
        <f>IF(ISBLANK(HLOOKUP(N$1, m_preprocess!$1:$1048576, $D258, FALSE)), "", HLOOKUP(N$1, m_preprocess!$1:$1048576, $D258, FALSE))</f>
        <v>88831.206297866011</v>
      </c>
      <c r="O258">
        <f>IF(ISBLANK(HLOOKUP(O$1, m_preprocess!$1:$1048576, $D258, FALSE)), "", HLOOKUP(O$1, m_preprocess!$1:$1048576, $D258, FALSE))</f>
        <v>555.40200000000004</v>
      </c>
      <c r="P258">
        <f>IF(ISBLANK(HLOOKUP(P$1, m_preprocess!$1:$1048576, $D258, FALSE)), "", HLOOKUP(P$1, m_preprocess!$1:$1048576, $D258, FALSE))</f>
        <v>99.133097522167333</v>
      </c>
      <c r="Q258">
        <f>IF(ISBLANK(HLOOKUP(Q$1, m_preprocess!$1:$1048576, $D258, FALSE)), "", HLOOKUP(Q$1, m_preprocess!$1:$1048576, $D258, FALSE))</f>
        <v>91.428740534333443</v>
      </c>
      <c r="R258">
        <f>IF(ISBLANK(HLOOKUP(R$1, m_preprocess!$1:$1048576, $D258, FALSE)), "", HLOOKUP(R$1, m_preprocess!$1:$1048576, $D258, FALSE))</f>
        <v>7211.7347442882501</v>
      </c>
      <c r="S258">
        <f>IF(ISBLANK(HLOOKUP(S$1, m_preprocess!$1:$1048576, $D258, FALSE)), "", HLOOKUP(S$1, m_preprocess!$1:$1048576, $D258, FALSE))</f>
        <v>3821.1745043612013</v>
      </c>
      <c r="T258">
        <f>IF(ISBLANK(HLOOKUP(T$1, m_preprocess!$1:$1048576, $D258, FALSE)), "", HLOOKUP(T$1, m_preprocess!$1:$1048576, $D258, FALSE))</f>
        <v>5194.9433412331355</v>
      </c>
      <c r="U258">
        <f>IF(ISBLANK(HLOOKUP(U$1, m_preprocess!$1:$1048576, $D258, FALSE)), "", HLOOKUP(U$1, m_preprocess!$1:$1048576, $D258, FALSE))</f>
        <v>1549.7468033752639</v>
      </c>
      <c r="V258">
        <f>IF(ISBLANK(HLOOKUP(V$1, m_preprocess!$1:$1048576, $D258, FALSE)), "", HLOOKUP(V$1, m_preprocess!$1:$1048576, $D258, FALSE))</f>
        <v>2980.4214427474258</v>
      </c>
      <c r="W258">
        <f>IF(ISBLANK(HLOOKUP(W$1, m_preprocess!$1:$1048576, $D258, FALSE)), "", HLOOKUP(W$1, m_preprocess!$1:$1048576, $D258, FALSE))</f>
        <v>995.95185164485667</v>
      </c>
      <c r="X258">
        <f>IF(ISBLANK(HLOOKUP(X$1, m_preprocess!$1:$1048576, $D258, FALSE)), "", HLOOKUP(X$1, m_preprocess!$1:$1048576, $D258, FALSE))</f>
        <v>5863.0072710000004</v>
      </c>
      <c r="Y258">
        <f>IF(ISBLANK(HLOOKUP(Y$1, m_preprocess!$1:$1048576, $D258, FALSE)), "", HLOOKUP(Y$1, m_preprocess!$1:$1048576, $D258, FALSE))</f>
        <v>102.625626573137</v>
      </c>
      <c r="Z258">
        <f>IF(ISBLANK(HLOOKUP(Z$1, m_preprocess!$1:$1048576, $D258, FALSE)), "", HLOOKUP(Z$1, m_preprocess!$1:$1048576, $D258, FALSE))</f>
        <v>99.665123114272603</v>
      </c>
      <c r="AA258">
        <f>IF(ISBLANK(HLOOKUP(AA$1, m_preprocess!$1:$1048576, $D258, FALSE)), "", HLOOKUP(AA$1, m_preprocess!$1:$1048576, $D258, FALSE))</f>
        <v>493.8</v>
      </c>
      <c r="AB258">
        <f>IF(ISBLANK(HLOOKUP(AB$1, m_preprocess!$1:$1048576, $D258, FALSE)), "", HLOOKUP(AB$1, m_preprocess!$1:$1048576, $D258, FALSE))</f>
        <v>25289</v>
      </c>
      <c r="AC258">
        <f>IF(ISBLANK(HLOOKUP(AC$1, m_preprocess!$1:$1048576, $D258, FALSE)), "", HLOOKUP(AC$1, m_preprocess!$1:$1048576, $D258, FALSE))</f>
        <v>113247.0218</v>
      </c>
    </row>
    <row r="259" spans="1:29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101.245010442089</v>
      </c>
      <c r="G259">
        <f>IF(ISBLANK(HLOOKUP(G$1, m_preprocess!$1:$1048576, $D259, FALSE)), "", HLOOKUP(G$1, m_preprocess!$1:$1048576, $D259, FALSE))</f>
        <v>103.30663764699599</v>
      </c>
      <c r="H259">
        <f>IF(ISBLANK(HLOOKUP(H$1, m_preprocess!$1:$1048576, $D259, FALSE)), "", HLOOKUP(H$1, m_preprocess!$1:$1048576, $D259, FALSE))</f>
        <v>98.807504266942104</v>
      </c>
      <c r="I259">
        <f>IF(ISBLANK(HLOOKUP(I$1, m_preprocess!$1:$1048576, $D259, FALSE)), "", HLOOKUP(I$1, m_preprocess!$1:$1048576, $D259, FALSE))</f>
        <v>104.081150344958</v>
      </c>
      <c r="J259">
        <f>IF(ISBLANK(HLOOKUP(J$1, m_preprocess!$1:$1048576, $D259, FALSE)), "", HLOOKUP(J$1, m_preprocess!$1:$1048576, $D259, FALSE))</f>
        <v>49.2</v>
      </c>
      <c r="K259">
        <f>IF(ISBLANK(HLOOKUP(K$1, m_preprocess!$1:$1048576, $D259, FALSE)), "", HLOOKUP(K$1, m_preprocess!$1:$1048576, $D259, FALSE))</f>
        <v>43.7413227804537</v>
      </c>
      <c r="L259">
        <f>IF(ISBLANK(HLOOKUP(L$1, m_preprocess!$1:$1048576, $D259, FALSE)), "", HLOOKUP(L$1, m_preprocess!$1:$1048576, $D259, FALSE))</f>
        <v>4</v>
      </c>
      <c r="M259">
        <f>IF(ISBLANK(HLOOKUP(M$1, m_preprocess!$1:$1048576, $D259, FALSE)), "", HLOOKUP(M$1, m_preprocess!$1:$1048576, $D259, FALSE))</f>
        <v>22226.070593310498</v>
      </c>
      <c r="N259">
        <f>IF(ISBLANK(HLOOKUP(N$1, m_preprocess!$1:$1048576, $D259, FALSE)), "", HLOOKUP(N$1, m_preprocess!$1:$1048576, $D259, FALSE))</f>
        <v>89020.788832805134</v>
      </c>
      <c r="O259">
        <f>IF(ISBLANK(HLOOKUP(O$1, m_preprocess!$1:$1048576, $D259, FALSE)), "", HLOOKUP(O$1, m_preprocess!$1:$1048576, $D259, FALSE))</f>
        <v>553.06333333333305</v>
      </c>
      <c r="P259">
        <f>IF(ISBLANK(HLOOKUP(P$1, m_preprocess!$1:$1048576, $D259, FALSE)), "", HLOOKUP(P$1, m_preprocess!$1:$1048576, $D259, FALSE))</f>
        <v>98.779941610591067</v>
      </c>
      <c r="Q259">
        <f>IF(ISBLANK(HLOOKUP(Q$1, m_preprocess!$1:$1048576, $D259, FALSE)), "", HLOOKUP(Q$1, m_preprocess!$1:$1048576, $D259, FALSE))</f>
        <v>89.963495669632977</v>
      </c>
      <c r="R259">
        <f>IF(ISBLANK(HLOOKUP(R$1, m_preprocess!$1:$1048576, $D259, FALSE)), "", HLOOKUP(R$1, m_preprocess!$1:$1048576, $D259, FALSE))</f>
        <v>6510.5553204181815</v>
      </c>
      <c r="S259">
        <f>IF(ISBLANK(HLOOKUP(S$1, m_preprocess!$1:$1048576, $D259, FALSE)), "", HLOOKUP(S$1, m_preprocess!$1:$1048576, $D259, FALSE))</f>
        <v>3534.6876070028438</v>
      </c>
      <c r="T259">
        <f>IF(ISBLANK(HLOOKUP(T$1, m_preprocess!$1:$1048576, $D259, FALSE)), "", HLOOKUP(T$1, m_preprocess!$1:$1048576, $D259, FALSE))</f>
        <v>5434.2615454320885</v>
      </c>
      <c r="U259">
        <f>IF(ISBLANK(HLOOKUP(U$1, m_preprocess!$1:$1048576, $D259, FALSE)), "", HLOOKUP(U$1, m_preprocess!$1:$1048576, $D259, FALSE))</f>
        <v>1509.6446503949453</v>
      </c>
      <c r="V259">
        <f>IF(ISBLANK(HLOOKUP(V$1, m_preprocess!$1:$1048576, $D259, FALSE)), "", HLOOKUP(V$1, m_preprocess!$1:$1048576, $D259, FALSE))</f>
        <v>3062.482359733157</v>
      </c>
      <c r="W259">
        <f>IF(ISBLANK(HLOOKUP(W$1, m_preprocess!$1:$1048576, $D259, FALSE)), "", HLOOKUP(W$1, m_preprocess!$1:$1048576, $D259, FALSE))</f>
        <v>1155.8263049699362</v>
      </c>
      <c r="X259">
        <f>IF(ISBLANK(HLOOKUP(X$1, m_preprocess!$1:$1048576, $D259, FALSE)), "", HLOOKUP(X$1, m_preprocess!$1:$1048576, $D259, FALSE))</f>
        <v>5877.1608299999998</v>
      </c>
      <c r="Y259">
        <f>IF(ISBLANK(HLOOKUP(Y$1, m_preprocess!$1:$1048576, $D259, FALSE)), "", HLOOKUP(Y$1, m_preprocess!$1:$1048576, $D259, FALSE))</f>
        <v>99.266665529928304</v>
      </c>
      <c r="Z259">
        <f>IF(ISBLANK(HLOOKUP(Z$1, m_preprocess!$1:$1048576, $D259, FALSE)), "", HLOOKUP(Z$1, m_preprocess!$1:$1048576, $D259, FALSE))</f>
        <v>96.8327106408302</v>
      </c>
      <c r="AA259">
        <f>IF(ISBLANK(HLOOKUP(AA$1, m_preprocess!$1:$1048576, $D259, FALSE)), "", HLOOKUP(AA$1, m_preprocess!$1:$1048576, $D259, FALSE))</f>
        <v>493</v>
      </c>
      <c r="AB259">
        <f>IF(ISBLANK(HLOOKUP(AB$1, m_preprocess!$1:$1048576, $D259, FALSE)), "", HLOOKUP(AB$1, m_preprocess!$1:$1048576, $D259, FALSE))</f>
        <v>25797</v>
      </c>
      <c r="AC259">
        <f>IF(ISBLANK(HLOOKUP(AC$1, m_preprocess!$1:$1048576, $D259, FALSE)), "", HLOOKUP(AC$1, m_preprocess!$1:$1048576, $D259, FALSE))</f>
        <v>113638.78350000001</v>
      </c>
    </row>
    <row r="260" spans="1:29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101.321017974233</v>
      </c>
      <c r="G260">
        <f>IF(ISBLANK(HLOOKUP(G$1, m_preprocess!$1:$1048576, $D260, FALSE)), "", HLOOKUP(G$1, m_preprocess!$1:$1048576, $D260, FALSE))</f>
        <v>99.764394252398503</v>
      </c>
      <c r="H260">
        <f>IF(ISBLANK(HLOOKUP(H$1, m_preprocess!$1:$1048576, $D260, FALSE)), "", HLOOKUP(H$1, m_preprocess!$1:$1048576, $D260, FALSE))</f>
        <v>99.052832755921301</v>
      </c>
      <c r="I260">
        <f>IF(ISBLANK(HLOOKUP(I$1, m_preprocess!$1:$1048576, $D260, FALSE)), "", HLOOKUP(I$1, m_preprocess!$1:$1048576, $D260, FALSE))</f>
        <v>104.323591069358</v>
      </c>
      <c r="J260">
        <f>IF(ISBLANK(HLOOKUP(J$1, m_preprocess!$1:$1048576, $D260, FALSE)), "", HLOOKUP(J$1, m_preprocess!$1:$1048576, $D260, FALSE))</f>
        <v>47.5</v>
      </c>
      <c r="K260">
        <f>IF(ISBLANK(HLOOKUP(K$1, m_preprocess!$1:$1048576, $D260, FALSE)), "", HLOOKUP(K$1, m_preprocess!$1:$1048576, $D260, FALSE))</f>
        <v>42.182888219886898</v>
      </c>
      <c r="L260">
        <f>IF(ISBLANK(HLOOKUP(L$1, m_preprocess!$1:$1048576, $D260, FALSE)), "", HLOOKUP(L$1, m_preprocess!$1:$1048576, $D260, FALSE))</f>
        <v>3.88</v>
      </c>
      <c r="M260">
        <f>IF(ISBLANK(HLOOKUP(M$1, m_preprocess!$1:$1048576, $D260, FALSE)), "", HLOOKUP(M$1, m_preprocess!$1:$1048576, $D260, FALSE))</f>
        <v>21979.959983557066</v>
      </c>
      <c r="N260">
        <f>IF(ISBLANK(HLOOKUP(N$1, m_preprocess!$1:$1048576, $D260, FALSE)), "", HLOOKUP(N$1, m_preprocess!$1:$1048576, $D260, FALSE))</f>
        <v>89540.254974912983</v>
      </c>
      <c r="O260">
        <f>IF(ISBLANK(HLOOKUP(O$1, m_preprocess!$1:$1048576, $D260, FALSE)), "", HLOOKUP(O$1, m_preprocess!$1:$1048576, $D260, FALSE))</f>
        <v>558.20818181818197</v>
      </c>
      <c r="P260">
        <f>IF(ISBLANK(HLOOKUP(P$1, m_preprocess!$1:$1048576, $D260, FALSE)), "", HLOOKUP(P$1, m_preprocess!$1:$1048576, $D260, FALSE))</f>
        <v>99.755289234550943</v>
      </c>
      <c r="Q260">
        <f>IF(ISBLANK(HLOOKUP(Q$1, m_preprocess!$1:$1048576, $D260, FALSE)), "", HLOOKUP(Q$1, m_preprocess!$1:$1048576, $D260, FALSE))</f>
        <v>93.250787443443826</v>
      </c>
      <c r="R260">
        <f>IF(ISBLANK(HLOOKUP(R$1, m_preprocess!$1:$1048576, $D260, FALSE)), "", HLOOKUP(R$1, m_preprocess!$1:$1048576, $D260, FALSE))</f>
        <v>6486.1974587685354</v>
      </c>
      <c r="S260">
        <f>IF(ISBLANK(HLOOKUP(S$1, m_preprocess!$1:$1048576, $D260, FALSE)), "", HLOOKUP(S$1, m_preprocess!$1:$1048576, $D260, FALSE))</f>
        <v>3529.0546507447098</v>
      </c>
      <c r="T260">
        <f>IF(ISBLANK(HLOOKUP(T$1, m_preprocess!$1:$1048576, $D260, FALSE)), "", HLOOKUP(T$1, m_preprocess!$1:$1048576, $D260, FALSE))</f>
        <v>5879.1140595544139</v>
      </c>
      <c r="U260">
        <f>IF(ISBLANK(HLOOKUP(U$1, m_preprocess!$1:$1048576, $D260, FALSE)), "", HLOOKUP(U$1, m_preprocess!$1:$1048576, $D260, FALSE))</f>
        <v>1596.8316334899782</v>
      </c>
      <c r="V260">
        <f>IF(ISBLANK(HLOOKUP(V$1, m_preprocess!$1:$1048576, $D260, FALSE)), "", HLOOKUP(V$1, m_preprocess!$1:$1048576, $D260, FALSE))</f>
        <v>3578.9636503539009</v>
      </c>
      <c r="W260">
        <f>IF(ISBLANK(HLOOKUP(W$1, m_preprocess!$1:$1048576, $D260, FALSE)), "", HLOOKUP(W$1, m_preprocess!$1:$1048576, $D260, FALSE))</f>
        <v>1057.6459323251861</v>
      </c>
      <c r="X260">
        <f>IF(ISBLANK(HLOOKUP(X$1, m_preprocess!$1:$1048576, $D260, FALSE)), "", HLOOKUP(X$1, m_preprocess!$1:$1048576, $D260, FALSE))</f>
        <v>5990.3514219999997</v>
      </c>
      <c r="Y260">
        <f>IF(ISBLANK(HLOOKUP(Y$1, m_preprocess!$1:$1048576, $D260, FALSE)), "", HLOOKUP(Y$1, m_preprocess!$1:$1048576, $D260, FALSE))</f>
        <v>98.751959356293995</v>
      </c>
      <c r="Z260">
        <f>IF(ISBLANK(HLOOKUP(Z$1, m_preprocess!$1:$1048576, $D260, FALSE)), "", HLOOKUP(Z$1, m_preprocess!$1:$1048576, $D260, FALSE))</f>
        <v>94.1100861307022</v>
      </c>
      <c r="AA260">
        <f>IF(ISBLANK(HLOOKUP(AA$1, m_preprocess!$1:$1048576, $D260, FALSE)), "", HLOOKUP(AA$1, m_preprocess!$1:$1048576, $D260, FALSE))</f>
        <v>465.4</v>
      </c>
      <c r="AB260">
        <f>IF(ISBLANK(HLOOKUP(AB$1, m_preprocess!$1:$1048576, $D260, FALSE)), "", HLOOKUP(AB$1, m_preprocess!$1:$1048576, $D260, FALSE))</f>
        <v>27561</v>
      </c>
      <c r="AC260">
        <f>IF(ISBLANK(HLOOKUP(AC$1, m_preprocess!$1:$1048576, $D260, FALSE)), "", HLOOKUP(AC$1, m_preprocess!$1:$1048576, $D260, FALSE))</f>
        <v>114279.99129999999</v>
      </c>
    </row>
    <row r="261" spans="1:29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101.387815909064</v>
      </c>
      <c r="G261">
        <f>IF(ISBLANK(HLOOKUP(G$1, m_preprocess!$1:$1048576, $D261, FALSE)), "", HLOOKUP(G$1, m_preprocess!$1:$1048576, $D261, FALSE))</f>
        <v>99.459067958711202</v>
      </c>
      <c r="H261">
        <f>IF(ISBLANK(HLOOKUP(H$1, m_preprocess!$1:$1048576, $D261, FALSE)), "", HLOOKUP(H$1, m_preprocess!$1:$1048576, $D261, FALSE))</f>
        <v>98.688220969322103</v>
      </c>
      <c r="I261">
        <f>IF(ISBLANK(HLOOKUP(I$1, m_preprocess!$1:$1048576, $D261, FALSE)), "", HLOOKUP(I$1, m_preprocess!$1:$1048576, $D261, FALSE))</f>
        <v>104.661620836968</v>
      </c>
      <c r="J261">
        <f>IF(ISBLANK(HLOOKUP(J$1, m_preprocess!$1:$1048576, $D261, FALSE)), "", HLOOKUP(J$1, m_preprocess!$1:$1048576, $D261, FALSE))</f>
        <v>43.1</v>
      </c>
      <c r="K261">
        <f>IF(ISBLANK(HLOOKUP(K$1, m_preprocess!$1:$1048576, $D261, FALSE)), "", HLOOKUP(K$1, m_preprocess!$1:$1048576, $D261, FALSE))</f>
        <v>41.250069259728399</v>
      </c>
      <c r="L261">
        <f>IF(ISBLANK(HLOOKUP(L$1, m_preprocess!$1:$1048576, $D261, FALSE)), "", HLOOKUP(L$1, m_preprocess!$1:$1048576, $D261, FALSE))</f>
        <v>3.63</v>
      </c>
      <c r="M261">
        <f>IF(ISBLANK(HLOOKUP(M$1, m_preprocess!$1:$1048576, $D261, FALSE)), "", HLOOKUP(M$1, m_preprocess!$1:$1048576, $D261, FALSE))</f>
        <v>21612.038478493028</v>
      </c>
      <c r="N261">
        <f>IF(ISBLANK(HLOOKUP(N$1, m_preprocess!$1:$1048576, $D261, FALSE)), "", HLOOKUP(N$1, m_preprocess!$1:$1048576, $D261, FALSE))</f>
        <v>89612.504394819625</v>
      </c>
      <c r="O261">
        <f>IF(ISBLANK(HLOOKUP(O$1, m_preprocess!$1:$1048576, $D261, FALSE)), "", HLOOKUP(O$1, m_preprocess!$1:$1048576, $D261, FALSE))</f>
        <v>579.05200000000002</v>
      </c>
      <c r="P261">
        <f>IF(ISBLANK(HLOOKUP(P$1, m_preprocess!$1:$1048576, $D261, FALSE)), "", HLOOKUP(P$1, m_preprocess!$1:$1048576, $D261, FALSE))</f>
        <v>102.77517819839463</v>
      </c>
      <c r="Q261">
        <f>IF(ISBLANK(HLOOKUP(Q$1, m_preprocess!$1:$1048576, $D261, FALSE)), "", HLOOKUP(Q$1, m_preprocess!$1:$1048576, $D261, FALSE))</f>
        <v>92.653416745184444</v>
      </c>
      <c r="R261">
        <f>IF(ISBLANK(HLOOKUP(R$1, m_preprocess!$1:$1048576, $D261, FALSE)), "", HLOOKUP(R$1, m_preprocess!$1:$1048576, $D261, FALSE))</f>
        <v>6151.0094762526587</v>
      </c>
      <c r="S261">
        <f>IF(ISBLANK(HLOOKUP(S$1, m_preprocess!$1:$1048576, $D261, FALSE)), "", HLOOKUP(S$1, m_preprocess!$1:$1048576, $D261, FALSE))</f>
        <v>3288.7816473805351</v>
      </c>
      <c r="T261">
        <f>IF(ISBLANK(HLOOKUP(T$1, m_preprocess!$1:$1048576, $D261, FALSE)), "", HLOOKUP(T$1, m_preprocess!$1:$1048576, $D261, FALSE))</f>
        <v>5489.8620207477907</v>
      </c>
      <c r="U261">
        <f>IF(ISBLANK(HLOOKUP(U$1, m_preprocess!$1:$1048576, $D261, FALSE)), "", HLOOKUP(U$1, m_preprocess!$1:$1048576, $D261, FALSE))</f>
        <v>1606.0591524776487</v>
      </c>
      <c r="V261">
        <f>IF(ISBLANK(HLOOKUP(V$1, m_preprocess!$1:$1048576, $D261, FALSE)), "", HLOOKUP(V$1, m_preprocess!$1:$1048576, $D261, FALSE))</f>
        <v>3162.1078678729696</v>
      </c>
      <c r="W261">
        <f>IF(ISBLANK(HLOOKUP(W$1, m_preprocess!$1:$1048576, $D261, FALSE)), "", HLOOKUP(W$1, m_preprocess!$1:$1048576, $D261, FALSE))</f>
        <v>1054.4643169177205</v>
      </c>
      <c r="X261">
        <f>IF(ISBLANK(HLOOKUP(X$1, m_preprocess!$1:$1048576, $D261, FALSE)), "", HLOOKUP(X$1, m_preprocess!$1:$1048576, $D261, FALSE))</f>
        <v>5933.9846778000001</v>
      </c>
      <c r="Y261">
        <f>IF(ISBLANK(HLOOKUP(Y$1, m_preprocess!$1:$1048576, $D261, FALSE)), "", HLOOKUP(Y$1, m_preprocess!$1:$1048576, $D261, FALSE))</f>
        <v>97.857579380703299</v>
      </c>
      <c r="Z261">
        <f>IF(ISBLANK(HLOOKUP(Z$1, m_preprocess!$1:$1048576, $D261, FALSE)), "", HLOOKUP(Z$1, m_preprocess!$1:$1048576, $D261, FALSE))</f>
        <v>103.71485229705701</v>
      </c>
      <c r="AA261">
        <f>IF(ISBLANK(HLOOKUP(AA$1, m_preprocess!$1:$1048576, $D261, FALSE)), "", HLOOKUP(AA$1, m_preprocess!$1:$1048576, $D261, FALSE))</f>
        <v>483</v>
      </c>
      <c r="AB261">
        <f>IF(ISBLANK(HLOOKUP(AB$1, m_preprocess!$1:$1048576, $D261, FALSE)), "", HLOOKUP(AB$1, m_preprocess!$1:$1048576, $D261, FALSE))</f>
        <v>30846</v>
      </c>
      <c r="AC261">
        <f>IF(ISBLANK(HLOOKUP(AC$1, m_preprocess!$1:$1048576, $D261, FALSE)), "", HLOOKUP(AC$1, m_preprocess!$1:$1048576, $D261, FALSE))</f>
        <v>115148.5585</v>
      </c>
    </row>
    <row r="262" spans="1:29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102.004516027314</v>
      </c>
      <c r="G262">
        <f>IF(ISBLANK(HLOOKUP(G$1, m_preprocess!$1:$1048576, $D262, FALSE)), "", HLOOKUP(G$1, m_preprocess!$1:$1048576, $D262, FALSE))</f>
        <v>101.668047578273</v>
      </c>
      <c r="H262">
        <f>IF(ISBLANK(HLOOKUP(H$1, m_preprocess!$1:$1048576, $D262, FALSE)), "", HLOOKUP(H$1, m_preprocess!$1:$1048576, $D262, FALSE))</f>
        <v>97.626284187772697</v>
      </c>
      <c r="I262">
        <f>IF(ISBLANK(HLOOKUP(I$1, m_preprocess!$1:$1048576, $D262, FALSE)), "", HLOOKUP(I$1, m_preprocess!$1:$1048576, $D262, FALSE))</f>
        <v>105.537697290449</v>
      </c>
      <c r="J262">
        <f>IF(ISBLANK(HLOOKUP(J$1, m_preprocess!$1:$1048576, $D262, FALSE)), "", HLOOKUP(J$1, m_preprocess!$1:$1048576, $D262, FALSE))</f>
        <v>42.5</v>
      </c>
      <c r="K262">
        <f>IF(ISBLANK(HLOOKUP(K$1, m_preprocess!$1:$1048576, $D262, FALSE)), "", HLOOKUP(K$1, m_preprocess!$1:$1048576, $D262, FALSE))</f>
        <v>43.163229988492503</v>
      </c>
      <c r="L262">
        <f>IF(ISBLANK(HLOOKUP(L$1, m_preprocess!$1:$1048576, $D262, FALSE)), "", HLOOKUP(L$1, m_preprocess!$1:$1048576, $D262, FALSE))</f>
        <v>3.36</v>
      </c>
      <c r="M262">
        <f>IF(ISBLANK(HLOOKUP(M$1, m_preprocess!$1:$1048576, $D262, FALSE)), "", HLOOKUP(M$1, m_preprocess!$1:$1048576, $D262, FALSE))</f>
        <v>22029.865722780054</v>
      </c>
      <c r="N262">
        <f>IF(ISBLANK(HLOOKUP(N$1, m_preprocess!$1:$1048576, $D262, FALSE)), "", HLOOKUP(N$1, m_preprocess!$1:$1048576, $D262, FALSE))</f>
        <v>89423.855872962711</v>
      </c>
      <c r="O262">
        <f>IF(ISBLANK(HLOOKUP(O$1, m_preprocess!$1:$1048576, $D262, FALSE)), "", HLOOKUP(O$1, m_preprocess!$1:$1048576, $D262, FALSE))</f>
        <v>593.46799999999996</v>
      </c>
      <c r="P262">
        <f>IF(ISBLANK(HLOOKUP(P$1, m_preprocess!$1:$1048576, $D262, FALSE)), "", HLOOKUP(P$1, m_preprocess!$1:$1048576, $D262, FALSE))</f>
        <v>103.81149102411398</v>
      </c>
      <c r="Q262">
        <f>IF(ISBLANK(HLOOKUP(Q$1, m_preprocess!$1:$1048576, $D262, FALSE)), "", HLOOKUP(Q$1, m_preprocess!$1:$1048576, $D262, FALSE))</f>
        <v>92.012862179413432</v>
      </c>
      <c r="R262">
        <f>IF(ISBLANK(HLOOKUP(R$1, m_preprocess!$1:$1048576, $D262, FALSE)), "", HLOOKUP(R$1, m_preprocess!$1:$1048576, $D262, FALSE))</f>
        <v>6181.8848650951932</v>
      </c>
      <c r="S262">
        <f>IF(ISBLANK(HLOOKUP(S$1, m_preprocess!$1:$1048576, $D262, FALSE)), "", HLOOKUP(S$1, m_preprocess!$1:$1048576, $D262, FALSE))</f>
        <v>3445.470630876885</v>
      </c>
      <c r="T262">
        <f>IF(ISBLANK(HLOOKUP(T$1, m_preprocess!$1:$1048576, $D262, FALSE)), "", HLOOKUP(T$1, m_preprocess!$1:$1048576, $D262, FALSE))</f>
        <v>5358.4570003640774</v>
      </c>
      <c r="U262">
        <f>IF(ISBLANK(HLOOKUP(U$1, m_preprocess!$1:$1048576, $D262, FALSE)), "", HLOOKUP(U$1, m_preprocess!$1:$1048576, $D262, FALSE))</f>
        <v>1677.2273539315122</v>
      </c>
      <c r="V262">
        <f>IF(ISBLANK(HLOOKUP(V$1, m_preprocess!$1:$1048576, $D262, FALSE)), "", HLOOKUP(V$1, m_preprocess!$1:$1048576, $D262, FALSE))</f>
        <v>3046.5972949620459</v>
      </c>
      <c r="W262">
        <f>IF(ISBLANK(HLOOKUP(W$1, m_preprocess!$1:$1048576, $D262, FALSE)), "", HLOOKUP(W$1, m_preprocess!$1:$1048576, $D262, FALSE))</f>
        <v>984.14227045581833</v>
      </c>
      <c r="X262">
        <f>IF(ISBLANK(HLOOKUP(X$1, m_preprocess!$1:$1048576, $D262, FALSE)), "", HLOOKUP(X$1, m_preprocess!$1:$1048576, $D262, FALSE))</f>
        <v>5638.0646999999999</v>
      </c>
      <c r="Y262">
        <f>IF(ISBLANK(HLOOKUP(Y$1, m_preprocess!$1:$1048576, $D262, FALSE)), "", HLOOKUP(Y$1, m_preprocess!$1:$1048576, $D262, FALSE))</f>
        <v>95.956157526389006</v>
      </c>
      <c r="Z262">
        <f>IF(ISBLANK(HLOOKUP(Z$1, m_preprocess!$1:$1048576, $D262, FALSE)), "", HLOOKUP(Z$1, m_preprocess!$1:$1048576, $D262, FALSE))</f>
        <v>98.049667053708404</v>
      </c>
      <c r="AA262">
        <f>IF(ISBLANK(HLOOKUP(AA$1, m_preprocess!$1:$1048576, $D262, FALSE)), "", HLOOKUP(AA$1, m_preprocess!$1:$1048576, $D262, FALSE))</f>
        <v>464.7</v>
      </c>
      <c r="AB262">
        <f>IF(ISBLANK(HLOOKUP(AB$1, m_preprocess!$1:$1048576, $D262, FALSE)), "", HLOOKUP(AB$1, m_preprocess!$1:$1048576, $D262, FALSE))</f>
        <v>29753</v>
      </c>
      <c r="AC262">
        <f>IF(ISBLANK(HLOOKUP(AC$1, m_preprocess!$1:$1048576, $D262, FALSE)), "", HLOOKUP(AC$1, m_preprocess!$1:$1048576, $D262, FALSE))</f>
        <v>115003.4534</v>
      </c>
    </row>
    <row r="263" spans="1:29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102.710409151062</v>
      </c>
      <c r="G263">
        <f>IF(ISBLANK(HLOOKUP(G$1, m_preprocess!$1:$1048576, $D263, FALSE)), "", HLOOKUP(G$1, m_preprocess!$1:$1048576, $D263, FALSE))</f>
        <v>108.203611934504</v>
      </c>
      <c r="H263">
        <f>IF(ISBLANK(HLOOKUP(H$1, m_preprocess!$1:$1048576, $D263, FALSE)), "", HLOOKUP(H$1, m_preprocess!$1:$1048576, $D263, FALSE))</f>
        <v>102.171663638363</v>
      </c>
      <c r="I263">
        <f>IF(ISBLANK(HLOOKUP(I$1, m_preprocess!$1:$1048576, $D263, FALSE)), "", HLOOKUP(I$1, m_preprocess!$1:$1048576, $D263, FALSE))</f>
        <v>106.63634439883801</v>
      </c>
      <c r="J263">
        <f>IF(ISBLANK(HLOOKUP(J$1, m_preprocess!$1:$1048576, $D263, FALSE)), "", HLOOKUP(J$1, m_preprocess!$1:$1048576, $D263, FALSE))</f>
        <v>43.1</v>
      </c>
      <c r="K263">
        <f>IF(ISBLANK(HLOOKUP(K$1, m_preprocess!$1:$1048576, $D263, FALSE)), "", HLOOKUP(K$1, m_preprocess!$1:$1048576, $D263, FALSE))</f>
        <v>41.495197887189498</v>
      </c>
      <c r="L263">
        <f>IF(ISBLANK(HLOOKUP(L$1, m_preprocess!$1:$1048576, $D263, FALSE)), "", HLOOKUP(L$1, m_preprocess!$1:$1048576, $D263, FALSE))</f>
        <v>3.14</v>
      </c>
      <c r="M263">
        <f>IF(ISBLANK(HLOOKUP(M$1, m_preprocess!$1:$1048576, $D263, FALSE)), "", HLOOKUP(M$1, m_preprocess!$1:$1048576, $D263, FALSE))</f>
        <v>21400.413835124556</v>
      </c>
      <c r="N263">
        <f>IF(ISBLANK(HLOOKUP(N$1, m_preprocess!$1:$1048576, $D263, FALSE)), "", HLOOKUP(N$1, m_preprocess!$1:$1048576, $D263, FALSE))</f>
        <v>88778.978706831418</v>
      </c>
      <c r="O263">
        <f>IF(ISBLANK(HLOOKUP(O$1, m_preprocess!$1:$1048576, $D263, FALSE)), "", HLOOKUP(O$1, m_preprocess!$1:$1048576, $D263, FALSE))</f>
        <v>589.98</v>
      </c>
      <c r="P263">
        <f>IF(ISBLANK(HLOOKUP(P$1, m_preprocess!$1:$1048576, $D263, FALSE)), "", HLOOKUP(P$1, m_preprocess!$1:$1048576, $D263, FALSE))</f>
        <v>101.37039774428472</v>
      </c>
      <c r="Q263">
        <f>IF(ISBLANK(HLOOKUP(Q$1, m_preprocess!$1:$1048576, $D263, FALSE)), "", HLOOKUP(Q$1, m_preprocess!$1:$1048576, $D263, FALSE))</f>
        <v>93.221553911580983</v>
      </c>
      <c r="R263">
        <f>IF(ISBLANK(HLOOKUP(R$1, m_preprocess!$1:$1048576, $D263, FALSE)), "", HLOOKUP(R$1, m_preprocess!$1:$1048576, $D263, FALSE))</f>
        <v>6603.7059166454383</v>
      </c>
      <c r="S263">
        <f>IF(ISBLANK(HLOOKUP(S$1, m_preprocess!$1:$1048576, $D263, FALSE)), "", HLOOKUP(S$1, m_preprocess!$1:$1048576, $D263, FALSE))</f>
        <v>3533.8520248740933</v>
      </c>
      <c r="T263">
        <f>IF(ISBLANK(HLOOKUP(T$1, m_preprocess!$1:$1048576, $D263, FALSE)), "", HLOOKUP(T$1, m_preprocess!$1:$1048576, $D263, FALSE))</f>
        <v>5852.5972516575166</v>
      </c>
      <c r="U263">
        <f>IF(ISBLANK(HLOOKUP(U$1, m_preprocess!$1:$1048576, $D263, FALSE)), "", HLOOKUP(U$1, m_preprocess!$1:$1048576, $D263, FALSE))</f>
        <v>1762.7551649884999</v>
      </c>
      <c r="V263">
        <f>IF(ISBLANK(HLOOKUP(V$1, m_preprocess!$1:$1048576, $D263, FALSE)), "", HLOOKUP(V$1, m_preprocess!$1:$1048576, $D263, FALSE))</f>
        <v>3474.4287334040423</v>
      </c>
      <c r="W263">
        <f>IF(ISBLANK(HLOOKUP(W$1, m_preprocess!$1:$1048576, $D263, FALSE)), "", HLOOKUP(W$1, m_preprocess!$1:$1048576, $D263, FALSE))</f>
        <v>999.71154414770695</v>
      </c>
      <c r="X263">
        <f>IF(ISBLANK(HLOOKUP(X$1, m_preprocess!$1:$1048576, $D263, FALSE)), "", HLOOKUP(X$1, m_preprocess!$1:$1048576, $D263, FALSE))</f>
        <v>5967.3879399999996</v>
      </c>
      <c r="Y263">
        <f>IF(ISBLANK(HLOOKUP(Y$1, m_preprocess!$1:$1048576, $D263, FALSE)), "", HLOOKUP(Y$1, m_preprocess!$1:$1048576, $D263, FALSE))</f>
        <v>104.080043145044</v>
      </c>
      <c r="Z263">
        <f>IF(ISBLANK(HLOOKUP(Z$1, m_preprocess!$1:$1048576, $D263, FALSE)), "", HLOOKUP(Z$1, m_preprocess!$1:$1048576, $D263, FALSE))</f>
        <v>100.859183225593</v>
      </c>
      <c r="AA263">
        <f>IF(ISBLANK(HLOOKUP(AA$1, m_preprocess!$1:$1048576, $D263, FALSE)), "", HLOOKUP(AA$1, m_preprocess!$1:$1048576, $D263, FALSE))</f>
        <v>493.6</v>
      </c>
      <c r="AB263">
        <f>IF(ISBLANK(HLOOKUP(AB$1, m_preprocess!$1:$1048576, $D263, FALSE)), "", HLOOKUP(AB$1, m_preprocess!$1:$1048576, $D263, FALSE))</f>
        <v>25459</v>
      </c>
      <c r="AC263">
        <f>IF(ISBLANK(HLOOKUP(AC$1, m_preprocess!$1:$1048576, $D263, FALSE)), "", HLOOKUP(AC$1, m_preprocess!$1:$1048576, $D263, FALSE))</f>
        <v>114328.9087</v>
      </c>
    </row>
    <row r="264" spans="1:29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102.705312822257</v>
      </c>
      <c r="G264">
        <f>IF(ISBLANK(HLOOKUP(G$1, m_preprocess!$1:$1048576, $D264, FALSE)), "", HLOOKUP(G$1, m_preprocess!$1:$1048576, $D264, FALSE))</f>
        <v>104.155540777318</v>
      </c>
      <c r="H264">
        <f>IF(ISBLANK(HLOOKUP(H$1, m_preprocess!$1:$1048576, $D264, FALSE)), "", HLOOKUP(H$1, m_preprocess!$1:$1048576, $D264, FALSE))</f>
        <v>105.588787433211</v>
      </c>
      <c r="I264">
        <f>IF(ISBLANK(HLOOKUP(I$1, m_preprocess!$1:$1048576, $D264, FALSE)), "", HLOOKUP(I$1, m_preprocess!$1:$1048576, $D264, FALSE))</f>
        <v>106.662591976135</v>
      </c>
      <c r="J264">
        <f>IF(ISBLANK(HLOOKUP(J$1, m_preprocess!$1:$1048576, $D264, FALSE)), "", HLOOKUP(J$1, m_preprocess!$1:$1048576, $D264, FALSE))</f>
        <v>41.1</v>
      </c>
      <c r="K264">
        <f>IF(ISBLANK(HLOOKUP(K$1, m_preprocess!$1:$1048576, $D264, FALSE)), "", HLOOKUP(K$1, m_preprocess!$1:$1048576, $D264, FALSE))</f>
        <v>40.561740059647597</v>
      </c>
      <c r="L264">
        <f>IF(ISBLANK(HLOOKUP(L$1, m_preprocess!$1:$1048576, $D264, FALSE)), "", HLOOKUP(L$1, m_preprocess!$1:$1048576, $D264, FALSE))</f>
        <v>3</v>
      </c>
      <c r="M264">
        <f>IF(ISBLANK(HLOOKUP(M$1, m_preprocess!$1:$1048576, $D264, FALSE)), "", HLOOKUP(M$1, m_preprocess!$1:$1048576, $D264, FALSE))</f>
        <v>22465.043560315207</v>
      </c>
      <c r="N264">
        <f>IF(ISBLANK(HLOOKUP(N$1, m_preprocess!$1:$1048576, $D264, FALSE)), "", HLOOKUP(N$1, m_preprocess!$1:$1048576, $D264, FALSE))</f>
        <v>91226.184759375537</v>
      </c>
      <c r="O264">
        <f>IF(ISBLANK(HLOOKUP(O$1, m_preprocess!$1:$1048576, $D264, FALSE)), "", HLOOKUP(O$1, m_preprocess!$1:$1048576, $D264, FALSE))</f>
        <v>592.45950000000005</v>
      </c>
      <c r="P264">
        <f>IF(ISBLANK(HLOOKUP(P$1, m_preprocess!$1:$1048576, $D264, FALSE)), "", HLOOKUP(P$1, m_preprocess!$1:$1048576, $D264, FALSE))</f>
        <v>100.75640934283075</v>
      </c>
      <c r="Q264">
        <f>IF(ISBLANK(HLOOKUP(Q$1, m_preprocess!$1:$1048576, $D264, FALSE)), "", HLOOKUP(Q$1, m_preprocess!$1:$1048576, $D264, FALSE))</f>
        <v>94.513299439383744</v>
      </c>
      <c r="R264">
        <f>IF(ISBLANK(HLOOKUP(R$1, m_preprocess!$1:$1048576, $D264, FALSE)), "", HLOOKUP(R$1, m_preprocess!$1:$1048576, $D264, FALSE))</f>
        <v>6103.0893328099382</v>
      </c>
      <c r="S264">
        <f>IF(ISBLANK(HLOOKUP(S$1, m_preprocess!$1:$1048576, $D264, FALSE)), "", HLOOKUP(S$1, m_preprocess!$1:$1048576, $D264, FALSE))</f>
        <v>3348.4755384167711</v>
      </c>
      <c r="T264">
        <f>IF(ISBLANK(HLOOKUP(T$1, m_preprocess!$1:$1048576, $D264, FALSE)), "", HLOOKUP(T$1, m_preprocess!$1:$1048576, $D264, FALSE))</f>
        <v>5508.8827298329352</v>
      </c>
      <c r="U264">
        <f>IF(ISBLANK(HLOOKUP(U$1, m_preprocess!$1:$1048576, $D264, FALSE)), "", HLOOKUP(U$1, m_preprocess!$1:$1048576, $D264, FALSE))</f>
        <v>1610.5573185663563</v>
      </c>
      <c r="V264">
        <f>IF(ISBLANK(HLOOKUP(V$1, m_preprocess!$1:$1048576, $D264, FALSE)), "", HLOOKUP(V$1, m_preprocess!$1:$1048576, $D264, FALSE))</f>
        <v>2938.1103429918644</v>
      </c>
      <c r="W264">
        <f>IF(ISBLANK(HLOOKUP(W$1, m_preprocess!$1:$1048576, $D264, FALSE)), "", HLOOKUP(W$1, m_preprocess!$1:$1048576, $D264, FALSE))</f>
        <v>1304.4226240621638</v>
      </c>
      <c r="X264">
        <f>IF(ISBLANK(HLOOKUP(X$1, m_preprocess!$1:$1048576, $D264, FALSE)), "", HLOOKUP(X$1, m_preprocess!$1:$1048576, $D264, FALSE))</f>
        <v>5834.3424109999996</v>
      </c>
      <c r="Y264">
        <f>IF(ISBLANK(HLOOKUP(Y$1, m_preprocess!$1:$1048576, $D264, FALSE)), "", HLOOKUP(Y$1, m_preprocess!$1:$1048576, $D264, FALSE))</f>
        <v>100.29653374919801</v>
      </c>
      <c r="Z264">
        <f>IF(ISBLANK(HLOOKUP(Z$1, m_preprocess!$1:$1048576, $D264, FALSE)), "", HLOOKUP(Z$1, m_preprocess!$1:$1048576, $D264, FALSE))</f>
        <v>99.732643102460003</v>
      </c>
      <c r="AA264">
        <f>IF(ISBLANK(HLOOKUP(AA$1, m_preprocess!$1:$1048576, $D264, FALSE)), "", HLOOKUP(AA$1, m_preprocess!$1:$1048576, $D264, FALSE))</f>
        <v>477.3</v>
      </c>
      <c r="AB264">
        <f>IF(ISBLANK(HLOOKUP(AB$1, m_preprocess!$1:$1048576, $D264, FALSE)), "", HLOOKUP(AB$1, m_preprocess!$1:$1048576, $D264, FALSE))</f>
        <v>24286</v>
      </c>
      <c r="AC264">
        <f>IF(ISBLANK(HLOOKUP(AC$1, m_preprocess!$1:$1048576, $D264, FALSE)), "", HLOOKUP(AC$1, m_preprocess!$1:$1048576, $D264, FALSE))</f>
        <v>116968.6943</v>
      </c>
    </row>
    <row r="265" spans="1:29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102.88122466629601</v>
      </c>
      <c r="G265">
        <f>IF(ISBLANK(HLOOKUP(G$1, m_preprocess!$1:$1048576, $D265, FALSE)), "", HLOOKUP(G$1, m_preprocess!$1:$1048576, $D265, FALSE))</f>
        <v>112.80475655159999</v>
      </c>
      <c r="H265">
        <f>IF(ISBLANK(HLOOKUP(H$1, m_preprocess!$1:$1048576, $D265, FALSE)), "", HLOOKUP(H$1, m_preprocess!$1:$1048576, $D265, FALSE))</f>
        <v>114.063926360788</v>
      </c>
      <c r="I265">
        <f>IF(ISBLANK(HLOOKUP(I$1, m_preprocess!$1:$1048576, $D265, FALSE)), "", HLOOKUP(I$1, m_preprocess!$1:$1048576, $D265, FALSE))</f>
        <v>106.22198982140399</v>
      </c>
      <c r="J265">
        <f>IF(ISBLANK(HLOOKUP(J$1, m_preprocess!$1:$1048576, $D265, FALSE)), "", HLOOKUP(J$1, m_preprocess!$1:$1048576, $D265, FALSE))</f>
        <v>45.3</v>
      </c>
      <c r="K265">
        <f>IF(ISBLANK(HLOOKUP(K$1, m_preprocess!$1:$1048576, $D265, FALSE)), "", HLOOKUP(K$1, m_preprocess!$1:$1048576, $D265, FALSE))</f>
        <v>40.216560543432102</v>
      </c>
      <c r="L265">
        <f>IF(ISBLANK(HLOOKUP(L$1, m_preprocess!$1:$1048576, $D265, FALSE)), "", HLOOKUP(L$1, m_preprocess!$1:$1048576, $D265, FALSE))</f>
        <v>3</v>
      </c>
      <c r="M265">
        <f>IF(ISBLANK(HLOOKUP(M$1, m_preprocess!$1:$1048576, $D265, FALSE)), "", HLOOKUP(M$1, m_preprocess!$1:$1048576, $D265, FALSE))</f>
        <v>23997.684794701083</v>
      </c>
      <c r="N265">
        <f>IF(ISBLANK(HLOOKUP(N$1, m_preprocess!$1:$1048576, $D265, FALSE)), "", HLOOKUP(N$1, m_preprocess!$1:$1048576, $D265, FALSE))</f>
        <v>93880.169479542819</v>
      </c>
      <c r="O265">
        <f>IF(ISBLANK(HLOOKUP(O$1, m_preprocess!$1:$1048576, $D265, FALSE)), "", HLOOKUP(O$1, m_preprocess!$1:$1048576, $D265, FALSE))</f>
        <v>612.91899999999998</v>
      </c>
      <c r="P265">
        <f>IF(ISBLANK(HLOOKUP(P$1, m_preprocess!$1:$1048576, $D265, FALSE)), "", HLOOKUP(P$1, m_preprocess!$1:$1048576, $D265, FALSE))</f>
        <v>102.31919952201747</v>
      </c>
      <c r="Q265">
        <f>IF(ISBLANK(HLOOKUP(Q$1, m_preprocess!$1:$1048576, $D265, FALSE)), "", HLOOKUP(Q$1, m_preprocess!$1:$1048576, $D265, FALSE))</f>
        <v>95.987125329891626</v>
      </c>
      <c r="R265">
        <f>IF(ISBLANK(HLOOKUP(R$1, m_preprocess!$1:$1048576, $D265, FALSE)), "", HLOOKUP(R$1, m_preprocess!$1:$1048576, $D265, FALSE))</f>
        <v>7641.0165379196978</v>
      </c>
      <c r="S265">
        <f>IF(ISBLANK(HLOOKUP(S$1, m_preprocess!$1:$1048576, $D265, FALSE)), "", HLOOKUP(S$1, m_preprocess!$1:$1048576, $D265, FALSE))</f>
        <v>4218.013788717617</v>
      </c>
      <c r="T265">
        <f>IF(ISBLANK(HLOOKUP(T$1, m_preprocess!$1:$1048576, $D265, FALSE)), "", HLOOKUP(T$1, m_preprocess!$1:$1048576, $D265, FALSE))</f>
        <v>6685.8387805123793</v>
      </c>
      <c r="U265">
        <f>IF(ISBLANK(HLOOKUP(U$1, m_preprocess!$1:$1048576, $D265, FALSE)), "", HLOOKUP(U$1, m_preprocess!$1:$1048576, $D265, FALSE))</f>
        <v>1661.4759456520724</v>
      </c>
      <c r="V265">
        <f>IF(ISBLANK(HLOOKUP(V$1, m_preprocess!$1:$1048576, $D265, FALSE)), "", HLOOKUP(V$1, m_preprocess!$1:$1048576, $D265, FALSE))</f>
        <v>3866.3623799174288</v>
      </c>
      <c r="W265">
        <f>IF(ISBLANK(HLOOKUP(W$1, m_preprocess!$1:$1048576, $D265, FALSE)), "", HLOOKUP(W$1, m_preprocess!$1:$1048576, $D265, FALSE))</f>
        <v>1581.4498974755763</v>
      </c>
      <c r="X265">
        <f>IF(ISBLANK(HLOOKUP(X$1, m_preprocess!$1:$1048576, $D265, FALSE)), "", HLOOKUP(X$1, m_preprocess!$1:$1048576, $D265, FALSE))</f>
        <v>6071.5211600000002</v>
      </c>
      <c r="Y265">
        <f>IF(ISBLANK(HLOOKUP(Y$1, m_preprocess!$1:$1048576, $D265, FALSE)), "", HLOOKUP(Y$1, m_preprocess!$1:$1048576, $D265, FALSE))</f>
        <v>105.630160125472</v>
      </c>
      <c r="Z265">
        <f>IF(ISBLANK(HLOOKUP(Z$1, m_preprocess!$1:$1048576, $D265, FALSE)), "", HLOOKUP(Z$1, m_preprocess!$1:$1048576, $D265, FALSE))</f>
        <v>121.368857083024</v>
      </c>
      <c r="AA265">
        <f>IF(ISBLANK(HLOOKUP(AA$1, m_preprocess!$1:$1048576, $D265, FALSE)), "", HLOOKUP(AA$1, m_preprocess!$1:$1048576, $D265, FALSE))</f>
        <v>524.6</v>
      </c>
      <c r="AB265">
        <f>IF(ISBLANK(HLOOKUP(AB$1, m_preprocess!$1:$1048576, $D265, FALSE)), "", HLOOKUP(AB$1, m_preprocess!$1:$1048576, $D265, FALSE))</f>
        <v>34164</v>
      </c>
      <c r="AC265">
        <f>IF(ISBLANK(HLOOKUP(AC$1, m_preprocess!$1:$1048576, $D265, FALSE)), "", HLOOKUP(AC$1, m_preprocess!$1:$1048576, $D265, FALSE))</f>
        <v>118071.2463</v>
      </c>
    </row>
    <row r="266" spans="1:29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103.362443236353</v>
      </c>
      <c r="G266">
        <f>IF(ISBLANK(HLOOKUP(G$1, m_preprocess!$1:$1048576, $D266, FALSE)), "", HLOOKUP(G$1, m_preprocess!$1:$1048576, $D266, FALSE))</f>
        <v>103.892797973163</v>
      </c>
      <c r="H266">
        <f>IF(ISBLANK(HLOOKUP(H$1, m_preprocess!$1:$1048576, $D266, FALSE)), "", HLOOKUP(H$1, m_preprocess!$1:$1048576, $D266, FALSE))</f>
        <v>101.90099305203699</v>
      </c>
      <c r="I266">
        <f>IF(ISBLANK(HLOOKUP(I$1, m_preprocess!$1:$1048576, $D266, FALSE)), "", HLOOKUP(I$1, m_preprocess!$1:$1048576, $D266, FALSE))</f>
        <v>106.30422378839999</v>
      </c>
      <c r="J266">
        <f>IF(ISBLANK(HLOOKUP(J$1, m_preprocess!$1:$1048576, $D266, FALSE)), "", HLOOKUP(J$1, m_preprocess!$1:$1048576, $D266, FALSE))</f>
        <v>41.9</v>
      </c>
      <c r="K266">
        <f>IF(ISBLANK(HLOOKUP(K$1, m_preprocess!$1:$1048576, $D266, FALSE)), "", HLOOKUP(K$1, m_preprocess!$1:$1048576, $D266, FALSE))</f>
        <v>45.084540040948298</v>
      </c>
      <c r="L266">
        <f>IF(ISBLANK(HLOOKUP(L$1, m_preprocess!$1:$1048576, $D266, FALSE)), "", HLOOKUP(L$1, m_preprocess!$1:$1048576, $D266, FALSE))</f>
        <v>3</v>
      </c>
      <c r="M266">
        <f>IF(ISBLANK(HLOOKUP(M$1, m_preprocess!$1:$1048576, $D266, FALSE)), "", HLOOKUP(M$1, m_preprocess!$1:$1048576, $D266, FALSE))</f>
        <v>23907.592281173573</v>
      </c>
      <c r="N266">
        <f>IF(ISBLANK(HLOOKUP(N$1, m_preprocess!$1:$1048576, $D266, FALSE)), "", HLOOKUP(N$1, m_preprocess!$1:$1048576, $D266, FALSE))</f>
        <v>94023.095720494573</v>
      </c>
      <c r="O266">
        <f>IF(ISBLANK(HLOOKUP(O$1, m_preprocess!$1:$1048576, $D266, FALSE)), "", HLOOKUP(O$1, m_preprocess!$1:$1048576, $D266, FALSE))</f>
        <v>620.90952380952399</v>
      </c>
      <c r="P266">
        <f>IF(ISBLANK(HLOOKUP(P$1, m_preprocess!$1:$1048576, $D266, FALSE)), "", HLOOKUP(P$1, m_preprocess!$1:$1048576, $D266, FALSE))</f>
        <v>103.70080148844811</v>
      </c>
      <c r="Q266">
        <f>IF(ISBLANK(HLOOKUP(Q$1, m_preprocess!$1:$1048576, $D266, FALSE)), "", HLOOKUP(Q$1, m_preprocess!$1:$1048576, $D266, FALSE))</f>
        <v>95.489128655637842</v>
      </c>
      <c r="R266">
        <f>IF(ISBLANK(HLOOKUP(R$1, m_preprocess!$1:$1048576, $D266, FALSE)), "", HLOOKUP(R$1, m_preprocess!$1:$1048576, $D266, FALSE))</f>
        <v>7076.304547081575</v>
      </c>
      <c r="S266">
        <f>IF(ISBLANK(HLOOKUP(S$1, m_preprocess!$1:$1048576, $D266, FALSE)), "", HLOOKUP(S$1, m_preprocess!$1:$1048576, $D266, FALSE))</f>
        <v>3590.1360299604212</v>
      </c>
      <c r="T266">
        <f>IF(ISBLANK(HLOOKUP(T$1, m_preprocess!$1:$1048576, $D266, FALSE)), "", HLOOKUP(T$1, m_preprocess!$1:$1048576, $D266, FALSE))</f>
        <v>5696.0754902940553</v>
      </c>
      <c r="U266">
        <f>IF(ISBLANK(HLOOKUP(U$1, m_preprocess!$1:$1048576, $D266, FALSE)), "", HLOOKUP(U$1, m_preprocess!$1:$1048576, $D266, FALSE))</f>
        <v>1649.4113632561191</v>
      </c>
      <c r="V266">
        <f>IF(ISBLANK(HLOOKUP(V$1, m_preprocess!$1:$1048576, $D266, FALSE)), "", HLOOKUP(V$1, m_preprocess!$1:$1048576, $D266, FALSE))</f>
        <v>3425.9462299215465</v>
      </c>
      <c r="W266">
        <f>IF(ISBLANK(HLOOKUP(W$1, m_preprocess!$1:$1048576, $D266, FALSE)), "", HLOOKUP(W$1, m_preprocess!$1:$1048576, $D266, FALSE))</f>
        <v>1010.4678856392228</v>
      </c>
      <c r="X266">
        <f>IF(ISBLANK(HLOOKUP(X$1, m_preprocess!$1:$1048576, $D266, FALSE)), "", HLOOKUP(X$1, m_preprocess!$1:$1048576, $D266, FALSE))</f>
        <v>6160.8656000000001</v>
      </c>
      <c r="Y266">
        <f>IF(ISBLANK(HLOOKUP(Y$1, m_preprocess!$1:$1048576, $D266, FALSE)), "", HLOOKUP(Y$1, m_preprocess!$1:$1048576, $D266, FALSE))</f>
        <v>101.159891393865</v>
      </c>
      <c r="Z266">
        <f>IF(ISBLANK(HLOOKUP(Z$1, m_preprocess!$1:$1048576, $D266, FALSE)), "", HLOOKUP(Z$1, m_preprocess!$1:$1048576, $D266, FALSE))</f>
        <v>97.809339119552902</v>
      </c>
      <c r="AA266">
        <f>IF(ISBLANK(HLOOKUP(AA$1, m_preprocess!$1:$1048576, $D266, FALSE)), "", HLOOKUP(AA$1, m_preprocess!$1:$1048576, $D266, FALSE))</f>
        <v>519</v>
      </c>
      <c r="AB266">
        <f>IF(ISBLANK(HLOOKUP(AB$1, m_preprocess!$1:$1048576, $D266, FALSE)), "", HLOOKUP(AB$1, m_preprocess!$1:$1048576, $D266, FALSE))</f>
        <v>23891</v>
      </c>
      <c r="AC266">
        <f>IF(ISBLANK(HLOOKUP(AC$1, m_preprocess!$1:$1048576, $D266, FALSE)), "", HLOOKUP(AC$1, m_preprocess!$1:$1048576, $D266, FALSE))</f>
        <v>119056.62119999999</v>
      </c>
    </row>
    <row r="267" spans="1:29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103.166985201599</v>
      </c>
      <c r="G267">
        <f>IF(ISBLANK(HLOOKUP(G$1, m_preprocess!$1:$1048576, $D267, FALSE)), "", HLOOKUP(G$1, m_preprocess!$1:$1048576, $D267, FALSE))</f>
        <v>91.4582968129493</v>
      </c>
      <c r="H267">
        <f>IF(ISBLANK(HLOOKUP(H$1, m_preprocess!$1:$1048576, $D267, FALSE)), "", HLOOKUP(H$1, m_preprocess!$1:$1048576, $D267, FALSE))</f>
        <v>96.402399377790104</v>
      </c>
      <c r="I267">
        <f>IF(ISBLANK(HLOOKUP(I$1, m_preprocess!$1:$1048576, $D267, FALSE)), "", HLOOKUP(I$1, m_preprocess!$1:$1048576, $D267, FALSE))</f>
        <v>106.677954689475</v>
      </c>
      <c r="J267">
        <f>IF(ISBLANK(HLOOKUP(J$1, m_preprocess!$1:$1048576, $D267, FALSE)), "", HLOOKUP(J$1, m_preprocess!$1:$1048576, $D267, FALSE))</f>
        <v>44.7</v>
      </c>
      <c r="K267">
        <f>IF(ISBLANK(HLOOKUP(K$1, m_preprocess!$1:$1048576, $D267, FALSE)), "", HLOOKUP(K$1, m_preprocess!$1:$1048576, $D267, FALSE))</f>
        <v>41.869408843145202</v>
      </c>
      <c r="L267">
        <f>IF(ISBLANK(HLOOKUP(L$1, m_preprocess!$1:$1048576, $D267, FALSE)), "", HLOOKUP(L$1, m_preprocess!$1:$1048576, $D267, FALSE))</f>
        <v>3</v>
      </c>
      <c r="M267">
        <f>IF(ISBLANK(HLOOKUP(M$1, m_preprocess!$1:$1048576, $D267, FALSE)), "", HLOOKUP(M$1, m_preprocess!$1:$1048576, $D267, FALSE))</f>
        <v>23750.394261580484</v>
      </c>
      <c r="N267">
        <f>IF(ISBLANK(HLOOKUP(N$1, m_preprocess!$1:$1048576, $D267, FALSE)), "", HLOOKUP(N$1, m_preprocess!$1:$1048576, $D267, FALSE))</f>
        <v>93412.209149323928</v>
      </c>
      <c r="O267">
        <f>IF(ISBLANK(HLOOKUP(O$1, m_preprocess!$1:$1048576, $D267, FALSE)), "", HLOOKUP(O$1, m_preprocess!$1:$1048576, $D267, FALSE))</f>
        <v>623.61749999999995</v>
      </c>
      <c r="P267">
        <f>IF(ISBLANK(HLOOKUP(P$1, m_preprocess!$1:$1048576, $D267, FALSE)), "", HLOOKUP(P$1, m_preprocess!$1:$1048576, $D267, FALSE))</f>
        <v>103.24792508900195</v>
      </c>
      <c r="Q267">
        <f>IF(ISBLANK(HLOOKUP(Q$1, m_preprocess!$1:$1048576, $D267, FALSE)), "", HLOOKUP(Q$1, m_preprocess!$1:$1048576, $D267, FALSE))</f>
        <v>93.798750061436948</v>
      </c>
      <c r="R267">
        <f>IF(ISBLANK(HLOOKUP(R$1, m_preprocess!$1:$1048576, $D267, FALSE)), "", HLOOKUP(R$1, m_preprocess!$1:$1048576, $D267, FALSE))</f>
        <v>6167.1946458455905</v>
      </c>
      <c r="S267">
        <f>IF(ISBLANK(HLOOKUP(S$1, m_preprocess!$1:$1048576, $D267, FALSE)), "", HLOOKUP(S$1, m_preprocess!$1:$1048576, $D267, FALSE))</f>
        <v>3231.5722997692037</v>
      </c>
      <c r="T267">
        <f>IF(ISBLANK(HLOOKUP(T$1, m_preprocess!$1:$1048576, $D267, FALSE)), "", HLOOKUP(T$1, m_preprocess!$1:$1048576, $D267, FALSE))</f>
        <v>5083.2773057661279</v>
      </c>
      <c r="U267">
        <f>IF(ISBLANK(HLOOKUP(U$1, m_preprocess!$1:$1048576, $D267, FALSE)), "", HLOOKUP(U$1, m_preprocess!$1:$1048576, $D267, FALSE))</f>
        <v>1620.7493238060736</v>
      </c>
      <c r="V267">
        <f>IF(ISBLANK(HLOOKUP(V$1, m_preprocess!$1:$1048576, $D267, FALSE)), "", HLOOKUP(V$1, m_preprocess!$1:$1048576, $D267, FALSE))</f>
        <v>2735.1892235645169</v>
      </c>
      <c r="W267">
        <f>IF(ISBLANK(HLOOKUP(W$1, m_preprocess!$1:$1048576, $D267, FALSE)), "", HLOOKUP(W$1, m_preprocess!$1:$1048576, $D267, FALSE))</f>
        <v>1069.3910318036458</v>
      </c>
      <c r="X267">
        <f>IF(ISBLANK(HLOOKUP(X$1, m_preprocess!$1:$1048576, $D267, FALSE)), "", HLOOKUP(X$1, m_preprocess!$1:$1048576, $D267, FALSE))</f>
        <v>5568.352245</v>
      </c>
      <c r="Y267">
        <f>IF(ISBLANK(HLOOKUP(Y$1, m_preprocess!$1:$1048576, $D267, FALSE)), "", HLOOKUP(Y$1, m_preprocess!$1:$1048576, $D267, FALSE))</f>
        <v>93.8141984207614</v>
      </c>
      <c r="Z267">
        <f>IF(ISBLANK(HLOOKUP(Z$1, m_preprocess!$1:$1048576, $D267, FALSE)), "", HLOOKUP(Z$1, m_preprocess!$1:$1048576, $D267, FALSE))</f>
        <v>95.110073020142906</v>
      </c>
      <c r="AA267">
        <f>IF(ISBLANK(HLOOKUP(AA$1, m_preprocess!$1:$1048576, $D267, FALSE)), "", HLOOKUP(AA$1, m_preprocess!$1:$1048576, $D267, FALSE))</f>
        <v>445.8</v>
      </c>
      <c r="AB267">
        <f>IF(ISBLANK(HLOOKUP(AB$1, m_preprocess!$1:$1048576, $D267, FALSE)), "", HLOOKUP(AB$1, m_preprocess!$1:$1048576, $D267, FALSE))</f>
        <v>18233</v>
      </c>
      <c r="AC267">
        <f>IF(ISBLANK(HLOOKUP(AC$1, m_preprocess!$1:$1048576, $D267, FALSE)), "", HLOOKUP(AC$1, m_preprocess!$1:$1048576, $D267, FALSE))</f>
        <v>118181.4635</v>
      </c>
    </row>
    <row r="268" spans="1:29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102.929283331278</v>
      </c>
      <c r="G268">
        <f>IF(ISBLANK(HLOOKUP(G$1, m_preprocess!$1:$1048576, $D268, FALSE)), "", HLOOKUP(G$1, m_preprocess!$1:$1048576, $D268, FALSE))</f>
        <v>98.334134353650697</v>
      </c>
      <c r="H268">
        <f>IF(ISBLANK(HLOOKUP(H$1, m_preprocess!$1:$1048576, $D268, FALSE)), "", HLOOKUP(H$1, m_preprocess!$1:$1048576, $D268, FALSE))</f>
        <v>109.22828949104699</v>
      </c>
      <c r="I268">
        <f>IF(ISBLANK(HLOOKUP(I$1, m_preprocess!$1:$1048576, $D268, FALSE)), "", HLOOKUP(I$1, m_preprocess!$1:$1048576, $D268, FALSE))</f>
        <v>107.34917256917799</v>
      </c>
      <c r="J268">
        <f>IF(ISBLANK(HLOOKUP(J$1, m_preprocess!$1:$1048576, $D268, FALSE)), "", HLOOKUP(J$1, m_preprocess!$1:$1048576, $D268, FALSE))</f>
        <v>39.700000000000003</v>
      </c>
      <c r="K268">
        <f>IF(ISBLANK(HLOOKUP(K$1, m_preprocess!$1:$1048576, $D268, FALSE)), "", HLOOKUP(K$1, m_preprocess!$1:$1048576, $D268, FALSE))</f>
        <v>48.643100826245998</v>
      </c>
      <c r="L268">
        <f>IF(ISBLANK(HLOOKUP(L$1, m_preprocess!$1:$1048576, $D268, FALSE)), "", HLOOKUP(L$1, m_preprocess!$1:$1048576, $D268, FALSE))</f>
        <v>3</v>
      </c>
      <c r="M268">
        <f>IF(ISBLANK(HLOOKUP(M$1, m_preprocess!$1:$1048576, $D268, FALSE)), "", HLOOKUP(M$1, m_preprocess!$1:$1048576, $D268, FALSE))</f>
        <v>23368.505043848509</v>
      </c>
      <c r="N268">
        <f>IF(ISBLANK(HLOOKUP(N$1, m_preprocess!$1:$1048576, $D268, FALSE)), "", HLOOKUP(N$1, m_preprocess!$1:$1048576, $D268, FALSE))</f>
        <v>92643.34254200432</v>
      </c>
      <c r="O268">
        <f>IF(ISBLANK(HLOOKUP(O$1, m_preprocess!$1:$1048576, $D268, FALSE)), "", HLOOKUP(O$1, m_preprocess!$1:$1048576, $D268, FALSE))</f>
        <v>628.50318181818204</v>
      </c>
      <c r="P268">
        <f>IF(ISBLANK(HLOOKUP(P$1, m_preprocess!$1:$1048576, $D268, FALSE)), "", HLOOKUP(P$1, m_preprocess!$1:$1048576, $D268, FALSE))</f>
        <v>102.56014721870272</v>
      </c>
      <c r="Q268">
        <f>IF(ISBLANK(HLOOKUP(Q$1, m_preprocess!$1:$1048576, $D268, FALSE)), "", HLOOKUP(Q$1, m_preprocess!$1:$1048576, $D268, FALSE))</f>
        <v>94.967890857339128</v>
      </c>
      <c r="R268">
        <f>IF(ISBLANK(HLOOKUP(R$1, m_preprocess!$1:$1048576, $D268, FALSE)), "", HLOOKUP(R$1, m_preprocess!$1:$1048576, $D268, FALSE))</f>
        <v>7130.0958785725907</v>
      </c>
      <c r="S268">
        <f>IF(ISBLANK(HLOOKUP(S$1, m_preprocess!$1:$1048576, $D268, FALSE)), "", HLOOKUP(S$1, m_preprocess!$1:$1048576, $D268, FALSE))</f>
        <v>3572.7661007586325</v>
      </c>
      <c r="T268">
        <f>IF(ISBLANK(HLOOKUP(T$1, m_preprocess!$1:$1048576, $D268, FALSE)), "", HLOOKUP(T$1, m_preprocess!$1:$1048576, $D268, FALSE))</f>
        <v>5793.8272685786396</v>
      </c>
      <c r="U268">
        <f>IF(ISBLANK(HLOOKUP(U$1, m_preprocess!$1:$1048576, $D268, FALSE)), "", HLOOKUP(U$1, m_preprocess!$1:$1048576, $D268, FALSE))</f>
        <v>1831.3566125992047</v>
      </c>
      <c r="V268">
        <f>IF(ISBLANK(HLOOKUP(V$1, m_preprocess!$1:$1048576, $D268, FALSE)), "", HLOOKUP(V$1, m_preprocess!$1:$1048576, $D268, FALSE))</f>
        <v>3276.1176538933596</v>
      </c>
      <c r="W268">
        <f>IF(ISBLANK(HLOOKUP(W$1, m_preprocess!$1:$1048576, $D268, FALSE)), "", HLOOKUP(W$1, m_preprocess!$1:$1048576, $D268, FALSE))</f>
        <v>1082.5130913172598</v>
      </c>
      <c r="X268">
        <f>IF(ISBLANK(HLOOKUP(X$1, m_preprocess!$1:$1048576, $D268, FALSE)), "", HLOOKUP(X$1, m_preprocess!$1:$1048576, $D268, FALSE))</f>
        <v>6050.01307</v>
      </c>
      <c r="Y268">
        <f>IF(ISBLANK(HLOOKUP(Y$1, m_preprocess!$1:$1048576, $D268, FALSE)), "", HLOOKUP(Y$1, m_preprocess!$1:$1048576, $D268, FALSE))</f>
        <v>103.41104597354899</v>
      </c>
      <c r="Z268">
        <f>IF(ISBLANK(HLOOKUP(Z$1, m_preprocess!$1:$1048576, $D268, FALSE)), "", HLOOKUP(Z$1, m_preprocess!$1:$1048576, $D268, FALSE))</f>
        <v>104.585001285706</v>
      </c>
      <c r="AA268">
        <f>IF(ISBLANK(HLOOKUP(AA$1, m_preprocess!$1:$1048576, $D268, FALSE)), "", HLOOKUP(AA$1, m_preprocess!$1:$1048576, $D268, FALSE))</f>
        <v>473.5</v>
      </c>
      <c r="AB268">
        <f>IF(ISBLANK(HLOOKUP(AB$1, m_preprocess!$1:$1048576, $D268, FALSE)), "", HLOOKUP(AB$1, m_preprocess!$1:$1048576, $D268, FALSE))</f>
        <v>21469</v>
      </c>
      <c r="AC268">
        <f>IF(ISBLANK(HLOOKUP(AC$1, m_preprocess!$1:$1048576, $D268, FALSE)), "", HLOOKUP(AC$1, m_preprocess!$1:$1048576, $D268, FALSE))</f>
        <v>117893.9608</v>
      </c>
    </row>
    <row r="269" spans="1:29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104.31172225973</v>
      </c>
      <c r="G269">
        <f>IF(ISBLANK(HLOOKUP(G$1, m_preprocess!$1:$1048576, $D269, FALSE)), "", HLOOKUP(G$1, m_preprocess!$1:$1048576, $D269, FALSE))</f>
        <v>97.090174791804003</v>
      </c>
      <c r="H269">
        <f>IF(ISBLANK(HLOOKUP(H$1, m_preprocess!$1:$1048576, $D269, FALSE)), "", HLOOKUP(H$1, m_preprocess!$1:$1048576, $D269, FALSE))</f>
        <v>106.51499780496501</v>
      </c>
      <c r="I269">
        <f>IF(ISBLANK(HLOOKUP(I$1, m_preprocess!$1:$1048576, $D269, FALSE)), "", HLOOKUP(I$1, m_preprocess!$1:$1048576, $D269, FALSE))</f>
        <v>107.96665985372999</v>
      </c>
      <c r="J269">
        <f>IF(ISBLANK(HLOOKUP(J$1, m_preprocess!$1:$1048576, $D269, FALSE)), "", HLOOKUP(J$1, m_preprocess!$1:$1048576, $D269, FALSE))</f>
        <v>38.299999999999997</v>
      </c>
      <c r="K269">
        <f>IF(ISBLANK(HLOOKUP(K$1, m_preprocess!$1:$1048576, $D269, FALSE)), "", HLOOKUP(K$1, m_preprocess!$1:$1048576, $D269, FALSE))</f>
        <v>48.476602971343802</v>
      </c>
      <c r="L269">
        <f>IF(ISBLANK(HLOOKUP(L$1, m_preprocess!$1:$1048576, $D269, FALSE)), "", HLOOKUP(L$1, m_preprocess!$1:$1048576, $D269, FALSE))</f>
        <v>3</v>
      </c>
      <c r="M269">
        <f>IF(ISBLANK(HLOOKUP(M$1, m_preprocess!$1:$1048576, $D269, FALSE)), "", HLOOKUP(M$1, m_preprocess!$1:$1048576, $D269, FALSE))</f>
        <v>23597.557753958445</v>
      </c>
      <c r="N269">
        <f>IF(ISBLANK(HLOOKUP(N$1, m_preprocess!$1:$1048576, $D269, FALSE)), "", HLOOKUP(N$1, m_preprocess!$1:$1048576, $D269, FALSE))</f>
        <v>93239.735202584547</v>
      </c>
      <c r="O269">
        <f>IF(ISBLANK(HLOOKUP(O$1, m_preprocess!$1:$1048576, $D269, FALSE)), "", HLOOKUP(O$1, m_preprocess!$1:$1048576, $D269, FALSE))</f>
        <v>614.72761904761899</v>
      </c>
      <c r="P269">
        <f>IF(ISBLANK(HLOOKUP(P$1, m_preprocess!$1:$1048576, $D269, FALSE)), "", HLOOKUP(P$1, m_preprocess!$1:$1048576, $D269, FALSE))</f>
        <v>100.90243442492412</v>
      </c>
      <c r="Q269">
        <f>IF(ISBLANK(HLOOKUP(Q$1, m_preprocess!$1:$1048576, $D269, FALSE)), "", HLOOKUP(Q$1, m_preprocess!$1:$1048576, $D269, FALSE))</f>
        <v>95.819469209669037</v>
      </c>
      <c r="R269">
        <f>IF(ISBLANK(HLOOKUP(R$1, m_preprocess!$1:$1048576, $D269, FALSE)), "", HLOOKUP(R$1, m_preprocess!$1:$1048576, $D269, FALSE))</f>
        <v>6850.3109448847435</v>
      </c>
      <c r="S269">
        <f>IF(ISBLANK(HLOOKUP(S$1, m_preprocess!$1:$1048576, $D269, FALSE)), "", HLOOKUP(S$1, m_preprocess!$1:$1048576, $D269, FALSE))</f>
        <v>3515.1727011523112</v>
      </c>
      <c r="T269">
        <f>IF(ISBLANK(HLOOKUP(T$1, m_preprocess!$1:$1048576, $D269, FALSE)), "", HLOOKUP(T$1, m_preprocess!$1:$1048576, $D269, FALSE))</f>
        <v>5369.5962511187754</v>
      </c>
      <c r="U269">
        <f>IF(ISBLANK(HLOOKUP(U$1, m_preprocess!$1:$1048576, $D269, FALSE)), "", HLOOKUP(U$1, m_preprocess!$1:$1048576, $D269, FALSE))</f>
        <v>1547.9576236418991</v>
      </c>
      <c r="V269">
        <f>IF(ISBLANK(HLOOKUP(V$1, m_preprocess!$1:$1048576, $D269, FALSE)), "", HLOOKUP(V$1, m_preprocess!$1:$1048576, $D269, FALSE))</f>
        <v>3007.6710781264765</v>
      </c>
      <c r="W269">
        <f>IF(ISBLANK(HLOOKUP(W$1, m_preprocess!$1:$1048576, $D269, FALSE)), "", HLOOKUP(W$1, m_preprocess!$1:$1048576, $D269, FALSE))</f>
        <v>1187.9633401139658</v>
      </c>
      <c r="X269">
        <f>IF(ISBLANK(HLOOKUP(X$1, m_preprocess!$1:$1048576, $D269, FALSE)), "", HLOOKUP(X$1, m_preprocess!$1:$1048576, $D269, FALSE))</f>
        <v>5703.0404600000002</v>
      </c>
      <c r="Y269">
        <f>IF(ISBLANK(HLOOKUP(Y$1, m_preprocess!$1:$1048576, $D269, FALSE)), "", HLOOKUP(Y$1, m_preprocess!$1:$1048576, $D269, FALSE))</f>
        <v>100.012666413269</v>
      </c>
      <c r="Z269">
        <f>IF(ISBLANK(HLOOKUP(Z$1, m_preprocess!$1:$1048576, $D269, FALSE)), "", HLOOKUP(Z$1, m_preprocess!$1:$1048576, $D269, FALSE))</f>
        <v>97.921201542258402</v>
      </c>
      <c r="AA269">
        <f>IF(ISBLANK(HLOOKUP(AA$1, m_preprocess!$1:$1048576, $D269, FALSE)), "", HLOOKUP(AA$1, m_preprocess!$1:$1048576, $D269, FALSE))</f>
        <v>470.3</v>
      </c>
      <c r="AB269">
        <f>IF(ISBLANK(HLOOKUP(AB$1, m_preprocess!$1:$1048576, $D269, FALSE)), "", HLOOKUP(AB$1, m_preprocess!$1:$1048576, $D269, FALSE))</f>
        <v>23084</v>
      </c>
      <c r="AC269">
        <f>IF(ISBLANK(HLOOKUP(AC$1, m_preprocess!$1:$1048576, $D269, FALSE)), "", HLOOKUP(AC$1, m_preprocess!$1:$1048576, $D269, FALSE))</f>
        <v>117832.9558</v>
      </c>
    </row>
    <row r="270" spans="1:29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103.795734377995</v>
      </c>
      <c r="G270">
        <f>IF(ISBLANK(HLOOKUP(G$1, m_preprocess!$1:$1048576, $D270, FALSE)), "", HLOOKUP(G$1, m_preprocess!$1:$1048576, $D270, FALSE))</f>
        <v>105.05862123660501</v>
      </c>
      <c r="H270">
        <f>IF(ISBLANK(HLOOKUP(H$1, m_preprocess!$1:$1048576, $D270, FALSE)), "", HLOOKUP(H$1, m_preprocess!$1:$1048576, $D270, FALSE))</f>
        <v>103.87078865086001</v>
      </c>
      <c r="I270">
        <f>IF(ISBLANK(HLOOKUP(I$1, m_preprocess!$1:$1048576, $D270, FALSE)), "", HLOOKUP(I$1, m_preprocess!$1:$1048576, $D270, FALSE))</f>
        <v>108.157105708017</v>
      </c>
      <c r="J270">
        <f>IF(ISBLANK(HLOOKUP(J$1, m_preprocess!$1:$1048576, $D270, FALSE)), "", HLOOKUP(J$1, m_preprocess!$1:$1048576, $D270, FALSE))</f>
        <v>39</v>
      </c>
      <c r="K270">
        <f>IF(ISBLANK(HLOOKUP(K$1, m_preprocess!$1:$1048576, $D270, FALSE)), "", HLOOKUP(K$1, m_preprocess!$1:$1048576, $D270, FALSE))</f>
        <v>46.447874212648301</v>
      </c>
      <c r="L270">
        <f>IF(ISBLANK(HLOOKUP(L$1, m_preprocess!$1:$1048576, $D270, FALSE)), "", HLOOKUP(L$1, m_preprocess!$1:$1048576, $D270, FALSE))</f>
        <v>3</v>
      </c>
      <c r="M270">
        <f>IF(ISBLANK(HLOOKUP(M$1, m_preprocess!$1:$1048576, $D270, FALSE)), "", HLOOKUP(M$1, m_preprocess!$1:$1048576, $D270, FALSE))</f>
        <v>23999.18731329955</v>
      </c>
      <c r="N270">
        <f>IF(ISBLANK(HLOOKUP(N$1, m_preprocess!$1:$1048576, $D270, FALSE)), "", HLOOKUP(N$1, m_preprocess!$1:$1048576, $D270, FALSE))</f>
        <v>93868.264734706725</v>
      </c>
      <c r="O270">
        <f>IF(ISBLANK(HLOOKUP(O$1, m_preprocess!$1:$1048576, $D270, FALSE)), "", HLOOKUP(O$1, m_preprocess!$1:$1048576, $D270, FALSE))</f>
        <v>607.59684210526302</v>
      </c>
      <c r="P270">
        <f>IF(ISBLANK(HLOOKUP(P$1, m_preprocess!$1:$1048576, $D270, FALSE)), "", HLOOKUP(P$1, m_preprocess!$1:$1048576, $D270, FALSE))</f>
        <v>99.999293719030064</v>
      </c>
      <c r="Q270">
        <f>IF(ISBLANK(HLOOKUP(Q$1, m_preprocess!$1:$1048576, $D270, FALSE)), "", HLOOKUP(Q$1, m_preprocess!$1:$1048576, $D270, FALSE))</f>
        <v>96.948601544010302</v>
      </c>
      <c r="R270">
        <f>IF(ISBLANK(HLOOKUP(R$1, m_preprocess!$1:$1048576, $D270, FALSE)), "", HLOOKUP(R$1, m_preprocess!$1:$1048576, $D270, FALSE))</f>
        <v>5742.7248776628257</v>
      </c>
      <c r="S270">
        <f>IF(ISBLANK(HLOOKUP(S$1, m_preprocess!$1:$1048576, $D270, FALSE)), "", HLOOKUP(S$1, m_preprocess!$1:$1048576, $D270, FALSE))</f>
        <v>3098.0123658947809</v>
      </c>
      <c r="T270">
        <f>IF(ISBLANK(HLOOKUP(T$1, m_preprocess!$1:$1048576, $D270, FALSE)), "", HLOOKUP(T$1, m_preprocess!$1:$1048576, $D270, FALSE))</f>
        <v>4767.4265664036484</v>
      </c>
      <c r="U270">
        <f>IF(ISBLANK(HLOOKUP(U$1, m_preprocess!$1:$1048576, $D270, FALSE)), "", HLOOKUP(U$1, m_preprocess!$1:$1048576, $D270, FALSE))</f>
        <v>1416.4058805605871</v>
      </c>
      <c r="V270">
        <f>IF(ISBLANK(HLOOKUP(V$1, m_preprocess!$1:$1048576, $D270, FALSE)), "", HLOOKUP(V$1, m_preprocess!$1:$1048576, $D270, FALSE))</f>
        <v>2792.6360760307175</v>
      </c>
      <c r="W270">
        <f>IF(ISBLANK(HLOOKUP(W$1, m_preprocess!$1:$1048576, $D270, FALSE)), "", HLOOKUP(W$1, m_preprocess!$1:$1048576, $D270, FALSE))</f>
        <v>883.52921374539301</v>
      </c>
      <c r="X270">
        <f>IF(ISBLANK(HLOOKUP(X$1, m_preprocess!$1:$1048576, $D270, FALSE)), "", HLOOKUP(X$1, m_preprocess!$1:$1048576, $D270, FALSE))</f>
        <v>5946.87734</v>
      </c>
      <c r="Y270">
        <f>IF(ISBLANK(HLOOKUP(Y$1, m_preprocess!$1:$1048576, $D270, FALSE)), "", HLOOKUP(Y$1, m_preprocess!$1:$1048576, $D270, FALSE))</f>
        <v>101.604989439956</v>
      </c>
      <c r="Z270">
        <f>IF(ISBLANK(HLOOKUP(Z$1, m_preprocess!$1:$1048576, $D270, FALSE)), "", HLOOKUP(Z$1, m_preprocess!$1:$1048576, $D270, FALSE))</f>
        <v>103.16855552459801</v>
      </c>
      <c r="AA270">
        <f>IF(ISBLANK(HLOOKUP(AA$1, m_preprocess!$1:$1048576, $D270, FALSE)), "", HLOOKUP(AA$1, m_preprocess!$1:$1048576, $D270, FALSE))</f>
        <v>507.2</v>
      </c>
      <c r="AB270">
        <f>IF(ISBLANK(HLOOKUP(AB$1, m_preprocess!$1:$1048576, $D270, FALSE)), "", HLOOKUP(AB$1, m_preprocess!$1:$1048576, $D270, FALSE))</f>
        <v>21184</v>
      </c>
      <c r="AC270">
        <f>IF(ISBLANK(HLOOKUP(AC$1, m_preprocess!$1:$1048576, $D270, FALSE)), "", HLOOKUP(AC$1, m_preprocess!$1:$1048576, $D270, FALSE))</f>
        <v>119243.62209999999</v>
      </c>
    </row>
    <row r="271" spans="1:29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104.301826437678</v>
      </c>
      <c r="G271">
        <f>IF(ISBLANK(HLOOKUP(G$1, m_preprocess!$1:$1048576, $D271, FALSE)), "", HLOOKUP(G$1, m_preprocess!$1:$1048576, $D271, FALSE))</f>
        <v>106.31850714879199</v>
      </c>
      <c r="H271">
        <f>IF(ISBLANK(HLOOKUP(H$1, m_preprocess!$1:$1048576, $D271, FALSE)), "", HLOOKUP(H$1, m_preprocess!$1:$1048576, $D271, FALSE))</f>
        <v>101.635441216692</v>
      </c>
      <c r="I271">
        <f>IF(ISBLANK(HLOOKUP(I$1, m_preprocess!$1:$1048576, $D271, FALSE)), "", HLOOKUP(I$1, m_preprocess!$1:$1048576, $D271, FALSE))</f>
        <v>108.68068943225001</v>
      </c>
      <c r="J271">
        <f>IF(ISBLANK(HLOOKUP(J$1, m_preprocess!$1:$1048576, $D271, FALSE)), "", HLOOKUP(J$1, m_preprocess!$1:$1048576, $D271, FALSE))</f>
        <v>37.200000000000003</v>
      </c>
      <c r="K271">
        <f>IF(ISBLANK(HLOOKUP(K$1, m_preprocess!$1:$1048576, $D271, FALSE)), "", HLOOKUP(K$1, m_preprocess!$1:$1048576, $D271, FALSE))</f>
        <v>47.137537639828501</v>
      </c>
      <c r="L271">
        <f>IF(ISBLANK(HLOOKUP(L$1, m_preprocess!$1:$1048576, $D271, FALSE)), "", HLOOKUP(L$1, m_preprocess!$1:$1048576, $D271, FALSE))</f>
        <v>3</v>
      </c>
      <c r="M271">
        <f>IF(ISBLANK(HLOOKUP(M$1, m_preprocess!$1:$1048576, $D271, FALSE)), "", HLOOKUP(M$1, m_preprocess!$1:$1048576, $D271, FALSE))</f>
        <v>24350.8682624475</v>
      </c>
      <c r="N271">
        <f>IF(ISBLANK(HLOOKUP(N$1, m_preprocess!$1:$1048576, $D271, FALSE)), "", HLOOKUP(N$1, m_preprocess!$1:$1048576, $D271, FALSE))</f>
        <v>94266.120796208503</v>
      </c>
      <c r="O271">
        <f>IF(ISBLANK(HLOOKUP(O$1, m_preprocess!$1:$1048576, $D271, FALSE)), "", HLOOKUP(O$1, m_preprocess!$1:$1048576, $D271, FALSE))</f>
        <v>629.99476190476196</v>
      </c>
      <c r="P271">
        <f>IF(ISBLANK(HLOOKUP(P$1, m_preprocess!$1:$1048576, $D271, FALSE)), "", HLOOKUP(P$1, m_preprocess!$1:$1048576, $D271, FALSE))</f>
        <v>103.41004303034423</v>
      </c>
      <c r="Q271">
        <f>IF(ISBLANK(HLOOKUP(Q$1, m_preprocess!$1:$1048576, $D271, FALSE)), "", HLOOKUP(Q$1, m_preprocess!$1:$1048576, $D271, FALSE))</f>
        <v>93.645397188685962</v>
      </c>
      <c r="R271">
        <f>IF(ISBLANK(HLOOKUP(R$1, m_preprocess!$1:$1048576, $D271, FALSE)), "", HLOOKUP(R$1, m_preprocess!$1:$1048576, $D271, FALSE))</f>
        <v>6353.4585592271951</v>
      </c>
      <c r="S271">
        <f>IF(ISBLANK(HLOOKUP(S$1, m_preprocess!$1:$1048576, $D271, FALSE)), "", HLOOKUP(S$1, m_preprocess!$1:$1048576, $D271, FALSE))</f>
        <v>3618.0948957715109</v>
      </c>
      <c r="T271">
        <f>IF(ISBLANK(HLOOKUP(T$1, m_preprocess!$1:$1048576, $D271, FALSE)), "", HLOOKUP(T$1, m_preprocess!$1:$1048576, $D271, FALSE))</f>
        <v>5315.6095867909826</v>
      </c>
      <c r="U271">
        <f>IF(ISBLANK(HLOOKUP(U$1, m_preprocess!$1:$1048576, $D271, FALSE)), "", HLOOKUP(U$1, m_preprocess!$1:$1048576, $D271, FALSE))</f>
        <v>1525.9548925608983</v>
      </c>
      <c r="V271">
        <f>IF(ISBLANK(HLOOKUP(V$1, m_preprocess!$1:$1048576, $D271, FALSE)), "", HLOOKUP(V$1, m_preprocess!$1:$1048576, $D271, FALSE))</f>
        <v>3166.1762126225526</v>
      </c>
      <c r="W271">
        <f>IF(ISBLANK(HLOOKUP(W$1, m_preprocess!$1:$1048576, $D271, FALSE)), "", HLOOKUP(W$1, m_preprocess!$1:$1048576, $D271, FALSE))</f>
        <v>972.0064074498614</v>
      </c>
      <c r="X271">
        <f>IF(ISBLANK(HLOOKUP(X$1, m_preprocess!$1:$1048576, $D271, FALSE)), "", HLOOKUP(X$1, m_preprocess!$1:$1048576, $D271, FALSE))</f>
        <v>6014.1323499999999</v>
      </c>
      <c r="Y271">
        <f>IF(ISBLANK(HLOOKUP(Y$1, m_preprocess!$1:$1048576, $D271, FALSE)), "", HLOOKUP(Y$1, m_preprocess!$1:$1048576, $D271, FALSE))</f>
        <v>101.690970043109</v>
      </c>
      <c r="Z271">
        <f>IF(ISBLANK(HLOOKUP(Z$1, m_preprocess!$1:$1048576, $D271, FALSE)), "", HLOOKUP(Z$1, m_preprocess!$1:$1048576, $D271, FALSE))</f>
        <v>97.763810408569597</v>
      </c>
      <c r="AA271">
        <f>IF(ISBLANK(HLOOKUP(AA$1, m_preprocess!$1:$1048576, $D271, FALSE)), "", HLOOKUP(AA$1, m_preprocess!$1:$1048576, $D271, FALSE))</f>
        <v>510.1</v>
      </c>
      <c r="AB271">
        <f>IF(ISBLANK(HLOOKUP(AB$1, m_preprocess!$1:$1048576, $D271, FALSE)), "", HLOOKUP(AB$1, m_preprocess!$1:$1048576, $D271, FALSE))</f>
        <v>22632</v>
      </c>
      <c r="AC271">
        <f>IF(ISBLANK(HLOOKUP(AC$1, m_preprocess!$1:$1048576, $D271, FALSE)), "", HLOOKUP(AC$1, m_preprocess!$1:$1048576, $D271, FALSE))</f>
        <v>119297.15294362001</v>
      </c>
    </row>
    <row r="272" spans="1:29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104.04137535337</v>
      </c>
      <c r="G272">
        <f>IF(ISBLANK(HLOOKUP(G$1, m_preprocess!$1:$1048576, $D272, FALSE)), "", HLOOKUP(G$1, m_preprocess!$1:$1048576, $D272, FALSE))</f>
        <v>96.281047711615699</v>
      </c>
      <c r="H272">
        <f>IF(ISBLANK(HLOOKUP(H$1, m_preprocess!$1:$1048576, $D272, FALSE)), "", HLOOKUP(H$1, m_preprocess!$1:$1048576, $D272, FALSE))</f>
        <v>102.118158687498</v>
      </c>
      <c r="I272">
        <f>IF(ISBLANK(HLOOKUP(I$1, m_preprocess!$1:$1048576, $D272, FALSE)), "", HLOOKUP(I$1, m_preprocess!$1:$1048576, $D272, FALSE))</f>
        <v>109.14038715157101</v>
      </c>
      <c r="J272">
        <f>IF(ISBLANK(HLOOKUP(J$1, m_preprocess!$1:$1048576, $D272, FALSE)), "", HLOOKUP(J$1, m_preprocess!$1:$1048576, $D272, FALSE))</f>
        <v>34.299999999999997</v>
      </c>
      <c r="K272">
        <f>IF(ISBLANK(HLOOKUP(K$1, m_preprocess!$1:$1048576, $D272, FALSE)), "", HLOOKUP(K$1, m_preprocess!$1:$1048576, $D272, FALSE))</f>
        <v>42.617338221777501</v>
      </c>
      <c r="L272">
        <f>IF(ISBLANK(HLOOKUP(L$1, m_preprocess!$1:$1048576, $D272, FALSE)), "", HLOOKUP(L$1, m_preprocess!$1:$1048576, $D272, FALSE))</f>
        <v>3</v>
      </c>
      <c r="M272">
        <f>IF(ISBLANK(HLOOKUP(M$1, m_preprocess!$1:$1048576, $D272, FALSE)), "", HLOOKUP(M$1, m_preprocess!$1:$1048576, $D272, FALSE))</f>
        <v>24100.111685218617</v>
      </c>
      <c r="N272">
        <f>IF(ISBLANK(HLOOKUP(N$1, m_preprocess!$1:$1048576, $D272, FALSE)), "", HLOOKUP(N$1, m_preprocess!$1:$1048576, $D272, FALSE))</f>
        <v>95402.535802797196</v>
      </c>
      <c r="O272">
        <f>IF(ISBLANK(HLOOKUP(O$1, m_preprocess!$1:$1048576, $D272, FALSE)), "", HLOOKUP(O$1, m_preprocess!$1:$1048576, $D272, FALSE))</f>
        <v>650.13954545454499</v>
      </c>
      <c r="P272">
        <f>IF(ISBLANK(HLOOKUP(P$1, m_preprocess!$1:$1048576, $D272, FALSE)), "", HLOOKUP(P$1, m_preprocess!$1:$1048576, $D272, FALSE))</f>
        <v>105.53779714989548</v>
      </c>
      <c r="Q272">
        <f>IF(ISBLANK(HLOOKUP(Q$1, m_preprocess!$1:$1048576, $D272, FALSE)), "", HLOOKUP(Q$1, m_preprocess!$1:$1048576, $D272, FALSE))</f>
        <v>91.545452190735048</v>
      </c>
      <c r="R272">
        <f>IF(ISBLANK(HLOOKUP(R$1, m_preprocess!$1:$1048576, $D272, FALSE)), "", HLOOKUP(R$1, m_preprocess!$1:$1048576, $D272, FALSE))</f>
        <v>6151.6836760261203</v>
      </c>
      <c r="S272">
        <f>IF(ISBLANK(HLOOKUP(S$1, m_preprocess!$1:$1048576, $D272, FALSE)), "", HLOOKUP(S$1, m_preprocess!$1:$1048576, $D272, FALSE))</f>
        <v>2920.2227625486366</v>
      </c>
      <c r="T272">
        <f>IF(ISBLANK(HLOOKUP(T$1, m_preprocess!$1:$1048576, $D272, FALSE)), "", HLOOKUP(T$1, m_preprocess!$1:$1048576, $D272, FALSE))</f>
        <v>6071.0241583925072</v>
      </c>
      <c r="U272">
        <f>IF(ISBLANK(HLOOKUP(U$1, m_preprocess!$1:$1048576, $D272, FALSE)), "", HLOOKUP(U$1, m_preprocess!$1:$1048576, $D272, FALSE))</f>
        <v>1887.3029619126389</v>
      </c>
      <c r="V272">
        <f>IF(ISBLANK(HLOOKUP(V$1, m_preprocess!$1:$1048576, $D272, FALSE)), "", HLOOKUP(V$1, m_preprocess!$1:$1048576, $D272, FALSE))</f>
        <v>3365.4044673733401</v>
      </c>
      <c r="W272">
        <f>IF(ISBLANK(HLOOKUP(W$1, m_preprocess!$1:$1048576, $D272, FALSE)), "", HLOOKUP(W$1, m_preprocess!$1:$1048576, $D272, FALSE))</f>
        <v>1199.4158615599144</v>
      </c>
      <c r="X272">
        <f>IF(ISBLANK(HLOOKUP(X$1, m_preprocess!$1:$1048576, $D272, FALSE)), "", HLOOKUP(X$1, m_preprocess!$1:$1048576, $D272, FALSE))</f>
        <v>6166.4728130000003</v>
      </c>
      <c r="Y272">
        <f>IF(ISBLANK(HLOOKUP(Y$1, m_preprocess!$1:$1048576, $D272, FALSE)), "", HLOOKUP(Y$1, m_preprocess!$1:$1048576, $D272, FALSE))</f>
        <v>99.392602686448299</v>
      </c>
      <c r="Z272">
        <f>IF(ISBLANK(HLOOKUP(Z$1, m_preprocess!$1:$1048576, $D272, FALSE)), "", HLOOKUP(Z$1, m_preprocess!$1:$1048576, $D272, FALSE))</f>
        <v>97.183863950087996</v>
      </c>
      <c r="AA272">
        <f>IF(ISBLANK(HLOOKUP(AA$1, m_preprocess!$1:$1048576, $D272, FALSE)), "", HLOOKUP(AA$1, m_preprocess!$1:$1048576, $D272, FALSE))</f>
        <v>456.5</v>
      </c>
      <c r="AB272">
        <f>IF(ISBLANK(HLOOKUP(AB$1, m_preprocess!$1:$1048576, $D272, FALSE)), "", HLOOKUP(AB$1, m_preprocess!$1:$1048576, $D272, FALSE))</f>
        <v>22247</v>
      </c>
      <c r="AC272">
        <f>IF(ISBLANK(HLOOKUP(AC$1, m_preprocess!$1:$1048576, $D272, FALSE)), "", HLOOKUP(AC$1, m_preprocess!$1:$1048576, $D272, FALSE))</f>
        <v>120443.96979443901</v>
      </c>
    </row>
    <row r="273" spans="1:29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103.23787169313201</v>
      </c>
      <c r="G273">
        <f>IF(ISBLANK(HLOOKUP(G$1, m_preprocess!$1:$1048576, $D273, FALSE)), "", HLOOKUP(G$1, m_preprocess!$1:$1048576, $D273, FALSE))</f>
        <v>91.582593747115496</v>
      </c>
      <c r="H273">
        <f>IF(ISBLANK(HLOOKUP(H$1, m_preprocess!$1:$1048576, $D273, FALSE)), "", HLOOKUP(H$1, m_preprocess!$1:$1048576, $D273, FALSE))</f>
        <v>101.47362801764299</v>
      </c>
      <c r="I273">
        <f>IF(ISBLANK(HLOOKUP(I$1, m_preprocess!$1:$1048576, $D273, FALSE)), "", HLOOKUP(I$1, m_preprocess!$1:$1048576, $D273, FALSE))</f>
        <v>109.878224507021</v>
      </c>
      <c r="J273">
        <f>IF(ISBLANK(HLOOKUP(J$1, m_preprocess!$1:$1048576, $D273, FALSE)), "", HLOOKUP(J$1, m_preprocess!$1:$1048576, $D273, FALSE))</f>
        <v>33.9</v>
      </c>
      <c r="K273">
        <f>IF(ISBLANK(HLOOKUP(K$1, m_preprocess!$1:$1048576, $D273, FALSE)), "", HLOOKUP(K$1, m_preprocess!$1:$1048576, $D273, FALSE))</f>
        <v>39.655332937617104</v>
      </c>
      <c r="L273">
        <f>IF(ISBLANK(HLOOKUP(L$1, m_preprocess!$1:$1048576, $D273, FALSE)), "", HLOOKUP(L$1, m_preprocess!$1:$1048576, $D273, FALSE))</f>
        <v>3</v>
      </c>
      <c r="M273">
        <f>IF(ISBLANK(HLOOKUP(M$1, m_preprocess!$1:$1048576, $D273, FALSE)), "", HLOOKUP(M$1, m_preprocess!$1:$1048576, $D273, FALSE))</f>
        <v>23850.969101308445</v>
      </c>
      <c r="N273">
        <f>IF(ISBLANK(HLOOKUP(N$1, m_preprocess!$1:$1048576, $D273, FALSE)), "", HLOOKUP(N$1, m_preprocess!$1:$1048576, $D273, FALSE))</f>
        <v>96232.986782186737</v>
      </c>
      <c r="O273">
        <f>IF(ISBLANK(HLOOKUP(O$1, m_preprocess!$1:$1048576, $D273, FALSE)), "", HLOOKUP(O$1, m_preprocess!$1:$1048576, $D273, FALSE))</f>
        <v>688.11571428571403</v>
      </c>
      <c r="P273">
        <f>IF(ISBLANK(HLOOKUP(P$1, m_preprocess!$1:$1048576, $D273, FALSE)), "", HLOOKUP(P$1, m_preprocess!$1:$1048576, $D273, FALSE))</f>
        <v>110.10498579427804</v>
      </c>
      <c r="Q273">
        <f>IF(ISBLANK(HLOOKUP(Q$1, m_preprocess!$1:$1048576, $D273, FALSE)), "", HLOOKUP(Q$1, m_preprocess!$1:$1048576, $D273, FALSE))</f>
        <v>90.766778541337345</v>
      </c>
      <c r="R273">
        <f>IF(ISBLANK(HLOOKUP(R$1, m_preprocess!$1:$1048576, $D273, FALSE)), "", HLOOKUP(R$1, m_preprocess!$1:$1048576, $D273, FALSE))</f>
        <v>6009.0013103311621</v>
      </c>
      <c r="S273">
        <f>IF(ISBLANK(HLOOKUP(S$1, m_preprocess!$1:$1048576, $D273, FALSE)), "", HLOOKUP(S$1, m_preprocess!$1:$1048576, $D273, FALSE))</f>
        <v>3106.7958616294218</v>
      </c>
      <c r="T273">
        <f>IF(ISBLANK(HLOOKUP(T$1, m_preprocess!$1:$1048576, $D273, FALSE)), "", HLOOKUP(T$1, m_preprocess!$1:$1048576, $D273, FALSE))</f>
        <v>5886.5836134968258</v>
      </c>
      <c r="U273">
        <f>IF(ISBLANK(HLOOKUP(U$1, m_preprocess!$1:$1048576, $D273, FALSE)), "", HLOOKUP(U$1, m_preprocess!$1:$1048576, $D273, FALSE))</f>
        <v>1882.8902022851266</v>
      </c>
      <c r="V273">
        <f>IF(ISBLANK(HLOOKUP(V$1, m_preprocess!$1:$1048576, $D273, FALSE)), "", HLOOKUP(V$1, m_preprocess!$1:$1048576, $D273, FALSE))</f>
        <v>3089.232866374472</v>
      </c>
      <c r="W273">
        <f>IF(ISBLANK(HLOOKUP(W$1, m_preprocess!$1:$1048576, $D273, FALSE)), "", HLOOKUP(W$1, m_preprocess!$1:$1048576, $D273, FALSE))</f>
        <v>1277.0269895117367</v>
      </c>
      <c r="X273">
        <f>IF(ISBLANK(HLOOKUP(X$1, m_preprocess!$1:$1048576, $D273, FALSE)), "", HLOOKUP(X$1, m_preprocess!$1:$1048576, $D273, FALSE))</f>
        <v>6071.2549790000003</v>
      </c>
      <c r="Y273">
        <f>IF(ISBLANK(HLOOKUP(Y$1, m_preprocess!$1:$1048576, $D273, FALSE)), "", HLOOKUP(Y$1, m_preprocess!$1:$1048576, $D273, FALSE))</f>
        <v>95.450119526782103</v>
      </c>
      <c r="Z273">
        <f>IF(ISBLANK(HLOOKUP(Z$1, m_preprocess!$1:$1048576, $D273, FALSE)), "", HLOOKUP(Z$1, m_preprocess!$1:$1048576, $D273, FALSE))</f>
        <v>102.813059756031</v>
      </c>
      <c r="AA273">
        <f>IF(ISBLANK(HLOOKUP(AA$1, m_preprocess!$1:$1048576, $D273, FALSE)), "", HLOOKUP(AA$1, m_preprocess!$1:$1048576, $D273, FALSE))</f>
        <v>442.3</v>
      </c>
      <c r="AB273">
        <f>IF(ISBLANK(HLOOKUP(AB$1, m_preprocess!$1:$1048576, $D273, FALSE)), "", HLOOKUP(AB$1, m_preprocess!$1:$1048576, $D273, FALSE))</f>
        <v>24374</v>
      </c>
      <c r="AC273">
        <f>IF(ISBLANK(HLOOKUP(AC$1, m_preprocess!$1:$1048576, $D273, FALSE)), "", HLOOKUP(AC$1, m_preprocess!$1:$1048576, $D273, FALSE))</f>
        <v>120822.332322253</v>
      </c>
    </row>
    <row r="274" spans="1:29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104.782551617815</v>
      </c>
      <c r="G274">
        <f>IF(ISBLANK(HLOOKUP(G$1, m_preprocess!$1:$1048576, $D274, FALSE)), "", HLOOKUP(G$1, m_preprocess!$1:$1048576, $D274, FALSE))</f>
        <v>101.474463586469</v>
      </c>
      <c r="H274">
        <f>IF(ISBLANK(HLOOKUP(H$1, m_preprocess!$1:$1048576, $D274, FALSE)), "", HLOOKUP(H$1, m_preprocess!$1:$1048576, $D274, FALSE))</f>
        <v>100.560265462386</v>
      </c>
      <c r="I274">
        <f>IF(ISBLANK(HLOOKUP(I$1, m_preprocess!$1:$1048576, $D274, FALSE)), "", HLOOKUP(I$1, m_preprocess!$1:$1048576, $D274, FALSE))</f>
        <v>110.44018455779199</v>
      </c>
      <c r="J274">
        <f>IF(ISBLANK(HLOOKUP(J$1, m_preprocess!$1:$1048576, $D274, FALSE)), "", HLOOKUP(J$1, m_preprocess!$1:$1048576, $D274, FALSE))</f>
        <v>34.1</v>
      </c>
      <c r="K274">
        <f>IF(ISBLANK(HLOOKUP(K$1, m_preprocess!$1:$1048576, $D274, FALSE)), "", HLOOKUP(K$1, m_preprocess!$1:$1048576, $D274, FALSE))</f>
        <v>45.2767710624505</v>
      </c>
      <c r="L274">
        <f>IF(ISBLANK(HLOOKUP(L$1, m_preprocess!$1:$1048576, $D274, FALSE)), "", HLOOKUP(L$1, m_preprocess!$1:$1048576, $D274, FALSE))</f>
        <v>3</v>
      </c>
      <c r="M274">
        <f>IF(ISBLANK(HLOOKUP(M$1, m_preprocess!$1:$1048576, $D274, FALSE)), "", HLOOKUP(M$1, m_preprocess!$1:$1048576, $D274, FALSE))</f>
        <v>23975.98650165855</v>
      </c>
      <c r="N274">
        <f>IF(ISBLANK(HLOOKUP(N$1, m_preprocess!$1:$1048576, $D274, FALSE)), "", HLOOKUP(N$1, m_preprocess!$1:$1048576, $D274, FALSE))</f>
        <v>96541.533782768834</v>
      </c>
      <c r="O274">
        <f>IF(ISBLANK(HLOOKUP(O$1, m_preprocess!$1:$1048576, $D274, FALSE)), "", HLOOKUP(O$1, m_preprocess!$1:$1048576, $D274, FALSE))</f>
        <v>691.72904761904704</v>
      </c>
      <c r="P274">
        <f>IF(ISBLANK(HLOOKUP(P$1, m_preprocess!$1:$1048576, $D274, FALSE)), "", HLOOKUP(P$1, m_preprocess!$1:$1048576, $D274, FALSE))</f>
        <v>110.26420980771702</v>
      </c>
      <c r="Q274">
        <f>IF(ISBLANK(HLOOKUP(Q$1, m_preprocess!$1:$1048576, $D274, FALSE)), "", HLOOKUP(Q$1, m_preprocess!$1:$1048576, $D274, FALSE))</f>
        <v>92.499206798440838</v>
      </c>
      <c r="R274">
        <f>IF(ISBLANK(HLOOKUP(R$1, m_preprocess!$1:$1048576, $D274, FALSE)), "", HLOOKUP(R$1, m_preprocess!$1:$1048576, $D274, FALSE))</f>
        <v>5972.5292283366171</v>
      </c>
      <c r="S274">
        <f>IF(ISBLANK(HLOOKUP(S$1, m_preprocess!$1:$1048576, $D274, FALSE)), "", HLOOKUP(S$1, m_preprocess!$1:$1048576, $D274, FALSE))</f>
        <v>3111.0442592789509</v>
      </c>
      <c r="T274">
        <f>IF(ISBLANK(HLOOKUP(T$1, m_preprocess!$1:$1048576, $D274, FALSE)), "", HLOOKUP(T$1, m_preprocess!$1:$1048576, $D274, FALSE))</f>
        <v>6000.446695664149</v>
      </c>
      <c r="U274">
        <f>IF(ISBLANK(HLOOKUP(U$1, m_preprocess!$1:$1048576, $D274, FALSE)), "", HLOOKUP(U$1, m_preprocess!$1:$1048576, $D274, FALSE))</f>
        <v>1848.7800376408518</v>
      </c>
      <c r="V274">
        <f>IF(ISBLANK(HLOOKUP(V$1, m_preprocess!$1:$1048576, $D274, FALSE)), "", HLOOKUP(V$1, m_preprocess!$1:$1048576, $D274, FALSE))</f>
        <v>3116.5754463684161</v>
      </c>
      <c r="W274">
        <f>IF(ISBLANK(HLOOKUP(W$1, m_preprocess!$1:$1048576, $D274, FALSE)), "", HLOOKUP(W$1, m_preprocess!$1:$1048576, $D274, FALSE))</f>
        <v>1396.6410150787726</v>
      </c>
      <c r="X274">
        <f>IF(ISBLANK(HLOOKUP(X$1, m_preprocess!$1:$1048576, $D274, FALSE)), "", HLOOKUP(X$1, m_preprocess!$1:$1048576, $D274, FALSE))</f>
        <v>5794.5470079999996</v>
      </c>
      <c r="Y274">
        <f>IF(ISBLANK(HLOOKUP(Y$1, m_preprocess!$1:$1048576, $D274, FALSE)), "", HLOOKUP(Y$1, m_preprocess!$1:$1048576, $D274, FALSE))</f>
        <v>99.330863607451505</v>
      </c>
      <c r="Z274">
        <f>IF(ISBLANK(HLOOKUP(Z$1, m_preprocess!$1:$1048576, $D274, FALSE)), "", HLOOKUP(Z$1, m_preprocess!$1:$1048576, $D274, FALSE))</f>
        <v>97.609064721552002</v>
      </c>
      <c r="AA274">
        <f>IF(ISBLANK(HLOOKUP(AA$1, m_preprocess!$1:$1048576, $D274, FALSE)), "", HLOOKUP(AA$1, m_preprocess!$1:$1048576, $D274, FALSE))</f>
        <v>468.3</v>
      </c>
      <c r="AB274">
        <f>IF(ISBLANK(HLOOKUP(AB$1, m_preprocess!$1:$1048576, $D274, FALSE)), "", HLOOKUP(AB$1, m_preprocess!$1:$1048576, $D274, FALSE))</f>
        <v>28669</v>
      </c>
      <c r="AC274">
        <f>IF(ISBLANK(HLOOKUP(AC$1, m_preprocess!$1:$1048576, $D274, FALSE)), "", HLOOKUP(AC$1, m_preprocess!$1:$1048576, $D274, FALSE))</f>
        <v>121888.635128646</v>
      </c>
    </row>
    <row r="275" spans="1:29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105.035165840256</v>
      </c>
      <c r="G275">
        <f>IF(ISBLANK(HLOOKUP(G$1, m_preprocess!$1:$1048576, $D275, FALSE)), "", HLOOKUP(G$1, m_preprocess!$1:$1048576, $D275, FALSE))</f>
        <v>107.29111036843</v>
      </c>
      <c r="H275">
        <f>IF(ISBLANK(HLOOKUP(H$1, m_preprocess!$1:$1048576, $D275, FALSE)), "", HLOOKUP(H$1, m_preprocess!$1:$1048576, $D275, FALSE))</f>
        <v>104.258328875955</v>
      </c>
      <c r="I275">
        <f>IF(ISBLANK(HLOOKUP(I$1, m_preprocess!$1:$1048576, $D275, FALSE)), "", HLOOKUP(I$1, m_preprocess!$1:$1048576, $D275, FALSE))</f>
        <v>110.890110512403</v>
      </c>
      <c r="J275">
        <f>IF(ISBLANK(HLOOKUP(J$1, m_preprocess!$1:$1048576, $D275, FALSE)), "", HLOOKUP(J$1, m_preprocess!$1:$1048576, $D275, FALSE))</f>
        <v>35.200000000000003</v>
      </c>
      <c r="K275">
        <f>IF(ISBLANK(HLOOKUP(K$1, m_preprocess!$1:$1048576, $D275, FALSE)), "", HLOOKUP(K$1, m_preprocess!$1:$1048576, $D275, FALSE))</f>
        <v>42.988875846715501</v>
      </c>
      <c r="L275">
        <f>IF(ISBLANK(HLOOKUP(L$1, m_preprocess!$1:$1048576, $D275, FALSE)), "", HLOOKUP(L$1, m_preprocess!$1:$1048576, $D275, FALSE))</f>
        <v>3.13</v>
      </c>
      <c r="M275">
        <f>IF(ISBLANK(HLOOKUP(M$1, m_preprocess!$1:$1048576, $D275, FALSE)), "", HLOOKUP(M$1, m_preprocess!$1:$1048576, $D275, FALSE))</f>
        <v>23651.086971761972</v>
      </c>
      <c r="N275">
        <f>IF(ISBLANK(HLOOKUP(N$1, m_preprocess!$1:$1048576, $D275, FALSE)), "", HLOOKUP(N$1, m_preprocess!$1:$1048576, $D275, FALSE))</f>
        <v>96940.906007697966</v>
      </c>
      <c r="O275">
        <f>IF(ISBLANK(HLOOKUP(O$1, m_preprocess!$1:$1048576, $D275, FALSE)), "", HLOOKUP(O$1, m_preprocess!$1:$1048576, $D275, FALSE))</f>
        <v>685.31428571428603</v>
      </c>
      <c r="P275">
        <f>IF(ISBLANK(HLOOKUP(P$1, m_preprocess!$1:$1048576, $D275, FALSE)), "", HLOOKUP(P$1, m_preprocess!$1:$1048576, $D275, FALSE))</f>
        <v>109.52798473389534</v>
      </c>
      <c r="Q275">
        <f>IF(ISBLANK(HLOOKUP(Q$1, m_preprocess!$1:$1048576, $D275, FALSE)), "", HLOOKUP(Q$1, m_preprocess!$1:$1048576, $D275, FALSE))</f>
        <v>93.680302314773044</v>
      </c>
      <c r="R275">
        <f>IF(ISBLANK(HLOOKUP(R$1, m_preprocess!$1:$1048576, $D275, FALSE)), "", HLOOKUP(R$1, m_preprocess!$1:$1048576, $D275, FALSE))</f>
        <v>6072.5527984161399</v>
      </c>
      <c r="S275">
        <f>IF(ISBLANK(HLOOKUP(S$1, m_preprocess!$1:$1048576, $D275, FALSE)), "", HLOOKUP(S$1, m_preprocess!$1:$1048576, $D275, FALSE))</f>
        <v>3110.9136650177929</v>
      </c>
      <c r="T275">
        <f>IF(ISBLANK(HLOOKUP(T$1, m_preprocess!$1:$1048576, $D275, FALSE)), "", HLOOKUP(T$1, m_preprocess!$1:$1048576, $D275, FALSE))</f>
        <v>6221.9574942607205</v>
      </c>
      <c r="U275">
        <f>IF(ISBLANK(HLOOKUP(U$1, m_preprocess!$1:$1048576, $D275, FALSE)), "", HLOOKUP(U$1, m_preprocess!$1:$1048576, $D275, FALSE))</f>
        <v>2103.5255665582663</v>
      </c>
      <c r="V275">
        <f>IF(ISBLANK(HLOOKUP(V$1, m_preprocess!$1:$1048576, $D275, FALSE)), "", HLOOKUP(V$1, m_preprocess!$1:$1048576, $D275, FALSE))</f>
        <v>3160.6477746260584</v>
      </c>
      <c r="W275">
        <f>IF(ISBLANK(HLOOKUP(W$1, m_preprocess!$1:$1048576, $D275, FALSE)), "", HLOOKUP(W$1, m_preprocess!$1:$1048576, $D275, FALSE))</f>
        <v>1345.0453386242712</v>
      </c>
      <c r="X275">
        <f>IF(ISBLANK(HLOOKUP(X$1, m_preprocess!$1:$1048576, $D275, FALSE)), "", HLOOKUP(X$1, m_preprocess!$1:$1048576, $D275, FALSE))</f>
        <v>6096.2131200000003</v>
      </c>
      <c r="Y275">
        <f>IF(ISBLANK(HLOOKUP(Y$1, m_preprocess!$1:$1048576, $D275, FALSE)), "", HLOOKUP(Y$1, m_preprocess!$1:$1048576, $D275, FALSE))</f>
        <v>104.32396459933</v>
      </c>
      <c r="Z275">
        <f>IF(ISBLANK(HLOOKUP(Z$1, m_preprocess!$1:$1048576, $D275, FALSE)), "", HLOOKUP(Z$1, m_preprocess!$1:$1048576, $D275, FALSE))</f>
        <v>102.443526259355</v>
      </c>
      <c r="AA275">
        <f>IF(ISBLANK(HLOOKUP(AA$1, m_preprocess!$1:$1048576, $D275, FALSE)), "", HLOOKUP(AA$1, m_preprocess!$1:$1048576, $D275, FALSE))</f>
        <v>498.6</v>
      </c>
      <c r="AB275">
        <f>IF(ISBLANK(HLOOKUP(AB$1, m_preprocess!$1:$1048576, $D275, FALSE)), "", HLOOKUP(AB$1, m_preprocess!$1:$1048576, $D275, FALSE))</f>
        <v>22887</v>
      </c>
      <c r="AC275">
        <f>IF(ISBLANK(HLOOKUP(AC$1, m_preprocess!$1:$1048576, $D275, FALSE)), "", HLOOKUP(AC$1, m_preprocess!$1:$1048576, $D275, FALSE))</f>
        <v>122183.242598921</v>
      </c>
    </row>
    <row r="276" spans="1:29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104.70920073820299</v>
      </c>
      <c r="G276">
        <f>IF(ISBLANK(HLOOKUP(G$1, m_preprocess!$1:$1048576, $D276, FALSE)), "", HLOOKUP(G$1, m_preprocess!$1:$1048576, $D276, FALSE))</f>
        <v>103.855763246271</v>
      </c>
      <c r="H276">
        <f>IF(ISBLANK(HLOOKUP(H$1, m_preprocess!$1:$1048576, $D276, FALSE)), "", HLOOKUP(H$1, m_preprocess!$1:$1048576, $D276, FALSE))</f>
        <v>108.45994822967801</v>
      </c>
      <c r="I276">
        <f>IF(ISBLANK(HLOOKUP(I$1, m_preprocess!$1:$1048576, $D276, FALSE)), "", HLOOKUP(I$1, m_preprocess!$1:$1048576, $D276, FALSE))</f>
        <v>110.861362864911</v>
      </c>
      <c r="J276">
        <f>IF(ISBLANK(HLOOKUP(J$1, m_preprocess!$1:$1048576, $D276, FALSE)), "", HLOOKUP(J$1, m_preprocess!$1:$1048576, $D276, FALSE))</f>
        <v>36.4</v>
      </c>
      <c r="K276">
        <f>IF(ISBLANK(HLOOKUP(K$1, m_preprocess!$1:$1048576, $D276, FALSE)), "", HLOOKUP(K$1, m_preprocess!$1:$1048576, $D276, FALSE))</f>
        <v>42.514918588570502</v>
      </c>
      <c r="L276">
        <f>IF(ISBLANK(HLOOKUP(L$1, m_preprocess!$1:$1048576, $D276, FALSE)), "", HLOOKUP(L$1, m_preprocess!$1:$1048576, $D276, FALSE))</f>
        <v>3.25</v>
      </c>
      <c r="M276">
        <f>IF(ISBLANK(HLOOKUP(M$1, m_preprocess!$1:$1048576, $D276, FALSE)), "", HLOOKUP(M$1, m_preprocess!$1:$1048576, $D276, FALSE))</f>
        <v>24059.368074652175</v>
      </c>
      <c r="N276">
        <f>IF(ISBLANK(HLOOKUP(N$1, m_preprocess!$1:$1048576, $D276, FALSE)), "", HLOOKUP(N$1, m_preprocess!$1:$1048576, $D276, FALSE))</f>
        <v>98264.117174468629</v>
      </c>
      <c r="O276">
        <f>IF(ISBLANK(HLOOKUP(O$1, m_preprocess!$1:$1048576, $D276, FALSE)), "", HLOOKUP(O$1, m_preprocess!$1:$1048576, $D276, FALSE))</f>
        <v>704.00238095238103</v>
      </c>
      <c r="P276">
        <f>IF(ISBLANK(HLOOKUP(P$1, m_preprocess!$1:$1048576, $D276, FALSE)), "", HLOOKUP(P$1, m_preprocess!$1:$1048576, $D276, FALSE))</f>
        <v>111.34365751235657</v>
      </c>
      <c r="Q276">
        <f>IF(ISBLANK(HLOOKUP(Q$1, m_preprocess!$1:$1048576, $D276, FALSE)), "", HLOOKUP(Q$1, m_preprocess!$1:$1048576, $D276, FALSE))</f>
        <v>90.537396019729314</v>
      </c>
      <c r="R276">
        <f>IF(ISBLANK(HLOOKUP(R$1, m_preprocess!$1:$1048576, $D276, FALSE)), "", HLOOKUP(R$1, m_preprocess!$1:$1048576, $D276, FALSE))</f>
        <v>6481.709106797156</v>
      </c>
      <c r="S276">
        <f>IF(ISBLANK(HLOOKUP(S$1, m_preprocess!$1:$1048576, $D276, FALSE)), "", HLOOKUP(S$1, m_preprocess!$1:$1048576, $D276, FALSE))</f>
        <v>3554.3876869125911</v>
      </c>
      <c r="T276">
        <f>IF(ISBLANK(HLOOKUP(T$1, m_preprocess!$1:$1048576, $D276, FALSE)), "", HLOOKUP(T$1, m_preprocess!$1:$1048576, $D276, FALSE))</f>
        <v>5550.775247834591</v>
      </c>
      <c r="U276">
        <f>IF(ISBLANK(HLOOKUP(U$1, m_preprocess!$1:$1048576, $D276, FALSE)), "", HLOOKUP(U$1, m_preprocess!$1:$1048576, $D276, FALSE))</f>
        <v>1775.491390148431</v>
      </c>
      <c r="V276">
        <f>IF(ISBLANK(HLOOKUP(V$1, m_preprocess!$1:$1048576, $D276, FALSE)), "", HLOOKUP(V$1, m_preprocess!$1:$1048576, $D276, FALSE))</f>
        <v>2956.3009579295899</v>
      </c>
      <c r="W276">
        <f>IF(ISBLANK(HLOOKUP(W$1, m_preprocess!$1:$1048576, $D276, FALSE)), "", HLOOKUP(W$1, m_preprocess!$1:$1048576, $D276, FALSE))</f>
        <v>1168.1462567293083</v>
      </c>
      <c r="X276">
        <f>IF(ISBLANK(HLOOKUP(X$1, m_preprocess!$1:$1048576, $D276, FALSE)), "", HLOOKUP(X$1, m_preprocess!$1:$1048576, $D276, FALSE))</f>
        <v>5923.9013699999996</v>
      </c>
      <c r="Y276">
        <f>IF(ISBLANK(HLOOKUP(Y$1, m_preprocess!$1:$1048576, $D276, FALSE)), "", HLOOKUP(Y$1, m_preprocess!$1:$1048576, $D276, FALSE))</f>
        <v>101.02671910653901</v>
      </c>
      <c r="Z276">
        <f>IF(ISBLANK(HLOOKUP(Z$1, m_preprocess!$1:$1048576, $D276, FALSE)), "", HLOOKUP(Z$1, m_preprocess!$1:$1048576, $D276, FALSE))</f>
        <v>101.03248532739499</v>
      </c>
      <c r="AA276">
        <f>IF(ISBLANK(HLOOKUP(AA$1, m_preprocess!$1:$1048576, $D276, FALSE)), "", HLOOKUP(AA$1, m_preprocess!$1:$1048576, $D276, FALSE))</f>
        <v>484.6</v>
      </c>
      <c r="AB276">
        <f>IF(ISBLANK(HLOOKUP(AB$1, m_preprocess!$1:$1048576, $D276, FALSE)), "", HLOOKUP(AB$1, m_preprocess!$1:$1048576, $D276, FALSE))</f>
        <v>23727</v>
      </c>
      <c r="AC276">
        <f>IF(ISBLANK(HLOOKUP(AC$1, m_preprocess!$1:$1048576, $D276, FALSE)), "", HLOOKUP(AC$1, m_preprocess!$1:$1048576, $D276, FALSE))</f>
        <v>123823.61140989199</v>
      </c>
    </row>
    <row r="277" spans="1:29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105.25674636702399</v>
      </c>
      <c r="G277">
        <f>IF(ISBLANK(HLOOKUP(G$1, m_preprocess!$1:$1048576, $D277, FALSE)), "", HLOOKUP(G$1, m_preprocess!$1:$1048576, $D277, FALSE))</f>
        <v>113.567826695143</v>
      </c>
      <c r="H277">
        <f>IF(ISBLANK(HLOOKUP(H$1, m_preprocess!$1:$1048576, $D277, FALSE)), "", HLOOKUP(H$1, m_preprocess!$1:$1048576, $D277, FALSE))</f>
        <v>116.95429176588399</v>
      </c>
      <c r="I277">
        <f>IF(ISBLANK(HLOOKUP(I$1, m_preprocess!$1:$1048576, $D277, FALSE)), "", HLOOKUP(I$1, m_preprocess!$1:$1048576, $D277, FALSE))</f>
        <v>110.873433821074</v>
      </c>
      <c r="J277">
        <f>IF(ISBLANK(HLOOKUP(J$1, m_preprocess!$1:$1048576, $D277, FALSE)), "", HLOOKUP(J$1, m_preprocess!$1:$1048576, $D277, FALSE))</f>
        <v>37</v>
      </c>
      <c r="K277">
        <f>IF(ISBLANK(HLOOKUP(K$1, m_preprocess!$1:$1048576, $D277, FALSE)), "", HLOOKUP(K$1, m_preprocess!$1:$1048576, $D277, FALSE))</f>
        <v>42.862678864992198</v>
      </c>
      <c r="L277">
        <f>IF(ISBLANK(HLOOKUP(L$1, m_preprocess!$1:$1048576, $D277, FALSE)), "", HLOOKUP(L$1, m_preprocess!$1:$1048576, $D277, FALSE))</f>
        <v>3.35</v>
      </c>
      <c r="M277">
        <f>IF(ISBLANK(HLOOKUP(M$1, m_preprocess!$1:$1048576, $D277, FALSE)), "", HLOOKUP(M$1, m_preprocess!$1:$1048576, $D277, FALSE))</f>
        <v>25443.461574008405</v>
      </c>
      <c r="N277">
        <f>IF(ISBLANK(HLOOKUP(N$1, m_preprocess!$1:$1048576, $D277, FALSE)), "", HLOOKUP(N$1, m_preprocess!$1:$1048576, $D277, FALSE))</f>
        <v>99862.588639882058</v>
      </c>
      <c r="O277">
        <f>IF(ISBLANK(HLOOKUP(O$1, m_preprocess!$1:$1048576, $D277, FALSE)), "", HLOOKUP(O$1, m_preprocess!$1:$1048576, $D277, FALSE))</f>
        <v>704.23800000000006</v>
      </c>
      <c r="P277">
        <f>IF(ISBLANK(HLOOKUP(P$1, m_preprocess!$1:$1048576, $D277, FALSE)), "", HLOOKUP(P$1, m_preprocess!$1:$1048576, $D277, FALSE))</f>
        <v>110.1123465390275</v>
      </c>
      <c r="Q277">
        <f>IF(ISBLANK(HLOOKUP(Q$1, m_preprocess!$1:$1048576, $D277, FALSE)), "", HLOOKUP(Q$1, m_preprocess!$1:$1048576, $D277, FALSE))</f>
        <v>90.956895369021979</v>
      </c>
      <c r="R277">
        <f>IF(ISBLANK(HLOOKUP(R$1, m_preprocess!$1:$1048576, $D277, FALSE)), "", HLOOKUP(R$1, m_preprocess!$1:$1048576, $D277, FALSE))</f>
        <v>6987.3571790173146</v>
      </c>
      <c r="S277">
        <f>IF(ISBLANK(HLOOKUP(S$1, m_preprocess!$1:$1048576, $D277, FALSE)), "", HLOOKUP(S$1, m_preprocess!$1:$1048576, $D277, FALSE))</f>
        <v>3721.2098550776682</v>
      </c>
      <c r="T277">
        <f>IF(ISBLANK(HLOOKUP(T$1, m_preprocess!$1:$1048576, $D277, FALSE)), "", HLOOKUP(T$1, m_preprocess!$1:$1048576, $D277, FALSE))</f>
        <v>6358.1460983650704</v>
      </c>
      <c r="U277">
        <f>IF(ISBLANK(HLOOKUP(U$1, m_preprocess!$1:$1048576, $D277, FALSE)), "", HLOOKUP(U$1, m_preprocess!$1:$1048576, $D277, FALSE))</f>
        <v>1865.5964998713287</v>
      </c>
      <c r="V277">
        <f>IF(ISBLANK(HLOOKUP(V$1, m_preprocess!$1:$1048576, $D277, FALSE)), "", HLOOKUP(V$1, m_preprocess!$1:$1048576, $D277, FALSE))</f>
        <v>3109.7600276270628</v>
      </c>
      <c r="W277">
        <f>IF(ISBLANK(HLOOKUP(W$1, m_preprocess!$1:$1048576, $D277, FALSE)), "", HLOOKUP(W$1, m_preprocess!$1:$1048576, $D277, FALSE))</f>
        <v>1749.4861736461114</v>
      </c>
      <c r="X277">
        <f>IF(ISBLANK(HLOOKUP(X$1, m_preprocess!$1:$1048576, $D277, FALSE)), "", HLOOKUP(X$1, m_preprocess!$1:$1048576, $D277, FALSE))</f>
        <v>6209.6</v>
      </c>
      <c r="Y277">
        <f>IF(ISBLANK(HLOOKUP(Y$1, m_preprocess!$1:$1048576, $D277, FALSE)), "", HLOOKUP(Y$1, m_preprocess!$1:$1048576, $D277, FALSE))</f>
        <v>104.961828003478</v>
      </c>
      <c r="Z277">
        <f>IF(ISBLANK(HLOOKUP(Z$1, m_preprocess!$1:$1048576, $D277, FALSE)), "", HLOOKUP(Z$1, m_preprocess!$1:$1048576, $D277, FALSE))</f>
        <v>124.051505285283</v>
      </c>
      <c r="AA277">
        <f>IF(ISBLANK(HLOOKUP(AA$1, m_preprocess!$1:$1048576, $D277, FALSE)), "", HLOOKUP(AA$1, m_preprocess!$1:$1048576, $D277, FALSE))</f>
        <v>495.9</v>
      </c>
      <c r="AB277">
        <f>IF(ISBLANK(HLOOKUP(AB$1, m_preprocess!$1:$1048576, $D277, FALSE)), "", HLOOKUP(AB$1, m_preprocess!$1:$1048576, $D277, FALSE))</f>
        <v>29835</v>
      </c>
      <c r="AC277">
        <f>IF(ISBLANK(HLOOKUP(AC$1, m_preprocess!$1:$1048576, $D277, FALSE)), "", HLOOKUP(AC$1, m_preprocess!$1:$1048576, $D277, FALSE))</f>
        <v>124817.296257318</v>
      </c>
    </row>
    <row r="278" spans="1:29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105.026990119065</v>
      </c>
      <c r="G278">
        <f>IF(ISBLANK(HLOOKUP(G$1, m_preprocess!$1:$1048576, $D278, FALSE)), "", HLOOKUP(G$1, m_preprocess!$1:$1048576, $D278, FALSE))</f>
        <v>98.550583607785995</v>
      </c>
      <c r="H278">
        <f>IF(ISBLANK(HLOOKUP(H$1, m_preprocess!$1:$1048576, $D278, FALSE)), "", HLOOKUP(H$1, m_preprocess!$1:$1048576, $D278, FALSE))</f>
        <v>104.07862010341</v>
      </c>
      <c r="I278">
        <f>IF(ISBLANK(HLOOKUP(I$1, m_preprocess!$1:$1048576, $D278, FALSE)), "", HLOOKUP(I$1, m_preprocess!$1:$1048576, $D278, FALSE))</f>
        <v>111.394571529242</v>
      </c>
      <c r="J278">
        <f>IF(ISBLANK(HLOOKUP(J$1, m_preprocess!$1:$1048576, $D278, FALSE)), "", HLOOKUP(J$1, m_preprocess!$1:$1048576, $D278, FALSE))</f>
        <v>34.299999999999997</v>
      </c>
      <c r="K278">
        <f>IF(ISBLANK(HLOOKUP(K$1, m_preprocess!$1:$1048576, $D278, FALSE)), "", HLOOKUP(K$1, m_preprocess!$1:$1048576, $D278, FALSE))</f>
        <v>44.986567394162797</v>
      </c>
      <c r="L278">
        <f>IF(ISBLANK(HLOOKUP(L$1, m_preprocess!$1:$1048576, $D278, FALSE)), "", HLOOKUP(L$1, m_preprocess!$1:$1048576, $D278, FALSE))</f>
        <v>3.5</v>
      </c>
      <c r="M278">
        <f>IF(ISBLANK(HLOOKUP(M$1, m_preprocess!$1:$1048576, $D278, FALSE)), "", HLOOKUP(M$1, m_preprocess!$1:$1048576, $D278, FALSE))</f>
        <v>25870.757121625604</v>
      </c>
      <c r="N278">
        <f>IF(ISBLANK(HLOOKUP(N$1, m_preprocess!$1:$1048576, $D278, FALSE)), "", HLOOKUP(N$1, m_preprocess!$1:$1048576, $D278, FALSE))</f>
        <v>100451.02828577434</v>
      </c>
      <c r="O278">
        <f>IF(ISBLANK(HLOOKUP(O$1, m_preprocess!$1:$1048576, $D278, FALSE)), "", HLOOKUP(O$1, m_preprocess!$1:$1048576, $D278, FALSE))</f>
        <v>721.94799999999998</v>
      </c>
      <c r="P278">
        <f>IF(ISBLANK(HLOOKUP(P$1, m_preprocess!$1:$1048576, $D278, FALSE)), "", HLOOKUP(P$1, m_preprocess!$1:$1048576, $D278, FALSE))</f>
        <v>111.52215890792367</v>
      </c>
      <c r="Q278">
        <f>IF(ISBLANK(HLOOKUP(Q$1, m_preprocess!$1:$1048576, $D278, FALSE)), "", HLOOKUP(Q$1, m_preprocess!$1:$1048576, $D278, FALSE))</f>
        <v>91.298658810627416</v>
      </c>
      <c r="R278">
        <f>IF(ISBLANK(HLOOKUP(R$1, m_preprocess!$1:$1048576, $D278, FALSE)), "", HLOOKUP(R$1, m_preprocess!$1:$1048576, $D278, FALSE))</f>
        <v>7141.3222117650403</v>
      </c>
      <c r="S278">
        <f>IF(ISBLANK(HLOOKUP(S$1, m_preprocess!$1:$1048576, $D278, FALSE)), "", HLOOKUP(S$1, m_preprocess!$1:$1048576, $D278, FALSE))</f>
        <v>3065.2540027213086</v>
      </c>
      <c r="T278">
        <f>IF(ISBLANK(HLOOKUP(T$1, m_preprocess!$1:$1048576, $D278, FALSE)), "", HLOOKUP(T$1, m_preprocess!$1:$1048576, $D278, FALSE))</f>
        <v>5419.2388560457603</v>
      </c>
      <c r="U278">
        <f>IF(ISBLANK(HLOOKUP(U$1, m_preprocess!$1:$1048576, $D278, FALSE)), "", HLOOKUP(U$1, m_preprocess!$1:$1048576, $D278, FALSE))</f>
        <v>1611.2917277829133</v>
      </c>
      <c r="V278">
        <f>IF(ISBLANK(HLOOKUP(V$1, m_preprocess!$1:$1048576, $D278, FALSE)), "", HLOOKUP(V$1, m_preprocess!$1:$1048576, $D278, FALSE))</f>
        <v>2837.0095468028549</v>
      </c>
      <c r="W278">
        <f>IF(ISBLANK(HLOOKUP(W$1, m_preprocess!$1:$1048576, $D278, FALSE)), "", HLOOKUP(W$1, m_preprocess!$1:$1048576, $D278, FALSE))</f>
        <v>1325.0892420763439</v>
      </c>
      <c r="X278">
        <f>IF(ISBLANK(HLOOKUP(X$1, m_preprocess!$1:$1048576, $D278, FALSE)), "", HLOOKUP(X$1, m_preprocess!$1:$1048576, $D278, FALSE))</f>
        <v>6182.3966399999999</v>
      </c>
      <c r="Y278">
        <f>IF(ISBLANK(HLOOKUP(Y$1, m_preprocess!$1:$1048576, $D278, FALSE)), "", HLOOKUP(Y$1, m_preprocess!$1:$1048576, $D278, FALSE))</f>
        <v>96.8494749496152</v>
      </c>
      <c r="Z278">
        <f>IF(ISBLANK(HLOOKUP(Z$1, m_preprocess!$1:$1048576, $D278, FALSE)), "", HLOOKUP(Z$1, m_preprocess!$1:$1048576, $D278, FALSE))</f>
        <v>98.703027157277603</v>
      </c>
      <c r="AA278">
        <f>IF(ISBLANK(HLOOKUP(AA$1, m_preprocess!$1:$1048576, $D278, FALSE)), "", HLOOKUP(AA$1, m_preprocess!$1:$1048576, $D278, FALSE))</f>
        <v>460.09999999999991</v>
      </c>
      <c r="AB278">
        <f>IF(ISBLANK(HLOOKUP(AB$1, m_preprocess!$1:$1048576, $D278, FALSE)), "", HLOOKUP(AB$1, m_preprocess!$1:$1048576, $D278, FALSE))</f>
        <v>25484</v>
      </c>
      <c r="AC278">
        <f>IF(ISBLANK(HLOOKUP(AC$1, m_preprocess!$1:$1048576, $D278, FALSE)), "", HLOOKUP(AC$1, m_preprocess!$1:$1048576, $D278, FALSE))</f>
        <v>124883.43225763</v>
      </c>
    </row>
    <row r="279" spans="1:29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105.885547296417</v>
      </c>
      <c r="G279">
        <f>IF(ISBLANK(HLOOKUP(G$1, m_preprocess!$1:$1048576, $D279, FALSE)), "", HLOOKUP(G$1, m_preprocess!$1:$1048576, $D279, FALSE))</f>
        <v>94.854084381274504</v>
      </c>
      <c r="H279">
        <f>IF(ISBLANK(HLOOKUP(H$1, m_preprocess!$1:$1048576, $D279, FALSE)), "", HLOOKUP(H$1, m_preprocess!$1:$1048576, $D279, FALSE))</f>
        <v>100.525177941932</v>
      </c>
      <c r="I279">
        <f>IF(ISBLANK(HLOOKUP(I$1, m_preprocess!$1:$1048576, $D279, FALSE)), "", HLOOKUP(I$1, m_preprocess!$1:$1048576, $D279, FALSE))</f>
        <v>111.704215937866</v>
      </c>
      <c r="J279">
        <f>IF(ISBLANK(HLOOKUP(J$1, m_preprocess!$1:$1048576, $D279, FALSE)), "", HLOOKUP(J$1, m_preprocess!$1:$1048576, $D279, FALSE))</f>
        <v>37.6</v>
      </c>
      <c r="K279">
        <f>IF(ISBLANK(HLOOKUP(K$1, m_preprocess!$1:$1048576, $D279, FALSE)), "", HLOOKUP(K$1, m_preprocess!$1:$1048576, $D279, FALSE))</f>
        <v>46.412639138003001</v>
      </c>
      <c r="L279">
        <f>IF(ISBLANK(HLOOKUP(L$1, m_preprocess!$1:$1048576, $D279, FALSE)), "", HLOOKUP(L$1, m_preprocess!$1:$1048576, $D279, FALSE))</f>
        <v>3.5</v>
      </c>
      <c r="M279">
        <f>IF(ISBLANK(HLOOKUP(M$1, m_preprocess!$1:$1048576, $D279, FALSE)), "", HLOOKUP(M$1, m_preprocess!$1:$1048576, $D279, FALSE))</f>
        <v>25366.836869728919</v>
      </c>
      <c r="N279">
        <f>IF(ISBLANK(HLOOKUP(N$1, m_preprocess!$1:$1048576, $D279, FALSE)), "", HLOOKUP(N$1, m_preprocess!$1:$1048576, $D279, FALSE))</f>
        <v>100159.57480121533</v>
      </c>
      <c r="O279">
        <f>IF(ISBLANK(HLOOKUP(O$1, m_preprocess!$1:$1048576, $D279, FALSE)), "", HLOOKUP(O$1, m_preprocess!$1:$1048576, $D279, FALSE))</f>
        <v>704.08476190476199</v>
      </c>
      <c r="P279">
        <f>IF(ISBLANK(HLOOKUP(P$1, m_preprocess!$1:$1048576, $D279, FALSE)), "", HLOOKUP(P$1, m_preprocess!$1:$1048576, $D279, FALSE))</f>
        <v>109.61656630513406</v>
      </c>
      <c r="Q279">
        <f>IF(ISBLANK(HLOOKUP(Q$1, m_preprocess!$1:$1048576, $D279, FALSE)), "", HLOOKUP(Q$1, m_preprocess!$1:$1048576, $D279, FALSE))</f>
        <v>93.168690625767411</v>
      </c>
      <c r="R279">
        <f>IF(ISBLANK(HLOOKUP(R$1, m_preprocess!$1:$1048576, $D279, FALSE)), "", HLOOKUP(R$1, m_preprocess!$1:$1048576, $D279, FALSE))</f>
        <v>6637.6469885639481</v>
      </c>
      <c r="S279">
        <f>IF(ISBLANK(HLOOKUP(S$1, m_preprocess!$1:$1048576, $D279, FALSE)), "", HLOOKUP(S$1, m_preprocess!$1:$1048576, $D279, FALSE))</f>
        <v>3482.3609439467596</v>
      </c>
      <c r="T279">
        <f>IF(ISBLANK(HLOOKUP(T$1, m_preprocess!$1:$1048576, $D279, FALSE)), "", HLOOKUP(T$1, m_preprocess!$1:$1048576, $D279, FALSE))</f>
        <v>5146.2751951950286</v>
      </c>
      <c r="U279">
        <f>IF(ISBLANK(HLOOKUP(U$1, m_preprocess!$1:$1048576, $D279, FALSE)), "", HLOOKUP(U$1, m_preprocess!$1:$1048576, $D279, FALSE))</f>
        <v>1710.1324769531755</v>
      </c>
      <c r="V279">
        <f>IF(ISBLANK(HLOOKUP(V$1, m_preprocess!$1:$1048576, $D279, FALSE)), "", HLOOKUP(V$1, m_preprocess!$1:$1048576, $D279, FALSE))</f>
        <v>2587.35148743429</v>
      </c>
      <c r="W279">
        <f>IF(ISBLANK(HLOOKUP(W$1, m_preprocess!$1:$1048576, $D279, FALSE)), "", HLOOKUP(W$1, m_preprocess!$1:$1048576, $D279, FALSE))</f>
        <v>1175.8565877117087</v>
      </c>
      <c r="X279">
        <f>IF(ISBLANK(HLOOKUP(X$1, m_preprocess!$1:$1048576, $D279, FALSE)), "", HLOOKUP(X$1, m_preprocess!$1:$1048576, $D279, FALSE))</f>
        <v>5976.82917</v>
      </c>
      <c r="Y279">
        <f>IF(ISBLANK(HLOOKUP(Y$1, m_preprocess!$1:$1048576, $D279, FALSE)), "", HLOOKUP(Y$1, m_preprocess!$1:$1048576, $D279, FALSE))</f>
        <v>96.496003052881505</v>
      </c>
      <c r="Z279">
        <f>IF(ISBLANK(HLOOKUP(Z$1, m_preprocess!$1:$1048576, $D279, FALSE)), "", HLOOKUP(Z$1, m_preprocess!$1:$1048576, $D279, FALSE))</f>
        <v>99.8208975895908</v>
      </c>
      <c r="AA279">
        <f>IF(ISBLANK(HLOOKUP(AA$1, m_preprocess!$1:$1048576, $D279, FALSE)), "", HLOOKUP(AA$1, m_preprocess!$1:$1048576, $D279, FALSE))</f>
        <v>447.30000000000007</v>
      </c>
      <c r="AB279">
        <f>IF(ISBLANK(HLOOKUP(AB$1, m_preprocess!$1:$1048576, $D279, FALSE)), "", HLOOKUP(AB$1, m_preprocess!$1:$1048576, $D279, FALSE))</f>
        <v>21571</v>
      </c>
      <c r="AC279">
        <f>IF(ISBLANK(HLOOKUP(AC$1, m_preprocess!$1:$1048576, $D279, FALSE)), "", HLOOKUP(AC$1, m_preprocess!$1:$1048576, $D279, FALSE))</f>
        <v>124970.94266323</v>
      </c>
    </row>
    <row r="280" spans="1:29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105.636723329749</v>
      </c>
      <c r="G280">
        <f>IF(ISBLANK(HLOOKUP(G$1, m_preprocess!$1:$1048576, $D280, FALSE)), "", HLOOKUP(G$1, m_preprocess!$1:$1048576, $D280, FALSE))</f>
        <v>102.926706317163</v>
      </c>
      <c r="H280">
        <f>IF(ISBLANK(HLOOKUP(H$1, m_preprocess!$1:$1048576, $D280, FALSE)), "", HLOOKUP(H$1, m_preprocess!$1:$1048576, $D280, FALSE))</f>
        <v>111.749902060544</v>
      </c>
      <c r="I280">
        <f>IF(ISBLANK(HLOOKUP(I$1, m_preprocess!$1:$1048576, $D280, FALSE)), "", HLOOKUP(I$1, m_preprocess!$1:$1048576, $D280, FALSE))</f>
        <v>112.12821868200599</v>
      </c>
      <c r="J280">
        <f>IF(ISBLANK(HLOOKUP(J$1, m_preprocess!$1:$1048576, $D280, FALSE)), "", HLOOKUP(J$1, m_preprocess!$1:$1048576, $D280, FALSE))</f>
        <v>35.5</v>
      </c>
      <c r="K280">
        <f>IF(ISBLANK(HLOOKUP(K$1, m_preprocess!$1:$1048576, $D280, FALSE)), "", HLOOKUP(K$1, m_preprocess!$1:$1048576, $D280, FALSE))</f>
        <v>42.762517251673401</v>
      </c>
      <c r="L280">
        <f>IF(ISBLANK(HLOOKUP(L$1, m_preprocess!$1:$1048576, $D280, FALSE)), "", HLOOKUP(L$1, m_preprocess!$1:$1048576, $D280, FALSE))</f>
        <v>3.5</v>
      </c>
      <c r="M280">
        <f>IF(ISBLANK(HLOOKUP(M$1, m_preprocess!$1:$1048576, $D280, FALSE)), "", HLOOKUP(M$1, m_preprocess!$1:$1048576, $D280, FALSE))</f>
        <v>24554.139481453098</v>
      </c>
      <c r="N280">
        <f>IF(ISBLANK(HLOOKUP(N$1, m_preprocess!$1:$1048576, $D280, FALSE)), "", HLOOKUP(N$1, m_preprocess!$1:$1048576, $D280, FALSE))</f>
        <v>100020.61904246207</v>
      </c>
      <c r="O280">
        <f>IF(ISBLANK(HLOOKUP(O$1, m_preprocess!$1:$1048576, $D280, FALSE)), "", HLOOKUP(O$1, m_preprocess!$1:$1048576, $D280, FALSE))</f>
        <v>682.06772727272698</v>
      </c>
      <c r="P280">
        <f>IF(ISBLANK(HLOOKUP(P$1, m_preprocess!$1:$1048576, $D280, FALSE)), "", HLOOKUP(P$1, m_preprocess!$1:$1048576, $D280, FALSE))</f>
        <v>106.23488492342253</v>
      </c>
      <c r="Q280">
        <f>IF(ISBLANK(HLOOKUP(Q$1, m_preprocess!$1:$1048576, $D280, FALSE)), "", HLOOKUP(Q$1, m_preprocess!$1:$1048576, $D280, FALSE))</f>
        <v>96.239114006014375</v>
      </c>
      <c r="R280">
        <f>IF(ISBLANK(HLOOKUP(R$1, m_preprocess!$1:$1048576, $D280, FALSE)), "", HLOOKUP(R$1, m_preprocess!$1:$1048576, $D280, FALSE))</f>
        <v>6827.1731796156573</v>
      </c>
      <c r="S280">
        <f>IF(ISBLANK(HLOOKUP(S$1, m_preprocess!$1:$1048576, $D280, FALSE)), "", HLOOKUP(S$1, m_preprocess!$1:$1048576, $D280, FALSE))</f>
        <v>3302.920924459459</v>
      </c>
      <c r="T280">
        <f>IF(ISBLANK(HLOOKUP(T$1, m_preprocess!$1:$1048576, $D280, FALSE)), "", HLOOKUP(T$1, m_preprocess!$1:$1048576, $D280, FALSE))</f>
        <v>5949.0170490955434</v>
      </c>
      <c r="U280">
        <f>IF(ISBLANK(HLOOKUP(U$1, m_preprocess!$1:$1048576, $D280, FALSE)), "", HLOOKUP(U$1, m_preprocess!$1:$1048576, $D280, FALSE))</f>
        <v>1849.8593563304439</v>
      </c>
      <c r="V280">
        <f>IF(ISBLANK(HLOOKUP(V$1, m_preprocess!$1:$1048576, $D280, FALSE)), "", HLOOKUP(V$1, m_preprocess!$1:$1048576, $D280, FALSE))</f>
        <v>3078.8478683953376</v>
      </c>
      <c r="W280">
        <f>IF(ISBLANK(HLOOKUP(W$1, m_preprocess!$1:$1048576, $D280, FALSE)), "", HLOOKUP(W$1, m_preprocess!$1:$1048576, $D280, FALSE))</f>
        <v>1398.0060308388499</v>
      </c>
      <c r="X280">
        <f>IF(ISBLANK(HLOOKUP(X$1, m_preprocess!$1:$1048576, $D280, FALSE)), "", HLOOKUP(X$1, m_preprocess!$1:$1048576, $D280, FALSE))</f>
        <v>6420.1699420000004</v>
      </c>
      <c r="Y280">
        <f>IF(ISBLANK(HLOOKUP(Y$1, m_preprocess!$1:$1048576, $D280, FALSE)), "", HLOOKUP(Y$1, m_preprocess!$1:$1048576, $D280, FALSE))</f>
        <v>107.093319616323</v>
      </c>
      <c r="Z280">
        <f>IF(ISBLANK(HLOOKUP(Z$1, m_preprocess!$1:$1048576, $D280, FALSE)), "", HLOOKUP(Z$1, m_preprocess!$1:$1048576, $D280, FALSE))</f>
        <v>104.746529640283</v>
      </c>
      <c r="AA280">
        <f>IF(ISBLANK(HLOOKUP(AA$1, m_preprocess!$1:$1048576, $D280, FALSE)), "", HLOOKUP(AA$1, m_preprocess!$1:$1048576, $D280, FALSE))</f>
        <v>487.19999999999993</v>
      </c>
      <c r="AB280">
        <f>IF(ISBLANK(HLOOKUP(AB$1, m_preprocess!$1:$1048576, $D280, FALSE)), "", HLOOKUP(AB$1, m_preprocess!$1:$1048576, $D280, FALSE))</f>
        <v>23053</v>
      </c>
      <c r="AC280">
        <f>IF(ISBLANK(HLOOKUP(AC$1, m_preprocess!$1:$1048576, $D280, FALSE)), "", HLOOKUP(AC$1, m_preprocess!$1:$1048576, $D280, FALSE))</f>
        <v>124330.77611575001</v>
      </c>
    </row>
    <row r="281" spans="1:29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104.86410281414599</v>
      </c>
      <c r="G281">
        <f>IF(ISBLANK(HLOOKUP(G$1, m_preprocess!$1:$1048576, $D281, FALSE)), "", HLOOKUP(G$1, m_preprocess!$1:$1048576, $D281, FALSE))</f>
        <v>92.487045061857998</v>
      </c>
      <c r="H281">
        <f>IF(ISBLANK(HLOOKUP(H$1, m_preprocess!$1:$1048576, $D281, FALSE)), "", HLOOKUP(H$1, m_preprocess!$1:$1048576, $D281, FALSE))</f>
        <v>107.246020587921</v>
      </c>
      <c r="I281">
        <f>IF(ISBLANK(HLOOKUP(I$1, m_preprocess!$1:$1048576, $D281, FALSE)), "", HLOOKUP(I$1, m_preprocess!$1:$1048576, $D281, FALSE))</f>
        <v>112.493308218023</v>
      </c>
      <c r="J281">
        <f>IF(ISBLANK(HLOOKUP(J$1, m_preprocess!$1:$1048576, $D281, FALSE)), "", HLOOKUP(J$1, m_preprocess!$1:$1048576, $D281, FALSE))</f>
        <v>34.6</v>
      </c>
      <c r="K281">
        <f>IF(ISBLANK(HLOOKUP(K$1, m_preprocess!$1:$1048576, $D281, FALSE)), "", HLOOKUP(K$1, m_preprocess!$1:$1048576, $D281, FALSE))</f>
        <v>43.318481087651101</v>
      </c>
      <c r="L281">
        <f>IF(ISBLANK(HLOOKUP(L$1, m_preprocess!$1:$1048576, $D281, FALSE)), "", HLOOKUP(L$1, m_preprocess!$1:$1048576, $D281, FALSE))</f>
        <v>3.5</v>
      </c>
      <c r="M281">
        <f>IF(ISBLANK(HLOOKUP(M$1, m_preprocess!$1:$1048576, $D281, FALSE)), "", HLOOKUP(M$1, m_preprocess!$1:$1048576, $D281, FALSE))</f>
        <v>24527.436950975916</v>
      </c>
      <c r="N281">
        <f>IF(ISBLANK(HLOOKUP(N$1, m_preprocess!$1:$1048576, $D281, FALSE)), "", HLOOKUP(N$1, m_preprocess!$1:$1048576, $D281, FALSE))</f>
        <v>100458.31645442478</v>
      </c>
      <c r="O281">
        <f>IF(ISBLANK(HLOOKUP(O$1, m_preprocess!$1:$1048576, $D281, FALSE)), "", HLOOKUP(O$1, m_preprocess!$1:$1048576, $D281, FALSE))</f>
        <v>669.93238095238098</v>
      </c>
      <c r="P281">
        <f>IF(ISBLANK(HLOOKUP(P$1, m_preprocess!$1:$1048576, $D281, FALSE)), "", HLOOKUP(P$1, m_preprocess!$1:$1048576, $D281, FALSE))</f>
        <v>106.2198281012501</v>
      </c>
      <c r="Q281">
        <f>IF(ISBLANK(HLOOKUP(Q$1, m_preprocess!$1:$1048576, $D281, FALSE)), "", HLOOKUP(Q$1, m_preprocess!$1:$1048576, $D281, FALSE))</f>
        <v>94.276844407758077</v>
      </c>
      <c r="R281">
        <f>IF(ISBLANK(HLOOKUP(R$1, m_preprocess!$1:$1048576, $D281, FALSE)), "", HLOOKUP(R$1, m_preprocess!$1:$1048576, $D281, FALSE))</f>
        <v>6715.551592015252</v>
      </c>
      <c r="S281">
        <f>IF(ISBLANK(HLOOKUP(S$1, m_preprocess!$1:$1048576, $D281, FALSE)), "", HLOOKUP(S$1, m_preprocess!$1:$1048576, $D281, FALSE))</f>
        <v>3120.9595292023241</v>
      </c>
      <c r="T281">
        <f>IF(ISBLANK(HLOOKUP(T$1, m_preprocess!$1:$1048576, $D281, FALSE)), "", HLOOKUP(T$1, m_preprocess!$1:$1048576, $D281, FALSE))</f>
        <v>5321.4392231900238</v>
      </c>
      <c r="U281">
        <f>IF(ISBLANK(HLOOKUP(U$1, m_preprocess!$1:$1048576, $D281, FALSE)), "", HLOOKUP(U$1, m_preprocess!$1:$1048576, $D281, FALSE))</f>
        <v>1546.7661446329992</v>
      </c>
      <c r="V281">
        <f>IF(ISBLANK(HLOOKUP(V$1, m_preprocess!$1:$1048576, $D281, FALSE)), "", HLOOKUP(V$1, m_preprocess!$1:$1048576, $D281, FALSE))</f>
        <v>2768.7843123061643</v>
      </c>
      <c r="W281">
        <f>IF(ISBLANK(HLOOKUP(W$1, m_preprocess!$1:$1048576, $D281, FALSE)), "", HLOOKUP(W$1, m_preprocess!$1:$1048576, $D281, FALSE))</f>
        <v>1337.9731284921729</v>
      </c>
      <c r="X281">
        <f>IF(ISBLANK(HLOOKUP(X$1, m_preprocess!$1:$1048576, $D281, FALSE)), "", HLOOKUP(X$1, m_preprocess!$1:$1048576, $D281, FALSE))</f>
        <v>5879.0695817633696</v>
      </c>
      <c r="Y281">
        <f>IF(ISBLANK(HLOOKUP(Y$1, m_preprocess!$1:$1048576, $D281, FALSE)), "", HLOOKUP(Y$1, m_preprocess!$1:$1048576, $D281, FALSE))</f>
        <v>97.774141621510495</v>
      </c>
      <c r="Z281">
        <f>IF(ISBLANK(HLOOKUP(Z$1, m_preprocess!$1:$1048576, $D281, FALSE)), "", HLOOKUP(Z$1, m_preprocess!$1:$1048576, $D281, FALSE))</f>
        <v>100.900699465502</v>
      </c>
      <c r="AA281">
        <f>IF(ISBLANK(HLOOKUP(AA$1, m_preprocess!$1:$1048576, $D281, FALSE)), "", HLOOKUP(AA$1, m_preprocess!$1:$1048576, $D281, FALSE))</f>
        <v>431.79999999999995</v>
      </c>
      <c r="AB281">
        <f>IF(ISBLANK(HLOOKUP(AB$1, m_preprocess!$1:$1048576, $D281, FALSE)), "", HLOOKUP(AB$1, m_preprocess!$1:$1048576, $D281, FALSE))</f>
        <v>22401</v>
      </c>
      <c r="AC281">
        <f>IF(ISBLANK(HLOOKUP(AC$1, m_preprocess!$1:$1048576, $D281, FALSE)), "", HLOOKUP(AC$1, m_preprocess!$1:$1048576, $D281, FALSE))</f>
        <v>124590.62144043</v>
      </c>
    </row>
    <row r="282" spans="1:29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104.68573255937601</v>
      </c>
      <c r="G282">
        <f>IF(ISBLANK(HLOOKUP(G$1, m_preprocess!$1:$1048576, $D282, FALSE)), "", HLOOKUP(G$1, m_preprocess!$1:$1048576, $D282, FALSE))</f>
        <v>104.15172157105</v>
      </c>
      <c r="H282">
        <f>IF(ISBLANK(HLOOKUP(H$1, m_preprocess!$1:$1048576, $D282, FALSE)), "", HLOOKUP(H$1, m_preprocess!$1:$1048576, $D282, FALSE))</f>
        <v>105.859571339545</v>
      </c>
      <c r="I282">
        <f>IF(ISBLANK(HLOOKUP(I$1, m_preprocess!$1:$1048576, $D282, FALSE)), "", HLOOKUP(I$1, m_preprocess!$1:$1048576, $D282, FALSE))</f>
        <v>112.746553005736</v>
      </c>
      <c r="J282">
        <f>IF(ISBLANK(HLOOKUP(J$1, m_preprocess!$1:$1048576, $D282, FALSE)), "", HLOOKUP(J$1, m_preprocess!$1:$1048576, $D282, FALSE))</f>
        <v>33.9</v>
      </c>
      <c r="K282">
        <f>IF(ISBLANK(HLOOKUP(K$1, m_preprocess!$1:$1048576, $D282, FALSE)), "", HLOOKUP(K$1, m_preprocess!$1:$1048576, $D282, FALSE))</f>
        <v>41.716320151446801</v>
      </c>
      <c r="L282">
        <f>IF(ISBLANK(HLOOKUP(L$1, m_preprocess!$1:$1048576, $D282, FALSE)), "", HLOOKUP(L$1, m_preprocess!$1:$1048576, $D282, FALSE))</f>
        <v>3.5</v>
      </c>
      <c r="M282">
        <f>IF(ISBLANK(HLOOKUP(M$1, m_preprocess!$1:$1048576, $D282, FALSE)), "", HLOOKUP(M$1, m_preprocess!$1:$1048576, $D282, FALSE))</f>
        <v>24469.123233306167</v>
      </c>
      <c r="N282">
        <f>IF(ISBLANK(HLOOKUP(N$1, m_preprocess!$1:$1048576, $D282, FALSE)), "", HLOOKUP(N$1, m_preprocess!$1:$1048576, $D282, FALSE))</f>
        <v>100424.29245104341</v>
      </c>
      <c r="O282">
        <f>IF(ISBLANK(HLOOKUP(O$1, m_preprocess!$1:$1048576, $D282, FALSE)), "", HLOOKUP(O$1, m_preprocess!$1:$1048576, $D282, FALSE))</f>
        <v>681.870454545455</v>
      </c>
      <c r="P282">
        <f>IF(ISBLANK(HLOOKUP(P$1, m_preprocess!$1:$1048576, $D282, FALSE)), "", HLOOKUP(P$1, m_preprocess!$1:$1048576, $D282, FALSE))</f>
        <v>107.40192402731641</v>
      </c>
      <c r="Q282">
        <f>IF(ISBLANK(HLOOKUP(Q$1, m_preprocess!$1:$1048576, $D282, FALSE)), "", HLOOKUP(Q$1, m_preprocess!$1:$1048576, $D282, FALSE))</f>
        <v>91.781874442240309</v>
      </c>
      <c r="R282">
        <f>IF(ISBLANK(HLOOKUP(R$1, m_preprocess!$1:$1048576, $D282, FALSE)), "", HLOOKUP(R$1, m_preprocess!$1:$1048576, $D282, FALSE))</f>
        <v>6829.8155267567354</v>
      </c>
      <c r="S282">
        <f>IF(ISBLANK(HLOOKUP(S$1, m_preprocess!$1:$1048576, $D282, FALSE)), "", HLOOKUP(S$1, m_preprocess!$1:$1048576, $D282, FALSE))</f>
        <v>3326.0898956524507</v>
      </c>
      <c r="T282">
        <f>IF(ISBLANK(HLOOKUP(T$1, m_preprocess!$1:$1048576, $D282, FALSE)), "", HLOOKUP(T$1, m_preprocess!$1:$1048576, $D282, FALSE))</f>
        <v>5543.1178924571368</v>
      </c>
      <c r="U282">
        <f>IF(ISBLANK(HLOOKUP(U$1, m_preprocess!$1:$1048576, $D282, FALSE)), "", HLOOKUP(U$1, m_preprocess!$1:$1048576, $D282, FALSE))</f>
        <v>1733.3775588188594</v>
      </c>
      <c r="V282">
        <f>IF(ISBLANK(HLOOKUP(V$1, m_preprocess!$1:$1048576, $D282, FALSE)), "", HLOOKUP(V$1, m_preprocess!$1:$1048576, $D282, FALSE))</f>
        <v>2924.6707803398335</v>
      </c>
      <c r="W282">
        <f>IF(ISBLANK(HLOOKUP(W$1, m_preprocess!$1:$1048576, $D282, FALSE)), "", HLOOKUP(W$1, m_preprocess!$1:$1048576, $D282, FALSE))</f>
        <v>1224.2318982357301</v>
      </c>
      <c r="X282">
        <f>IF(ISBLANK(HLOOKUP(X$1, m_preprocess!$1:$1048576, $D282, FALSE)), "", HLOOKUP(X$1, m_preprocess!$1:$1048576, $D282, FALSE))</f>
        <v>6211.8559016045401</v>
      </c>
      <c r="Y282">
        <f>IF(ISBLANK(HLOOKUP(Y$1, m_preprocess!$1:$1048576, $D282, FALSE)), "", HLOOKUP(Y$1, m_preprocess!$1:$1048576, $D282, FALSE))</f>
        <v>101.438767728443</v>
      </c>
      <c r="Z282">
        <f>IF(ISBLANK(HLOOKUP(Z$1, m_preprocess!$1:$1048576, $D282, FALSE)), "", HLOOKUP(Z$1, m_preprocess!$1:$1048576, $D282, FALSE))</f>
        <v>100.326042111229</v>
      </c>
      <c r="AA282">
        <f>IF(ISBLANK(HLOOKUP(AA$1, m_preprocess!$1:$1048576, $D282, FALSE)), "", HLOOKUP(AA$1, m_preprocess!$1:$1048576, $D282, FALSE))</f>
        <v>472.20000000000005</v>
      </c>
      <c r="AB282">
        <f>IF(ISBLANK(HLOOKUP(AB$1, m_preprocess!$1:$1048576, $D282, FALSE)), "", HLOOKUP(AB$1, m_preprocess!$1:$1048576, $D282, FALSE))</f>
        <v>24002</v>
      </c>
      <c r="AC282">
        <f>IF(ISBLANK(HLOOKUP(AC$1, m_preprocess!$1:$1048576, $D282, FALSE)), "", HLOOKUP(AC$1, m_preprocess!$1:$1048576, $D282, FALSE))</f>
        <v>125915.1125262</v>
      </c>
    </row>
    <row r="283" spans="1:29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105.234524353372</v>
      </c>
      <c r="G283">
        <f>IF(ISBLANK(HLOOKUP(G$1, m_preprocess!$1:$1048576, $D283, FALSE)), "", HLOOKUP(G$1, m_preprocess!$1:$1048576, $D283, FALSE))</f>
        <v>97.120131216653107</v>
      </c>
      <c r="H283">
        <f>IF(ISBLANK(HLOOKUP(H$1, m_preprocess!$1:$1048576, $D283, FALSE)), "", HLOOKUP(H$1, m_preprocess!$1:$1048576, $D283, FALSE))</f>
        <v>103.473606366499</v>
      </c>
      <c r="I283">
        <f>IF(ISBLANK(HLOOKUP(I$1, m_preprocess!$1:$1048576, $D283, FALSE)), "", HLOOKUP(I$1, m_preprocess!$1:$1048576, $D283, FALSE))</f>
        <v>113.253271763391</v>
      </c>
      <c r="J283">
        <f>IF(ISBLANK(HLOOKUP(J$1, m_preprocess!$1:$1048576, $D283, FALSE)), "", HLOOKUP(J$1, m_preprocess!$1:$1048576, $D283, FALSE))</f>
        <v>35.1</v>
      </c>
      <c r="K283">
        <f>IF(ISBLANK(HLOOKUP(K$1, m_preprocess!$1:$1048576, $D283, FALSE)), "", HLOOKUP(K$1, m_preprocess!$1:$1048576, $D283, FALSE))</f>
        <v>39.238170973964102</v>
      </c>
      <c r="L283">
        <f>IF(ISBLANK(HLOOKUP(L$1, m_preprocess!$1:$1048576, $D283, FALSE)), "", HLOOKUP(L$1, m_preprocess!$1:$1048576, $D283, FALSE))</f>
        <v>3.5</v>
      </c>
      <c r="M283">
        <f>IF(ISBLANK(HLOOKUP(M$1, m_preprocess!$1:$1048576, $D283, FALSE)), "", HLOOKUP(M$1, m_preprocess!$1:$1048576, $D283, FALSE))</f>
        <v>24535.927336648881</v>
      </c>
      <c r="N283">
        <f>IF(ISBLANK(HLOOKUP(N$1, m_preprocess!$1:$1048576, $D283, FALSE)), "", HLOOKUP(N$1, m_preprocess!$1:$1048576, $D283, FALSE))</f>
        <v>100686.57019867514</v>
      </c>
      <c r="O283">
        <f>IF(ISBLANK(HLOOKUP(O$1, m_preprocess!$1:$1048576, $D283, FALSE)), "", HLOOKUP(O$1, m_preprocess!$1:$1048576, $D283, FALSE))</f>
        <v>681.07190476190499</v>
      </c>
      <c r="P283">
        <f>IF(ISBLANK(HLOOKUP(P$1, m_preprocess!$1:$1048576, $D283, FALSE)), "", HLOOKUP(P$1, m_preprocess!$1:$1048576, $D283, FALSE))</f>
        <v>106.31377031317196</v>
      </c>
      <c r="Q283">
        <f>IF(ISBLANK(HLOOKUP(Q$1, m_preprocess!$1:$1048576, $D283, FALSE)), "", HLOOKUP(Q$1, m_preprocess!$1:$1048576, $D283, FALSE))</f>
        <v>90.277529771065687</v>
      </c>
      <c r="R283">
        <f>IF(ISBLANK(HLOOKUP(R$1, m_preprocess!$1:$1048576, $D283, FALSE)), "", HLOOKUP(R$1, m_preprocess!$1:$1048576, $D283, FALSE))</f>
        <v>6231.8349432689047</v>
      </c>
      <c r="S283">
        <f>IF(ISBLANK(HLOOKUP(S$1, m_preprocess!$1:$1048576, $D283, FALSE)), "", HLOOKUP(S$1, m_preprocess!$1:$1048576, $D283, FALSE))</f>
        <v>3153.8938691244221</v>
      </c>
      <c r="T283">
        <f>IF(ISBLANK(HLOOKUP(T$1, m_preprocess!$1:$1048576, $D283, FALSE)), "", HLOOKUP(T$1, m_preprocess!$1:$1048576, $D283, FALSE))</f>
        <v>5184.7744792979156</v>
      </c>
      <c r="U283">
        <f>IF(ISBLANK(HLOOKUP(U$1, m_preprocess!$1:$1048576, $D283, FALSE)), "", HLOOKUP(U$1, m_preprocess!$1:$1048576, $D283, FALSE))</f>
        <v>1669.0380183828015</v>
      </c>
      <c r="V283">
        <f>IF(ISBLANK(HLOOKUP(V$1, m_preprocess!$1:$1048576, $D283, FALSE)), "", HLOOKUP(V$1, m_preprocess!$1:$1048576, $D283, FALSE))</f>
        <v>2819.8440988498037</v>
      </c>
      <c r="W283">
        <f>IF(ISBLANK(HLOOKUP(W$1, m_preprocess!$1:$1048576, $D283, FALSE)), "", HLOOKUP(W$1, m_preprocess!$1:$1048576, $D283, FALSE))</f>
        <v>1019.9389616494279</v>
      </c>
      <c r="X283">
        <f>IF(ISBLANK(HLOOKUP(X$1, m_preprocess!$1:$1048576, $D283, FALSE)), "", HLOOKUP(X$1, m_preprocess!$1:$1048576, $D283, FALSE))</f>
        <v>6189.7592106277498</v>
      </c>
      <c r="Y283">
        <f>IF(ISBLANK(HLOOKUP(Y$1, m_preprocess!$1:$1048576, $D283, FALSE)), "", HLOOKUP(Y$1, m_preprocess!$1:$1048576, $D283, FALSE))</f>
        <v>97.144713469071306</v>
      </c>
      <c r="Z283">
        <f>IF(ISBLANK(HLOOKUP(Z$1, m_preprocess!$1:$1048576, $D283, FALSE)), "", HLOOKUP(Z$1, m_preprocess!$1:$1048576, $D283, FALSE))</f>
        <v>96.852266009732503</v>
      </c>
      <c r="AA283">
        <f>IF(ISBLANK(HLOOKUP(AA$1, m_preprocess!$1:$1048576, $D283, FALSE)), "", HLOOKUP(AA$1, m_preprocess!$1:$1048576, $D283, FALSE))</f>
        <v>469.1</v>
      </c>
      <c r="AB283">
        <f>IF(ISBLANK(HLOOKUP(AB$1, m_preprocess!$1:$1048576, $D283, FALSE)), "", HLOOKUP(AB$1, m_preprocess!$1:$1048576, $D283, FALSE))</f>
        <v>23636</v>
      </c>
      <c r="AC283">
        <f>IF(ISBLANK(HLOOKUP(AC$1, m_preprocess!$1:$1048576, $D283, FALSE)), "", HLOOKUP(AC$1, m_preprocess!$1:$1048576, $D283, FALSE))</f>
        <v>125367.21589568999</v>
      </c>
    </row>
    <row r="284" spans="1:29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105.015173141581</v>
      </c>
      <c r="G284">
        <f>IF(ISBLANK(HLOOKUP(G$1, m_preprocess!$1:$1048576, $D284, FALSE)), "", HLOOKUP(G$1, m_preprocess!$1:$1048576, $D284, FALSE))</f>
        <v>94.588532597360796</v>
      </c>
      <c r="H284">
        <f>IF(ISBLANK(HLOOKUP(H$1, m_preprocess!$1:$1048576, $D284, FALSE)), "", HLOOKUP(H$1, m_preprocess!$1:$1048576, $D284, FALSE))</f>
        <v>102.558449968573</v>
      </c>
      <c r="I284">
        <f>IF(ISBLANK(HLOOKUP(I$1, m_preprocess!$1:$1048576, $D284, FALSE)), "", HLOOKUP(I$1, m_preprocess!$1:$1048576, $D284, FALSE))</f>
        <v>113.52761420333501</v>
      </c>
      <c r="J284">
        <f>IF(ISBLANK(HLOOKUP(J$1, m_preprocess!$1:$1048576, $D284, FALSE)), "", HLOOKUP(J$1, m_preprocess!$1:$1048576, $D284, FALSE))</f>
        <v>33</v>
      </c>
      <c r="K284">
        <f>IF(ISBLANK(HLOOKUP(K$1, m_preprocess!$1:$1048576, $D284, FALSE)), "", HLOOKUP(K$1, m_preprocess!$1:$1048576, $D284, FALSE))</f>
        <v>39.495737211149198</v>
      </c>
      <c r="L284">
        <f>IF(ISBLANK(HLOOKUP(L$1, m_preprocess!$1:$1048576, $D284, FALSE)), "", HLOOKUP(L$1, m_preprocess!$1:$1048576, $D284, FALSE))</f>
        <v>3.5</v>
      </c>
      <c r="M284">
        <f>IF(ISBLANK(HLOOKUP(M$1, m_preprocess!$1:$1048576, $D284, FALSE)), "", HLOOKUP(M$1, m_preprocess!$1:$1048576, $D284, FALSE))</f>
        <v>24033.607950142563</v>
      </c>
      <c r="N284">
        <f>IF(ISBLANK(HLOOKUP(N$1, m_preprocess!$1:$1048576, $D284, FALSE)), "", HLOOKUP(N$1, m_preprocess!$1:$1048576, $D284, FALSE))</f>
        <v>100445.60791259907</v>
      </c>
      <c r="O284">
        <f>IF(ISBLANK(HLOOKUP(O$1, m_preprocess!$1:$1048576, $D284, FALSE)), "", HLOOKUP(O$1, m_preprocess!$1:$1048576, $D284, FALSE))</f>
        <v>657.56714285714304</v>
      </c>
      <c r="P284">
        <f>IF(ISBLANK(HLOOKUP(P$1, m_preprocess!$1:$1048576, $D284, FALSE)), "", HLOOKUP(P$1, m_preprocess!$1:$1048576, $D284, FALSE))</f>
        <v>102.13204884089188</v>
      </c>
      <c r="Q284">
        <f>IF(ISBLANK(HLOOKUP(Q$1, m_preprocess!$1:$1048576, $D284, FALSE)), "", HLOOKUP(Q$1, m_preprocess!$1:$1048576, $D284, FALSE))</f>
        <v>93.085591324707778</v>
      </c>
      <c r="R284">
        <f>IF(ISBLANK(HLOOKUP(R$1, m_preprocess!$1:$1048576, $D284, FALSE)), "", HLOOKUP(R$1, m_preprocess!$1:$1048576, $D284, FALSE))</f>
        <v>5977.3888363083797</v>
      </c>
      <c r="S284">
        <f>IF(ISBLANK(HLOOKUP(S$1, m_preprocess!$1:$1048576, $D284, FALSE)), "", HLOOKUP(S$1, m_preprocess!$1:$1048576, $D284, FALSE))</f>
        <v>3050.6425687103069</v>
      </c>
      <c r="T284">
        <f>IF(ISBLANK(HLOOKUP(T$1, m_preprocess!$1:$1048576, $D284, FALSE)), "", HLOOKUP(T$1, m_preprocess!$1:$1048576, $D284, FALSE))</f>
        <v>5667.4227274283476</v>
      </c>
      <c r="U284">
        <f>IF(ISBLANK(HLOOKUP(U$1, m_preprocess!$1:$1048576, $D284, FALSE)), "", HLOOKUP(U$1, m_preprocess!$1:$1048576, $D284, FALSE))</f>
        <v>1836.2182510544865</v>
      </c>
      <c r="V284">
        <f>IF(ISBLANK(HLOOKUP(V$1, m_preprocess!$1:$1048576, $D284, FALSE)), "", HLOOKUP(V$1, m_preprocess!$1:$1048576, $D284, FALSE))</f>
        <v>3009.9265610120074</v>
      </c>
      <c r="W284">
        <f>IF(ISBLANK(HLOOKUP(W$1, m_preprocess!$1:$1048576, $D284, FALSE)), "", HLOOKUP(W$1, m_preprocess!$1:$1048576, $D284, FALSE))</f>
        <v>1176.6475780686926</v>
      </c>
      <c r="X284">
        <f>IF(ISBLANK(HLOOKUP(X$1, m_preprocess!$1:$1048576, $D284, FALSE)), "", HLOOKUP(X$1, m_preprocess!$1:$1048576, $D284, FALSE))</f>
        <v>6241.1336342221803</v>
      </c>
      <c r="Y284">
        <f>IF(ISBLANK(HLOOKUP(Y$1, m_preprocess!$1:$1048576, $D284, FALSE)), "", HLOOKUP(Y$1, m_preprocess!$1:$1048576, $D284, FALSE))</f>
        <v>97.064748383780795</v>
      </c>
      <c r="Z284">
        <f>IF(ISBLANK(HLOOKUP(Z$1, m_preprocess!$1:$1048576, $D284, FALSE)), "", HLOOKUP(Z$1, m_preprocess!$1:$1048576, $D284, FALSE))</f>
        <v>103.019995348037</v>
      </c>
      <c r="AA284">
        <f>IF(ISBLANK(HLOOKUP(AA$1, m_preprocess!$1:$1048576, $D284, FALSE)), "", HLOOKUP(AA$1, m_preprocess!$1:$1048576, $D284, FALSE))</f>
        <v>445.5</v>
      </c>
      <c r="AB284">
        <f>IF(ISBLANK(HLOOKUP(AB$1, m_preprocess!$1:$1048576, $D284, FALSE)), "", HLOOKUP(AB$1, m_preprocess!$1:$1048576, $D284, FALSE))</f>
        <v>22528</v>
      </c>
      <c r="AC284">
        <f>IF(ISBLANK(HLOOKUP(AC$1, m_preprocess!$1:$1048576, $D284, FALSE)), "", HLOOKUP(AC$1, m_preprocess!$1:$1048576, $D284, FALSE))</f>
        <v>126151.00839977</v>
      </c>
    </row>
    <row r="285" spans="1:29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105.361206900516</v>
      </c>
      <c r="G285">
        <f>IF(ISBLANK(HLOOKUP(G$1, m_preprocess!$1:$1048576, $D285, FALSE)), "", HLOOKUP(G$1, m_preprocess!$1:$1048576, $D285, FALSE))</f>
        <v>94.4791403251795</v>
      </c>
      <c r="H285">
        <f>IF(ISBLANK(HLOOKUP(H$1, m_preprocess!$1:$1048576, $D285, FALSE)), "", HLOOKUP(H$1, m_preprocess!$1:$1048576, $D285, FALSE))</f>
        <v>103.769445029409</v>
      </c>
      <c r="I285">
        <f>IF(ISBLANK(HLOOKUP(I$1, m_preprocess!$1:$1048576, $D285, FALSE)), "", HLOOKUP(I$1, m_preprocess!$1:$1048576, $D285, FALSE))</f>
        <v>113.58234442080401</v>
      </c>
      <c r="J285">
        <f>IF(ISBLANK(HLOOKUP(J$1, m_preprocess!$1:$1048576, $D285, FALSE)), "", HLOOKUP(J$1, m_preprocess!$1:$1048576, $D285, FALSE))</f>
        <v>31.5</v>
      </c>
      <c r="K285">
        <f>IF(ISBLANK(HLOOKUP(K$1, m_preprocess!$1:$1048576, $D285, FALSE)), "", HLOOKUP(K$1, m_preprocess!$1:$1048576, $D285, FALSE))</f>
        <v>40.182351293675303</v>
      </c>
      <c r="L285">
        <f>IF(ISBLANK(HLOOKUP(L$1, m_preprocess!$1:$1048576, $D285, FALSE)), "", HLOOKUP(L$1, m_preprocess!$1:$1048576, $D285, FALSE))</f>
        <v>3.5</v>
      </c>
      <c r="M285">
        <f>IF(ISBLANK(HLOOKUP(M$1, m_preprocess!$1:$1048576, $D285, FALSE)), "", HLOOKUP(M$1, m_preprocess!$1:$1048576, $D285, FALSE))</f>
        <v>23743.016420280193</v>
      </c>
      <c r="N285">
        <f>IF(ISBLANK(HLOOKUP(N$1, m_preprocess!$1:$1048576, $D285, FALSE)), "", HLOOKUP(N$1, m_preprocess!$1:$1048576, $D285, FALSE))</f>
        <v>100550.04506324802</v>
      </c>
      <c r="O285">
        <f>IF(ISBLANK(HLOOKUP(O$1, m_preprocess!$1:$1048576, $D285, FALSE)), "", HLOOKUP(O$1, m_preprocess!$1:$1048576, $D285, FALSE))</f>
        <v>658.89045454545396</v>
      </c>
      <c r="P285">
        <f>IF(ISBLANK(HLOOKUP(P$1, m_preprocess!$1:$1048576, $D285, FALSE)), "", HLOOKUP(P$1, m_preprocess!$1:$1048576, $D285, FALSE))</f>
        <v>103.20235036311136</v>
      </c>
      <c r="Q285">
        <f>IF(ISBLANK(HLOOKUP(Q$1, m_preprocess!$1:$1048576, $D285, FALSE)), "", HLOOKUP(Q$1, m_preprocess!$1:$1048576, $D285, FALSE))</f>
        <v>91.630201822239187</v>
      </c>
      <c r="R285">
        <f>IF(ISBLANK(HLOOKUP(R$1, m_preprocess!$1:$1048576, $D285, FALSE)), "", HLOOKUP(R$1, m_preprocess!$1:$1048576, $D285, FALSE))</f>
        <v>6552.0020211228411</v>
      </c>
      <c r="S285">
        <f>IF(ISBLANK(HLOOKUP(S$1, m_preprocess!$1:$1048576, $D285, FALSE)), "", HLOOKUP(S$1, m_preprocess!$1:$1048576, $D285, FALSE))</f>
        <v>3221.8252903922566</v>
      </c>
      <c r="T285">
        <f>IF(ISBLANK(HLOOKUP(T$1, m_preprocess!$1:$1048576, $D285, FALSE)), "", HLOOKUP(T$1, m_preprocess!$1:$1048576, $D285, FALSE))</f>
        <v>6281.6408705646963</v>
      </c>
      <c r="U285">
        <f>IF(ISBLANK(HLOOKUP(U$1, m_preprocess!$1:$1048576, $D285, FALSE)), "", HLOOKUP(U$1, m_preprocess!$1:$1048576, $D285, FALSE))</f>
        <v>2014.0642767469583</v>
      </c>
      <c r="V285">
        <f>IF(ISBLANK(HLOOKUP(V$1, m_preprocess!$1:$1048576, $D285, FALSE)), "", HLOOKUP(V$1, m_preprocess!$1:$1048576, $D285, FALSE))</f>
        <v>3310.5986665611135</v>
      </c>
      <c r="W285">
        <f>IF(ISBLANK(HLOOKUP(W$1, m_preprocess!$1:$1048576, $D285, FALSE)), "", HLOOKUP(W$1, m_preprocess!$1:$1048576, $D285, FALSE))</f>
        <v>1351.7884220276212</v>
      </c>
      <c r="X285">
        <f>IF(ISBLANK(HLOOKUP(X$1, m_preprocess!$1:$1048576, $D285, FALSE)), "", HLOOKUP(X$1, m_preprocess!$1:$1048576, $D285, FALSE))</f>
        <v>6154.1857737403097</v>
      </c>
      <c r="Y285">
        <f>IF(ISBLANK(HLOOKUP(Y$1, m_preprocess!$1:$1048576, $D285, FALSE)), "", HLOOKUP(Y$1, m_preprocess!$1:$1048576, $D285, FALSE))</f>
        <v>99.628514508274506</v>
      </c>
      <c r="Z285">
        <f>IF(ISBLANK(HLOOKUP(Z$1, m_preprocess!$1:$1048576, $D285, FALSE)), "", HLOOKUP(Z$1, m_preprocess!$1:$1048576, $D285, FALSE))</f>
        <v>97.849396929469904</v>
      </c>
      <c r="AA285">
        <f>IF(ISBLANK(HLOOKUP(AA$1, m_preprocess!$1:$1048576, $D285, FALSE)), "", HLOOKUP(AA$1, m_preprocess!$1:$1048576, $D285, FALSE))</f>
        <v>453.5</v>
      </c>
      <c r="AB285">
        <f>IF(ISBLANK(HLOOKUP(AB$1, m_preprocess!$1:$1048576, $D285, FALSE)), "", HLOOKUP(AB$1, m_preprocess!$1:$1048576, $D285, FALSE))</f>
        <v>24544</v>
      </c>
      <c r="AC285">
        <f>IF(ISBLANK(HLOOKUP(AC$1, m_preprocess!$1:$1048576, $D285, FALSE)), "", HLOOKUP(AC$1, m_preprocess!$1:$1048576, $D285, FALSE))</f>
        <v>127033.11712004</v>
      </c>
    </row>
    <row r="286" spans="1:29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105.54227728086499</v>
      </c>
      <c r="G286">
        <f>IF(ISBLANK(HLOOKUP(G$1, m_preprocess!$1:$1048576, $D286, FALSE)), "", HLOOKUP(G$1, m_preprocess!$1:$1048576, $D286, FALSE))</f>
        <v>95.871093253176795</v>
      </c>
      <c r="H286">
        <f>IF(ISBLANK(HLOOKUP(H$1, m_preprocess!$1:$1048576, $D286, FALSE)), "", HLOOKUP(H$1, m_preprocess!$1:$1048576, $D286, FALSE))</f>
        <v>102.07765169555501</v>
      </c>
      <c r="I286">
        <f>IF(ISBLANK(HLOOKUP(I$1, m_preprocess!$1:$1048576, $D286, FALSE)), "", HLOOKUP(I$1, m_preprocess!$1:$1048576, $D286, FALSE))</f>
        <v>113.858898097798</v>
      </c>
      <c r="J286">
        <f>IF(ISBLANK(HLOOKUP(J$1, m_preprocess!$1:$1048576, $D286, FALSE)), "", HLOOKUP(J$1, m_preprocess!$1:$1048576, $D286, FALSE))</f>
        <v>33.4</v>
      </c>
      <c r="K286">
        <f>IF(ISBLANK(HLOOKUP(K$1, m_preprocess!$1:$1048576, $D286, FALSE)), "", HLOOKUP(K$1, m_preprocess!$1:$1048576, $D286, FALSE))</f>
        <v>43.6275865152137</v>
      </c>
      <c r="L286">
        <f>IF(ISBLANK(HLOOKUP(L$1, m_preprocess!$1:$1048576, $D286, FALSE)), "", HLOOKUP(L$1, m_preprocess!$1:$1048576, $D286, FALSE))</f>
        <v>3.5</v>
      </c>
      <c r="M286">
        <f>IF(ISBLANK(HLOOKUP(M$1, m_preprocess!$1:$1048576, $D286, FALSE)), "", HLOOKUP(M$1, m_preprocess!$1:$1048576, $D286, FALSE))</f>
        <v>23928.971080013129</v>
      </c>
      <c r="N286">
        <f>IF(ISBLANK(HLOOKUP(N$1, m_preprocess!$1:$1048576, $D286, FALSE)), "", HLOOKUP(N$1, m_preprocess!$1:$1048576, $D286, FALSE))</f>
        <v>101604.76851019633</v>
      </c>
      <c r="O286">
        <f>IF(ISBLANK(HLOOKUP(O$1, m_preprocess!$1:$1048576, $D286, FALSE)), "", HLOOKUP(O$1, m_preprocess!$1:$1048576, $D286, FALSE))</f>
        <v>668.63238095238103</v>
      </c>
      <c r="P286">
        <f>IF(ISBLANK(HLOOKUP(P$1, m_preprocess!$1:$1048576, $D286, FALSE)), "", HLOOKUP(P$1, m_preprocess!$1:$1048576, $D286, FALSE))</f>
        <v>104.64921371614275</v>
      </c>
      <c r="Q286">
        <f>IF(ISBLANK(HLOOKUP(Q$1, m_preprocess!$1:$1048576, $D286, FALSE)), "", HLOOKUP(Q$1, m_preprocess!$1:$1048576, $D286, FALSE))</f>
        <v>90.40839177971651</v>
      </c>
      <c r="R286">
        <f>IF(ISBLANK(HLOOKUP(R$1, m_preprocess!$1:$1048576, $D286, FALSE)), "", HLOOKUP(R$1, m_preprocess!$1:$1048576, $D286, FALSE))</f>
        <v>6606.2418471273686</v>
      </c>
      <c r="S286">
        <f>IF(ISBLANK(HLOOKUP(S$1, m_preprocess!$1:$1048576, $D286, FALSE)), "", HLOOKUP(S$1, m_preprocess!$1:$1048576, $D286, FALSE))</f>
        <v>3665.288639574218</v>
      </c>
      <c r="T286">
        <f>IF(ISBLANK(HLOOKUP(T$1, m_preprocess!$1:$1048576, $D286, FALSE)), "", HLOOKUP(T$1, m_preprocess!$1:$1048576, $D286, FALSE))</f>
        <v>5668.88338366476</v>
      </c>
      <c r="U286">
        <f>IF(ISBLANK(HLOOKUP(U$1, m_preprocess!$1:$1048576, $D286, FALSE)), "", HLOOKUP(U$1, m_preprocess!$1:$1048576, $D286, FALSE))</f>
        <v>1957.0091611842902</v>
      </c>
      <c r="V286">
        <f>IF(ISBLANK(HLOOKUP(V$1, m_preprocess!$1:$1048576, $D286, FALSE)), "", HLOOKUP(V$1, m_preprocess!$1:$1048576, $D286, FALSE))</f>
        <v>2990.1337717321303</v>
      </c>
      <c r="W286">
        <f>IF(ISBLANK(HLOOKUP(W$1, m_preprocess!$1:$1048576, $D286, FALSE)), "", HLOOKUP(W$1, m_preprocess!$1:$1048576, $D286, FALSE))</f>
        <v>1084.906112024576</v>
      </c>
      <c r="X286">
        <f>IF(ISBLANK(HLOOKUP(X$1, m_preprocess!$1:$1048576, $D286, FALSE)), "", HLOOKUP(X$1, m_preprocess!$1:$1048576, $D286, FALSE))</f>
        <v>5847.4182318498997</v>
      </c>
      <c r="Y286">
        <f>IF(ISBLANK(HLOOKUP(Y$1, m_preprocess!$1:$1048576, $D286, FALSE)), "", HLOOKUP(Y$1, m_preprocess!$1:$1048576, $D286, FALSE))</f>
        <v>98.0000435280228</v>
      </c>
      <c r="Z286">
        <f>IF(ISBLANK(HLOOKUP(Z$1, m_preprocess!$1:$1048576, $D286, FALSE)), "", HLOOKUP(Z$1, m_preprocess!$1:$1048576, $D286, FALSE))</f>
        <v>101.999746929175</v>
      </c>
      <c r="AA286">
        <f>IF(ISBLANK(HLOOKUP(AA$1, m_preprocess!$1:$1048576, $D286, FALSE)), "", HLOOKUP(AA$1, m_preprocess!$1:$1048576, $D286, FALSE))</f>
        <v>460.29999999999995</v>
      </c>
      <c r="AB286">
        <f>IF(ISBLANK(HLOOKUP(AB$1, m_preprocess!$1:$1048576, $D286, FALSE)), "", HLOOKUP(AB$1, m_preprocess!$1:$1048576, $D286, FALSE))</f>
        <v>32377</v>
      </c>
      <c r="AC286">
        <f>IF(ISBLANK(HLOOKUP(AC$1, m_preprocess!$1:$1048576, $D286, FALSE)), "", HLOOKUP(AC$1, m_preprocess!$1:$1048576, $D286, FALSE))</f>
        <v>126537.8180234</v>
      </c>
    </row>
    <row r="287" spans="1:29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105.105832605611</v>
      </c>
      <c r="G287">
        <f>IF(ISBLANK(HLOOKUP(G$1, m_preprocess!$1:$1048576, $D287, FALSE)), "", HLOOKUP(G$1, m_preprocess!$1:$1048576, $D287, FALSE))</f>
        <v>97.559696412711304</v>
      </c>
      <c r="H287">
        <f>IF(ISBLANK(HLOOKUP(H$1, m_preprocess!$1:$1048576, $D287, FALSE)), "", HLOOKUP(H$1, m_preprocess!$1:$1048576, $D287, FALSE))</f>
        <v>104.348648506481</v>
      </c>
      <c r="I287">
        <f>IF(ISBLANK(HLOOKUP(I$1, m_preprocess!$1:$1048576, $D287, FALSE)), "", HLOOKUP(I$1, m_preprocess!$1:$1048576, $D287, FALSE))</f>
        <v>114.048102625947</v>
      </c>
      <c r="J287">
        <f>IF(ISBLANK(HLOOKUP(J$1, m_preprocess!$1:$1048576, $D287, FALSE)), "", HLOOKUP(J$1, m_preprocess!$1:$1048576, $D287, FALSE))</f>
        <v>36.200000000000003</v>
      </c>
      <c r="K287">
        <f>IF(ISBLANK(HLOOKUP(K$1, m_preprocess!$1:$1048576, $D287, FALSE)), "", HLOOKUP(K$1, m_preprocess!$1:$1048576, $D287, FALSE))</f>
        <v>42.7297799892158</v>
      </c>
      <c r="L287">
        <f>IF(ISBLANK(HLOOKUP(L$1, m_preprocess!$1:$1048576, $D287, FALSE)), "", HLOOKUP(L$1, m_preprocess!$1:$1048576, $D287, FALSE))</f>
        <v>3.5</v>
      </c>
      <c r="M287">
        <f>IF(ISBLANK(HLOOKUP(M$1, m_preprocess!$1:$1048576, $D287, FALSE)), "", HLOOKUP(M$1, m_preprocess!$1:$1048576, $D287, FALSE))</f>
        <v>23779.4963288283</v>
      </c>
      <c r="N287">
        <f>IF(ISBLANK(HLOOKUP(N$1, m_preprocess!$1:$1048576, $D287, FALSE)), "", HLOOKUP(N$1, m_preprocess!$1:$1048576, $D287, FALSE))</f>
        <v>102427.85298764457</v>
      </c>
      <c r="O287">
        <f>IF(ISBLANK(HLOOKUP(O$1, m_preprocess!$1:$1048576, $D287, FALSE)), "", HLOOKUP(O$1, m_preprocess!$1:$1048576, $D287, FALSE))</f>
        <v>663.92210526315796</v>
      </c>
      <c r="P287">
        <f>IF(ISBLANK(HLOOKUP(P$1, m_preprocess!$1:$1048576, $D287, FALSE)), "", HLOOKUP(P$1, m_preprocess!$1:$1048576, $D287, FALSE))</f>
        <v>103.39986739160372</v>
      </c>
      <c r="Q287">
        <f>IF(ISBLANK(HLOOKUP(Q$1, m_preprocess!$1:$1048576, $D287, FALSE)), "", HLOOKUP(Q$1, m_preprocess!$1:$1048576, $D287, FALSE))</f>
        <v>89.797504830149137</v>
      </c>
      <c r="R287">
        <f>IF(ISBLANK(HLOOKUP(R$1, m_preprocess!$1:$1048576, $D287, FALSE)), "", HLOOKUP(R$1, m_preprocess!$1:$1048576, $D287, FALSE))</f>
        <v>6371.0854645956342</v>
      </c>
      <c r="S287">
        <f>IF(ISBLANK(HLOOKUP(S$1, m_preprocess!$1:$1048576, $D287, FALSE)), "", HLOOKUP(S$1, m_preprocess!$1:$1048576, $D287, FALSE))</f>
        <v>3588.291779268719</v>
      </c>
      <c r="T287">
        <f>IF(ISBLANK(HLOOKUP(T$1, m_preprocess!$1:$1048576, $D287, FALSE)), "", HLOOKUP(T$1, m_preprocess!$1:$1048576, $D287, FALSE))</f>
        <v>5620.0298192196396</v>
      </c>
      <c r="U287">
        <f>IF(ISBLANK(HLOOKUP(U$1, m_preprocess!$1:$1048576, $D287, FALSE)), "", HLOOKUP(U$1, m_preprocess!$1:$1048576, $D287, FALSE))</f>
        <v>1962.5763262699795</v>
      </c>
      <c r="V287">
        <f>IF(ISBLANK(HLOOKUP(V$1, m_preprocess!$1:$1048576, $D287, FALSE)), "", HLOOKUP(V$1, m_preprocess!$1:$1048576, $D287, FALSE))</f>
        <v>2885.6774388565573</v>
      </c>
      <c r="W287">
        <f>IF(ISBLANK(HLOOKUP(W$1, m_preprocess!$1:$1048576, $D287, FALSE)), "", HLOOKUP(W$1, m_preprocess!$1:$1048576, $D287, FALSE))</f>
        <v>1121.3572206883539</v>
      </c>
      <c r="X287">
        <f>IF(ISBLANK(HLOOKUP(X$1, m_preprocess!$1:$1048576, $D287, FALSE)), "", HLOOKUP(X$1, m_preprocess!$1:$1048576, $D287, FALSE))</f>
        <v>5948.4435103093401</v>
      </c>
      <c r="Y287">
        <f>IF(ISBLANK(HLOOKUP(Y$1, m_preprocess!$1:$1048576, $D287, FALSE)), "", HLOOKUP(Y$1, m_preprocess!$1:$1048576, $D287, FALSE))</f>
        <v>98.697827248412906</v>
      </c>
      <c r="Z287">
        <f>IF(ISBLANK(HLOOKUP(Z$1, m_preprocess!$1:$1048576, $D287, FALSE)), "", HLOOKUP(Z$1, m_preprocess!$1:$1048576, $D287, FALSE))</f>
        <v>107.54884857202801</v>
      </c>
      <c r="AA287">
        <f>IF(ISBLANK(HLOOKUP(AA$1, m_preprocess!$1:$1048576, $D287, FALSE)), "", HLOOKUP(AA$1, m_preprocess!$1:$1048576, $D287, FALSE))</f>
        <v>443.5</v>
      </c>
      <c r="AB287">
        <f>IF(ISBLANK(HLOOKUP(AB$1, m_preprocess!$1:$1048576, $D287, FALSE)), "", HLOOKUP(AB$1, m_preprocess!$1:$1048576, $D287, FALSE))</f>
        <v>25552</v>
      </c>
      <c r="AC287">
        <f>IF(ISBLANK(HLOOKUP(AC$1, m_preprocess!$1:$1048576, $D287, FALSE)), "", HLOOKUP(AC$1, m_preprocess!$1:$1048576, $D287, FALSE))</f>
        <v>126392.46851955001</v>
      </c>
    </row>
    <row r="288" spans="1:29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105.79061288256599</v>
      </c>
      <c r="G288">
        <f>IF(ISBLANK(HLOOKUP(G$1, m_preprocess!$1:$1048576, $D288, FALSE)), "", HLOOKUP(G$1, m_preprocess!$1:$1048576, $D288, FALSE))</f>
        <v>103.055074073947</v>
      </c>
      <c r="H288">
        <f>IF(ISBLANK(HLOOKUP(H$1, m_preprocess!$1:$1048576, $D288, FALSE)), "", HLOOKUP(H$1, m_preprocess!$1:$1048576, $D288, FALSE))</f>
        <v>109.90090610727501</v>
      </c>
      <c r="I288">
        <f>IF(ISBLANK(HLOOKUP(I$1, m_preprocess!$1:$1048576, $D288, FALSE)), "", HLOOKUP(I$1, m_preprocess!$1:$1048576, $D288, FALSE))</f>
        <v>114.10901819906201</v>
      </c>
      <c r="J288">
        <f>IF(ISBLANK(HLOOKUP(J$1, m_preprocess!$1:$1048576, $D288, FALSE)), "", HLOOKUP(J$1, m_preprocess!$1:$1048576, $D288, FALSE))</f>
        <v>37.221891100678697</v>
      </c>
      <c r="K288">
        <f>IF(ISBLANK(HLOOKUP(K$1, m_preprocess!$1:$1048576, $D288, FALSE)), "", HLOOKUP(K$1, m_preprocess!$1:$1048576, $D288, FALSE))</f>
        <v>40.973735291706902</v>
      </c>
      <c r="L288">
        <f>IF(ISBLANK(HLOOKUP(L$1, m_preprocess!$1:$1048576, $D288, FALSE)), "", HLOOKUP(L$1, m_preprocess!$1:$1048576, $D288, FALSE))</f>
        <v>3.5</v>
      </c>
      <c r="M288">
        <f>IF(ISBLANK(HLOOKUP(M$1, m_preprocess!$1:$1048576, $D288, FALSE)), "", HLOOKUP(M$1, m_preprocess!$1:$1048576, $D288, FALSE))</f>
        <v>24424.781058397981</v>
      </c>
      <c r="N288">
        <f>IF(ISBLANK(HLOOKUP(N$1, m_preprocess!$1:$1048576, $D288, FALSE)), "", HLOOKUP(N$1, m_preprocess!$1:$1048576, $D288, FALSE))</f>
        <v>102884.37340054868</v>
      </c>
      <c r="O288">
        <f>IF(ISBLANK(HLOOKUP(O$1, m_preprocess!$1:$1048576, $D288, FALSE)), "", HLOOKUP(O$1, m_preprocess!$1:$1048576, $D288, FALSE))</f>
        <v>666.11761904761897</v>
      </c>
      <c r="P288">
        <f>IF(ISBLANK(HLOOKUP(P$1, m_preprocess!$1:$1048576, $D288, FALSE)), "", HLOOKUP(P$1, m_preprocess!$1:$1048576, $D288, FALSE))</f>
        <v>101.93174274398208</v>
      </c>
      <c r="Q288">
        <f>IF(ISBLANK(HLOOKUP(Q$1, m_preprocess!$1:$1048576, $D288, FALSE)), "", HLOOKUP(Q$1, m_preprocess!$1:$1048576, $D288, FALSE))</f>
        <v>96.791638839309101</v>
      </c>
      <c r="R288">
        <f>IF(ISBLANK(HLOOKUP(R$1, m_preprocess!$1:$1048576, $D288, FALSE)), "", HLOOKUP(R$1, m_preprocess!$1:$1048576, $D288, FALSE))</f>
        <v>6543.0171627750369</v>
      </c>
      <c r="S288">
        <f>IF(ISBLANK(HLOOKUP(S$1, m_preprocess!$1:$1048576, $D288, FALSE)), "", HLOOKUP(S$1, m_preprocess!$1:$1048576, $D288, FALSE))</f>
        <v>3632.9697205289781</v>
      </c>
      <c r="T288">
        <f>IF(ISBLANK(HLOOKUP(T$1, m_preprocess!$1:$1048576, $D288, FALSE)), "", HLOOKUP(T$1, m_preprocess!$1:$1048576, $D288, FALSE))</f>
        <v>5801.7758670266767</v>
      </c>
      <c r="U288">
        <f>IF(ISBLANK(HLOOKUP(U$1, m_preprocess!$1:$1048576, $D288, FALSE)), "", HLOOKUP(U$1, m_preprocess!$1:$1048576, $D288, FALSE))</f>
        <v>2017.6155582317797</v>
      </c>
      <c r="V288">
        <f>IF(ISBLANK(HLOOKUP(V$1, m_preprocess!$1:$1048576, $D288, FALSE)), "", HLOOKUP(V$1, m_preprocess!$1:$1048576, $D288, FALSE))</f>
        <v>2802.8293038412708</v>
      </c>
      <c r="W288">
        <f>IF(ISBLANK(HLOOKUP(W$1, m_preprocess!$1:$1048576, $D288, FALSE)), "", HLOOKUP(W$1, m_preprocess!$1:$1048576, $D288, FALSE))</f>
        <v>1339.2024646833715</v>
      </c>
      <c r="X288">
        <f>IF(ISBLANK(HLOOKUP(X$1, m_preprocess!$1:$1048576, $D288, FALSE)), "", HLOOKUP(X$1, m_preprocess!$1:$1048576, $D288, FALSE))</f>
        <v>6003.6363479404999</v>
      </c>
      <c r="Y288">
        <f>IF(ISBLANK(HLOOKUP(Y$1, m_preprocess!$1:$1048576, $D288, FALSE)), "", HLOOKUP(Y$1, m_preprocess!$1:$1048576, $D288, FALSE))</f>
        <v>102.370813396969</v>
      </c>
      <c r="Z288">
        <f>IF(ISBLANK(HLOOKUP(Z$1, m_preprocess!$1:$1048576, $D288, FALSE)), "", HLOOKUP(Z$1, m_preprocess!$1:$1048576, $D288, FALSE))</f>
        <v>101.419963621851</v>
      </c>
      <c r="AA288">
        <f>IF(ISBLANK(HLOOKUP(AA$1, m_preprocess!$1:$1048576, $D288, FALSE)), "", HLOOKUP(AA$1, m_preprocess!$1:$1048576, $D288, FALSE))</f>
        <v>479.19999999999993</v>
      </c>
      <c r="AB288">
        <f>IF(ISBLANK(HLOOKUP(AB$1, m_preprocess!$1:$1048576, $D288, FALSE)), "", HLOOKUP(AB$1, m_preprocess!$1:$1048576, $D288, FALSE))</f>
        <v>28730</v>
      </c>
      <c r="AC288">
        <f>IF(ISBLANK(HLOOKUP(AC$1, m_preprocess!$1:$1048576, $D288, FALSE)), "", HLOOKUP(AC$1, m_preprocess!$1:$1048576, $D288, FALSE))</f>
        <v>127881.74960852</v>
      </c>
    </row>
    <row r="289" spans="1:29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105.62195634019</v>
      </c>
      <c r="G289">
        <f>IF(ISBLANK(HLOOKUP(G$1, m_preprocess!$1:$1048576, $D289, FALSE)), "", HLOOKUP(G$1, m_preprocess!$1:$1048576, $D289, FALSE))</f>
        <v>106.310071418219</v>
      </c>
      <c r="H289">
        <f>IF(ISBLANK(HLOOKUP(H$1, m_preprocess!$1:$1048576, $D289, FALSE)), "", HLOOKUP(H$1, m_preprocess!$1:$1048576, $D289, FALSE))</f>
        <v>118.455574294199</v>
      </c>
      <c r="I289">
        <f>IF(ISBLANK(HLOOKUP(I$1, m_preprocess!$1:$1048576, $D289, FALSE)), "", HLOOKUP(I$1, m_preprocess!$1:$1048576, $D289, FALSE))</f>
        <v>113.87605122871901</v>
      </c>
      <c r="J289">
        <f>IF(ISBLANK(HLOOKUP(J$1, m_preprocess!$1:$1048576, $D289, FALSE)), "", HLOOKUP(J$1, m_preprocess!$1:$1048576, $D289, FALSE))</f>
        <v>40.084573330812901</v>
      </c>
      <c r="K289">
        <f>IF(ISBLANK(HLOOKUP(K$1, m_preprocess!$1:$1048576, $D289, FALSE)), "", HLOOKUP(K$1, m_preprocess!$1:$1048576, $D289, FALSE))</f>
        <v>41.492066580541</v>
      </c>
      <c r="L289">
        <f>IF(ISBLANK(HLOOKUP(L$1, m_preprocess!$1:$1048576, $D289, FALSE)), "", HLOOKUP(L$1, m_preprocess!$1:$1048576, $D289, FALSE))</f>
        <v>3.5</v>
      </c>
      <c r="M289">
        <f>IF(ISBLANK(HLOOKUP(M$1, m_preprocess!$1:$1048576, $D289, FALSE)), "", HLOOKUP(M$1, m_preprocess!$1:$1048576, $D289, FALSE))</f>
        <v>25791.177314237633</v>
      </c>
      <c r="N289">
        <f>IF(ISBLANK(HLOOKUP(N$1, m_preprocess!$1:$1048576, $D289, FALSE)), "", HLOOKUP(N$1, m_preprocess!$1:$1048576, $D289, FALSE))</f>
        <v>104367.21211708891</v>
      </c>
      <c r="O289">
        <f>IF(ISBLANK(HLOOKUP(O$1, m_preprocess!$1:$1048576, $D289, FALSE)), "", HLOOKUP(O$1, m_preprocess!$1:$1048576, $D289, FALSE))</f>
        <v>667.16809523809502</v>
      </c>
      <c r="P289">
        <f>IF(ISBLANK(HLOOKUP(P$1, m_preprocess!$1:$1048576, $D289, FALSE)), "", HLOOKUP(P$1, m_preprocess!$1:$1048576, $D289, FALSE))</f>
        <v>100.51053396993477</v>
      </c>
      <c r="Q289">
        <f>IF(ISBLANK(HLOOKUP(Q$1, m_preprocess!$1:$1048576, $D289, FALSE)), "", HLOOKUP(Q$1, m_preprocess!$1:$1048576, $D289, FALSE))</f>
        <v>96.953957467791795</v>
      </c>
      <c r="R289">
        <f>IF(ISBLANK(HLOOKUP(R$1, m_preprocess!$1:$1048576, $D289, FALSE)), "", HLOOKUP(R$1, m_preprocess!$1:$1048576, $D289, FALSE))</f>
        <v>7655.0501033588898</v>
      </c>
      <c r="S289">
        <f>IF(ISBLANK(HLOOKUP(S$1, m_preprocess!$1:$1048576, $D289, FALSE)), "", HLOOKUP(S$1, m_preprocess!$1:$1048576, $D289, FALSE))</f>
        <v>4007.3125822544143</v>
      </c>
      <c r="T289">
        <f>IF(ISBLANK(HLOOKUP(T$1, m_preprocess!$1:$1048576, $D289, FALSE)), "", HLOOKUP(T$1, m_preprocess!$1:$1048576, $D289, FALSE))</f>
        <v>6178.2625815166166</v>
      </c>
      <c r="U289">
        <f>IF(ISBLANK(HLOOKUP(U$1, m_preprocess!$1:$1048576, $D289, FALSE)), "", HLOOKUP(U$1, m_preprocess!$1:$1048576, $D289, FALSE))</f>
        <v>1916.7928625746331</v>
      </c>
      <c r="V289">
        <f>IF(ISBLANK(HLOOKUP(V$1, m_preprocess!$1:$1048576, $D289, FALSE)), "", HLOOKUP(V$1, m_preprocess!$1:$1048576, $D289, FALSE))</f>
        <v>3216.6635665354192</v>
      </c>
      <c r="W289">
        <f>IF(ISBLANK(HLOOKUP(W$1, m_preprocess!$1:$1048576, $D289, FALSE)), "", HLOOKUP(W$1, m_preprocess!$1:$1048576, $D289, FALSE))</f>
        <v>1447.0343146154753</v>
      </c>
      <c r="X289">
        <f>IF(ISBLANK(HLOOKUP(X$1, m_preprocess!$1:$1048576, $D289, FALSE)), "", HLOOKUP(X$1, m_preprocess!$1:$1048576, $D289, FALSE))</f>
        <v>6309.1</v>
      </c>
      <c r="Y289">
        <f>IF(ISBLANK(HLOOKUP(Y$1, m_preprocess!$1:$1048576, $D289, FALSE)), "", HLOOKUP(Y$1, m_preprocess!$1:$1048576, $D289, FALSE))</f>
        <v>104.203900546431</v>
      </c>
      <c r="Z289">
        <f>IF(ISBLANK(HLOOKUP(Z$1, m_preprocess!$1:$1048576, $D289, FALSE)), "", HLOOKUP(Z$1, m_preprocess!$1:$1048576, $D289, FALSE))</f>
        <v>128.24951701787001</v>
      </c>
      <c r="AA289">
        <f>IF(ISBLANK(HLOOKUP(AA$1, m_preprocess!$1:$1048576, $D289, FALSE)), "", HLOOKUP(AA$1, m_preprocess!$1:$1048576, $D289, FALSE))</f>
        <v>502.90000000000009</v>
      </c>
      <c r="AB289">
        <f>IF(ISBLANK(HLOOKUP(AB$1, m_preprocess!$1:$1048576, $D289, FALSE)), "", HLOOKUP(AB$1, m_preprocess!$1:$1048576, $D289, FALSE))</f>
        <v>31662</v>
      </c>
      <c r="AC289">
        <f>IF(ISBLANK(HLOOKUP(AC$1, m_preprocess!$1:$1048576, $D289, FALSE)), "", HLOOKUP(AC$1, m_preprocess!$1:$1048576, $D289, FALSE))</f>
        <v>128387.52747935</v>
      </c>
    </row>
    <row r="290" spans="1:29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105.178830418435</v>
      </c>
      <c r="G290">
        <f>IF(ISBLANK(HLOOKUP(G$1, m_preprocess!$1:$1048576, $D290, FALSE)), "", HLOOKUP(G$1, m_preprocess!$1:$1048576, $D290, FALSE))</f>
        <v>90.652621307170193</v>
      </c>
      <c r="H290">
        <f>IF(ISBLANK(HLOOKUP(H$1, m_preprocess!$1:$1048576, $D290, FALSE)), "", HLOOKUP(H$1, m_preprocess!$1:$1048576, $D290, FALSE))</f>
        <v>105.49121676427499</v>
      </c>
      <c r="I290">
        <f>IF(ISBLANK(HLOOKUP(I$1, m_preprocess!$1:$1048576, $D290, FALSE)), "", HLOOKUP(I$1, m_preprocess!$1:$1048576, $D290, FALSE))</f>
        <v>114.49103547515099</v>
      </c>
      <c r="J290">
        <f>IF(ISBLANK(HLOOKUP(J$1, m_preprocess!$1:$1048576, $D290, FALSE)), "", HLOOKUP(J$1, m_preprocess!$1:$1048576, $D290, FALSE))</f>
        <v>39.200979172160601</v>
      </c>
      <c r="K290">
        <f>IF(ISBLANK(HLOOKUP(K$1, m_preprocess!$1:$1048576, $D290, FALSE)), "", HLOOKUP(K$1, m_preprocess!$1:$1048576, $D290, FALSE))</f>
        <v>44.881469868047901</v>
      </c>
      <c r="L290">
        <f>IF(ISBLANK(HLOOKUP(L$1, m_preprocess!$1:$1048576, $D290, FALSE)), "", HLOOKUP(L$1, m_preprocess!$1:$1048576, $D290, FALSE))</f>
        <v>3.5</v>
      </c>
      <c r="M290">
        <f>IF(ISBLANK(HLOOKUP(M$1, m_preprocess!$1:$1048576, $D290, FALSE)), "", HLOOKUP(M$1, m_preprocess!$1:$1048576, $D290, FALSE))</f>
        <v>25778.284693920818</v>
      </c>
      <c r="N290">
        <f>IF(ISBLANK(HLOOKUP(N$1, m_preprocess!$1:$1048576, $D290, FALSE)), "", HLOOKUP(N$1, m_preprocess!$1:$1048576, $D290, FALSE))</f>
        <v>102318.74192534942</v>
      </c>
      <c r="O290">
        <f>IF(ISBLANK(HLOOKUP(O$1, m_preprocess!$1:$1048576, $D290, FALSE)), "", HLOOKUP(O$1, m_preprocess!$1:$1048576, $D290, FALSE))</f>
        <v>661.19428571428602</v>
      </c>
      <c r="P290">
        <f>IF(ISBLANK(HLOOKUP(P$1, m_preprocess!$1:$1048576, $D290, FALSE)), "", HLOOKUP(P$1, m_preprocess!$1:$1048576, $D290, FALSE))</f>
        <v>100.05783802742216</v>
      </c>
      <c r="Q290">
        <f>IF(ISBLANK(HLOOKUP(Q$1, m_preprocess!$1:$1048576, $D290, FALSE)), "", HLOOKUP(Q$1, m_preprocess!$1:$1048576, $D290, FALSE))</f>
        <v>97.793594587915251</v>
      </c>
      <c r="R290">
        <f>IF(ISBLANK(HLOOKUP(R$1, m_preprocess!$1:$1048576, $D290, FALSE)), "", HLOOKUP(R$1, m_preprocess!$1:$1048576, $D290, FALSE))</f>
        <v>6632.8263989496772</v>
      </c>
      <c r="S290">
        <f>IF(ISBLANK(HLOOKUP(S$1, m_preprocess!$1:$1048576, $D290, FALSE)), "", HLOOKUP(S$1, m_preprocess!$1:$1048576, $D290, FALSE))</f>
        <v>3162.7748563158293</v>
      </c>
      <c r="T290">
        <f>IF(ISBLANK(HLOOKUP(T$1, m_preprocess!$1:$1048576, $D290, FALSE)), "", HLOOKUP(T$1, m_preprocess!$1:$1048576, $D290, FALSE))</f>
        <v>5706.2834381164339</v>
      </c>
      <c r="U290">
        <f>IF(ISBLANK(HLOOKUP(U$1, m_preprocess!$1:$1048576, $D290, FALSE)), "", HLOOKUP(U$1, m_preprocess!$1:$1048576, $D290, FALSE))</f>
        <v>1804.07370616967</v>
      </c>
      <c r="V290">
        <f>IF(ISBLANK(HLOOKUP(V$1, m_preprocess!$1:$1048576, $D290, FALSE)), "", HLOOKUP(V$1, m_preprocess!$1:$1048576, $D290, FALSE))</f>
        <v>2958.5469008218674</v>
      </c>
      <c r="W290">
        <f>IF(ISBLANK(HLOOKUP(W$1, m_preprocess!$1:$1048576, $D290, FALSE)), "", HLOOKUP(W$1, m_preprocess!$1:$1048576, $D290, FALSE))</f>
        <v>1289.6188139395322</v>
      </c>
      <c r="X290">
        <f>IF(ISBLANK(HLOOKUP(X$1, m_preprocess!$1:$1048576, $D290, FALSE)), "", HLOOKUP(X$1, m_preprocess!$1:$1048576, $D290, FALSE))</f>
        <v>6340.4</v>
      </c>
      <c r="Y290">
        <f>IF(ISBLANK(HLOOKUP(Y$1, m_preprocess!$1:$1048576, $D290, FALSE)), "", HLOOKUP(Y$1, m_preprocess!$1:$1048576, $D290, FALSE))</f>
        <v>95.688427123182507</v>
      </c>
      <c r="Z290">
        <f>IF(ISBLANK(HLOOKUP(Z$1, m_preprocess!$1:$1048576, $D290, FALSE)), "", HLOOKUP(Z$1, m_preprocess!$1:$1048576, $D290, FALSE))</f>
        <v>100.490915932436</v>
      </c>
      <c r="AA290">
        <f>IF(ISBLANK(HLOOKUP(AA$1, m_preprocess!$1:$1048576, $D290, FALSE)), "", HLOOKUP(AA$1, m_preprocess!$1:$1048576, $D290, FALSE))</f>
        <v>448.1</v>
      </c>
      <c r="AB290">
        <f>IF(ISBLANK(HLOOKUP(AB$1, m_preprocess!$1:$1048576, $D290, FALSE)), "", HLOOKUP(AB$1, m_preprocess!$1:$1048576, $D290, FALSE))</f>
        <v>27308</v>
      </c>
      <c r="AC290">
        <f>IF(ISBLANK(HLOOKUP(AC$1, m_preprocess!$1:$1048576, $D290, FALSE)), "", HLOOKUP(AC$1, m_preprocess!$1:$1048576, $D290, FALSE))</f>
        <v>127477.0275845</v>
      </c>
    </row>
    <row r="291" spans="1:29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105.18457437142</v>
      </c>
      <c r="G291">
        <f>IF(ISBLANK(HLOOKUP(G$1, m_preprocess!$1:$1048576, $D291, FALSE)), "", HLOOKUP(G$1, m_preprocess!$1:$1048576, $D291, FALSE))</f>
        <v>77.095410053784505</v>
      </c>
      <c r="H291">
        <f>IF(ISBLANK(HLOOKUP(H$1, m_preprocess!$1:$1048576, $D291, FALSE)), "", HLOOKUP(H$1, m_preprocess!$1:$1048576, $D291, FALSE))</f>
        <v>100.148187691914</v>
      </c>
      <c r="I291">
        <f>IF(ISBLANK(HLOOKUP(I$1, m_preprocess!$1:$1048576, $D291, FALSE)), "", HLOOKUP(I$1, m_preprocess!$1:$1048576, $D291, FALSE))</f>
        <v>114.76494617828099</v>
      </c>
      <c r="J291">
        <f>IF(ISBLANK(HLOOKUP(J$1, m_preprocess!$1:$1048576, $D291, FALSE)), "", HLOOKUP(J$1, m_preprocess!$1:$1048576, $D291, FALSE))</f>
        <v>36.983463934311203</v>
      </c>
      <c r="K291">
        <f>IF(ISBLANK(HLOOKUP(K$1, m_preprocess!$1:$1048576, $D291, FALSE)), "", HLOOKUP(K$1, m_preprocess!$1:$1048576, $D291, FALSE))</f>
        <v>45.984072302519799</v>
      </c>
      <c r="L291">
        <f>IF(ISBLANK(HLOOKUP(L$1, m_preprocess!$1:$1048576, $D291, FALSE)), "", HLOOKUP(L$1, m_preprocess!$1:$1048576, $D291, FALSE))</f>
        <v>3.25</v>
      </c>
      <c r="M291">
        <f>IF(ISBLANK(HLOOKUP(M$1, m_preprocess!$1:$1048576, $D291, FALSE)), "", HLOOKUP(M$1, m_preprocess!$1:$1048576, $D291, FALSE))</f>
        <v>25341.983832154081</v>
      </c>
      <c r="N291">
        <f>IF(ISBLANK(HLOOKUP(N$1, m_preprocess!$1:$1048576, $D291, FALSE)), "", HLOOKUP(N$1, m_preprocess!$1:$1048576, $D291, FALSE))</f>
        <v>101135.27740991316</v>
      </c>
      <c r="O291">
        <f>IF(ISBLANK(HLOOKUP(O$1, m_preprocess!$1:$1048576, $D291, FALSE)), "", HLOOKUP(O$1, m_preprocess!$1:$1048576, $D291, FALSE))</f>
        <v>643.20950000000005</v>
      </c>
      <c r="P291">
        <f>IF(ISBLANK(HLOOKUP(P$1, m_preprocess!$1:$1048576, $D291, FALSE)), "", HLOOKUP(P$1, m_preprocess!$1:$1048576, $D291, FALSE))</f>
        <v>97.796420497031889</v>
      </c>
      <c r="Q291">
        <f>IF(ISBLANK(HLOOKUP(Q$1, m_preprocess!$1:$1048576, $D291, FALSE)), "", HLOOKUP(Q$1, m_preprocess!$1:$1048576, $D291, FALSE))</f>
        <v>99.298279747492359</v>
      </c>
      <c r="R291">
        <f>IF(ISBLANK(HLOOKUP(R$1, m_preprocess!$1:$1048576, $D291, FALSE)), "", HLOOKUP(R$1, m_preprocess!$1:$1048576, $D291, FALSE))</f>
        <v>5445.6827605525423</v>
      </c>
      <c r="S291">
        <f>IF(ISBLANK(HLOOKUP(S$1, m_preprocess!$1:$1048576, $D291, FALSE)), "", HLOOKUP(S$1, m_preprocess!$1:$1048576, $D291, FALSE))</f>
        <v>2621.6160906815676</v>
      </c>
      <c r="T291">
        <f>IF(ISBLANK(HLOOKUP(T$1, m_preprocess!$1:$1048576, $D291, FALSE)), "", HLOOKUP(T$1, m_preprocess!$1:$1048576, $D291, FALSE))</f>
        <v>5200.364354330377</v>
      </c>
      <c r="U291">
        <f>IF(ISBLANK(HLOOKUP(U$1, m_preprocess!$1:$1048576, $D291, FALSE)), "", HLOOKUP(U$1, m_preprocess!$1:$1048576, $D291, FALSE))</f>
        <v>1766.9925714684289</v>
      </c>
      <c r="V291">
        <f>IF(ISBLANK(HLOOKUP(V$1, m_preprocess!$1:$1048576, $D291, FALSE)), "", HLOOKUP(V$1, m_preprocess!$1:$1048576, $D291, FALSE))</f>
        <v>2737.2062192096396</v>
      </c>
      <c r="W291">
        <f>IF(ISBLANK(HLOOKUP(W$1, m_preprocess!$1:$1048576, $D291, FALSE)), "", HLOOKUP(W$1, m_preprocess!$1:$1048576, $D291, FALSE))</f>
        <v>1005.8367810716912</v>
      </c>
      <c r="X291">
        <f>IF(ISBLANK(HLOOKUP(X$1, m_preprocess!$1:$1048576, $D291, FALSE)), "", HLOOKUP(X$1, m_preprocess!$1:$1048576, $D291, FALSE))</f>
        <v>5700.1</v>
      </c>
      <c r="Y291">
        <f>IF(ISBLANK(HLOOKUP(Y$1, m_preprocess!$1:$1048576, $D291, FALSE)), "", HLOOKUP(Y$1, m_preprocess!$1:$1048576, $D291, FALSE))</f>
        <v>87.185666482883605</v>
      </c>
      <c r="Z291">
        <f>IF(ISBLANK(HLOOKUP(Z$1, m_preprocess!$1:$1048576, $D291, FALSE)), "", HLOOKUP(Z$1, m_preprocess!$1:$1048576, $D291, FALSE))</f>
        <v>97.762049390685306</v>
      </c>
      <c r="AA291">
        <f>IF(ISBLANK(HLOOKUP(AA$1, m_preprocess!$1:$1048576, $D291, FALSE)), "", HLOOKUP(AA$1, m_preprocess!$1:$1048576, $D291, FALSE))</f>
        <v>370.9</v>
      </c>
      <c r="AB291">
        <f>IF(ISBLANK(HLOOKUP(AB$1, m_preprocess!$1:$1048576, $D291, FALSE)), "", HLOOKUP(AB$1, m_preprocess!$1:$1048576, $D291, FALSE))</f>
        <v>23805</v>
      </c>
      <c r="AC291">
        <f>IF(ISBLANK(HLOOKUP(AC$1, m_preprocess!$1:$1048576, $D291, FALSE)), "", HLOOKUP(AC$1, m_preprocess!$1:$1048576, $D291, FALSE))</f>
        <v>127773.74010261</v>
      </c>
    </row>
    <row r="292" spans="1:29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104.453283537118</v>
      </c>
      <c r="G292">
        <f>IF(ISBLANK(HLOOKUP(G$1, m_preprocess!$1:$1048576, $D292, FALSE)), "", HLOOKUP(G$1, m_preprocess!$1:$1048576, $D292, FALSE))</f>
        <v>76.978725750926301</v>
      </c>
      <c r="H292">
        <f>IF(ISBLANK(HLOOKUP(H$1, m_preprocess!$1:$1048576, $D292, FALSE)), "", HLOOKUP(H$1, m_preprocess!$1:$1048576, $D292, FALSE))</f>
        <v>114.18836480553399</v>
      </c>
      <c r="I292">
        <f>IF(ISBLANK(HLOOKUP(I$1, m_preprocess!$1:$1048576, $D292, FALSE)), "", HLOOKUP(I$1, m_preprocess!$1:$1048576, $D292, FALSE))</f>
        <v>115.204270961125</v>
      </c>
      <c r="J292">
        <f>IF(ISBLANK(HLOOKUP(J$1, m_preprocess!$1:$1048576, $D292, FALSE)), "", HLOOKUP(J$1, m_preprocess!$1:$1048576, $D292, FALSE))</f>
        <v>37.324060056974801</v>
      </c>
      <c r="K292">
        <f>IF(ISBLANK(HLOOKUP(K$1, m_preprocess!$1:$1048576, $D292, FALSE)), "", HLOOKUP(K$1, m_preprocess!$1:$1048576, $D292, FALSE))</f>
        <v>45.123846136212798</v>
      </c>
      <c r="L292">
        <f>IF(ISBLANK(HLOOKUP(L$1, m_preprocess!$1:$1048576, $D292, FALSE)), "", HLOOKUP(L$1, m_preprocess!$1:$1048576, $D292, FALSE))</f>
        <v>3.13</v>
      </c>
      <c r="M292">
        <f>IF(ISBLANK(HLOOKUP(M$1, m_preprocess!$1:$1048576, $D292, FALSE)), "", HLOOKUP(M$1, m_preprocess!$1:$1048576, $D292, FALSE))</f>
        <v>25230.41377407546</v>
      </c>
      <c r="N292">
        <f>IF(ISBLANK(HLOOKUP(N$1, m_preprocess!$1:$1048576, $D292, FALSE)), "", HLOOKUP(N$1, m_preprocess!$1:$1048576, $D292, FALSE))</f>
        <v>102192.64065026841</v>
      </c>
      <c r="O292">
        <f>IF(ISBLANK(HLOOKUP(O$1, m_preprocess!$1:$1048576, $D292, FALSE)), "", HLOOKUP(O$1, m_preprocess!$1:$1048576, $D292, FALSE))</f>
        <v>661.20260869565197</v>
      </c>
      <c r="P292">
        <f>IF(ISBLANK(HLOOKUP(P$1, m_preprocess!$1:$1048576, $D292, FALSE)), "", HLOOKUP(P$1, m_preprocess!$1:$1048576, $D292, FALSE))</f>
        <v>99.942390891028495</v>
      </c>
      <c r="Q292">
        <f>IF(ISBLANK(HLOOKUP(Q$1, m_preprocess!$1:$1048576, $D292, FALSE)), "", HLOOKUP(Q$1, m_preprocess!$1:$1048576, $D292, FALSE))</f>
        <v>98.02184015242679</v>
      </c>
      <c r="R292">
        <f>IF(ISBLANK(HLOOKUP(R$1, m_preprocess!$1:$1048576, $D292, FALSE)), "", HLOOKUP(R$1, m_preprocess!$1:$1048576, $D292, FALSE))</f>
        <v>6555.8524762991619</v>
      </c>
      <c r="S292">
        <f>IF(ISBLANK(HLOOKUP(S$1, m_preprocess!$1:$1048576, $D292, FALSE)), "", HLOOKUP(S$1, m_preprocess!$1:$1048576, $D292, FALSE))</f>
        <v>3064.6029341417302</v>
      </c>
      <c r="T292">
        <f>IF(ISBLANK(HLOOKUP(T$1, m_preprocess!$1:$1048576, $D292, FALSE)), "", HLOOKUP(T$1, m_preprocess!$1:$1048576, $D292, FALSE))</f>
        <v>6127.2313476018189</v>
      </c>
      <c r="U292">
        <f>IF(ISBLANK(HLOOKUP(U$1, m_preprocess!$1:$1048576, $D292, FALSE)), "", HLOOKUP(U$1, m_preprocess!$1:$1048576, $D292, FALSE))</f>
        <v>2112.3366338184719</v>
      </c>
      <c r="V292">
        <f>IF(ISBLANK(HLOOKUP(V$1, m_preprocess!$1:$1048576, $D292, FALSE)), "", HLOOKUP(V$1, m_preprocess!$1:$1048576, $D292, FALSE))</f>
        <v>3156.1638200979883</v>
      </c>
      <c r="W292">
        <f>IF(ISBLANK(HLOOKUP(W$1, m_preprocess!$1:$1048576, $D292, FALSE)), "", HLOOKUP(W$1, m_preprocess!$1:$1048576, $D292, FALSE))</f>
        <v>1227.9754496112819</v>
      </c>
      <c r="X292">
        <f>IF(ISBLANK(HLOOKUP(X$1, m_preprocess!$1:$1048576, $D292, FALSE)), "", HLOOKUP(X$1, m_preprocess!$1:$1048576, $D292, FALSE))</f>
        <v>6132.4</v>
      </c>
      <c r="Y292">
        <f>IF(ISBLANK(HLOOKUP(Y$1, m_preprocess!$1:$1048576, $D292, FALSE)), "", HLOOKUP(Y$1, m_preprocess!$1:$1048576, $D292, FALSE))</f>
        <v>97.3430179258565</v>
      </c>
      <c r="Z292">
        <f>IF(ISBLANK(HLOOKUP(Z$1, m_preprocess!$1:$1048576, $D292, FALSE)), "", HLOOKUP(Z$1, m_preprocess!$1:$1048576, $D292, FALSE))</f>
        <v>106.370344658766</v>
      </c>
      <c r="AA292">
        <f>IF(ISBLANK(HLOOKUP(AA$1, m_preprocess!$1:$1048576, $D292, FALSE)), "", HLOOKUP(AA$1, m_preprocess!$1:$1048576, $D292, FALSE))</f>
        <v>373.09999999999997</v>
      </c>
      <c r="AB292">
        <f>IF(ISBLANK(HLOOKUP(AB$1, m_preprocess!$1:$1048576, $D292, FALSE)), "", HLOOKUP(AB$1, m_preprocess!$1:$1048576, $D292, FALSE))</f>
        <v>29639</v>
      </c>
      <c r="AC292">
        <f>IF(ISBLANK(HLOOKUP(AC$1, m_preprocess!$1:$1048576, $D292, FALSE)), "", HLOOKUP(AC$1, m_preprocess!$1:$1048576, $D292, FALSE))</f>
        <v>128181.82328241999</v>
      </c>
    </row>
    <row r="293" spans="1:29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105.22840840216701</v>
      </c>
      <c r="G293">
        <f>IF(ISBLANK(HLOOKUP(G$1, m_preprocess!$1:$1048576, $D293, FALSE)), "", HLOOKUP(G$1, m_preprocess!$1:$1048576, $D293, FALSE))</f>
        <v>87.466074925630494</v>
      </c>
      <c r="H293">
        <f>IF(ISBLANK(HLOOKUP(H$1, m_preprocess!$1:$1048576, $D293, FALSE)), "", HLOOKUP(H$1, m_preprocess!$1:$1048576, $D293, FALSE))</f>
        <v>107.078112600715</v>
      </c>
      <c r="I293">
        <f>IF(ISBLANK(HLOOKUP(I$1, m_preprocess!$1:$1048576, $D293, FALSE)), "", HLOOKUP(I$1, m_preprocess!$1:$1048576, $D293, FALSE))</f>
        <v>115.48002702061601</v>
      </c>
      <c r="J293">
        <f>IF(ISBLANK(HLOOKUP(J$1, m_preprocess!$1:$1048576, $D293, FALSE)), "", HLOOKUP(J$1, m_preprocess!$1:$1048576, $D293, FALSE))</f>
        <v>40.073681374694203</v>
      </c>
      <c r="K293">
        <f>IF(ISBLANK(HLOOKUP(K$1, m_preprocess!$1:$1048576, $D293, FALSE)), "", HLOOKUP(K$1, m_preprocess!$1:$1048576, $D293, FALSE))</f>
        <v>44.110788835588302</v>
      </c>
      <c r="L293">
        <f>IF(ISBLANK(HLOOKUP(L$1, m_preprocess!$1:$1048576, $D293, FALSE)), "", HLOOKUP(L$1, m_preprocess!$1:$1048576, $D293, FALSE))</f>
        <v>2.88</v>
      </c>
      <c r="M293">
        <f>IF(ISBLANK(HLOOKUP(M$1, m_preprocess!$1:$1048576, $D293, FALSE)), "", HLOOKUP(M$1, m_preprocess!$1:$1048576, $D293, FALSE))</f>
        <v>25860.492219203672</v>
      </c>
      <c r="N293">
        <f>IF(ISBLANK(HLOOKUP(N$1, m_preprocess!$1:$1048576, $D293, FALSE)), "", HLOOKUP(N$1, m_preprocess!$1:$1048576, $D293, FALSE))</f>
        <v>102034.65613262849</v>
      </c>
      <c r="O293">
        <f>IF(ISBLANK(HLOOKUP(O$1, m_preprocess!$1:$1048576, $D293, FALSE)), "", HLOOKUP(O$1, m_preprocess!$1:$1048576, $D293, FALSE))</f>
        <v>655.743333333333</v>
      </c>
      <c r="P293">
        <f>IF(ISBLANK(HLOOKUP(P$1, m_preprocess!$1:$1048576, $D293, FALSE)), "", HLOOKUP(P$1, m_preprocess!$1:$1048576, $D293, FALSE))</f>
        <v>100.0375822704145</v>
      </c>
      <c r="Q293">
        <f>IF(ISBLANK(HLOOKUP(Q$1, m_preprocess!$1:$1048576, $D293, FALSE)), "", HLOOKUP(Q$1, m_preprocess!$1:$1048576, $D293, FALSE))</f>
        <v>96.755452448001279</v>
      </c>
      <c r="R293">
        <f>IF(ISBLANK(HLOOKUP(R$1, m_preprocess!$1:$1048576, $D293, FALSE)), "", HLOOKUP(R$1, m_preprocess!$1:$1048576, $D293, FALSE))</f>
        <v>6121.0191366006629</v>
      </c>
      <c r="S293">
        <f>IF(ISBLANK(HLOOKUP(S$1, m_preprocess!$1:$1048576, $D293, FALSE)), "", HLOOKUP(S$1, m_preprocess!$1:$1048576, $D293, FALSE))</f>
        <v>3066.1763051875027</v>
      </c>
      <c r="T293">
        <f>IF(ISBLANK(HLOOKUP(T$1, m_preprocess!$1:$1048576, $D293, FALSE)), "", HLOOKUP(T$1, m_preprocess!$1:$1048576, $D293, FALSE))</f>
        <v>5226.7412128721799</v>
      </c>
      <c r="U293">
        <f>IF(ISBLANK(HLOOKUP(U$1, m_preprocess!$1:$1048576, $D293, FALSE)), "", HLOOKUP(U$1, m_preprocess!$1:$1048576, $D293, FALSE))</f>
        <v>1742.0974893213624</v>
      </c>
      <c r="V293">
        <f>IF(ISBLANK(HLOOKUP(V$1, m_preprocess!$1:$1048576, $D293, FALSE)), "", HLOOKUP(V$1, m_preprocess!$1:$1048576, $D293, FALSE))</f>
        <v>2686.0632418341579</v>
      </c>
      <c r="W293">
        <f>IF(ISBLANK(HLOOKUP(W$1, m_preprocess!$1:$1048576, $D293, FALSE)), "", HLOOKUP(W$1, m_preprocess!$1:$1048576, $D293, FALSE))</f>
        <v>1115.7277187204493</v>
      </c>
      <c r="X293">
        <f>IF(ISBLANK(HLOOKUP(X$1, m_preprocess!$1:$1048576, $D293, FALSE)), "", HLOOKUP(X$1, m_preprocess!$1:$1048576, $D293, FALSE))</f>
        <v>5791.5</v>
      </c>
      <c r="Y293">
        <f>IF(ISBLANK(HLOOKUP(Y$1, m_preprocess!$1:$1048576, $D293, FALSE)), "", HLOOKUP(Y$1, m_preprocess!$1:$1048576, $D293, FALSE))</f>
        <v>92.643507727074095</v>
      </c>
      <c r="Z293">
        <f>IF(ISBLANK(HLOOKUP(Z$1, m_preprocess!$1:$1048576, $D293, FALSE)), "", HLOOKUP(Z$1, m_preprocess!$1:$1048576, $D293, FALSE))</f>
        <v>105.860648343542</v>
      </c>
      <c r="AA293">
        <f>IF(ISBLANK(HLOOKUP(AA$1, m_preprocess!$1:$1048576, $D293, FALSE)), "", HLOOKUP(AA$1, m_preprocess!$1:$1048576, $D293, FALSE))</f>
        <v>420.1</v>
      </c>
      <c r="AB293">
        <f>IF(ISBLANK(HLOOKUP(AB$1, m_preprocess!$1:$1048576, $D293, FALSE)), "", HLOOKUP(AB$1, m_preprocess!$1:$1048576, $D293, FALSE))</f>
        <v>24675</v>
      </c>
      <c r="AC293">
        <f>IF(ISBLANK(HLOOKUP(AC$1, m_preprocess!$1:$1048576, $D293, FALSE)), "", HLOOKUP(AC$1, m_preprocess!$1:$1048576, $D293, FALSE))</f>
        <v>129259.60707708</v>
      </c>
    </row>
    <row r="294" spans="1:29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105.794910656642</v>
      </c>
      <c r="G294">
        <f>IF(ISBLANK(HLOOKUP(G$1, m_preprocess!$1:$1048576, $D294, FALSE)), "", HLOOKUP(G$1, m_preprocess!$1:$1048576, $D294, FALSE))</f>
        <v>96.147741024040798</v>
      </c>
      <c r="H294">
        <f>IF(ISBLANK(HLOOKUP(H$1, m_preprocess!$1:$1048576, $D294, FALSE)), "", HLOOKUP(H$1, m_preprocess!$1:$1048576, $D294, FALSE))</f>
        <v>107.97848190168099</v>
      </c>
      <c r="I294">
        <f>IF(ISBLANK(HLOOKUP(I$1, m_preprocess!$1:$1048576, $D294, FALSE)), "", HLOOKUP(I$1, m_preprocess!$1:$1048576, $D294, FALSE))</f>
        <v>115.62622637303301</v>
      </c>
      <c r="J294">
        <f>IF(ISBLANK(HLOOKUP(J$1, m_preprocess!$1:$1048576, $D294, FALSE)), "", HLOOKUP(J$1, m_preprocess!$1:$1048576, $D294, FALSE))</f>
        <v>40.562763875870502</v>
      </c>
      <c r="K294">
        <f>IF(ISBLANK(HLOOKUP(K$1, m_preprocess!$1:$1048576, $D294, FALSE)), "", HLOOKUP(K$1, m_preprocess!$1:$1048576, $D294, FALSE))</f>
        <v>44.927816016187101</v>
      </c>
      <c r="L294">
        <f>IF(ISBLANK(HLOOKUP(L$1, m_preprocess!$1:$1048576, $D294, FALSE)), "", HLOOKUP(L$1, m_preprocess!$1:$1048576, $D294, FALSE))</f>
        <v>2.65</v>
      </c>
      <c r="M294">
        <f>IF(ISBLANK(HLOOKUP(M$1, m_preprocess!$1:$1048576, $D294, FALSE)), "", HLOOKUP(M$1, m_preprocess!$1:$1048576, $D294, FALSE))</f>
        <v>26063.070188927333</v>
      </c>
      <c r="N294">
        <f>IF(ISBLANK(HLOOKUP(N$1, m_preprocess!$1:$1048576, $D294, FALSE)), "", HLOOKUP(N$1, m_preprocess!$1:$1048576, $D294, FALSE))</f>
        <v>102736.16952194841</v>
      </c>
      <c r="O294">
        <f>IF(ISBLANK(HLOOKUP(O$1, m_preprocess!$1:$1048576, $D294, FALSE)), "", HLOOKUP(O$1, m_preprocess!$1:$1048576, $D294, FALSE))</f>
        <v>671.53954545454599</v>
      </c>
      <c r="P294">
        <f>IF(ISBLANK(HLOOKUP(P$1, m_preprocess!$1:$1048576, $D294, FALSE)), "", HLOOKUP(P$1, m_preprocess!$1:$1048576, $D294, FALSE))</f>
        <v>102.42433389891235</v>
      </c>
      <c r="Q294">
        <f>IF(ISBLANK(HLOOKUP(Q$1, m_preprocess!$1:$1048576, $D294, FALSE)), "", HLOOKUP(Q$1, m_preprocess!$1:$1048576, $D294, FALSE))</f>
        <v>96.778865014975381</v>
      </c>
      <c r="R294">
        <f>IF(ISBLANK(HLOOKUP(R$1, m_preprocess!$1:$1048576, $D294, FALSE)), "", HLOOKUP(R$1, m_preprocess!$1:$1048576, $D294, FALSE))</f>
        <v>7041.8840432152319</v>
      </c>
      <c r="S294">
        <f>IF(ISBLANK(HLOOKUP(S$1, m_preprocess!$1:$1048576, $D294, FALSE)), "", HLOOKUP(S$1, m_preprocess!$1:$1048576, $D294, FALSE))</f>
        <v>3644.5625828476805</v>
      </c>
      <c r="T294">
        <f>IF(ISBLANK(HLOOKUP(T$1, m_preprocess!$1:$1048576, $D294, FALSE)), "", HLOOKUP(T$1, m_preprocess!$1:$1048576, $D294, FALSE))</f>
        <v>5626.3642279823362</v>
      </c>
      <c r="U294">
        <f>IF(ISBLANK(HLOOKUP(U$1, m_preprocess!$1:$1048576, $D294, FALSE)), "", HLOOKUP(U$1, m_preprocess!$1:$1048576, $D294, FALSE))</f>
        <v>1993.4704710382509</v>
      </c>
      <c r="V294">
        <f>IF(ISBLANK(HLOOKUP(V$1, m_preprocess!$1:$1048576, $D294, FALSE)), "", HLOOKUP(V$1, m_preprocess!$1:$1048576, $D294, FALSE))</f>
        <v>2902.6697380943792</v>
      </c>
      <c r="W294">
        <f>IF(ISBLANK(HLOOKUP(W$1, m_preprocess!$1:$1048576, $D294, FALSE)), "", HLOOKUP(W$1, m_preprocess!$1:$1048576, $D294, FALSE))</f>
        <v>1077.7986124391748</v>
      </c>
      <c r="X294">
        <f>IF(ISBLANK(HLOOKUP(X$1, m_preprocess!$1:$1048576, $D294, FALSE)), "", HLOOKUP(X$1, m_preprocess!$1:$1048576, $D294, FALSE))</f>
        <v>6292.2</v>
      </c>
      <c r="Y294">
        <f>IF(ISBLANK(HLOOKUP(Y$1, m_preprocess!$1:$1048576, $D294, FALSE)), "", HLOOKUP(Y$1, m_preprocess!$1:$1048576, $D294, FALSE))</f>
        <v>100.388636127439</v>
      </c>
      <c r="Z294">
        <f>IF(ISBLANK(HLOOKUP(Z$1, m_preprocess!$1:$1048576, $D294, FALSE)), "", HLOOKUP(Z$1, m_preprocess!$1:$1048576, $D294, FALSE))</f>
        <v>99.057252262300295</v>
      </c>
      <c r="AA294">
        <f>IF(ISBLANK(HLOOKUP(AA$1, m_preprocess!$1:$1048576, $D294, FALSE)), "", HLOOKUP(AA$1, m_preprocess!$1:$1048576, $D294, FALSE))</f>
        <v>466</v>
      </c>
      <c r="AB294">
        <f>IF(ISBLANK(HLOOKUP(AB$1, m_preprocess!$1:$1048576, $D294, FALSE)), "", HLOOKUP(AB$1, m_preprocess!$1:$1048576, $D294, FALSE))</f>
        <v>29910</v>
      </c>
      <c r="AC294">
        <f>IF(ISBLANK(HLOOKUP(AC$1, m_preprocess!$1:$1048576, $D294, FALSE)), "", HLOOKUP(AC$1, m_preprocess!$1:$1048576, $D294, FALSE))</f>
        <v>128682.26926994001</v>
      </c>
    </row>
    <row r="295" spans="1:29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106.457961813902</v>
      </c>
      <c r="G295">
        <f>IF(ISBLANK(HLOOKUP(G$1, m_preprocess!$1:$1048576, $D295, FALSE)), "", HLOOKUP(G$1, m_preprocess!$1:$1048576, $D295, FALSE))</f>
        <v>93.906315556083101</v>
      </c>
      <c r="H295">
        <f>IF(ISBLANK(HLOOKUP(H$1, m_preprocess!$1:$1048576, $D295, FALSE)), "", HLOOKUP(H$1, m_preprocess!$1:$1048576, $D295, FALSE))</f>
        <v>104.896816585586</v>
      </c>
      <c r="I295">
        <f>IF(ISBLANK(HLOOKUP(I$1, m_preprocess!$1:$1048576, $D295, FALSE)), "", HLOOKUP(I$1, m_preprocess!$1:$1048576, $D295, FALSE))</f>
        <v>115.175604676142</v>
      </c>
      <c r="J295">
        <f>IF(ISBLANK(HLOOKUP(J$1, m_preprocess!$1:$1048576, $D295, FALSE)), "", HLOOKUP(J$1, m_preprocess!$1:$1048576, $D295, FALSE))</f>
        <v>40.812873517136097</v>
      </c>
      <c r="K295">
        <f>IF(ISBLANK(HLOOKUP(K$1, m_preprocess!$1:$1048576, $D295, FALSE)), "", HLOOKUP(K$1, m_preprocess!$1:$1048576, $D295, FALSE))</f>
        <v>43.201095174331499</v>
      </c>
      <c r="L295">
        <f>IF(ISBLANK(HLOOKUP(L$1, m_preprocess!$1:$1048576, $D295, FALSE)), "", HLOOKUP(L$1, m_preprocess!$1:$1048576, $D295, FALSE))</f>
        <v>2.5</v>
      </c>
      <c r="M295">
        <f>IF(ISBLANK(HLOOKUP(M$1, m_preprocess!$1:$1048576, $D295, FALSE)), "", HLOOKUP(M$1, m_preprocess!$1:$1048576, $D295, FALSE))</f>
        <v>26491.803644886975</v>
      </c>
      <c r="N295">
        <f>IF(ISBLANK(HLOOKUP(N$1, m_preprocess!$1:$1048576, $D295, FALSE)), "", HLOOKUP(N$1, m_preprocess!$1:$1048576, $D295, FALSE))</f>
        <v>103751.52712056742</v>
      </c>
      <c r="O295">
        <f>IF(ISBLANK(HLOOKUP(O$1, m_preprocess!$1:$1048576, $D295, FALSE)), "", HLOOKUP(O$1, m_preprocess!$1:$1048576, $D295, FALSE))</f>
        <v>665.15333333333297</v>
      </c>
      <c r="P295">
        <f>IF(ISBLANK(HLOOKUP(P$1, m_preprocess!$1:$1048576, $D295, FALSE)), "", HLOOKUP(P$1, m_preprocess!$1:$1048576, $D295, FALSE))</f>
        <v>102.52015114110566</v>
      </c>
      <c r="Q295">
        <f>IF(ISBLANK(HLOOKUP(Q$1, m_preprocess!$1:$1048576, $D295, FALSE)), "", HLOOKUP(Q$1, m_preprocess!$1:$1048576, $D295, FALSE))</f>
        <v>98.611634192588483</v>
      </c>
      <c r="R295">
        <f>IF(ISBLANK(HLOOKUP(R$1, m_preprocess!$1:$1048576, $D295, FALSE)), "", HLOOKUP(R$1, m_preprocess!$1:$1048576, $D295, FALSE))</f>
        <v>6742.8265340451826</v>
      </c>
      <c r="S295">
        <f>IF(ISBLANK(HLOOKUP(S$1, m_preprocess!$1:$1048576, $D295, FALSE)), "", HLOOKUP(S$1, m_preprocess!$1:$1048576, $D295, FALSE))</f>
        <v>3859.5687504907128</v>
      </c>
      <c r="T295">
        <f>IF(ISBLANK(HLOOKUP(T$1, m_preprocess!$1:$1048576, $D295, FALSE)), "", HLOOKUP(T$1, m_preprocess!$1:$1048576, $D295, FALSE))</f>
        <v>6245.52931805754</v>
      </c>
      <c r="U295">
        <f>IF(ISBLANK(HLOOKUP(U$1, m_preprocess!$1:$1048576, $D295, FALSE)), "", HLOOKUP(U$1, m_preprocess!$1:$1048576, $D295, FALSE))</f>
        <v>2107.559788897232</v>
      </c>
      <c r="V295">
        <f>IF(ISBLANK(HLOOKUP(V$1, m_preprocess!$1:$1048576, $D295, FALSE)), "", HLOOKUP(V$1, m_preprocess!$1:$1048576, $D295, FALSE))</f>
        <v>3211.3961351017138</v>
      </c>
      <c r="W295">
        <f>IF(ISBLANK(HLOOKUP(W$1, m_preprocess!$1:$1048576, $D295, FALSE)), "", HLOOKUP(W$1, m_preprocess!$1:$1048576, $D295, FALSE))</f>
        <v>1308.1048124053834</v>
      </c>
      <c r="X295">
        <f>IF(ISBLANK(HLOOKUP(X$1, m_preprocess!$1:$1048576, $D295, FALSE)), "", HLOOKUP(X$1, m_preprocess!$1:$1048576, $D295, FALSE))</f>
        <v>6207.3</v>
      </c>
      <c r="Y295">
        <f>IF(ISBLANK(HLOOKUP(Y$1, m_preprocess!$1:$1048576, $D295, FALSE)), "", HLOOKUP(Y$1, m_preprocess!$1:$1048576, $D295, FALSE))</f>
        <v>96.005868998171294</v>
      </c>
      <c r="Z295">
        <f>IF(ISBLANK(HLOOKUP(Z$1, m_preprocess!$1:$1048576, $D295, FALSE)), "", HLOOKUP(Z$1, m_preprocess!$1:$1048576, $D295, FALSE))</f>
        <v>99.539573274123299</v>
      </c>
      <c r="AA295">
        <f>IF(ISBLANK(HLOOKUP(AA$1, m_preprocess!$1:$1048576, $D295, FALSE)), "", HLOOKUP(AA$1, m_preprocess!$1:$1048576, $D295, FALSE))</f>
        <v>443.79999999999995</v>
      </c>
      <c r="AB295">
        <f>IF(ISBLANK(HLOOKUP(AB$1, m_preprocess!$1:$1048576, $D295, FALSE)), "", HLOOKUP(AB$1, m_preprocess!$1:$1048576, $D295, FALSE))</f>
        <v>27326</v>
      </c>
      <c r="AC295">
        <f>IF(ISBLANK(HLOOKUP(AC$1, m_preprocess!$1:$1048576, $D295, FALSE)), "", HLOOKUP(AC$1, m_preprocess!$1:$1048576, $D295, FALSE))</f>
        <v>129469.62407228</v>
      </c>
    </row>
    <row r="296" spans="1:29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107.998573931276</v>
      </c>
      <c r="G296">
        <f>IF(ISBLANK(HLOOKUP(G$1, m_preprocess!$1:$1048576, $D296, FALSE)), "", HLOOKUP(G$1, m_preprocess!$1:$1048576, $D296, FALSE))</f>
        <v>100.552363902905</v>
      </c>
      <c r="H296">
        <f>IF(ISBLANK(HLOOKUP(H$1, m_preprocess!$1:$1048576, $D296, FALSE)), "", HLOOKUP(H$1, m_preprocess!$1:$1048576, $D296, FALSE))</f>
        <v>105.011020379382</v>
      </c>
      <c r="I296">
        <f>IF(ISBLANK(HLOOKUP(I$1, m_preprocess!$1:$1048576, $D296, FALSE)), "", HLOOKUP(I$1, m_preprocess!$1:$1048576, $D296, FALSE))</f>
        <v>115.453436717103</v>
      </c>
      <c r="J296">
        <f>IF(ISBLANK(HLOOKUP(J$1, m_preprocess!$1:$1048576, $D296, FALSE)), "", HLOOKUP(J$1, m_preprocess!$1:$1048576, $D296, FALSE))</f>
        <v>41.048928057400197</v>
      </c>
      <c r="K296">
        <f>IF(ISBLANK(HLOOKUP(K$1, m_preprocess!$1:$1048576, $D296, FALSE)), "", HLOOKUP(K$1, m_preprocess!$1:$1048576, $D296, FALSE))</f>
        <v>42.412832397202699</v>
      </c>
      <c r="L296">
        <f>IF(ISBLANK(HLOOKUP(L$1, m_preprocess!$1:$1048576, $D296, FALSE)), "", HLOOKUP(L$1, m_preprocess!$1:$1048576, $D296, FALSE))</f>
        <v>2.5</v>
      </c>
      <c r="M296">
        <f>IF(ISBLANK(HLOOKUP(M$1, m_preprocess!$1:$1048576, $D296, FALSE)), "", HLOOKUP(M$1, m_preprocess!$1:$1048576, $D296, FALSE))</f>
        <v>26034.738206755588</v>
      </c>
      <c r="N296">
        <f>IF(ISBLANK(HLOOKUP(N$1, m_preprocess!$1:$1048576, $D296, FALSE)), "", HLOOKUP(N$1, m_preprocess!$1:$1048576, $D296, FALSE))</f>
        <v>103982.78735647791</v>
      </c>
      <c r="O296">
        <f>IF(ISBLANK(HLOOKUP(O$1, m_preprocess!$1:$1048576, $D296, FALSE)), "", HLOOKUP(O$1, m_preprocess!$1:$1048576, $D296, FALSE))</f>
        <v>658.17142857142801</v>
      </c>
      <c r="P296">
        <f>IF(ISBLANK(HLOOKUP(P$1, m_preprocess!$1:$1048576, $D296, FALSE)), "", HLOOKUP(P$1, m_preprocess!$1:$1048576, $D296, FALSE))</f>
        <v>101.95276878806439</v>
      </c>
      <c r="Q296">
        <f>IF(ISBLANK(HLOOKUP(Q$1, m_preprocess!$1:$1048576, $D296, FALSE)), "", HLOOKUP(Q$1, m_preprocess!$1:$1048576, $D296, FALSE))</f>
        <v>100.34007432693934</v>
      </c>
      <c r="R296">
        <f>IF(ISBLANK(HLOOKUP(R$1, m_preprocess!$1:$1048576, $D296, FALSE)), "", HLOOKUP(R$1, m_preprocess!$1:$1048576, $D296, FALSE))</f>
        <v>6470.8214716422144</v>
      </c>
      <c r="S296">
        <f>IF(ISBLANK(HLOOKUP(S$1, m_preprocess!$1:$1048576, $D296, FALSE)), "", HLOOKUP(S$1, m_preprocess!$1:$1048576, $D296, FALSE))</f>
        <v>3510.3061050814822</v>
      </c>
      <c r="T296">
        <f>IF(ISBLANK(HLOOKUP(T$1, m_preprocess!$1:$1048576, $D296, FALSE)), "", HLOOKUP(T$1, m_preprocess!$1:$1048576, $D296, FALSE))</f>
        <v>5893.1640516156767</v>
      </c>
      <c r="U296">
        <f>IF(ISBLANK(HLOOKUP(U$1, m_preprocess!$1:$1048576, $D296, FALSE)), "", HLOOKUP(U$1, m_preprocess!$1:$1048576, $D296, FALSE))</f>
        <v>2072.5943674368186</v>
      </c>
      <c r="V296">
        <f>IF(ISBLANK(HLOOKUP(V$1, m_preprocess!$1:$1048576, $D296, FALSE)), "", HLOOKUP(V$1, m_preprocess!$1:$1048576, $D296, FALSE))</f>
        <v>2962.938639010446</v>
      </c>
      <c r="W296">
        <f>IF(ISBLANK(HLOOKUP(W$1, m_preprocess!$1:$1048576, $D296, FALSE)), "", HLOOKUP(W$1, m_preprocess!$1:$1048576, $D296, FALSE))</f>
        <v>1217.8871872778127</v>
      </c>
      <c r="X296">
        <f>IF(ISBLANK(HLOOKUP(X$1, m_preprocess!$1:$1048576, $D296, FALSE)), "", HLOOKUP(X$1, m_preprocess!$1:$1048576, $D296, FALSE))</f>
        <v>6396.6</v>
      </c>
      <c r="Y296">
        <f>IF(ISBLANK(HLOOKUP(Y$1, m_preprocess!$1:$1048576, $D296, FALSE)), "", HLOOKUP(Y$1, m_preprocess!$1:$1048576, $D296, FALSE))</f>
        <v>100.372414486008</v>
      </c>
      <c r="Z296">
        <f>IF(ISBLANK(HLOOKUP(Z$1, m_preprocess!$1:$1048576, $D296, FALSE)), "", HLOOKUP(Z$1, m_preprocess!$1:$1048576, $D296, FALSE))</f>
        <v>103.709585068246</v>
      </c>
      <c r="AA296">
        <f>IF(ISBLANK(HLOOKUP(AA$1, m_preprocess!$1:$1048576, $D296, FALSE)), "", HLOOKUP(AA$1, m_preprocess!$1:$1048576, $D296, FALSE))</f>
        <v>468.1</v>
      </c>
      <c r="AB296">
        <f>IF(ISBLANK(HLOOKUP(AB$1, m_preprocess!$1:$1048576, $D296, FALSE)), "", HLOOKUP(AB$1, m_preprocess!$1:$1048576, $D296, FALSE))</f>
        <v>28092</v>
      </c>
      <c r="AC296">
        <f>IF(ISBLANK(HLOOKUP(AC$1, m_preprocess!$1:$1048576, $D296, FALSE)), "", HLOOKUP(AC$1, m_preprocess!$1:$1048576, $D296, FALSE))</f>
        <v>129105.05200538</v>
      </c>
    </row>
    <row r="297" spans="1:29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108.26924070789499</v>
      </c>
      <c r="G297">
        <f>IF(ISBLANK(HLOOKUP(G$1, m_preprocess!$1:$1048576, $D297, FALSE)), "", HLOOKUP(G$1, m_preprocess!$1:$1048576, $D297, FALSE))</f>
        <v>103.713065096511</v>
      </c>
      <c r="H297">
        <f>IF(ISBLANK(HLOOKUP(H$1, m_preprocess!$1:$1048576, $D297, FALSE)), "", HLOOKUP(H$1, m_preprocess!$1:$1048576, $D297, FALSE))</f>
        <v>105.73664947537399</v>
      </c>
      <c r="I297">
        <f>IF(ISBLANK(HLOOKUP(I$1, m_preprocess!$1:$1048576, $D297, FALSE)), "", HLOOKUP(I$1, m_preprocess!$1:$1048576, $D297, FALSE))</f>
        <v>115.686794384225</v>
      </c>
      <c r="J297">
        <f>IF(ISBLANK(HLOOKUP(J$1, m_preprocess!$1:$1048576, $D297, FALSE)), "", HLOOKUP(J$1, m_preprocess!$1:$1048576, $D297, FALSE))</f>
        <v>41.129095433690097</v>
      </c>
      <c r="K297">
        <f>IF(ISBLANK(HLOOKUP(K$1, m_preprocess!$1:$1048576, $D297, FALSE)), "", HLOOKUP(K$1, m_preprocess!$1:$1048576, $D297, FALSE))</f>
        <v>43.168221589815197</v>
      </c>
      <c r="L297">
        <f>IF(ISBLANK(HLOOKUP(L$1, m_preprocess!$1:$1048576, $D297, FALSE)), "", HLOOKUP(L$1, m_preprocess!$1:$1048576, $D297, FALSE))</f>
        <v>2.5</v>
      </c>
      <c r="M297">
        <f>IF(ISBLANK(HLOOKUP(M$1, m_preprocess!$1:$1048576, $D297, FALSE)), "", HLOOKUP(M$1, m_preprocess!$1:$1048576, $D297, FALSE))</f>
        <v>25780.532273836849</v>
      </c>
      <c r="N297">
        <f>IF(ISBLANK(HLOOKUP(N$1, m_preprocess!$1:$1048576, $D297, FALSE)), "", HLOOKUP(N$1, m_preprocess!$1:$1048576, $D297, FALSE))</f>
        <v>103320.87616570166</v>
      </c>
      <c r="O297">
        <f>IF(ISBLANK(HLOOKUP(O$1, m_preprocess!$1:$1048576, $D297, FALSE)), "", HLOOKUP(O$1, m_preprocess!$1:$1048576, $D297, FALSE))</f>
        <v>644.24181818181796</v>
      </c>
      <c r="P297">
        <f>IF(ISBLANK(HLOOKUP(P$1, m_preprocess!$1:$1048576, $D297, FALSE)), "", HLOOKUP(P$1, m_preprocess!$1:$1048576, $D297, FALSE))</f>
        <v>100.84128048793555</v>
      </c>
      <c r="Q297">
        <f>IF(ISBLANK(HLOOKUP(Q$1, m_preprocess!$1:$1048576, $D297, FALSE)), "", HLOOKUP(Q$1, m_preprocess!$1:$1048576, $D297, FALSE))</f>
        <v>103.18151332752277</v>
      </c>
      <c r="R297">
        <f>IF(ISBLANK(HLOOKUP(R$1, m_preprocess!$1:$1048576, $D297, FALSE)), "", HLOOKUP(R$1, m_preprocess!$1:$1048576, $D297, FALSE))</f>
        <v>7094.1939479512685</v>
      </c>
      <c r="S297">
        <f>IF(ISBLANK(HLOOKUP(S$1, m_preprocess!$1:$1048576, $D297, FALSE)), "", HLOOKUP(S$1, m_preprocess!$1:$1048576, $D297, FALSE))</f>
        <v>3928.8531422060473</v>
      </c>
      <c r="T297">
        <f>IF(ISBLANK(HLOOKUP(T$1, m_preprocess!$1:$1048576, $D297, FALSE)), "", HLOOKUP(T$1, m_preprocess!$1:$1048576, $D297, FALSE))</f>
        <v>6427.5405747691666</v>
      </c>
      <c r="U297">
        <f>IF(ISBLANK(HLOOKUP(U$1, m_preprocess!$1:$1048576, $D297, FALSE)), "", HLOOKUP(U$1, m_preprocess!$1:$1048576, $D297, FALSE))</f>
        <v>2211.3005653364075</v>
      </c>
      <c r="V297">
        <f>IF(ISBLANK(HLOOKUP(V$1, m_preprocess!$1:$1048576, $D297, FALSE)), "", HLOOKUP(V$1, m_preprocess!$1:$1048576, $D297, FALSE))</f>
        <v>3334.2055440220179</v>
      </c>
      <c r="W297">
        <f>IF(ISBLANK(HLOOKUP(W$1, m_preprocess!$1:$1048576, $D297, FALSE)), "", HLOOKUP(W$1, m_preprocess!$1:$1048576, $D297, FALSE))</f>
        <v>1306.85379765931</v>
      </c>
      <c r="X297">
        <f>IF(ISBLANK(HLOOKUP(X$1, m_preprocess!$1:$1048576, $D297, FALSE)), "", HLOOKUP(X$1, m_preprocess!$1:$1048576, $D297, FALSE))</f>
        <v>6441.1</v>
      </c>
      <c r="Y297">
        <f>IF(ISBLANK(HLOOKUP(Y$1, m_preprocess!$1:$1048576, $D297, FALSE)), "", HLOOKUP(Y$1, m_preprocess!$1:$1048576, $D297, FALSE))</f>
        <v>103.94719913788001</v>
      </c>
      <c r="Z297">
        <f>IF(ISBLANK(HLOOKUP(Z$1, m_preprocess!$1:$1048576, $D297, FALSE)), "", HLOOKUP(Z$1, m_preprocess!$1:$1048576, $D297, FALSE))</f>
        <v>100.243719818968</v>
      </c>
      <c r="AA297">
        <f>IF(ISBLANK(HLOOKUP(AA$1, m_preprocess!$1:$1048576, $D297, FALSE)), "", HLOOKUP(AA$1, m_preprocess!$1:$1048576, $D297, FALSE))</f>
        <v>496.6</v>
      </c>
      <c r="AB297">
        <f>IF(ISBLANK(HLOOKUP(AB$1, m_preprocess!$1:$1048576, $D297, FALSE)), "", HLOOKUP(AB$1, m_preprocess!$1:$1048576, $D297, FALSE))</f>
        <v>35354</v>
      </c>
      <c r="AC297">
        <f>IF(ISBLANK(HLOOKUP(AC$1, m_preprocess!$1:$1048576, $D297, FALSE)), "", HLOOKUP(AC$1, m_preprocess!$1:$1048576, $D297, FALSE))</f>
        <v>129012.71768571</v>
      </c>
    </row>
    <row r="298" spans="1:29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108.906843163888</v>
      </c>
      <c r="G298">
        <f>IF(ISBLANK(HLOOKUP(G$1, m_preprocess!$1:$1048576, $D298, FALSE)), "", HLOOKUP(G$1, m_preprocess!$1:$1048576, $D298, FALSE))</f>
        <v>104.386327101238</v>
      </c>
      <c r="H298">
        <f>IF(ISBLANK(HLOOKUP(H$1, m_preprocess!$1:$1048576, $D298, FALSE)), "", HLOOKUP(H$1, m_preprocess!$1:$1048576, $D298, FALSE))</f>
        <v>103.874121321193</v>
      </c>
      <c r="I298">
        <f>IF(ISBLANK(HLOOKUP(I$1, m_preprocess!$1:$1048576, $D298, FALSE)), "", HLOOKUP(I$1, m_preprocess!$1:$1048576, $D298, FALSE))</f>
        <v>115.51197700899201</v>
      </c>
      <c r="J298">
        <f>IF(ISBLANK(HLOOKUP(J$1, m_preprocess!$1:$1048576, $D298, FALSE)), "", HLOOKUP(J$1, m_preprocess!$1:$1048576, $D298, FALSE))</f>
        <v>45.890767897176303</v>
      </c>
      <c r="K298">
        <f>IF(ISBLANK(HLOOKUP(K$1, m_preprocess!$1:$1048576, $D298, FALSE)), "", HLOOKUP(K$1, m_preprocess!$1:$1048576, $D298, FALSE))</f>
        <v>48.261905827130498</v>
      </c>
      <c r="L298">
        <f>IF(ISBLANK(HLOOKUP(L$1, m_preprocess!$1:$1048576, $D298, FALSE)), "", HLOOKUP(L$1, m_preprocess!$1:$1048576, $D298, FALSE))</f>
        <v>2.5</v>
      </c>
      <c r="M298">
        <f>IF(ISBLANK(HLOOKUP(M$1, m_preprocess!$1:$1048576, $D298, FALSE)), "", HLOOKUP(M$1, m_preprocess!$1:$1048576, $D298, FALSE))</f>
        <v>26109.947002523375</v>
      </c>
      <c r="N298">
        <f>IF(ISBLANK(HLOOKUP(N$1, m_preprocess!$1:$1048576, $D298, FALSE)), "", HLOOKUP(N$1, m_preprocess!$1:$1048576, $D298, FALSE))</f>
        <v>105435.75188103846</v>
      </c>
      <c r="O298">
        <f>IF(ISBLANK(HLOOKUP(O$1, m_preprocess!$1:$1048576, $D298, FALSE)), "", HLOOKUP(O$1, m_preprocess!$1:$1048576, $D298, FALSE))</f>
        <v>625.54157894736898</v>
      </c>
      <c r="P298">
        <f>IF(ISBLANK(HLOOKUP(P$1, m_preprocess!$1:$1048576, $D298, FALSE)), "", HLOOKUP(P$1, m_preprocess!$1:$1048576, $D298, FALSE))</f>
        <v>99.512572731795942</v>
      </c>
      <c r="Q298">
        <f>IF(ISBLANK(HLOOKUP(Q$1, m_preprocess!$1:$1048576, $D298, FALSE)), "", HLOOKUP(Q$1, m_preprocess!$1:$1048576, $D298, FALSE))</f>
        <v>103.30333715159634</v>
      </c>
      <c r="R298">
        <f>IF(ISBLANK(HLOOKUP(R$1, m_preprocess!$1:$1048576, $D298, FALSE)), "", HLOOKUP(R$1, m_preprocess!$1:$1048576, $D298, FALSE))</f>
        <v>6614.6769193512964</v>
      </c>
      <c r="S298">
        <f>IF(ISBLANK(HLOOKUP(S$1, m_preprocess!$1:$1048576, $D298, FALSE)), "", HLOOKUP(S$1, m_preprocess!$1:$1048576, $D298, FALSE))</f>
        <v>3934.79754312874</v>
      </c>
      <c r="T298">
        <f>IF(ISBLANK(HLOOKUP(T$1, m_preprocess!$1:$1048576, $D298, FALSE)), "", HLOOKUP(T$1, m_preprocess!$1:$1048576, $D298, FALSE))</f>
        <v>5784.2783447428219</v>
      </c>
      <c r="U298">
        <f>IF(ISBLANK(HLOOKUP(U$1, m_preprocess!$1:$1048576, $D298, FALSE)), "", HLOOKUP(U$1, m_preprocess!$1:$1048576, $D298, FALSE))</f>
        <v>2123.1071228068226</v>
      </c>
      <c r="V298">
        <f>IF(ISBLANK(HLOOKUP(V$1, m_preprocess!$1:$1048576, $D298, FALSE)), "", HLOOKUP(V$1, m_preprocess!$1:$1048576, $D298, FALSE))</f>
        <v>2828.6859599365334</v>
      </c>
      <c r="W298">
        <f>IF(ISBLANK(HLOOKUP(W$1, m_preprocess!$1:$1048576, $D298, FALSE)), "", HLOOKUP(W$1, m_preprocess!$1:$1048576, $D298, FALSE))</f>
        <v>1195.8311089000813</v>
      </c>
      <c r="X298">
        <f>IF(ISBLANK(HLOOKUP(X$1, m_preprocess!$1:$1048576, $D298, FALSE)), "", HLOOKUP(X$1, m_preprocess!$1:$1048576, $D298, FALSE))</f>
        <v>5980</v>
      </c>
      <c r="Y298">
        <f>IF(ISBLANK(HLOOKUP(Y$1, m_preprocess!$1:$1048576, $D298, FALSE)), "", HLOOKUP(Y$1, m_preprocess!$1:$1048576, $D298, FALSE))</f>
        <v>98.542603215436202</v>
      </c>
      <c r="Z298">
        <f>IF(ISBLANK(HLOOKUP(Z$1, m_preprocess!$1:$1048576, $D298, FALSE)), "", HLOOKUP(Z$1, m_preprocess!$1:$1048576, $D298, FALSE))</f>
        <v>107.85607903750299</v>
      </c>
      <c r="AA298">
        <f>IF(ISBLANK(HLOOKUP(AA$1, m_preprocess!$1:$1048576, $D298, FALSE)), "", HLOOKUP(AA$1, m_preprocess!$1:$1048576, $D298, FALSE))</f>
        <v>476.49999999999994</v>
      </c>
      <c r="AB298">
        <f>IF(ISBLANK(HLOOKUP(AB$1, m_preprocess!$1:$1048576, $D298, FALSE)), "", HLOOKUP(AB$1, m_preprocess!$1:$1048576, $D298, FALSE))</f>
        <v>35461</v>
      </c>
      <c r="AC298">
        <f>IF(ISBLANK(HLOOKUP(AC$1, m_preprocess!$1:$1048576, $D298, FALSE)), "", HLOOKUP(AC$1, m_preprocess!$1:$1048576, $D298, FALSE))</f>
        <v>130187.10908859</v>
      </c>
    </row>
    <row r="299" spans="1:29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108.27170429889</v>
      </c>
      <c r="G299">
        <f>IF(ISBLANK(HLOOKUP(G$1, m_preprocess!$1:$1048576, $D299, FALSE)), "", HLOOKUP(G$1, m_preprocess!$1:$1048576, $D299, FALSE))</f>
        <v>109.43852476870499</v>
      </c>
      <c r="H299">
        <f>IF(ISBLANK(HLOOKUP(H$1, m_preprocess!$1:$1048576, $D299, FALSE)), "", HLOOKUP(H$1, m_preprocess!$1:$1048576, $D299, FALSE))</f>
        <v>107.148655336253</v>
      </c>
      <c r="I299">
        <f>IF(ISBLANK(HLOOKUP(I$1, m_preprocess!$1:$1048576, $D299, FALSE)), "", HLOOKUP(I$1, m_preprocess!$1:$1048576, $D299, FALSE))</f>
        <v>116.189430757172</v>
      </c>
      <c r="J299">
        <f>IF(ISBLANK(HLOOKUP(J$1, m_preprocess!$1:$1048576, $D299, FALSE)), "", HLOOKUP(J$1, m_preprocess!$1:$1048576, $D299, FALSE))</f>
        <v>46.4527635244824</v>
      </c>
      <c r="K299">
        <f>IF(ISBLANK(HLOOKUP(K$1, m_preprocess!$1:$1048576, $D299, FALSE)), "", HLOOKUP(K$1, m_preprocess!$1:$1048576, $D299, FALSE))</f>
        <v>48.9623088140075</v>
      </c>
      <c r="L299">
        <f>IF(ISBLANK(HLOOKUP(L$1, m_preprocess!$1:$1048576, $D299, FALSE)), "", HLOOKUP(L$1, m_preprocess!$1:$1048576, $D299, FALSE))</f>
        <v>2.5</v>
      </c>
      <c r="M299">
        <f>IF(ISBLANK(HLOOKUP(M$1, m_preprocess!$1:$1048576, $D299, FALSE)), "", HLOOKUP(M$1, m_preprocess!$1:$1048576, $D299, FALSE))</f>
        <v>26144.344725396484</v>
      </c>
      <c r="N299">
        <f>IF(ISBLANK(HLOOKUP(N$1, m_preprocess!$1:$1048576, $D299, FALSE)), "", HLOOKUP(N$1, m_preprocess!$1:$1048576, $D299, FALSE))</f>
        <v>104869.70569967934</v>
      </c>
      <c r="O299">
        <f>IF(ISBLANK(HLOOKUP(O$1, m_preprocess!$1:$1048576, $D299, FALSE)), "", HLOOKUP(O$1, m_preprocess!$1:$1048576, $D299, FALSE))</f>
        <v>629.54650000000004</v>
      </c>
      <c r="P299">
        <f>IF(ISBLANK(HLOOKUP(P$1, m_preprocess!$1:$1048576, $D299, FALSE)), "", HLOOKUP(P$1, m_preprocess!$1:$1048576, $D299, FALSE))</f>
        <v>99.340888553544431</v>
      </c>
      <c r="Q299">
        <f>IF(ISBLANK(HLOOKUP(Q$1, m_preprocess!$1:$1048576, $D299, FALSE)), "", HLOOKUP(Q$1, m_preprocess!$1:$1048576, $D299, FALSE))</f>
        <v>104.40071248600968</v>
      </c>
      <c r="R299">
        <f>IF(ISBLANK(HLOOKUP(R$1, m_preprocess!$1:$1048576, $D299, FALSE)), "", HLOOKUP(R$1, m_preprocess!$1:$1048576, $D299, FALSE))</f>
        <v>6734.1179664904785</v>
      </c>
      <c r="S299">
        <f>IF(ISBLANK(HLOOKUP(S$1, m_preprocess!$1:$1048576, $D299, FALSE)), "", HLOOKUP(S$1, m_preprocess!$1:$1048576, $D299, FALSE))</f>
        <v>4066.2965999272396</v>
      </c>
      <c r="T299">
        <f>IF(ISBLANK(HLOOKUP(T$1, m_preprocess!$1:$1048576, $D299, FALSE)), "", HLOOKUP(T$1, m_preprocess!$1:$1048576, $D299, FALSE))</f>
        <v>6195.6990729471263</v>
      </c>
      <c r="U299">
        <f>IF(ISBLANK(HLOOKUP(U$1, m_preprocess!$1:$1048576, $D299, FALSE)), "", HLOOKUP(U$1, m_preprocess!$1:$1048576, $D299, FALSE))</f>
        <v>2167.8715343339422</v>
      </c>
      <c r="V299">
        <f>IF(ISBLANK(HLOOKUP(V$1, m_preprocess!$1:$1048576, $D299, FALSE)), "", HLOOKUP(V$1, m_preprocess!$1:$1048576, $D299, FALSE))</f>
        <v>3181.2971209709458</v>
      </c>
      <c r="W299">
        <f>IF(ISBLANK(HLOOKUP(W$1, m_preprocess!$1:$1048576, $D299, FALSE)), "", HLOOKUP(W$1, m_preprocess!$1:$1048576, $D299, FALSE))</f>
        <v>1226.4776096671303</v>
      </c>
      <c r="X299">
        <f>IF(ISBLANK(HLOOKUP(X$1, m_preprocess!$1:$1048576, $D299, FALSE)), "", HLOOKUP(X$1, m_preprocess!$1:$1048576, $D299, FALSE))</f>
        <v>6192.8</v>
      </c>
      <c r="Y299">
        <f>IF(ISBLANK(HLOOKUP(Y$1, m_preprocess!$1:$1048576, $D299, FALSE)), "", HLOOKUP(Y$1, m_preprocess!$1:$1048576, $D299, FALSE))</f>
        <v>102.483893272507</v>
      </c>
      <c r="Z299">
        <f>IF(ISBLANK(HLOOKUP(Z$1, m_preprocess!$1:$1048576, $D299, FALSE)), "", HLOOKUP(Z$1, m_preprocess!$1:$1048576, $D299, FALSE))</f>
        <v>105.443079230915</v>
      </c>
      <c r="AA299">
        <f>IF(ISBLANK(HLOOKUP(AA$1, m_preprocess!$1:$1048576, $D299, FALSE)), "", HLOOKUP(AA$1, m_preprocess!$1:$1048576, $D299, FALSE))</f>
        <v>510.4</v>
      </c>
      <c r="AB299">
        <f>IF(ISBLANK(HLOOKUP(AB$1, m_preprocess!$1:$1048576, $D299, FALSE)), "", HLOOKUP(AB$1, m_preprocess!$1:$1048576, $D299, FALSE))</f>
        <v>30114</v>
      </c>
      <c r="AC299">
        <f>IF(ISBLANK(HLOOKUP(AC$1, m_preprocess!$1:$1048576, $D299, FALSE)), "", HLOOKUP(AC$1, m_preprocess!$1:$1048576, $D299, FALSE))</f>
        <v>129745.19054716</v>
      </c>
    </row>
    <row r="300" spans="1:29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109.372449943351</v>
      </c>
      <c r="G300">
        <f>IF(ISBLANK(HLOOKUP(G$1, m_preprocess!$1:$1048576, $D300, FALSE)), "", HLOOKUP(G$1, m_preprocess!$1:$1048576, $D300, FALSE))</f>
        <v>107.128330469847</v>
      </c>
      <c r="H300">
        <f>IF(ISBLANK(HLOOKUP(H$1, m_preprocess!$1:$1048576, $D300, FALSE)), "", HLOOKUP(H$1, m_preprocess!$1:$1048576, $D300, FALSE))</f>
        <v>113.77876945881</v>
      </c>
      <c r="I300">
        <f>IF(ISBLANK(HLOOKUP(I$1, m_preprocess!$1:$1048576, $D300, FALSE)), "", HLOOKUP(I$1, m_preprocess!$1:$1048576, $D300, FALSE))</f>
        <v>116.28911348547</v>
      </c>
      <c r="J300">
        <f>IF(ISBLANK(HLOOKUP(J$1, m_preprocess!$1:$1048576, $D300, FALSE)), "", HLOOKUP(J$1, m_preprocess!$1:$1048576, $D300, FALSE))</f>
        <v>47.3843443944941</v>
      </c>
      <c r="K300">
        <f>IF(ISBLANK(HLOOKUP(K$1, m_preprocess!$1:$1048576, $D300, FALSE)), "", HLOOKUP(K$1, m_preprocess!$1:$1048576, $D300, FALSE))</f>
        <v>47.012169102399703</v>
      </c>
      <c r="L300">
        <f>IF(ISBLANK(HLOOKUP(L$1, m_preprocess!$1:$1048576, $D300, FALSE)), "", HLOOKUP(L$1, m_preprocess!$1:$1048576, $D300, FALSE))</f>
        <v>2.5</v>
      </c>
      <c r="M300">
        <f>IF(ISBLANK(HLOOKUP(M$1, m_preprocess!$1:$1048576, $D300, FALSE)), "", HLOOKUP(M$1, m_preprocess!$1:$1048576, $D300, FALSE))</f>
        <v>26367.827797836078</v>
      </c>
      <c r="N300">
        <f>IF(ISBLANK(HLOOKUP(N$1, m_preprocess!$1:$1048576, $D300, FALSE)), "", HLOOKUP(N$1, m_preprocess!$1:$1048576, $D300, FALSE))</f>
        <v>105462.52273316341</v>
      </c>
      <c r="O300">
        <f>IF(ISBLANK(HLOOKUP(O$1, m_preprocess!$1:$1048576, $D300, FALSE)), "", HLOOKUP(O$1, m_preprocess!$1:$1048576, $D300, FALSE))</f>
        <v>633.76761904761895</v>
      </c>
      <c r="P300">
        <f>IF(ISBLANK(HLOOKUP(P$1, m_preprocess!$1:$1048576, $D300, FALSE)), "", HLOOKUP(P$1, m_preprocess!$1:$1048576, $D300, FALSE))</f>
        <v>100.09275193861708</v>
      </c>
      <c r="Q300">
        <f>IF(ISBLANK(HLOOKUP(Q$1, m_preprocess!$1:$1048576, $D300, FALSE)), "", HLOOKUP(Q$1, m_preprocess!$1:$1048576, $D300, FALSE))</f>
        <v>102.5702322570512</v>
      </c>
      <c r="R300">
        <f>IF(ISBLANK(HLOOKUP(R$1, m_preprocess!$1:$1048576, $D300, FALSE)), "", HLOOKUP(R$1, m_preprocess!$1:$1048576, $D300, FALSE))</f>
        <v>6789.462465829567</v>
      </c>
      <c r="S300">
        <f>IF(ISBLANK(HLOOKUP(S$1, m_preprocess!$1:$1048576, $D300, FALSE)), "", HLOOKUP(S$1, m_preprocess!$1:$1048576, $D300, FALSE))</f>
        <v>4068.8651928416029</v>
      </c>
      <c r="T300">
        <f>IF(ISBLANK(HLOOKUP(T$1, m_preprocess!$1:$1048576, $D300, FALSE)), "", HLOOKUP(T$1, m_preprocess!$1:$1048576, $D300, FALSE))</f>
        <v>6229.7253750655254</v>
      </c>
      <c r="U300">
        <f>IF(ISBLANK(HLOOKUP(U$1, m_preprocess!$1:$1048576, $D300, FALSE)), "", HLOOKUP(U$1, m_preprocess!$1:$1048576, $D300, FALSE))</f>
        <v>2209.9457189666746</v>
      </c>
      <c r="V300">
        <f>IF(ISBLANK(HLOOKUP(V$1, m_preprocess!$1:$1048576, $D300, FALSE)), "", HLOOKUP(V$1, m_preprocess!$1:$1048576, $D300, FALSE))</f>
        <v>3064.8773955857841</v>
      </c>
      <c r="W300">
        <f>IF(ISBLANK(HLOOKUP(W$1, m_preprocess!$1:$1048576, $D300, FALSE)), "", HLOOKUP(W$1, m_preprocess!$1:$1048576, $D300, FALSE))</f>
        <v>1329.0317366259724</v>
      </c>
      <c r="X300">
        <f>IF(ISBLANK(HLOOKUP(X$1, m_preprocess!$1:$1048576, $D300, FALSE)), "", HLOOKUP(X$1, m_preprocess!$1:$1048576, $D300, FALSE))</f>
        <v>6158.2</v>
      </c>
      <c r="Y300">
        <f>IF(ISBLANK(HLOOKUP(Y$1, m_preprocess!$1:$1048576, $D300, FALSE)), "", HLOOKUP(Y$1, m_preprocess!$1:$1048576, $D300, FALSE))</f>
        <v>104.75674240015</v>
      </c>
      <c r="Z300">
        <f>IF(ISBLANK(HLOOKUP(Z$1, m_preprocess!$1:$1048576, $D300, FALSE)), "", HLOOKUP(Z$1, m_preprocess!$1:$1048576, $D300, FALSE))</f>
        <v>105.43656451910699</v>
      </c>
      <c r="AA300">
        <f>IF(ISBLANK(HLOOKUP(AA$1, m_preprocess!$1:$1048576, $D300, FALSE)), "", HLOOKUP(AA$1, m_preprocess!$1:$1048576, $D300, FALSE))</f>
        <v>497.8</v>
      </c>
      <c r="AB300">
        <f>IF(ISBLANK(HLOOKUP(AB$1, m_preprocess!$1:$1048576, $D300, FALSE)), "", HLOOKUP(AB$1, m_preprocess!$1:$1048576, $D300, FALSE))</f>
        <v>34458</v>
      </c>
      <c r="AC300">
        <f>IF(ISBLANK(HLOOKUP(AC$1, m_preprocess!$1:$1048576, $D300, FALSE)), "", HLOOKUP(AC$1, m_preprocess!$1:$1048576, $D300, FALSE))</f>
        <v>131306.84377447001</v>
      </c>
    </row>
    <row r="301" spans="1:29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109.443123466099</v>
      </c>
      <c r="G301">
        <f>IF(ISBLANK(HLOOKUP(G$1, m_preprocess!$1:$1048576, $D301, FALSE)), "", HLOOKUP(G$1, m_preprocess!$1:$1048576, $D301, FALSE))</f>
        <v>111.132501619633</v>
      </c>
      <c r="H301">
        <f>IF(ISBLANK(HLOOKUP(H$1, m_preprocess!$1:$1048576, $D301, FALSE)), "", HLOOKUP(H$1, m_preprocess!$1:$1048576, $D301, FALSE))</f>
        <v>121.571899150964</v>
      </c>
      <c r="I301">
        <f>IF(ISBLANK(HLOOKUP(I$1, m_preprocess!$1:$1048576, $D301, FALSE)), "", HLOOKUP(I$1, m_preprocess!$1:$1048576, $D301, FALSE))</f>
        <v>116.460601090656</v>
      </c>
      <c r="J301">
        <f>IF(ISBLANK(HLOOKUP(J$1, m_preprocess!$1:$1048576, $D301, FALSE)), "", HLOOKUP(J$1, m_preprocess!$1:$1048576, $D301, FALSE))</f>
        <v>53.1490158741031</v>
      </c>
      <c r="K301">
        <f>IF(ISBLANK(HLOOKUP(K$1, m_preprocess!$1:$1048576, $D301, FALSE)), "", HLOOKUP(K$1, m_preprocess!$1:$1048576, $D301, FALSE))</f>
        <v>43.999521244993304</v>
      </c>
      <c r="L301">
        <f>IF(ISBLANK(HLOOKUP(L$1, m_preprocess!$1:$1048576, $D301, FALSE)), "", HLOOKUP(L$1, m_preprocess!$1:$1048576, $D301, FALSE))</f>
        <v>2.5</v>
      </c>
      <c r="M301">
        <f>IF(ISBLANK(HLOOKUP(M$1, m_preprocess!$1:$1048576, $D301, FALSE)), "", HLOOKUP(M$1, m_preprocess!$1:$1048576, $D301, FALSE))</f>
        <v>27752.759502545468</v>
      </c>
      <c r="N301">
        <f>IF(ISBLANK(HLOOKUP(N$1, m_preprocess!$1:$1048576, $D301, FALSE)), "", HLOOKUP(N$1, m_preprocess!$1:$1048576, $D301, FALSE))</f>
        <v>106768.47834031955</v>
      </c>
      <c r="O301">
        <f>IF(ISBLANK(HLOOKUP(O$1, m_preprocess!$1:$1048576, $D301, FALSE)), "", HLOOKUP(O$1, m_preprocess!$1:$1048576, $D301, FALSE))</f>
        <v>636.92368421052595</v>
      </c>
      <c r="P301">
        <f>IF(ISBLANK(HLOOKUP(P$1, m_preprocess!$1:$1048576, $D301, FALSE)), "", HLOOKUP(P$1, m_preprocess!$1:$1048576, $D301, FALSE))</f>
        <v>99.919579081664196</v>
      </c>
      <c r="Q301">
        <f>IF(ISBLANK(HLOOKUP(Q$1, m_preprocess!$1:$1048576, $D301, FALSE)), "", HLOOKUP(Q$1, m_preprocess!$1:$1048576, $D301, FALSE))</f>
        <v>102.89926553839952</v>
      </c>
      <c r="R301">
        <f>IF(ISBLANK(HLOOKUP(R$1, m_preprocess!$1:$1048576, $D301, FALSE)), "", HLOOKUP(R$1, m_preprocess!$1:$1048576, $D301, FALSE))</f>
        <v>7542.0587211411757</v>
      </c>
      <c r="S301">
        <f>IF(ISBLANK(HLOOKUP(S$1, m_preprocess!$1:$1048576, $D301, FALSE)), "", HLOOKUP(S$1, m_preprocess!$1:$1048576, $D301, FALSE))</f>
        <v>4681.1275385016361</v>
      </c>
      <c r="T301">
        <f>IF(ISBLANK(HLOOKUP(T$1, m_preprocess!$1:$1048576, $D301, FALSE)), "", HLOOKUP(T$1, m_preprocess!$1:$1048576, $D301, FALSE))</f>
        <v>6306.6114902545141</v>
      </c>
      <c r="U301">
        <f>IF(ISBLANK(HLOOKUP(U$1, m_preprocess!$1:$1048576, $D301, FALSE)), "", HLOOKUP(U$1, m_preprocess!$1:$1048576, $D301, FALSE))</f>
        <v>2031.4147473785174</v>
      </c>
      <c r="V301">
        <f>IF(ISBLANK(HLOOKUP(V$1, m_preprocess!$1:$1048576, $D301, FALSE)), "", HLOOKUP(V$1, m_preprocess!$1:$1048576, $D301, FALSE))</f>
        <v>3313.2866784314901</v>
      </c>
      <c r="W301">
        <f>IF(ISBLANK(HLOOKUP(W$1, m_preprocess!$1:$1048576, $D301, FALSE)), "", HLOOKUP(W$1, m_preprocess!$1:$1048576, $D301, FALSE))</f>
        <v>1335.3565521017665</v>
      </c>
      <c r="X301">
        <f>IF(ISBLANK(HLOOKUP(X$1, m_preprocess!$1:$1048576, $D301, FALSE)), "", HLOOKUP(X$1, m_preprocess!$1:$1048576, $D301, FALSE))</f>
        <v>6527</v>
      </c>
      <c r="Y301">
        <f>IF(ISBLANK(HLOOKUP(Y$1, m_preprocess!$1:$1048576, $D301, FALSE)), "", HLOOKUP(Y$1, m_preprocess!$1:$1048576, $D301, FALSE))</f>
        <v>104.310909368593</v>
      </c>
      <c r="Z301">
        <f>IF(ISBLANK(HLOOKUP(Z$1, m_preprocess!$1:$1048576, $D301, FALSE)), "", HLOOKUP(Z$1, m_preprocess!$1:$1048576, $D301, FALSE))</f>
        <v>135.707721209759</v>
      </c>
      <c r="AA301">
        <f>IF(ISBLANK(HLOOKUP(AA$1, m_preprocess!$1:$1048576, $D301, FALSE)), "", HLOOKUP(AA$1, m_preprocess!$1:$1048576, $D301, FALSE))</f>
        <v>532.1</v>
      </c>
      <c r="AB301">
        <f>IF(ISBLANK(HLOOKUP(AB$1, m_preprocess!$1:$1048576, $D301, FALSE)), "", HLOOKUP(AB$1, m_preprocess!$1:$1048576, $D301, FALSE))</f>
        <v>34758</v>
      </c>
      <c r="AC301">
        <f>IF(ISBLANK(HLOOKUP(AC$1, m_preprocess!$1:$1048576, $D301, FALSE)), "", HLOOKUP(AC$1, m_preprocess!$1:$1048576, $D301, FALSE))</f>
        <v>131454.6751856</v>
      </c>
    </row>
    <row r="302" spans="1:29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108.392883402804</v>
      </c>
      <c r="F302">
        <f>IF(ISBLANK(HLOOKUP(F$1, m_preprocess!$1:$1048576, $D302, FALSE)), "", HLOOKUP(F$1, m_preprocess!$1:$1048576, $D302, FALSE))</f>
        <v>109.622276151596</v>
      </c>
      <c r="G302">
        <f>IF(ISBLANK(HLOOKUP(G$1, m_preprocess!$1:$1048576, $D302, FALSE)), "", HLOOKUP(G$1, m_preprocess!$1:$1048576, $D302, FALSE))</f>
        <v>97.720660268637502</v>
      </c>
      <c r="H302">
        <f>IF(ISBLANK(HLOOKUP(H$1, m_preprocess!$1:$1048576, $D302, FALSE)), "", HLOOKUP(H$1, m_preprocess!$1:$1048576, $D302, FALSE))</f>
        <v>109.49119914102801</v>
      </c>
      <c r="I302">
        <f>IF(ISBLANK(HLOOKUP(I$1, m_preprocess!$1:$1048576, $D302, FALSE)), "", HLOOKUP(I$1, m_preprocess!$1:$1048576, $D302, FALSE))</f>
        <v>116.99728369074199</v>
      </c>
      <c r="J302">
        <f>IF(ISBLANK(HLOOKUP(J$1, m_preprocess!$1:$1048576, $D302, FALSE)), "", HLOOKUP(J$1, m_preprocess!$1:$1048576, $D302, FALSE))</f>
        <v>51.491874070703602</v>
      </c>
      <c r="K302">
        <f>IF(ISBLANK(HLOOKUP(K$1, m_preprocess!$1:$1048576, $D302, FALSE)), "", HLOOKUP(K$1, m_preprocess!$1:$1048576, $D302, FALSE))</f>
        <v>53.788512091258099</v>
      </c>
      <c r="L302">
        <f>IF(ISBLANK(HLOOKUP(L$1, m_preprocess!$1:$1048576, $D302, FALSE)), "", HLOOKUP(L$1, m_preprocess!$1:$1048576, $D302, FALSE))</f>
        <v>2.5</v>
      </c>
      <c r="M302">
        <f>IF(ISBLANK(HLOOKUP(M$1, m_preprocess!$1:$1048576, $D302, FALSE)), "", HLOOKUP(M$1, m_preprocess!$1:$1048576, $D302, FALSE))</f>
        <v>27786.097764772494</v>
      </c>
      <c r="N302">
        <f>IF(ISBLANK(HLOOKUP(N$1, m_preprocess!$1:$1048576, $D302, FALSE)), "", HLOOKUP(N$1, m_preprocess!$1:$1048576, $D302, FALSE))</f>
        <v>106974.51987498211</v>
      </c>
      <c r="O302">
        <f>IF(ISBLANK(HLOOKUP(O$1, m_preprocess!$1:$1048576, $D302, FALSE)), "", HLOOKUP(O$1, m_preprocess!$1:$1048576, $D302, FALSE))</f>
        <v>605.528636363636</v>
      </c>
      <c r="P302">
        <f>IF(ISBLANK(HLOOKUP(P$1, m_preprocess!$1:$1048576, $D302, FALSE)), "", HLOOKUP(P$1, m_preprocess!$1:$1048576, $D302, FALSE))</f>
        <v>96.817331572658119</v>
      </c>
      <c r="Q302">
        <f>IF(ISBLANK(HLOOKUP(Q$1, m_preprocess!$1:$1048576, $D302, FALSE)), "", HLOOKUP(Q$1, m_preprocess!$1:$1048576, $D302, FALSE))</f>
        <v>104.65932056489706</v>
      </c>
      <c r="R302">
        <f>IF(ISBLANK(HLOOKUP(R$1, m_preprocess!$1:$1048576, $D302, FALSE)), "", HLOOKUP(R$1, m_preprocess!$1:$1048576, $D302, FALSE))</f>
        <v>7070.3828205182645</v>
      </c>
      <c r="S302">
        <f>IF(ISBLANK(HLOOKUP(S$1, m_preprocess!$1:$1048576, $D302, FALSE)), "", HLOOKUP(S$1, m_preprocess!$1:$1048576, $D302, FALSE))</f>
        <v>3125.6797211157159</v>
      </c>
      <c r="T302">
        <f>IF(ISBLANK(HLOOKUP(T$1, m_preprocess!$1:$1048576, $D302, FALSE)), "", HLOOKUP(T$1, m_preprocess!$1:$1048576, $D302, FALSE))</f>
        <v>6049.9060763731759</v>
      </c>
      <c r="U302">
        <f>IF(ISBLANK(HLOOKUP(U$1, m_preprocess!$1:$1048576, $D302, FALSE)), "", HLOOKUP(U$1, m_preprocess!$1:$1048576, $D302, FALSE))</f>
        <v>2000.198738654138</v>
      </c>
      <c r="V302">
        <f>IF(ISBLANK(HLOOKUP(V$1, m_preprocess!$1:$1048576, $D302, FALSE)), "", HLOOKUP(V$1, m_preprocess!$1:$1048576, $D302, FALSE))</f>
        <v>3184.2254093341035</v>
      </c>
      <c r="W302">
        <f>IF(ISBLANK(HLOOKUP(W$1, m_preprocess!$1:$1048576, $D302, FALSE)), "", HLOOKUP(W$1, m_preprocess!$1:$1048576, $D302, FALSE))</f>
        <v>1226.4386929886487</v>
      </c>
      <c r="X302">
        <f>IF(ISBLANK(HLOOKUP(X$1, m_preprocess!$1:$1048576, $D302, FALSE)), "", HLOOKUP(X$1, m_preprocess!$1:$1048576, $D302, FALSE))</f>
        <v>6579.1</v>
      </c>
      <c r="Y302">
        <f>IF(ISBLANK(HLOOKUP(Y$1, m_preprocess!$1:$1048576, $D302, FALSE)), "", HLOOKUP(Y$1, m_preprocess!$1:$1048576, $D302, FALSE))</f>
        <v>100.677742485899</v>
      </c>
      <c r="Z302">
        <f>IF(ISBLANK(HLOOKUP(Z$1, m_preprocess!$1:$1048576, $D302, FALSE)), "", HLOOKUP(Z$1, m_preprocess!$1:$1048576, $D302, FALSE))</f>
        <v>100.862650134398</v>
      </c>
      <c r="AA302">
        <f>IF(ISBLANK(HLOOKUP(AA$1, m_preprocess!$1:$1048576, $D302, FALSE)), "", HLOOKUP(AA$1, m_preprocess!$1:$1048576, $D302, FALSE))</f>
        <v>476.20000000000005</v>
      </c>
      <c r="AB302">
        <f>IF(ISBLANK(HLOOKUP(AB$1, m_preprocess!$1:$1048576, $D302, FALSE)), "", HLOOKUP(AB$1, m_preprocess!$1:$1048576, $D302, FALSE))</f>
        <v>35322</v>
      </c>
      <c r="AC302">
        <f>IF(ISBLANK(HLOOKUP(AC$1, m_preprocess!$1:$1048576, $D302, FALSE)), "", HLOOKUP(AC$1, m_preprocess!$1:$1048576, $D302, FALSE))</f>
        <v>130768.27026023</v>
      </c>
    </row>
    <row r="303" spans="1:29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102.207426451681</v>
      </c>
      <c r="F303">
        <f>IF(ISBLANK(HLOOKUP(F$1, m_preprocess!$1:$1048576, $D303, FALSE)), "", HLOOKUP(F$1, m_preprocess!$1:$1048576, $D303, FALSE))</f>
        <v>110.442134945181</v>
      </c>
      <c r="G303">
        <f>IF(ISBLANK(HLOOKUP(G$1, m_preprocess!$1:$1048576, $D303, FALSE)), "", HLOOKUP(G$1, m_preprocess!$1:$1048576, $D303, FALSE))</f>
        <v>92.217298383868197</v>
      </c>
      <c r="H303">
        <f>IF(ISBLANK(HLOOKUP(H$1, m_preprocess!$1:$1048576, $D303, FALSE)), "", HLOOKUP(H$1, m_preprocess!$1:$1048576, $D303, FALSE))</f>
        <v>103.23388856306001</v>
      </c>
      <c r="I303">
        <f>IF(ISBLANK(HLOOKUP(I$1, m_preprocess!$1:$1048576, $D303, FALSE)), "", HLOOKUP(I$1, m_preprocess!$1:$1048576, $D303, FALSE))</f>
        <v>117.049472055379</v>
      </c>
      <c r="J303">
        <f>IF(ISBLANK(HLOOKUP(J$1, m_preprocess!$1:$1048576, $D303, FALSE)), "", HLOOKUP(J$1, m_preprocess!$1:$1048576, $D303, FALSE))</f>
        <v>51.1</v>
      </c>
      <c r="K303">
        <f>IF(ISBLANK(HLOOKUP(K$1, m_preprocess!$1:$1048576, $D303, FALSE)), "", HLOOKUP(K$1, m_preprocess!$1:$1048576, $D303, FALSE))</f>
        <v>57.379657143463803</v>
      </c>
      <c r="L303">
        <f>IF(ISBLANK(HLOOKUP(L$1, m_preprocess!$1:$1048576, $D303, FALSE)), "", HLOOKUP(L$1, m_preprocess!$1:$1048576, $D303, FALSE))</f>
        <v>2.5</v>
      </c>
      <c r="M303">
        <f>IF(ISBLANK(HLOOKUP(M$1, m_preprocess!$1:$1048576, $D303, FALSE)), "", HLOOKUP(M$1, m_preprocess!$1:$1048576, $D303, FALSE))</f>
        <v>27583.532713226436</v>
      </c>
      <c r="N303">
        <f>IF(ISBLANK(HLOOKUP(N$1, m_preprocess!$1:$1048576, $D303, FALSE)), "", HLOOKUP(N$1, m_preprocess!$1:$1048576, $D303, FALSE))</f>
        <v>106393.68873039278</v>
      </c>
      <c r="O303">
        <f>IF(ISBLANK(HLOOKUP(O$1, m_preprocess!$1:$1048576, $D303, FALSE)), "", HLOOKUP(O$1, m_preprocess!$1:$1048576, $D303, FALSE))</f>
        <v>596.83900000000006</v>
      </c>
      <c r="P303">
        <f>IF(ISBLANK(HLOOKUP(P$1, m_preprocess!$1:$1048576, $D303, FALSE)), "", HLOOKUP(P$1, m_preprocess!$1:$1048576, $D303, FALSE))</f>
        <v>96.586082867572699</v>
      </c>
      <c r="Q303">
        <f>IF(ISBLANK(HLOOKUP(Q$1, m_preprocess!$1:$1048576, $D303, FALSE)), "", HLOOKUP(Q$1, m_preprocess!$1:$1048576, $D303, FALSE))</f>
        <v>106.3025729219499</v>
      </c>
      <c r="R303">
        <f>IF(ISBLANK(HLOOKUP(R$1, m_preprocess!$1:$1048576, $D303, FALSE)), "", HLOOKUP(R$1, m_preprocess!$1:$1048576, $D303, FALSE))</f>
        <v>6697.1795713593392</v>
      </c>
      <c r="S303">
        <f>IF(ISBLANK(HLOOKUP(S$1, m_preprocess!$1:$1048576, $D303, FALSE)), "", HLOOKUP(S$1, m_preprocess!$1:$1048576, $D303, FALSE))</f>
        <v>3672.6743463538633</v>
      </c>
      <c r="T303">
        <f>IF(ISBLANK(HLOOKUP(T$1, m_preprocess!$1:$1048576, $D303, FALSE)), "", HLOOKUP(T$1, m_preprocess!$1:$1048576, $D303, FALSE))</f>
        <v>5633.3827173674899</v>
      </c>
      <c r="U303">
        <f>IF(ISBLANK(HLOOKUP(U$1, m_preprocess!$1:$1048576, $D303, FALSE)), "", HLOOKUP(U$1, m_preprocess!$1:$1048576, $D303, FALSE))</f>
        <v>1894.2419789288401</v>
      </c>
      <c r="V303">
        <f>IF(ISBLANK(HLOOKUP(V$1, m_preprocess!$1:$1048576, $D303, FALSE)), "", HLOOKUP(V$1, m_preprocess!$1:$1048576, $D303, FALSE))</f>
        <v>3073.1830554517483</v>
      </c>
      <c r="W303">
        <f>IF(ISBLANK(HLOOKUP(W$1, m_preprocess!$1:$1048576, $D303, FALSE)), "", HLOOKUP(W$1, m_preprocess!$1:$1048576, $D303, FALSE))</f>
        <v>1014.6545119297455</v>
      </c>
      <c r="X303">
        <f>IF(ISBLANK(HLOOKUP(X$1, m_preprocess!$1:$1048576, $D303, FALSE)), "", HLOOKUP(X$1, m_preprocess!$1:$1048576, $D303, FALSE))</f>
        <v>6013.2</v>
      </c>
      <c r="Y303">
        <f>IF(ISBLANK(HLOOKUP(Y$1, m_preprocess!$1:$1048576, $D303, FALSE)), "", HLOOKUP(Y$1, m_preprocess!$1:$1048576, $D303, FALSE))</f>
        <v>95.146518130481695</v>
      </c>
      <c r="Z303">
        <f>IF(ISBLANK(HLOOKUP(Z$1, m_preprocess!$1:$1048576, $D303, FALSE)), "", HLOOKUP(Z$1, m_preprocess!$1:$1048576, $D303, FALSE))</f>
        <v>102.234267698644</v>
      </c>
      <c r="AA303">
        <f>IF(ISBLANK(HLOOKUP(AA$1, m_preprocess!$1:$1048576, $D303, FALSE)), "", HLOOKUP(AA$1, m_preprocess!$1:$1048576, $D303, FALSE))</f>
        <v>453.1</v>
      </c>
      <c r="AB303">
        <f>IF(ISBLANK(HLOOKUP(AB$1, m_preprocess!$1:$1048576, $D303, FALSE)), "", HLOOKUP(AB$1, m_preprocess!$1:$1048576, $D303, FALSE))</f>
        <v>29427</v>
      </c>
      <c r="AC303">
        <f>IF(ISBLANK(HLOOKUP(AC$1, m_preprocess!$1:$1048576, $D303, FALSE)), "", HLOOKUP(AC$1, m_preprocess!$1:$1048576, $D303, FALSE))</f>
        <v>131057.27938319001</v>
      </c>
    </row>
    <row r="304" spans="1:29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116.127998358558</v>
      </c>
      <c r="F304">
        <f>IF(ISBLANK(HLOOKUP(F$1, m_preprocess!$1:$1048576, $D304, FALSE)), "", HLOOKUP(F$1, m_preprocess!$1:$1048576, $D304, FALSE))</f>
        <v>111.062473117415</v>
      </c>
      <c r="G304">
        <f>IF(ISBLANK(HLOOKUP(G$1, m_preprocess!$1:$1048576, $D304, FALSE)), "", HLOOKUP(G$1, m_preprocess!$1:$1048576, $D304, FALSE))</f>
        <v>101.470418169377</v>
      </c>
      <c r="H304">
        <f>IF(ISBLANK(HLOOKUP(H$1, m_preprocess!$1:$1048576, $D304, FALSE)), "", HLOOKUP(H$1, m_preprocess!$1:$1048576, $D304, FALSE))</f>
        <v>117.70954618530401</v>
      </c>
      <c r="I304">
        <f>IF(ISBLANK(HLOOKUP(I$1, m_preprocess!$1:$1048576, $D304, FALSE)), "", HLOOKUP(I$1, m_preprocess!$1:$1048576, $D304, FALSE))</f>
        <v>117.28948297908499</v>
      </c>
      <c r="J304">
        <f>IF(ISBLANK(HLOOKUP(J$1, m_preprocess!$1:$1048576, $D304, FALSE)), "", HLOOKUP(J$1, m_preprocess!$1:$1048576, $D304, FALSE))</f>
        <v>50</v>
      </c>
      <c r="K304">
        <f>IF(ISBLANK(HLOOKUP(K$1, m_preprocess!$1:$1048576, $D304, FALSE)), "", HLOOKUP(K$1, m_preprocess!$1:$1048576, $D304, FALSE))</f>
        <v>54.341511068300001</v>
      </c>
      <c r="L304">
        <f>IF(ISBLANK(HLOOKUP(L$1, m_preprocess!$1:$1048576, $D304, FALSE)), "", HLOOKUP(L$1, m_preprocess!$1:$1048576, $D304, FALSE))</f>
        <v>2.5</v>
      </c>
      <c r="M304">
        <f>IF(ISBLANK(HLOOKUP(M$1, m_preprocess!$1:$1048576, $D304, FALSE)), "", HLOOKUP(M$1, m_preprocess!$1:$1048576, $D304, FALSE))</f>
        <v>27755.535447541166</v>
      </c>
      <c r="N304">
        <f>IF(ISBLANK(HLOOKUP(N$1, m_preprocess!$1:$1048576, $D304, FALSE)), "", HLOOKUP(N$1, m_preprocess!$1:$1048576, $D304, FALSE))</f>
        <v>107809.22924985296</v>
      </c>
      <c r="O304">
        <f>IF(ISBLANK(HLOOKUP(O$1, m_preprocess!$1:$1048576, $D304, FALSE)), "", HLOOKUP(O$1, m_preprocess!$1:$1048576, $D304, FALSE))</f>
        <v>603.44523809523798</v>
      </c>
      <c r="P304">
        <f>IF(ISBLANK(HLOOKUP(P$1, m_preprocess!$1:$1048576, $D304, FALSE)), "", HLOOKUP(P$1, m_preprocess!$1:$1048576, $D304, FALSE))</f>
        <v>97.217435550262863</v>
      </c>
      <c r="Q304">
        <f>IF(ISBLANK(HLOOKUP(Q$1, m_preprocess!$1:$1048576, $D304, FALSE)), "", HLOOKUP(Q$1, m_preprocess!$1:$1048576, $D304, FALSE))</f>
        <v>106.08055125947764</v>
      </c>
      <c r="R304">
        <f>IF(ISBLANK(HLOOKUP(R$1, m_preprocess!$1:$1048576, $D304, FALSE)), "", HLOOKUP(R$1, m_preprocess!$1:$1048576, $D304, FALSE))</f>
        <v>6879.284969211888</v>
      </c>
      <c r="S304">
        <f>IF(ISBLANK(HLOOKUP(S$1, m_preprocess!$1:$1048576, $D304, FALSE)), "", HLOOKUP(S$1, m_preprocess!$1:$1048576, $D304, FALSE))</f>
        <v>3683.8867295342829</v>
      </c>
      <c r="T304">
        <f>IF(ISBLANK(HLOOKUP(T$1, m_preprocess!$1:$1048576, $D304, FALSE)), "", HLOOKUP(T$1, m_preprocess!$1:$1048576, $D304, FALSE))</f>
        <v>6523.2641186946012</v>
      </c>
      <c r="U304">
        <f>IF(ISBLANK(HLOOKUP(U$1, m_preprocess!$1:$1048576, $D304, FALSE)), "", HLOOKUP(U$1, m_preprocess!$1:$1048576, $D304, FALSE))</f>
        <v>2208.4160711421086</v>
      </c>
      <c r="V304">
        <f>IF(ISBLANK(HLOOKUP(V$1, m_preprocess!$1:$1048576, $D304, FALSE)), "", HLOOKUP(V$1, m_preprocess!$1:$1048576, $D304, FALSE))</f>
        <v>3387.2102632030783</v>
      </c>
      <c r="W304">
        <f>IF(ISBLANK(HLOOKUP(W$1, m_preprocess!$1:$1048576, $D304, FALSE)), "", HLOOKUP(W$1, m_preprocess!$1:$1048576, $D304, FALSE))</f>
        <v>1314.1583009866333</v>
      </c>
      <c r="X304">
        <f>IF(ISBLANK(HLOOKUP(X$1, m_preprocess!$1:$1048576, $D304, FALSE)), "", HLOOKUP(X$1, m_preprocess!$1:$1048576, $D304, FALSE))</f>
        <v>6495.5</v>
      </c>
      <c r="Y304">
        <f>IF(ISBLANK(HLOOKUP(Y$1, m_preprocess!$1:$1048576, $D304, FALSE)), "", HLOOKUP(Y$1, m_preprocess!$1:$1048576, $D304, FALSE))</f>
        <v>105.859516524071</v>
      </c>
      <c r="Z304">
        <f>IF(ISBLANK(HLOOKUP(Z$1, m_preprocess!$1:$1048576, $D304, FALSE)), "", HLOOKUP(Z$1, m_preprocess!$1:$1048576, $D304, FALSE))</f>
        <v>117.602223504883</v>
      </c>
      <c r="AA304">
        <f>IF(ISBLANK(HLOOKUP(AA$1, m_preprocess!$1:$1048576, $D304, FALSE)), "", HLOOKUP(AA$1, m_preprocess!$1:$1048576, $D304, FALSE))</f>
        <v>487.89999999999992</v>
      </c>
      <c r="AB304">
        <f>IF(ISBLANK(HLOOKUP(AB$1, m_preprocess!$1:$1048576, $D304, FALSE)), "", HLOOKUP(AB$1, m_preprocess!$1:$1048576, $D304, FALSE))</f>
        <v>33355</v>
      </c>
      <c r="AC304">
        <f>IF(ISBLANK(HLOOKUP(AC$1, m_preprocess!$1:$1048576, $D304, FALSE)), "", HLOOKUP(AC$1, m_preprocess!$1:$1048576, $D304, FALSE))</f>
        <v>132570.89958706999</v>
      </c>
    </row>
    <row r="305" spans="1:29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111.835845723986</v>
      </c>
      <c r="F305">
        <f>IF(ISBLANK(HLOOKUP(F$1, m_preprocess!$1:$1048576, $D305, FALSE)), "", HLOOKUP(F$1, m_preprocess!$1:$1048576, $D305, FALSE))</f>
        <v>110.800964373806</v>
      </c>
      <c r="G305">
        <f>IF(ISBLANK(HLOOKUP(G$1, m_preprocess!$1:$1048576, $D305, FALSE)), "", HLOOKUP(G$1, m_preprocess!$1:$1048576, $D305, FALSE))</f>
        <v>91.100886571848704</v>
      </c>
      <c r="H305">
        <f>IF(ISBLANK(HLOOKUP(H$1, m_preprocess!$1:$1048576, $D305, FALSE)), "", HLOOKUP(H$1, m_preprocess!$1:$1048576, $D305, FALSE))</f>
        <v>114.190196929059</v>
      </c>
      <c r="I305">
        <f>IF(ISBLANK(HLOOKUP(I$1, m_preprocess!$1:$1048576, $D305, FALSE)), "", HLOOKUP(I$1, m_preprocess!$1:$1048576, $D305, FALSE))</f>
        <v>117.65940945303601</v>
      </c>
      <c r="J305">
        <f>IF(ISBLANK(HLOOKUP(J$1, m_preprocess!$1:$1048576, $D305, FALSE)), "", HLOOKUP(J$1, m_preprocess!$1:$1048576, $D305, FALSE))</f>
        <v>51.2499173761192</v>
      </c>
      <c r="K305">
        <f>IF(ISBLANK(HLOOKUP(K$1, m_preprocess!$1:$1048576, $D305, FALSE)), "", HLOOKUP(K$1, m_preprocess!$1:$1048576, $D305, FALSE))</f>
        <v>54.4148617195169</v>
      </c>
      <c r="L305">
        <f>IF(ISBLANK(HLOOKUP(L$1, m_preprocess!$1:$1048576, $D305, FALSE)), "", HLOOKUP(L$1, m_preprocess!$1:$1048576, $D305, FALSE))</f>
        <v>2.5</v>
      </c>
      <c r="M305">
        <f>IF(ISBLANK(HLOOKUP(M$1, m_preprocess!$1:$1048576, $D305, FALSE)), "", HLOOKUP(M$1, m_preprocess!$1:$1048576, $D305, FALSE))</f>
        <v>27907.478370701971</v>
      </c>
      <c r="N305">
        <f>IF(ISBLANK(HLOOKUP(N$1, m_preprocess!$1:$1048576, $D305, FALSE)), "", HLOOKUP(N$1, m_preprocess!$1:$1048576, $D305, FALSE))</f>
        <v>109746.53708188664</v>
      </c>
      <c r="O305">
        <f>IF(ISBLANK(HLOOKUP(O$1, m_preprocess!$1:$1048576, $D305, FALSE)), "", HLOOKUP(O$1, m_preprocess!$1:$1048576, $D305, FALSE))</f>
        <v>600.54761904761904</v>
      </c>
      <c r="P305">
        <f>IF(ISBLANK(HLOOKUP(P$1, m_preprocess!$1:$1048576, $D305, FALSE)), "", HLOOKUP(P$1, m_preprocess!$1:$1048576, $D305, FALSE))</f>
        <v>97.207583863900311</v>
      </c>
      <c r="Q305">
        <f>IF(ISBLANK(HLOOKUP(Q$1, m_preprocess!$1:$1048576, $D305, FALSE)), "", HLOOKUP(Q$1, m_preprocess!$1:$1048576, $D305, FALSE))</f>
        <v>104.87378576413015</v>
      </c>
      <c r="R305">
        <f>IF(ISBLANK(HLOOKUP(R$1, m_preprocess!$1:$1048576, $D305, FALSE)), "", HLOOKUP(R$1, m_preprocess!$1:$1048576, $D305, FALSE))</f>
        <v>6692.277106198263</v>
      </c>
      <c r="S305">
        <f>IF(ISBLANK(HLOOKUP(S$1, m_preprocess!$1:$1048576, $D305, FALSE)), "", HLOOKUP(S$1, m_preprocess!$1:$1048576, $D305, FALSE))</f>
        <v>3503.7924412429766</v>
      </c>
      <c r="T305">
        <f>IF(ISBLANK(HLOOKUP(T$1, m_preprocess!$1:$1048576, $D305, FALSE)), "", HLOOKUP(T$1, m_preprocess!$1:$1048576, $D305, FALSE))</f>
        <v>6064.0796047965832</v>
      </c>
      <c r="U305">
        <f>IF(ISBLANK(HLOOKUP(U$1, m_preprocess!$1:$1048576, $D305, FALSE)), "", HLOOKUP(U$1, m_preprocess!$1:$1048576, $D305, FALSE))</f>
        <v>1825.2527133915703</v>
      </c>
      <c r="V305">
        <f>IF(ISBLANK(HLOOKUP(V$1, m_preprocess!$1:$1048576, $D305, FALSE)), "", HLOOKUP(V$1, m_preprocess!$1:$1048576, $D305, FALSE))</f>
        <v>3433.3959891862605</v>
      </c>
      <c r="W305">
        <f>IF(ISBLANK(HLOOKUP(W$1, m_preprocess!$1:$1048576, $D305, FALSE)), "", HLOOKUP(W$1, m_preprocess!$1:$1048576, $D305, FALSE))</f>
        <v>1161.9260469941385</v>
      </c>
      <c r="X305">
        <f>IF(ISBLANK(HLOOKUP(X$1, m_preprocess!$1:$1048576, $D305, FALSE)), "", HLOOKUP(X$1, m_preprocess!$1:$1048576, $D305, FALSE))</f>
        <v>6088.8</v>
      </c>
      <c r="Y305">
        <f>IF(ISBLANK(HLOOKUP(Y$1, m_preprocess!$1:$1048576, $D305, FALSE)), "", HLOOKUP(Y$1, m_preprocess!$1:$1048576, $D305, FALSE))</f>
        <v>99.656762823266803</v>
      </c>
      <c r="Z305">
        <f>IF(ISBLANK(HLOOKUP(Z$1, m_preprocess!$1:$1048576, $D305, FALSE)), "", HLOOKUP(Z$1, m_preprocess!$1:$1048576, $D305, FALSE))</f>
        <v>104.50881456538799</v>
      </c>
      <c r="AA305">
        <f>IF(ISBLANK(HLOOKUP(AA$1, m_preprocess!$1:$1048576, $D305, FALSE)), "", HLOOKUP(AA$1, m_preprocess!$1:$1048576, $D305, FALSE))</f>
        <v>446.9</v>
      </c>
      <c r="AB305">
        <f>IF(ISBLANK(HLOOKUP(AB$1, m_preprocess!$1:$1048576, $D305, FALSE)), "", HLOOKUP(AB$1, m_preprocess!$1:$1048576, $D305, FALSE))</f>
        <v>35470</v>
      </c>
      <c r="AC305">
        <f>IF(ISBLANK(HLOOKUP(AC$1, m_preprocess!$1:$1048576, $D305, FALSE)), "", HLOOKUP(AC$1, m_preprocess!$1:$1048576, $D305, FALSE))</f>
        <v>133138.66136644001</v>
      </c>
    </row>
    <row r="306" spans="1:29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112.108574277126</v>
      </c>
      <c r="F306">
        <f>IF(ISBLANK(HLOOKUP(F$1, m_preprocess!$1:$1048576, $D306, FALSE)), "", HLOOKUP(F$1, m_preprocess!$1:$1048576, $D306, FALSE))</f>
        <v>111.310820507941</v>
      </c>
      <c r="G306">
        <f>IF(ISBLANK(HLOOKUP(G$1, m_preprocess!$1:$1048576, $D306, FALSE)), "", HLOOKUP(G$1, m_preprocess!$1:$1048576, $D306, FALSE))</f>
        <v>102.58725671581</v>
      </c>
      <c r="H306">
        <f>IF(ISBLANK(HLOOKUP(H$1, m_preprocess!$1:$1048576, $D306, FALSE)), "", HLOOKUP(H$1, m_preprocess!$1:$1048576, $D306, FALSE))</f>
        <v>113.054060567371</v>
      </c>
      <c r="I306">
        <f>IF(ISBLANK(HLOOKUP(I$1, m_preprocess!$1:$1048576, $D306, FALSE)), "", HLOOKUP(I$1, m_preprocess!$1:$1048576, $D306, FALSE))</f>
        <v>117.988426549761</v>
      </c>
      <c r="J306">
        <f>IF(ISBLANK(HLOOKUP(J$1, m_preprocess!$1:$1048576, $D306, FALSE)), "", HLOOKUP(J$1, m_preprocess!$1:$1048576, $D306, FALSE))</f>
        <v>51.204480137497598</v>
      </c>
      <c r="K306">
        <f>IF(ISBLANK(HLOOKUP(K$1, m_preprocess!$1:$1048576, $D306, FALSE)), "", HLOOKUP(K$1, m_preprocess!$1:$1048576, $D306, FALSE))</f>
        <v>55.870047229958303</v>
      </c>
      <c r="L306">
        <f>IF(ISBLANK(HLOOKUP(L$1, m_preprocess!$1:$1048576, $D306, FALSE)), "", HLOOKUP(L$1, m_preprocess!$1:$1048576, $D306, FALSE))</f>
        <v>2.5</v>
      </c>
      <c r="M306">
        <f>IF(ISBLANK(HLOOKUP(M$1, m_preprocess!$1:$1048576, $D306, FALSE)), "", HLOOKUP(M$1, m_preprocess!$1:$1048576, $D306, FALSE))</f>
        <v>28319.114658075829</v>
      </c>
      <c r="N306">
        <f>IF(ISBLANK(HLOOKUP(N$1, m_preprocess!$1:$1048576, $D306, FALSE)), "", HLOOKUP(N$1, m_preprocess!$1:$1048576, $D306, FALSE))</f>
        <v>110579.12233672912</v>
      </c>
      <c r="O306">
        <f>IF(ISBLANK(HLOOKUP(O$1, m_preprocess!$1:$1048576, $D306, FALSE)), "", HLOOKUP(O$1, m_preprocess!$1:$1048576, $D306, FALSE))</f>
        <v>626.11904761904702</v>
      </c>
      <c r="P306">
        <f>IF(ISBLANK(HLOOKUP(P$1, m_preprocess!$1:$1048576, $D306, FALSE)), "", HLOOKUP(P$1, m_preprocess!$1:$1048576, $D306, FALSE))</f>
        <v>99.476099579750596</v>
      </c>
      <c r="Q306">
        <f>IF(ISBLANK(HLOOKUP(Q$1, m_preprocess!$1:$1048576, $D306, FALSE)), "", HLOOKUP(Q$1, m_preprocess!$1:$1048576, $D306, FALSE))</f>
        <v>104.39927231203103</v>
      </c>
      <c r="R306">
        <f>IF(ISBLANK(HLOOKUP(R$1, m_preprocess!$1:$1048576, $D306, FALSE)), "", HLOOKUP(R$1, m_preprocess!$1:$1048576, $D306, FALSE))</f>
        <v>6920.6999263961807</v>
      </c>
      <c r="S306">
        <f>IF(ISBLANK(HLOOKUP(S$1, m_preprocess!$1:$1048576, $D306, FALSE)), "", HLOOKUP(S$1, m_preprocess!$1:$1048576, $D306, FALSE))</f>
        <v>3771.6602976098811</v>
      </c>
      <c r="T306">
        <f>IF(ISBLANK(HLOOKUP(T$1, m_preprocess!$1:$1048576, $D306, FALSE)), "", HLOOKUP(T$1, m_preprocess!$1:$1048576, $D306, FALSE))</f>
        <v>6599.911295822365</v>
      </c>
      <c r="U306">
        <f>IF(ISBLANK(HLOOKUP(U$1, m_preprocess!$1:$1048576, $D306, FALSE)), "", HLOOKUP(U$1, m_preprocess!$1:$1048576, $D306, FALSE))</f>
        <v>2037.4305658137941</v>
      </c>
      <c r="V306">
        <f>IF(ISBLANK(HLOOKUP(V$1, m_preprocess!$1:$1048576, $D306, FALSE)), "", HLOOKUP(V$1, m_preprocess!$1:$1048576, $D306, FALSE))</f>
        <v>3539.5875573605722</v>
      </c>
      <c r="W306">
        <f>IF(ISBLANK(HLOOKUP(W$1, m_preprocess!$1:$1048576, $D306, FALSE)), "", HLOOKUP(W$1, m_preprocess!$1:$1048576, $D306, FALSE))</f>
        <v>1397.7213669278963</v>
      </c>
      <c r="X306">
        <f>IF(ISBLANK(HLOOKUP(X$1, m_preprocess!$1:$1048576, $D306, FALSE)), "", HLOOKUP(X$1, m_preprocess!$1:$1048576, $D306, FALSE))</f>
        <v>6452.2303400000001</v>
      </c>
      <c r="Y306">
        <f>IF(ISBLANK(HLOOKUP(Y$1, m_preprocess!$1:$1048576, $D306, FALSE)), "", HLOOKUP(Y$1, m_preprocess!$1:$1048576, $D306, FALSE))</f>
        <v>104.01473290047601</v>
      </c>
      <c r="Z306">
        <f>IF(ISBLANK(HLOOKUP(Z$1, m_preprocess!$1:$1048576, $D306, FALSE)), "", HLOOKUP(Z$1, m_preprocess!$1:$1048576, $D306, FALSE))</f>
        <v>103.303590034631</v>
      </c>
      <c r="AA306">
        <f>IF(ISBLANK(HLOOKUP(AA$1, m_preprocess!$1:$1048576, $D306, FALSE)), "", HLOOKUP(AA$1, m_preprocess!$1:$1048576, $D306, FALSE))</f>
        <v>495.6</v>
      </c>
      <c r="AB306">
        <f>IF(ISBLANK(HLOOKUP(AB$1, m_preprocess!$1:$1048576, $D306, FALSE)), "", HLOOKUP(AB$1, m_preprocess!$1:$1048576, $D306, FALSE))</f>
        <v>35328</v>
      </c>
      <c r="AC306">
        <f>IF(ISBLANK(HLOOKUP(AC$1, m_preprocess!$1:$1048576, $D306, FALSE)), "", HLOOKUP(AC$1, m_preprocess!$1:$1048576, $D306, FALSE))</f>
        <v>134896.82376217001</v>
      </c>
    </row>
    <row r="307" spans="1:29" x14ac:dyDescent="0.25">
      <c r="A307" s="38">
        <v>43252</v>
      </c>
      <c r="B307" s="3">
        <v>2018</v>
      </c>
      <c r="C307">
        <v>6</v>
      </c>
      <c r="D307">
        <v>307</v>
      </c>
      <c r="E307">
        <f>IF(ISBLANK(HLOOKUP(E$1, m_preprocess!$1:$1048576, $D307, FALSE)), "", HLOOKUP(E$1, m_preprocess!$1:$1048576, $D307, FALSE))</f>
        <v>108.96209052027901</v>
      </c>
      <c r="F307">
        <f>IF(ISBLANK(HLOOKUP(F$1, m_preprocess!$1:$1048576, $D307, FALSE)), "", HLOOKUP(F$1, m_preprocess!$1:$1048576, $D307, FALSE))</f>
        <v>111.34591197690401</v>
      </c>
      <c r="G307">
        <f>IF(ISBLANK(HLOOKUP(G$1, m_preprocess!$1:$1048576, $D307, FALSE)), "", HLOOKUP(G$1, m_preprocess!$1:$1048576, $D307, FALSE))</f>
        <v>97.057845898773806</v>
      </c>
      <c r="H307">
        <f>IF(ISBLANK(HLOOKUP(H$1, m_preprocess!$1:$1048576, $D307, FALSE)), "", HLOOKUP(H$1, m_preprocess!$1:$1048576, $D307, FALSE))</f>
        <v>110.21385814169</v>
      </c>
      <c r="I307">
        <f>IF(ISBLANK(HLOOKUP(I$1, m_preprocess!$1:$1048576, $D307, FALSE)), "", HLOOKUP(I$1, m_preprocess!$1:$1048576, $D307, FALSE))</f>
        <v>118.110413974708</v>
      </c>
      <c r="J307">
        <f>IF(ISBLANK(HLOOKUP(J$1, m_preprocess!$1:$1048576, $D307, FALSE)), "", HLOOKUP(J$1, m_preprocess!$1:$1048576, $D307, FALSE))</f>
        <v>52.734591947882997</v>
      </c>
      <c r="K307">
        <f>IF(ISBLANK(HLOOKUP(K$1, m_preprocess!$1:$1048576, $D307, FALSE)), "", HLOOKUP(K$1, m_preprocess!$1:$1048576, $D307, FALSE))</f>
        <v>55.050896553246901</v>
      </c>
      <c r="L307">
        <f>IF(ISBLANK(HLOOKUP(L$1, m_preprocess!$1:$1048576, $D307, FALSE)), "", HLOOKUP(L$1, m_preprocess!$1:$1048576, $D307, FALSE))</f>
        <v>2.5</v>
      </c>
      <c r="M307">
        <f>IF(ISBLANK(HLOOKUP(M$1, m_preprocess!$1:$1048576, $D307, FALSE)), "", HLOOKUP(M$1, m_preprocess!$1:$1048576, $D307, FALSE))</f>
        <v>28639.897008989745</v>
      </c>
      <c r="N307">
        <f>IF(ISBLANK(HLOOKUP(N$1, m_preprocess!$1:$1048576, $D307, FALSE)), "", HLOOKUP(N$1, m_preprocess!$1:$1048576, $D307, FALSE))</f>
        <v>111930.52742056214</v>
      </c>
      <c r="O307">
        <f>IF(ISBLANK(HLOOKUP(O$1, m_preprocess!$1:$1048576, $D307, FALSE)), "", HLOOKUP(O$1, m_preprocess!$1:$1048576, $D307, FALSE))</f>
        <v>636.14619047619101</v>
      </c>
      <c r="P307">
        <f>IF(ISBLANK(HLOOKUP(P$1, m_preprocess!$1:$1048576, $D307, FALSE)), "", HLOOKUP(P$1, m_preprocess!$1:$1048576, $D307, FALSE))</f>
        <v>100.26988996655734</v>
      </c>
      <c r="Q307">
        <f>IF(ISBLANK(HLOOKUP(Q$1, m_preprocess!$1:$1048576, $D307, FALSE)), "", HLOOKUP(Q$1, m_preprocess!$1:$1048576, $D307, FALSE))</f>
        <v>101.00293518459534</v>
      </c>
      <c r="R307">
        <f>IF(ISBLANK(HLOOKUP(R$1, m_preprocess!$1:$1048576, $D307, FALSE)), "", HLOOKUP(R$1, m_preprocess!$1:$1048576, $D307, FALSE))</f>
        <v>6935.0099075251419</v>
      </c>
      <c r="S307">
        <f>IF(ISBLANK(HLOOKUP(S$1, m_preprocess!$1:$1048576, $D307, FALSE)), "", HLOOKUP(S$1, m_preprocess!$1:$1048576, $D307, FALSE))</f>
        <v>3822.0234096179793</v>
      </c>
      <c r="T307">
        <f>IF(ISBLANK(HLOOKUP(T$1, m_preprocess!$1:$1048576, $D307, FALSE)), "", HLOOKUP(T$1, m_preprocess!$1:$1048576, $D307, FALSE))</f>
        <v>6526.4879902131743</v>
      </c>
      <c r="U307">
        <f>IF(ISBLANK(HLOOKUP(U$1, m_preprocess!$1:$1048576, $D307, FALSE)), "", HLOOKUP(U$1, m_preprocess!$1:$1048576, $D307, FALSE))</f>
        <v>2158.0792807964276</v>
      </c>
      <c r="V307">
        <f>IF(ISBLANK(HLOOKUP(V$1, m_preprocess!$1:$1048576, $D307, FALSE)), "", HLOOKUP(V$1, m_preprocess!$1:$1048576, $D307, FALSE))</f>
        <v>3580.8543845056256</v>
      </c>
      <c r="W307">
        <f>IF(ISBLANK(HLOOKUP(W$1, m_preprocess!$1:$1048576, $D307, FALSE)), "", HLOOKUP(W$1, m_preprocess!$1:$1048576, $D307, FALSE))</f>
        <v>1159.2493735375942</v>
      </c>
      <c r="X307">
        <f>IF(ISBLANK(HLOOKUP(X$1, m_preprocess!$1:$1048576, $D307, FALSE)), "", HLOOKUP(X$1, m_preprocess!$1:$1048576, $D307, FALSE))</f>
        <v>6481.6373800000001</v>
      </c>
      <c r="Y307">
        <f>IF(ISBLANK(HLOOKUP(Y$1, m_preprocess!$1:$1048576, $D307, FALSE)), "", HLOOKUP(Y$1, m_preprocess!$1:$1048576, $D307, FALSE))</f>
        <v>100.814762430474</v>
      </c>
      <c r="Z307">
        <f>IF(ISBLANK(HLOOKUP(Z$1, m_preprocess!$1:$1048576, $D307, FALSE)), "", HLOOKUP(Z$1, m_preprocess!$1:$1048576, $D307, FALSE))</f>
        <v>106.009454921277</v>
      </c>
      <c r="AA307">
        <f>IF(ISBLANK(HLOOKUP(AA$1, m_preprocess!$1:$1048576, $D307, FALSE)), "", HLOOKUP(AA$1, m_preprocess!$1:$1048576, $D307, FALSE))</f>
        <v>472.2999999999999</v>
      </c>
      <c r="AB307">
        <f>IF(ISBLANK(HLOOKUP(AB$1, m_preprocess!$1:$1048576, $D307, FALSE)), "", HLOOKUP(AB$1, m_preprocess!$1:$1048576, $D307, FALSE))</f>
        <v>33228</v>
      </c>
      <c r="AC307">
        <f>IF(ISBLANK(HLOOKUP(AC$1, m_preprocess!$1:$1048576, $D307, FALSE)), "", HLOOKUP(AC$1, m_preprocess!$1:$1048576, $D307, FALSE))</f>
        <v>136138.54815518999</v>
      </c>
    </row>
    <row r="308" spans="1:29" x14ac:dyDescent="0.25">
      <c r="A308" s="38">
        <v>43282</v>
      </c>
      <c r="B308" s="3">
        <v>2018</v>
      </c>
      <c r="C308">
        <v>7</v>
      </c>
      <c r="D308">
        <v>308</v>
      </c>
      <c r="E308">
        <f>IF(ISBLANK(HLOOKUP(E$1, m_preprocess!$1:$1048576, $D308, FALSE)), "", HLOOKUP(E$1, m_preprocess!$1:$1048576, $D308, FALSE))</f>
        <v>108.015844044056</v>
      </c>
      <c r="F308">
        <f>IF(ISBLANK(HLOOKUP(F$1, m_preprocess!$1:$1048576, $D308, FALSE)), "", HLOOKUP(F$1, m_preprocess!$1:$1048576, $D308, FALSE))</f>
        <v>111.602531226347</v>
      </c>
      <c r="G308">
        <f>IF(ISBLANK(HLOOKUP(G$1, m_preprocess!$1:$1048576, $D308, FALSE)), "", HLOOKUP(G$1, m_preprocess!$1:$1048576, $D308, FALSE))</f>
        <v>98.461397134920304</v>
      </c>
      <c r="H308">
        <f>IF(ISBLANK(HLOOKUP(H$1, m_preprocess!$1:$1048576, $D308, FALSE)), "", HLOOKUP(H$1, m_preprocess!$1:$1048576, $D308, FALSE))</f>
        <v>108.974626355296</v>
      </c>
      <c r="I308">
        <f>IF(ISBLANK(HLOOKUP(I$1, m_preprocess!$1:$1048576, $D308, FALSE)), "", HLOOKUP(I$1, m_preprocess!$1:$1048576, $D308, FALSE))</f>
        <v>118.528633888076</v>
      </c>
      <c r="J308">
        <f>IF(ISBLANK(HLOOKUP(J$1, m_preprocess!$1:$1048576, $D308, FALSE)), "", HLOOKUP(J$1, m_preprocess!$1:$1048576, $D308, FALSE))</f>
        <v>49.995474893883703</v>
      </c>
      <c r="K308">
        <f>IF(ISBLANK(HLOOKUP(K$1, m_preprocess!$1:$1048576, $D308, FALSE)), "", HLOOKUP(K$1, m_preprocess!$1:$1048576, $D308, FALSE))</f>
        <v>52.161545320089097</v>
      </c>
      <c r="L308">
        <f>IF(ISBLANK(HLOOKUP(L$1, m_preprocess!$1:$1048576, $D308, FALSE)), "", HLOOKUP(L$1, m_preprocess!$1:$1048576, $D308, FALSE))</f>
        <v>2.5</v>
      </c>
      <c r="M308">
        <f>IF(ISBLANK(HLOOKUP(M$1, m_preprocess!$1:$1048576, $D308, FALSE)), "", HLOOKUP(M$1, m_preprocess!$1:$1048576, $D308, FALSE))</f>
        <v>28374.31777264148</v>
      </c>
      <c r="N308">
        <f>IF(ISBLANK(HLOOKUP(N$1, m_preprocess!$1:$1048576, $D308, FALSE)), "", HLOOKUP(N$1, m_preprocess!$1:$1048576, $D308, FALSE))</f>
        <v>111790.8495594472</v>
      </c>
      <c r="O308">
        <f>IF(ISBLANK(HLOOKUP(O$1, m_preprocess!$1:$1048576, $D308, FALSE)), "", HLOOKUP(O$1, m_preprocess!$1:$1048576, $D308, FALSE))</f>
        <v>652.40700000000004</v>
      </c>
      <c r="P308" t="str">
        <f>IF(ISBLANK(HLOOKUP(P$1, m_preprocess!$1:$1048576, $D308, FALSE)), "", HLOOKUP(P$1, m_preprocess!$1:$1048576, $D308, FALSE))</f>
        <v/>
      </c>
      <c r="Q308">
        <f>IF(ISBLANK(HLOOKUP(Q$1, m_preprocess!$1:$1048576, $D308, FALSE)), "", HLOOKUP(Q$1, m_preprocess!$1:$1048576, $D308, FALSE))</f>
        <v>101.00293518459534</v>
      </c>
      <c r="R308">
        <f>IF(ISBLANK(HLOOKUP(R$1, m_preprocess!$1:$1048576, $D308, FALSE)), "", HLOOKUP(R$1, m_preprocess!$1:$1048576, $D308, FALSE))</f>
        <v>6702.3124894493476</v>
      </c>
      <c r="S308">
        <f>IF(ISBLANK(HLOOKUP(S$1, m_preprocess!$1:$1048576, $D308, FALSE)), "", HLOOKUP(S$1, m_preprocess!$1:$1048576, $D308, FALSE))</f>
        <v>3598.2202529584383</v>
      </c>
      <c r="T308">
        <f>IF(ISBLANK(HLOOKUP(T$1, m_preprocess!$1:$1048576, $D308, FALSE)), "", HLOOKUP(T$1, m_preprocess!$1:$1048576, $D308, FALSE))</f>
        <v>6358.6339805357502</v>
      </c>
      <c r="U308">
        <f>IF(ISBLANK(HLOOKUP(U$1, m_preprocess!$1:$1048576, $D308, FALSE)), "", HLOOKUP(U$1, m_preprocess!$1:$1048576, $D308, FALSE))</f>
        <v>2132.7291957555999</v>
      </c>
      <c r="V308">
        <f>IF(ISBLANK(HLOOKUP(V$1, m_preprocess!$1:$1048576, $D308, FALSE)), "", HLOOKUP(V$1, m_preprocess!$1:$1048576, $D308, FALSE))</f>
        <v>3264.5518126597162</v>
      </c>
      <c r="W308">
        <f>IF(ISBLANK(HLOOKUP(W$1, m_preprocess!$1:$1048576, $D308, FALSE)), "", HLOOKUP(W$1, m_preprocess!$1:$1048576, $D308, FALSE))</f>
        <v>1333.3252100994803</v>
      </c>
      <c r="X308">
        <f>IF(ISBLANK(HLOOKUP(X$1, m_preprocess!$1:$1048576, $D308, FALSE)), "", HLOOKUP(X$1, m_preprocess!$1:$1048576, $D308, FALSE))</f>
        <v>6597.1748500000003</v>
      </c>
      <c r="Y308" t="str">
        <f>IF(ISBLANK(HLOOKUP(Y$1, m_preprocess!$1:$1048576, $D308, FALSE)), "", HLOOKUP(Y$1, m_preprocess!$1:$1048576, $D308, FALSE))</f>
        <v/>
      </c>
      <c r="Z308">
        <f>IF(ISBLANK(HLOOKUP(Z$1, m_preprocess!$1:$1048576, $D308, FALSE)), "", HLOOKUP(Z$1, m_preprocess!$1:$1048576, $D308, FALSE))</f>
        <v>104.369141269878</v>
      </c>
      <c r="AA308" t="str">
        <f>IF(ISBLANK(HLOOKUP(AA$1, m_preprocess!$1:$1048576, $D308, FALSE)), "", HLOOKUP(AA$1, m_preprocess!$1:$1048576, $D308, FALSE))</f>
        <v/>
      </c>
      <c r="AB308">
        <f>IF(ISBLANK(HLOOKUP(AB$1, m_preprocess!$1:$1048576, $D308, FALSE)), "", HLOOKUP(AB$1, m_preprocess!$1:$1048576, $D308, FALSE))</f>
        <v>31285</v>
      </c>
      <c r="AC308">
        <f>IF(ISBLANK(HLOOKUP(AC$1, m_preprocess!$1:$1048576, $D308, FALSE)), "", HLOOKUP(AC$1, m_preprocess!$1:$1048576, $D308, FALSE))</f>
        <v>136017.28244983</v>
      </c>
    </row>
    <row r="309" spans="1:29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>
        <f>IF(ISBLANK(HLOOKUP(I$1, m_preprocess!$1:$1048576, $D309, FALSE)), "", HLOOKUP(I$1, m_preprocess!$1:$1048576, $D309, FALSE))</f>
        <v>118.732581715921</v>
      </c>
      <c r="J309">
        <f>IF(ISBLANK(HLOOKUP(J$1, m_preprocess!$1:$1048576, $D309, FALSE)), "", HLOOKUP(J$1, m_preprocess!$1:$1048576, $D309, FALSE))</f>
        <v>46.974839832278498</v>
      </c>
      <c r="K309">
        <f>IF(ISBLANK(HLOOKUP(K$1, m_preprocess!$1:$1048576, $D309, FALSE)), "", HLOOKUP(K$1, m_preprocess!$1:$1048576, $D309, FALSE))</f>
        <v>50.823320482200302</v>
      </c>
      <c r="L309">
        <f>IF(ISBLANK(HLOOKUP(L$1, m_preprocess!$1:$1048576, $D309, FALSE)), "", HLOOKUP(L$1, m_preprocess!$1:$1048576, $D309, FALSE))</f>
        <v>2.5</v>
      </c>
      <c r="M309">
        <f>IF(ISBLANK(HLOOKUP(M$1, m_preprocess!$1:$1048576, $D309, FALSE)), "", HLOOKUP(M$1, m_preprocess!$1:$1048576, $D309, FALSE))</f>
        <v>27955.43782848075</v>
      </c>
      <c r="N309">
        <f>IF(ISBLANK(HLOOKUP(N$1, m_preprocess!$1:$1048576, $D309, FALSE)), "", HLOOKUP(N$1, m_preprocess!$1:$1048576, $D309, FALSE))</f>
        <v>111765.3866146135</v>
      </c>
      <c r="O309">
        <f>IF(ISBLANK(HLOOKUP(O$1, m_preprocess!$1:$1048576, $D309, FALSE)), "", HLOOKUP(O$1, m_preprocess!$1:$1048576, $D309, FALSE))</f>
        <v>656.25090909090898</v>
      </c>
      <c r="P309" t="str">
        <f>IF(ISBLANK(HLOOKUP(P$1, m_preprocess!$1:$1048576, $D309, FALSE)), "", HLOOKUP(P$1, m_preprocess!$1:$1048576, $D309, FALSE))</f>
        <v/>
      </c>
      <c r="Q309">
        <f>IF(ISBLANK(HLOOKUP(Q$1, m_preprocess!$1:$1048576, $D309, FALSE)), "", HLOOKUP(Q$1, m_preprocess!$1:$1048576, $D309, FALSE))</f>
        <v>101.00293518459534</v>
      </c>
      <c r="R309">
        <f>IF(ISBLANK(HLOOKUP(R$1, m_preprocess!$1:$1048576, $D309, FALSE)), "", HLOOKUP(R$1, m_preprocess!$1:$1048576, $D309, FALSE))</f>
        <v>6762.7367533314182</v>
      </c>
      <c r="S309">
        <f>IF(ISBLANK(HLOOKUP(S$1, m_preprocess!$1:$1048576, $D309, FALSE)), "", HLOOKUP(S$1, m_preprocess!$1:$1048576, $D309, FALSE))</f>
        <v>3280.0398984691706</v>
      </c>
      <c r="T309">
        <f>IF(ISBLANK(HLOOKUP(T$1, m_preprocess!$1:$1048576, $D309, FALSE)), "", HLOOKUP(T$1, m_preprocess!$1:$1048576, $D309, FALSE))</f>
        <v>7161.2472859633172</v>
      </c>
      <c r="U309">
        <f>IF(ISBLANK(HLOOKUP(U$1, m_preprocess!$1:$1048576, $D309, FALSE)), "", HLOOKUP(U$1, m_preprocess!$1:$1048576, $D309, FALSE))</f>
        <v>2416.7430216888201</v>
      </c>
      <c r="V309">
        <f>IF(ISBLANK(HLOOKUP(V$1, m_preprocess!$1:$1048576, $D309, FALSE)), "", HLOOKUP(V$1, m_preprocess!$1:$1048576, $D309, FALSE))</f>
        <v>3754.983930662926</v>
      </c>
      <c r="W309">
        <f>IF(ISBLANK(HLOOKUP(W$1, m_preprocess!$1:$1048576, $D309, FALSE)), "", HLOOKUP(W$1, m_preprocess!$1:$1048576, $D309, FALSE))</f>
        <v>1404.9813895091831</v>
      </c>
      <c r="X309">
        <f>IF(ISBLANK(HLOOKUP(X$1, m_preprocess!$1:$1048576, $D309, FALSE)), "", HLOOKUP(X$1, m_preprocess!$1:$1048576, $D309, FALSE))</f>
        <v>6478.9756600000001</v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  <c r="AB309">
        <f>IF(ISBLANK(HLOOKUP(AB$1, m_preprocess!$1:$1048576, $D309, FALSE)), "", HLOOKUP(AB$1, m_preprocess!$1:$1048576, $D309, FALSE))</f>
        <v>38729</v>
      </c>
      <c r="AC309">
        <f>IF(ISBLANK(HLOOKUP(AC$1, m_preprocess!$1:$1048576, $D309, FALSE)), "", HLOOKUP(AC$1, m_preprocess!$1:$1048576, $D309, FALSE))</f>
        <v>137774.22465543999</v>
      </c>
    </row>
    <row r="310" spans="1:29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  <c r="AB310" t="str">
        <f>IF(ISBLANK(HLOOKUP(AB$1, m_preprocess!$1:$1048576, $D310, FALSE)), "", HLOOKUP(AB$1, m_preprocess!$1:$1048576, $D310, FALSE))</f>
        <v/>
      </c>
      <c r="AC310" t="str">
        <f>IF(ISBLANK(HLOOKUP(AC$1, m_preprocess!$1:$1048576, $D310, FALSE)), "", HLOOKUP(AC$1, m_preprocess!$1:$1048576, $D310, FALSE))</f>
        <v/>
      </c>
    </row>
    <row r="311" spans="1:29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  <c r="AB311" t="str">
        <f>IF(ISBLANK(HLOOKUP(AB$1, m_preprocess!$1:$1048576, $D311, FALSE)), "", HLOOKUP(AB$1, m_preprocess!$1:$1048576, $D311, FALSE))</f>
        <v/>
      </c>
      <c r="AC311" t="str">
        <f>IF(ISBLANK(HLOOKUP(AC$1, m_preprocess!$1:$1048576, $D311, FALSE)), "", HLOOKUP(AC$1, m_preprocess!$1:$1048576, $D311, FALSE))</f>
        <v/>
      </c>
    </row>
    <row r="312" spans="1:29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  <c r="AB312" t="str">
        <f>IF(ISBLANK(HLOOKUP(AB$1, m_preprocess!$1:$1048576, $D312, FALSE)), "", HLOOKUP(AB$1, m_preprocess!$1:$1048576, $D312, FALSE))</f>
        <v/>
      </c>
      <c r="AC312" t="str">
        <f>IF(ISBLANK(HLOOKUP(AC$1, m_preprocess!$1:$1048576, $D312, FALSE)), "", HLOOKUP(AC$1, m_preprocess!$1:$1048576, $D312, FALSE))</f>
        <v/>
      </c>
    </row>
    <row r="313" spans="1:29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  <c r="AB313" t="str">
        <f>IF(ISBLANK(HLOOKUP(AB$1, m_preprocess!$1:$1048576, $D313, FALSE)), "", HLOOKUP(AB$1, m_preprocess!$1:$1048576, $D313, FALSE))</f>
        <v/>
      </c>
      <c r="AC313" t="str">
        <f>IF(ISBLANK(HLOOKUP(AC$1, m_preprocess!$1:$1048576, $D313, FALSE)), "", HLOOKUP(AC$1, m_preprocess!$1:$1048576, $D313, FALSE))</f>
        <v/>
      </c>
    </row>
    <row r="314" spans="1:29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  <c r="AB314" t="str">
        <f>IF(ISBLANK(HLOOKUP(AB$1, m_preprocess!$1:$1048576, $D314, FALSE)), "", HLOOKUP(AB$1, m_preprocess!$1:$1048576, $D314, FALSE))</f>
        <v/>
      </c>
      <c r="AC314" t="str">
        <f>IF(ISBLANK(HLOOKUP(AC$1, m_preprocess!$1:$1048576, $D314, FALSE)), "", HLOOKUP(AC$1, m_preprocess!$1:$1048576, $D314, FALSE))</f>
        <v/>
      </c>
    </row>
    <row r="315" spans="1:29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  <c r="AB315" t="str">
        <f>IF(ISBLANK(HLOOKUP(AB$1, m_preprocess!$1:$1048576, $D315, FALSE)), "", HLOOKUP(AB$1, m_preprocess!$1:$1048576, $D315, FALSE))</f>
        <v/>
      </c>
      <c r="AC315" t="str">
        <f>IF(ISBLANK(HLOOKUP(AC$1, m_preprocess!$1:$1048576, $D315, FALSE)), "", HLOOKUP(AC$1, m_preprocess!$1:$1048576, $D315, FALSE))</f>
        <v/>
      </c>
    </row>
    <row r="316" spans="1:29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  <c r="AB316" t="str">
        <f>IF(ISBLANK(HLOOKUP(AB$1, m_preprocess!$1:$1048576, $D316, FALSE)), "", HLOOKUP(AB$1, m_preprocess!$1:$1048576, $D316, FALSE))</f>
        <v/>
      </c>
      <c r="AC316" t="str">
        <f>IF(ISBLANK(HLOOKUP(AC$1, m_preprocess!$1:$1048576, $D316, FALSE)), "", HLOOKUP(AC$1, m_preprocess!$1:$1048576, $D316, FALSE))</f>
        <v/>
      </c>
    </row>
    <row r="317" spans="1:29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  <c r="AB317" t="str">
        <f>IF(ISBLANK(HLOOKUP(AB$1, m_preprocess!$1:$1048576, $D317, FALSE)), "", HLOOKUP(AB$1, m_preprocess!$1:$1048576, $D317, FALSE))</f>
        <v/>
      </c>
      <c r="AC317" t="str">
        <f>IF(ISBLANK(HLOOKUP(AC$1, m_preprocess!$1:$1048576, $D317, FALSE)), "", HLOOKUP(AC$1, m_preprocess!$1:$1048576, $D317, FALSE))</f>
        <v/>
      </c>
    </row>
    <row r="318" spans="1:29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  <c r="AB318" t="str">
        <f>IF(ISBLANK(HLOOKUP(AB$1, m_preprocess!$1:$1048576, $D318, FALSE)), "", HLOOKUP(AB$1, m_preprocess!$1:$1048576, $D318, FALSE))</f>
        <v/>
      </c>
      <c r="AC318" t="str">
        <f>IF(ISBLANK(HLOOKUP(AC$1, m_preprocess!$1:$1048576, $D318, FALSE)), "", HLOOKUP(AC$1, m_preprocess!$1:$1048576, $D318, FALSE))</f>
        <v/>
      </c>
    </row>
    <row r="319" spans="1:29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  <c r="AB319" t="str">
        <f>IF(ISBLANK(HLOOKUP(AB$1, m_preprocess!$1:$1048576, $D319, FALSE)), "", HLOOKUP(AB$1, m_preprocess!$1:$1048576, $D319, FALSE))</f>
        <v/>
      </c>
      <c r="AC319" t="str">
        <f>IF(ISBLANK(HLOOKUP(AC$1, m_preprocess!$1:$1048576, $D319, FALSE)), "", HLOOKUP(AC$1, m_preprocess!$1:$1048576, $D319, FALSE))</f>
        <v/>
      </c>
    </row>
    <row r="320" spans="1:29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  <c r="AB320" t="str">
        <f>IF(ISBLANK(HLOOKUP(AB$1, m_preprocess!$1:$1048576, $D320, FALSE)), "", HLOOKUP(AB$1, m_preprocess!$1:$1048576, $D320, FALSE))</f>
        <v/>
      </c>
      <c r="AC320" t="str">
        <f>IF(ISBLANK(HLOOKUP(AC$1, m_preprocess!$1:$1048576, $D320, FALSE)), "", HLOOKUP(AC$1, m_preprocess!$1:$1048576, $D320, FALSE))</f>
        <v/>
      </c>
    </row>
    <row r="321" spans="1:29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  <c r="AB321" t="str">
        <f>IF(ISBLANK(HLOOKUP(AB$1, m_preprocess!$1:$1048576, $D321, FALSE)), "", HLOOKUP(AB$1, m_preprocess!$1:$1048576, $D321, FALSE))</f>
        <v/>
      </c>
      <c r="AC321" t="str">
        <f>IF(ISBLANK(HLOOKUP(AC$1, m_preprocess!$1:$1048576, $D321, FALSE)), "", HLOOKUP(AC$1, m_preprocess!$1:$1048576, $D321, FALSE))</f>
        <v/>
      </c>
    </row>
    <row r="322" spans="1:29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  <c r="AB322" t="str">
        <f>IF(ISBLANK(HLOOKUP(AB$1, m_preprocess!$1:$1048576, $D322, FALSE)), "", HLOOKUP(AB$1, m_preprocess!$1:$1048576, $D322, FALSE))</f>
        <v/>
      </c>
      <c r="AC322" t="str">
        <f>IF(ISBLANK(HLOOKUP(AC$1, m_preprocess!$1:$1048576, $D322, FALSE)), "", HLOOKUP(AC$1, m_preprocess!$1:$1048576, $D322, FALSE))</f>
        <v/>
      </c>
    </row>
    <row r="323" spans="1:29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  <c r="AB323" t="str">
        <f>IF(ISBLANK(HLOOKUP(AB$1, m_preprocess!$1:$1048576, $D323, FALSE)), "", HLOOKUP(AB$1, m_preprocess!$1:$1048576, $D323, FALSE))</f>
        <v/>
      </c>
      <c r="AC323" t="str">
        <f>IF(ISBLANK(HLOOKUP(AC$1, m_preprocess!$1:$1048576, $D323, FALSE)), "", HLOOKUP(AC$1, m_preprocess!$1:$1048576, $D323, FALSE))</f>
        <v/>
      </c>
    </row>
    <row r="324" spans="1:29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  <c r="AB324" t="str">
        <f>IF(ISBLANK(HLOOKUP(AB$1, m_preprocess!$1:$1048576, $D324, FALSE)), "", HLOOKUP(AB$1, m_preprocess!$1:$1048576, $D324, FALSE))</f>
        <v/>
      </c>
      <c r="AC324" t="str">
        <f>IF(ISBLANK(HLOOKUP(AC$1, m_preprocess!$1:$1048576, $D324, FALSE)), "", HLOOKUP(AC$1, m_preprocess!$1:$1048576, $D324, FALSE))</f>
        <v/>
      </c>
    </row>
    <row r="325" spans="1:29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  <c r="AB325" t="str">
        <f>IF(ISBLANK(HLOOKUP(AB$1, m_preprocess!$1:$1048576, $D325, FALSE)), "", HLOOKUP(AB$1, m_preprocess!$1:$1048576, $D325, FALSE))</f>
        <v/>
      </c>
      <c r="AC325" t="str">
        <f>IF(ISBLANK(HLOOKUP(AC$1, m_preprocess!$1:$1048576, $D325, FALSE)), "", HLOOKUP(AC$1,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40"/>
  <sheetViews>
    <sheetView zoomScale="80" zoomScaleNormal="80" workbookViewId="0">
      <pane xSplit="3" ySplit="1" topLeftCell="D287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G311" sqref="G311"/>
    </sheetView>
  </sheetViews>
  <sheetFormatPr defaultRowHeight="15" x14ac:dyDescent="0.25"/>
  <cols>
    <col min="1" max="1" width="11.42578125" style="10" customWidth="1"/>
    <col min="2" max="3" width="9.140625" style="10"/>
    <col min="4" max="41" width="20.7109375" style="10" customWidth="1"/>
    <col min="42" max="16384" width="9.140625" style="10"/>
  </cols>
  <sheetData>
    <row r="1" spans="1:41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186</v>
      </c>
      <c r="F1" s="59"/>
      <c r="G1" s="59"/>
      <c r="H1" s="59" t="s">
        <v>181</v>
      </c>
      <c r="I1" s="59" t="s">
        <v>182</v>
      </c>
      <c r="J1" s="59" t="s">
        <v>19</v>
      </c>
      <c r="K1" s="59" t="s">
        <v>20</v>
      </c>
      <c r="L1" s="59" t="s">
        <v>76</v>
      </c>
      <c r="M1" s="59" t="s">
        <v>111</v>
      </c>
      <c r="N1" s="74" t="s">
        <v>74</v>
      </c>
      <c r="O1" s="74" t="s">
        <v>75</v>
      </c>
      <c r="P1" s="59" t="s">
        <v>71</v>
      </c>
      <c r="Q1" s="59" t="s">
        <v>99</v>
      </c>
      <c r="R1" s="59" t="s">
        <v>120</v>
      </c>
      <c r="S1" s="59" t="s">
        <v>121</v>
      </c>
      <c r="T1" s="60" t="s">
        <v>101</v>
      </c>
      <c r="U1" s="60" t="s">
        <v>112</v>
      </c>
      <c r="V1" s="60" t="s">
        <v>113</v>
      </c>
      <c r="W1" s="60" t="s">
        <v>177</v>
      </c>
      <c r="X1" s="60" t="s">
        <v>85</v>
      </c>
      <c r="Y1" s="74" t="s">
        <v>86</v>
      </c>
      <c r="Z1" s="74" t="s">
        <v>87</v>
      </c>
      <c r="AA1" s="74" t="s">
        <v>148</v>
      </c>
      <c r="AB1" s="74" t="s">
        <v>149</v>
      </c>
      <c r="AC1" s="59" t="s">
        <v>153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122</v>
      </c>
      <c r="AL1" s="59" t="s">
        <v>170</v>
      </c>
      <c r="AM1" s="59" t="s">
        <v>38</v>
      </c>
      <c r="AN1" s="59" t="s">
        <v>161</v>
      </c>
      <c r="AO1" s="59" t="s">
        <v>144</v>
      </c>
    </row>
    <row r="2" spans="1:41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/>
      <c r="H2" s="23"/>
      <c r="I2" s="23"/>
      <c r="J2" s="23">
        <v>41.4035054057899</v>
      </c>
      <c r="K2" s="23"/>
      <c r="L2" s="23"/>
      <c r="M2" s="23"/>
      <c r="N2" s="23">
        <v>1405.25</v>
      </c>
      <c r="O2" s="23">
        <v>5699.43</v>
      </c>
      <c r="P2" s="23">
        <f t="shared" ref="P2:P65" si="0">N2/$J2*100</f>
        <v>3394.0362928871446</v>
      </c>
      <c r="Q2" s="23">
        <f t="shared" ref="Q2:Q65" si="1">O2/$J2*100</f>
        <v>13765.573576779774</v>
      </c>
      <c r="R2" s="23">
        <v>383.9255</v>
      </c>
      <c r="S2" s="23">
        <f>[1]Extra_XM!F41</f>
        <v>96.986063692629983</v>
      </c>
      <c r="T2" s="23"/>
      <c r="U2" s="23"/>
      <c r="V2" s="23"/>
      <c r="W2" s="23"/>
      <c r="X2" s="23"/>
      <c r="Y2" s="23"/>
      <c r="Z2" s="23"/>
      <c r="AA2" s="23">
        <v>46.316476934619871</v>
      </c>
      <c r="AB2" s="23">
        <v>70.95192058134063</v>
      </c>
      <c r="AC2" s="23">
        <f t="shared" ref="AC2:AC65" si="2">100*AA2/AB2</f>
        <v>65.278679639858069</v>
      </c>
      <c r="AD2" s="23"/>
      <c r="AE2" s="23"/>
      <c r="AF2" s="23"/>
      <c r="AG2" s="23"/>
      <c r="AH2" s="23"/>
      <c r="AI2" s="23"/>
      <c r="AJ2" s="23"/>
      <c r="AK2" s="23"/>
      <c r="AL2" s="23">
        <v>21.253258550506398</v>
      </c>
      <c r="AM2" s="23"/>
      <c r="AN2" s="23"/>
      <c r="AO2" s="23">
        <v>18791.304240000001</v>
      </c>
    </row>
    <row r="3" spans="1:41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/>
      <c r="H3" s="23"/>
      <c r="I3" s="23"/>
      <c r="J3" s="23">
        <v>41.179438017556478</v>
      </c>
      <c r="K3" s="23"/>
      <c r="L3" s="23"/>
      <c r="M3" s="23"/>
      <c r="N3" s="23">
        <v>1422.8</v>
      </c>
      <c r="O3" s="23">
        <v>5737.08</v>
      </c>
      <c r="P3" s="23">
        <f t="shared" si="0"/>
        <v>3455.1224312323106</v>
      </c>
      <c r="Q3" s="23">
        <f t="shared" si="1"/>
        <v>13931.904552835442</v>
      </c>
      <c r="R3" s="23">
        <v>387.91050000000001</v>
      </c>
      <c r="S3" s="23">
        <f>[1]Extra_XM!F42</f>
        <v>97.607866419385545</v>
      </c>
      <c r="T3" s="23"/>
      <c r="U3" s="23"/>
      <c r="V3" s="23"/>
      <c r="W3" s="23"/>
      <c r="X3" s="23"/>
      <c r="Y3" s="23"/>
      <c r="Z3" s="23"/>
      <c r="AA3" s="23">
        <v>45.920691795328906</v>
      </c>
      <c r="AB3" s="23">
        <v>70.886190522368764</v>
      </c>
      <c r="AC3" s="23">
        <f t="shared" si="2"/>
        <v>64.780871220379979</v>
      </c>
      <c r="AD3" s="23"/>
      <c r="AE3" s="23"/>
      <c r="AF3" s="23"/>
      <c r="AG3" s="23"/>
      <c r="AH3" s="23"/>
      <c r="AI3" s="23"/>
      <c r="AJ3" s="23"/>
      <c r="AK3" s="23"/>
      <c r="AL3" s="23">
        <v>20.984990215373799</v>
      </c>
      <c r="AM3" s="23"/>
      <c r="AN3" s="23"/>
      <c r="AO3" s="23">
        <v>19020.508290000002</v>
      </c>
    </row>
    <row r="4" spans="1:41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/>
      <c r="H4" s="23"/>
      <c r="I4" s="23"/>
      <c r="J4" s="23">
        <v>41.337179654822911</v>
      </c>
      <c r="K4" s="23"/>
      <c r="L4" s="23"/>
      <c r="M4" s="23"/>
      <c r="N4" s="23">
        <v>1425.36</v>
      </c>
      <c r="O4" s="23">
        <v>5791.67</v>
      </c>
      <c r="P4" s="23">
        <f t="shared" si="0"/>
        <v>3448.1307430796128</v>
      </c>
      <c r="Q4" s="23">
        <f t="shared" si="1"/>
        <v>14010.801047294652</v>
      </c>
      <c r="R4" s="23">
        <v>397.21782608695702</v>
      </c>
      <c r="S4" s="23">
        <f>[1]Extra_XM!F43</f>
        <v>100.18602273137137</v>
      </c>
      <c r="T4" s="23"/>
      <c r="U4" s="23"/>
      <c r="V4" s="23"/>
      <c r="W4" s="23"/>
      <c r="X4" s="23"/>
      <c r="Y4" s="23"/>
      <c r="Z4" s="23"/>
      <c r="AA4" s="23">
        <v>45.557275959427031</v>
      </c>
      <c r="AB4" s="23">
        <v>71.276089497794729</v>
      </c>
      <c r="AC4" s="23">
        <f t="shared" si="2"/>
        <v>63.916632183976041</v>
      </c>
      <c r="AD4" s="23"/>
      <c r="AE4" s="23"/>
      <c r="AF4" s="23"/>
      <c r="AG4" s="23"/>
      <c r="AH4" s="23"/>
      <c r="AI4" s="23"/>
      <c r="AJ4" s="23"/>
      <c r="AK4" s="23"/>
      <c r="AL4" s="23">
        <v>24.350356419537398</v>
      </c>
      <c r="AM4" s="23"/>
      <c r="AN4" s="23"/>
      <c r="AO4" s="23">
        <v>19273.267479999999</v>
      </c>
    </row>
    <row r="5" spans="1:41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/>
      <c r="H5" s="23"/>
      <c r="I5" s="23"/>
      <c r="J5" s="23">
        <v>42.044030684709426</v>
      </c>
      <c r="K5" s="23"/>
      <c r="L5" s="23"/>
      <c r="M5" s="23"/>
      <c r="N5" s="23">
        <v>1433.77</v>
      </c>
      <c r="O5" s="23">
        <v>5903.11</v>
      </c>
      <c r="P5" s="23">
        <f t="shared" si="0"/>
        <v>3410.1630520439935</v>
      </c>
      <c r="Q5" s="23">
        <f t="shared" si="1"/>
        <v>14040.304661243727</v>
      </c>
      <c r="R5" s="23">
        <v>401.19142857142901</v>
      </c>
      <c r="S5" s="23">
        <f>[1]Extra_XM!F44</f>
        <v>102.12957203845494</v>
      </c>
      <c r="T5" s="23"/>
      <c r="U5" s="23"/>
      <c r="V5" s="23"/>
      <c r="W5" s="23"/>
      <c r="X5" s="23"/>
      <c r="Y5" s="23"/>
      <c r="Z5" s="23"/>
      <c r="AA5" s="23">
        <v>44.681983559631149</v>
      </c>
      <c r="AB5" s="23">
        <v>71.462244260347305</v>
      </c>
      <c r="AC5" s="23">
        <f t="shared" si="2"/>
        <v>62.525301328136599</v>
      </c>
      <c r="AD5" s="23"/>
      <c r="AE5" s="23"/>
      <c r="AF5" s="23"/>
      <c r="AG5" s="23"/>
      <c r="AH5" s="23"/>
      <c r="AI5" s="23"/>
      <c r="AJ5" s="23"/>
      <c r="AK5" s="23"/>
      <c r="AL5" s="23">
        <v>24.4564625520898</v>
      </c>
      <c r="AM5" s="23"/>
      <c r="AN5" s="23"/>
      <c r="AO5" s="23">
        <v>19526.300879999999</v>
      </c>
    </row>
    <row r="6" spans="1:41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/>
      <c r="H6" s="23"/>
      <c r="I6" s="23"/>
      <c r="J6" s="23">
        <v>42.657152789107663</v>
      </c>
      <c r="K6" s="23"/>
      <c r="L6" s="23"/>
      <c r="M6" s="23"/>
      <c r="N6" s="23">
        <v>1402.61</v>
      </c>
      <c r="O6" s="23">
        <v>5963.3</v>
      </c>
      <c r="P6" s="23">
        <f t="shared" si="0"/>
        <v>3288.1003730707293</v>
      </c>
      <c r="Q6" s="23">
        <f t="shared" si="1"/>
        <v>13979.601567600886</v>
      </c>
      <c r="R6" s="23">
        <v>404.98050000000001</v>
      </c>
      <c r="S6" s="23">
        <f>[1]Extra_XM!F45</f>
        <v>102.00364226109544</v>
      </c>
      <c r="T6" s="23"/>
      <c r="U6" s="23"/>
      <c r="V6" s="23"/>
      <c r="W6" s="23"/>
      <c r="X6" s="23"/>
      <c r="Y6" s="23"/>
      <c r="Z6" s="23"/>
      <c r="AA6" s="23">
        <v>43.912205234437913</v>
      </c>
      <c r="AB6" s="23">
        <v>71.534929695179727</v>
      </c>
      <c r="AC6" s="23">
        <f t="shared" si="2"/>
        <v>61.385683080355179</v>
      </c>
      <c r="AD6" s="23"/>
      <c r="AE6" s="23"/>
      <c r="AF6" s="23"/>
      <c r="AG6" s="23"/>
      <c r="AH6" s="23"/>
      <c r="AI6" s="23"/>
      <c r="AJ6" s="23"/>
      <c r="AK6" s="23"/>
      <c r="AL6" s="23">
        <v>25.469475817590599</v>
      </c>
      <c r="AM6" s="23"/>
      <c r="AN6" s="23"/>
      <c r="AO6" s="23">
        <v>19705.544809999999</v>
      </c>
    </row>
    <row r="7" spans="1:41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/>
      <c r="H7" s="23"/>
      <c r="I7" s="23"/>
      <c r="J7" s="23">
        <v>42.790909635590801</v>
      </c>
      <c r="K7" s="23"/>
      <c r="L7" s="23"/>
      <c r="M7" s="23"/>
      <c r="N7" s="23">
        <v>1385.66</v>
      </c>
      <c r="O7" s="23">
        <v>6135.51</v>
      </c>
      <c r="P7" s="23">
        <f t="shared" si="0"/>
        <v>3238.2111336270705</v>
      </c>
      <c r="Q7" s="23">
        <f t="shared" si="1"/>
        <v>14338.349084537494</v>
      </c>
      <c r="R7" s="23">
        <v>403.30149999999998</v>
      </c>
      <c r="S7" s="23">
        <f>[1]Extra_XM!F46</f>
        <v>100.82128005808084</v>
      </c>
      <c r="T7" s="23"/>
      <c r="U7" s="23"/>
      <c r="V7" s="23"/>
      <c r="W7" s="23"/>
      <c r="X7" s="23"/>
      <c r="Y7" s="23"/>
      <c r="Z7" s="23"/>
      <c r="AA7" s="23">
        <v>44.20997838119672</v>
      </c>
      <c r="AB7" s="23">
        <v>71.329130609745462</v>
      </c>
      <c r="AC7" s="23">
        <f t="shared" si="2"/>
        <v>61.980256878606149</v>
      </c>
      <c r="AD7" s="23"/>
      <c r="AE7" s="23"/>
      <c r="AF7" s="23"/>
      <c r="AG7" s="23"/>
      <c r="AH7" s="23"/>
      <c r="AI7" s="23"/>
      <c r="AJ7" s="23"/>
      <c r="AK7" s="23"/>
      <c r="AL7" s="23">
        <v>24.086092089406801</v>
      </c>
      <c r="AM7" s="23"/>
      <c r="AN7" s="23"/>
      <c r="AO7" s="23">
        <v>19787.377349999999</v>
      </c>
    </row>
    <row r="8" spans="1:41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/>
      <c r="H8" s="23"/>
      <c r="I8" s="23"/>
      <c r="J8" s="23">
        <v>43.117504143205714</v>
      </c>
      <c r="K8" s="23"/>
      <c r="L8" s="23"/>
      <c r="M8" s="23"/>
      <c r="N8" s="23">
        <v>1360.98</v>
      </c>
      <c r="O8" s="23">
        <v>6217.78</v>
      </c>
      <c r="P8" s="23">
        <f t="shared" si="0"/>
        <v>3156.4442957546694</v>
      </c>
      <c r="Q8" s="23">
        <f t="shared" si="1"/>
        <v>14420.547115503143</v>
      </c>
      <c r="R8" s="23">
        <v>404.79409090909098</v>
      </c>
      <c r="S8" s="23">
        <f>[1]Extra_XM!F47</f>
        <v>99.014187674276258</v>
      </c>
      <c r="T8" s="23"/>
      <c r="U8" s="23"/>
      <c r="V8" s="23"/>
      <c r="W8" s="23"/>
      <c r="X8" s="23"/>
      <c r="Y8" s="23"/>
      <c r="Z8" s="23"/>
      <c r="AA8" s="23">
        <v>44.355932405615164</v>
      </c>
      <c r="AB8" s="23">
        <v>71.284583168026714</v>
      </c>
      <c r="AC8" s="23">
        <f t="shared" si="2"/>
        <v>62.223738197448199</v>
      </c>
      <c r="AD8" s="23"/>
      <c r="AE8" s="23"/>
      <c r="AF8" s="23"/>
      <c r="AG8" s="23"/>
      <c r="AH8" s="23"/>
      <c r="AI8" s="23"/>
      <c r="AJ8" s="23"/>
      <c r="AK8" s="23"/>
      <c r="AL8" s="23">
        <v>26.006012487855902</v>
      </c>
      <c r="AM8" s="23"/>
      <c r="AN8" s="23"/>
      <c r="AO8" s="23">
        <v>19977.110639999999</v>
      </c>
    </row>
    <row r="9" spans="1:41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/>
      <c r="H9" s="23"/>
      <c r="I9" s="23"/>
      <c r="J9" s="23">
        <v>44.016062533479108</v>
      </c>
      <c r="K9" s="23"/>
      <c r="L9" s="23"/>
      <c r="M9" s="23"/>
      <c r="N9" s="23">
        <v>1350.84</v>
      </c>
      <c r="O9" s="23">
        <v>6290.39</v>
      </c>
      <c r="P9" s="23">
        <f t="shared" si="0"/>
        <v>3068.9705581287194</v>
      </c>
      <c r="Q9" s="23">
        <f t="shared" si="1"/>
        <v>14291.123826024781</v>
      </c>
      <c r="R9" s="23">
        <v>407.65863636363599</v>
      </c>
      <c r="S9" s="23">
        <f>[1]Extra_XM!F48</f>
        <v>98.354126283939294</v>
      </c>
      <c r="T9" s="23"/>
      <c r="U9" s="23"/>
      <c r="V9" s="23"/>
      <c r="W9" s="23"/>
      <c r="X9" s="23"/>
      <c r="Y9" s="23"/>
      <c r="Z9" s="23"/>
      <c r="AA9" s="23">
        <v>44.295205768401928</v>
      </c>
      <c r="AB9" s="23">
        <v>71.39303446488762</v>
      </c>
      <c r="AC9" s="23">
        <f t="shared" si="2"/>
        <v>62.04415612868663</v>
      </c>
      <c r="AD9" s="23"/>
      <c r="AE9" s="23"/>
      <c r="AF9" s="23"/>
      <c r="AG9" s="23"/>
      <c r="AH9" s="23"/>
      <c r="AI9" s="23"/>
      <c r="AJ9" s="23"/>
      <c r="AK9" s="23"/>
      <c r="AL9" s="23">
        <v>24.686692839703699</v>
      </c>
      <c r="AM9" s="23"/>
      <c r="AN9" s="23"/>
      <c r="AO9" s="23">
        <v>19950.42167</v>
      </c>
    </row>
    <row r="10" spans="1:41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/>
      <c r="H10" s="23"/>
      <c r="I10" s="23"/>
      <c r="J10" s="23">
        <v>44.576504867912625</v>
      </c>
      <c r="K10" s="23"/>
      <c r="L10" s="23"/>
      <c r="M10" s="23"/>
      <c r="N10" s="23">
        <v>1358.27</v>
      </c>
      <c r="O10" s="23">
        <v>6424.2</v>
      </c>
      <c r="P10" s="23">
        <f t="shared" si="0"/>
        <v>3047.0536082287585</v>
      </c>
      <c r="Q10" s="23">
        <f t="shared" si="1"/>
        <v>14411.627872207435</v>
      </c>
      <c r="R10" s="23">
        <v>408.19227272727301</v>
      </c>
      <c r="S10" s="23">
        <f>[1]Extra_XM!F49</f>
        <v>98.689062945941359</v>
      </c>
      <c r="T10" s="23"/>
      <c r="U10" s="23"/>
      <c r="V10" s="23"/>
      <c r="W10" s="23"/>
      <c r="X10" s="23"/>
      <c r="Y10" s="23"/>
      <c r="Z10" s="23"/>
      <c r="AA10" s="23">
        <v>43.32746892630729</v>
      </c>
      <c r="AB10" s="23">
        <v>71.213910823524714</v>
      </c>
      <c r="AC10" s="23">
        <f t="shared" si="2"/>
        <v>60.841299719765637</v>
      </c>
      <c r="AD10" s="23"/>
      <c r="AE10" s="23"/>
      <c r="AF10" s="23"/>
      <c r="AG10" s="23"/>
      <c r="AH10" s="23"/>
      <c r="AI10" s="23"/>
      <c r="AJ10" s="23"/>
      <c r="AK10" s="23"/>
      <c r="AL10" s="23">
        <v>25.031037269873899</v>
      </c>
      <c r="AM10" s="23"/>
      <c r="AN10" s="23"/>
      <c r="AO10" s="23">
        <v>20190.403880000002</v>
      </c>
    </row>
    <row r="11" spans="1:41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/>
      <c r="H11" s="23"/>
      <c r="I11" s="23"/>
      <c r="J11" s="23">
        <v>45.793193579071115</v>
      </c>
      <c r="K11" s="23"/>
      <c r="L11" s="23"/>
      <c r="M11" s="23"/>
      <c r="N11" s="23">
        <v>1370.11</v>
      </c>
      <c r="O11" s="23">
        <v>6607.23</v>
      </c>
      <c r="P11" s="23">
        <f t="shared" si="0"/>
        <v>2991.9511895020614</v>
      </c>
      <c r="Q11" s="23">
        <f t="shared" si="1"/>
        <v>14428.410607771426</v>
      </c>
      <c r="R11" s="23">
        <v>412.58850000000001</v>
      </c>
      <c r="S11" s="23">
        <f>[1]Extra_XM!F50</f>
        <v>96.778806233934816</v>
      </c>
      <c r="T11" s="23"/>
      <c r="U11" s="23"/>
      <c r="V11" s="23"/>
      <c r="W11" s="23"/>
      <c r="X11" s="23"/>
      <c r="Y11" s="23"/>
      <c r="Z11" s="23"/>
      <c r="AA11" s="23">
        <v>41.299485328097013</v>
      </c>
      <c r="AB11" s="23">
        <v>71.157633817123383</v>
      </c>
      <c r="AC11" s="23">
        <f t="shared" si="2"/>
        <v>58.039430364193336</v>
      </c>
      <c r="AD11" s="23"/>
      <c r="AE11" s="23"/>
      <c r="AF11" s="23"/>
      <c r="AG11" s="23"/>
      <c r="AH11" s="23"/>
      <c r="AI11" s="23"/>
      <c r="AJ11" s="23"/>
      <c r="AK11" s="23"/>
      <c r="AL11" s="23">
        <v>25.451457795081701</v>
      </c>
      <c r="AM11" s="23"/>
      <c r="AN11" s="23"/>
      <c r="AO11" s="23">
        <v>20120.191060000001</v>
      </c>
    </row>
    <row r="12" spans="1:41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/>
      <c r="H12" s="23"/>
      <c r="I12" s="23"/>
      <c r="J12" s="23">
        <v>45.79945077807777</v>
      </c>
      <c r="K12" s="23"/>
      <c r="L12" s="23"/>
      <c r="M12" s="23"/>
      <c r="N12" s="23">
        <v>1362.98</v>
      </c>
      <c r="O12" s="23">
        <v>6686.38</v>
      </c>
      <c r="P12" s="23">
        <f t="shared" si="0"/>
        <v>2975.9745517568522</v>
      </c>
      <c r="Q12" s="23">
        <f t="shared" si="1"/>
        <v>14599.258040012313</v>
      </c>
      <c r="R12" s="23">
        <v>412.50238095238097</v>
      </c>
      <c r="S12" s="23">
        <f>[1]Extra_XM!F51</f>
        <v>95.717859115611873</v>
      </c>
      <c r="T12" s="23"/>
      <c r="U12" s="23"/>
      <c r="V12" s="23"/>
      <c r="W12" s="23"/>
      <c r="X12" s="23"/>
      <c r="Y12" s="23"/>
      <c r="Z12" s="23"/>
      <c r="AA12" s="23">
        <v>40.811947989660098</v>
      </c>
      <c r="AB12" s="23">
        <v>71.126678146322888</v>
      </c>
      <c r="AC12" s="23">
        <f t="shared" si="2"/>
        <v>57.379240888631315</v>
      </c>
      <c r="AD12" s="23"/>
      <c r="AE12" s="23"/>
      <c r="AF12" s="23"/>
      <c r="AG12" s="23"/>
      <c r="AH12" s="23"/>
      <c r="AI12" s="23"/>
      <c r="AJ12" s="23"/>
      <c r="AK12" s="23"/>
      <c r="AL12" s="23">
        <v>23.425431264080199</v>
      </c>
      <c r="AM12" s="23"/>
      <c r="AN12" s="23"/>
      <c r="AO12" s="23">
        <v>20738.775020000001</v>
      </c>
    </row>
    <row r="13" spans="1:41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/>
      <c r="H13" s="23"/>
      <c r="I13" s="23"/>
      <c r="J13" s="23">
        <v>45.747508611056389</v>
      </c>
      <c r="K13" s="23"/>
      <c r="L13" s="23"/>
      <c r="M13" s="23"/>
      <c r="N13" s="23">
        <v>1567.5</v>
      </c>
      <c r="O13" s="23">
        <v>6902.21</v>
      </c>
      <c r="P13" s="23">
        <f t="shared" si="0"/>
        <v>3426.4160991297395</v>
      </c>
      <c r="Q13" s="23">
        <f t="shared" si="1"/>
        <v>15087.619434497148</v>
      </c>
      <c r="R13" s="23">
        <v>425.73428571428599</v>
      </c>
      <c r="S13" s="23">
        <f>[1]Extra_XM!F52</f>
        <v>98.414102848505266</v>
      </c>
      <c r="T13" s="23"/>
      <c r="U13" s="23"/>
      <c r="V13" s="23"/>
      <c r="W13" s="23"/>
      <c r="X13" s="23"/>
      <c r="Y13" s="23"/>
      <c r="Z13" s="23"/>
      <c r="AA13" s="23">
        <v>41.800849320047554</v>
      </c>
      <c r="AB13" s="23">
        <v>70.838163204103296</v>
      </c>
      <c r="AC13" s="23">
        <f t="shared" si="2"/>
        <v>59.008940138112223</v>
      </c>
      <c r="AD13" s="23"/>
      <c r="AE13" s="23"/>
      <c r="AF13" s="23"/>
      <c r="AG13" s="23"/>
      <c r="AH13" s="23"/>
      <c r="AI13" s="23"/>
      <c r="AJ13" s="23"/>
      <c r="AK13" s="23"/>
      <c r="AL13" s="23">
        <v>31.105112857876598</v>
      </c>
      <c r="AM13" s="23"/>
      <c r="AN13" s="23"/>
      <c r="AO13" s="23">
        <v>21165.254349999999</v>
      </c>
    </row>
    <row r="14" spans="1:41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/>
      <c r="H14" s="23"/>
      <c r="I14" s="23"/>
      <c r="J14" s="23">
        <v>46.871367442563496</v>
      </c>
      <c r="K14" s="23"/>
      <c r="L14" s="23"/>
      <c r="M14" s="23"/>
      <c r="N14" s="23">
        <v>1655.35</v>
      </c>
      <c r="O14" s="23">
        <v>6914.52</v>
      </c>
      <c r="P14" s="23">
        <f t="shared" si="0"/>
        <v>3531.687019860211</v>
      </c>
      <c r="Q14" s="23">
        <f t="shared" si="1"/>
        <v>14752.119208967184</v>
      </c>
      <c r="R14" s="23">
        <v>430.44523809523798</v>
      </c>
      <c r="S14" s="23">
        <f>[1]Extra_XM!F53</f>
        <v>97.780413134329095</v>
      </c>
      <c r="T14" s="23"/>
      <c r="U14" s="23"/>
      <c r="V14" s="23"/>
      <c r="W14" s="23"/>
      <c r="X14" s="23"/>
      <c r="Y14" s="23"/>
      <c r="Z14" s="23"/>
      <c r="AA14" s="23">
        <v>42.587374709927758</v>
      </c>
      <c r="AB14" s="23">
        <v>69.102003640871175</v>
      </c>
      <c r="AC14" s="23">
        <f t="shared" si="2"/>
        <v>61.629724850321068</v>
      </c>
      <c r="AD14" s="23"/>
      <c r="AE14" s="23"/>
      <c r="AF14" s="23"/>
      <c r="AG14" s="23"/>
      <c r="AH14" s="23"/>
      <c r="AI14" s="23"/>
      <c r="AJ14" s="23"/>
      <c r="AK14" s="23"/>
      <c r="AL14" s="23">
        <v>23.915921876822601</v>
      </c>
      <c r="AM14" s="23"/>
      <c r="AN14" s="23"/>
      <c r="AO14" s="23">
        <v>21289.672869999999</v>
      </c>
    </row>
    <row r="15" spans="1:41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/>
      <c r="H15" s="23"/>
      <c r="I15" s="23"/>
      <c r="J15" s="23">
        <v>46.577457248531388</v>
      </c>
      <c r="K15" s="23"/>
      <c r="L15" s="23"/>
      <c r="M15" s="23"/>
      <c r="N15" s="23">
        <v>1626.15</v>
      </c>
      <c r="O15" s="23">
        <v>7102.12</v>
      </c>
      <c r="P15" s="23">
        <f t="shared" si="0"/>
        <v>3491.2811820599622</v>
      </c>
      <c r="Q15" s="23">
        <f t="shared" si="1"/>
        <v>15247.97706775617</v>
      </c>
      <c r="R15" s="23">
        <v>428.69150000000002</v>
      </c>
      <c r="S15" s="23">
        <f>[1]Extra_XM!F54</f>
        <v>98.471667548919413</v>
      </c>
      <c r="T15" s="23"/>
      <c r="U15" s="23"/>
      <c r="V15" s="23"/>
      <c r="W15" s="23"/>
      <c r="X15" s="23"/>
      <c r="Y15" s="23"/>
      <c r="Z15" s="23"/>
      <c r="AA15" s="23">
        <v>43.28370385520568</v>
      </c>
      <c r="AB15" s="23">
        <v>69.429419765332071</v>
      </c>
      <c r="AC15" s="23">
        <f t="shared" si="2"/>
        <v>62.34202158321704</v>
      </c>
      <c r="AD15" s="23"/>
      <c r="AE15" s="23"/>
      <c r="AF15" s="23"/>
      <c r="AG15" s="23"/>
      <c r="AH15" s="23"/>
      <c r="AI15" s="23"/>
      <c r="AJ15" s="23"/>
      <c r="AK15" s="23"/>
      <c r="AL15" s="23">
        <v>23.4434492865891</v>
      </c>
      <c r="AM15" s="23"/>
      <c r="AN15" s="23"/>
      <c r="AO15" s="23">
        <v>21331.258949999999</v>
      </c>
    </row>
    <row r="16" spans="1:41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/>
      <c r="H16" s="23"/>
      <c r="I16" s="23"/>
      <c r="J16" s="23">
        <v>47.019550120364855</v>
      </c>
      <c r="K16" s="23"/>
      <c r="L16" s="23"/>
      <c r="M16" s="23"/>
      <c r="N16" s="23">
        <v>1629.28</v>
      </c>
      <c r="O16" s="23">
        <v>7214.7</v>
      </c>
      <c r="P16" s="23">
        <f t="shared" si="0"/>
        <v>3465.1118435400235</v>
      </c>
      <c r="Q16" s="23">
        <f t="shared" si="1"/>
        <v>15344.043023659657</v>
      </c>
      <c r="R16" s="23">
        <v>430.45173913043499</v>
      </c>
      <c r="S16" s="23">
        <f>[1]Extra_XM!F55</f>
        <v>98.899404597443308</v>
      </c>
      <c r="T16" s="23"/>
      <c r="U16" s="23"/>
      <c r="V16" s="23"/>
      <c r="W16" s="23"/>
      <c r="X16" s="23"/>
      <c r="Y16" s="23"/>
      <c r="Z16" s="23"/>
      <c r="AA16" s="23">
        <v>43.904211385346514</v>
      </c>
      <c r="AB16" s="23">
        <v>69.155584500650818</v>
      </c>
      <c r="AC16" s="23">
        <f t="shared" si="2"/>
        <v>63.486140276832359</v>
      </c>
      <c r="AD16" s="23"/>
      <c r="AE16" s="23"/>
      <c r="AF16" s="23"/>
      <c r="AG16" s="23"/>
      <c r="AH16" s="23"/>
      <c r="AI16" s="23"/>
      <c r="AJ16" s="23"/>
      <c r="AK16" s="23"/>
      <c r="AL16" s="23">
        <v>27.705712611196098</v>
      </c>
      <c r="AM16" s="23"/>
      <c r="AN16" s="23"/>
      <c r="AO16" s="23">
        <v>21182.618760000001</v>
      </c>
    </row>
    <row r="17" spans="1:41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/>
      <c r="H17" s="23"/>
      <c r="I17" s="23"/>
      <c r="J17" s="23">
        <v>47.393917199780866</v>
      </c>
      <c r="K17" s="23"/>
      <c r="L17" s="23"/>
      <c r="M17" s="23"/>
      <c r="N17" s="23">
        <v>1597.41</v>
      </c>
      <c r="O17" s="23">
        <v>7217.28</v>
      </c>
      <c r="P17" s="23">
        <f t="shared" si="0"/>
        <v>3370.4958238973882</v>
      </c>
      <c r="Q17" s="23">
        <f t="shared" si="1"/>
        <v>15228.283346102842</v>
      </c>
      <c r="R17" s="23">
        <v>424.47149999999999</v>
      </c>
      <c r="S17" s="23">
        <f>[1]Extra_XM!F56</f>
        <v>97.500190138504536</v>
      </c>
      <c r="T17" s="23"/>
      <c r="U17" s="23"/>
      <c r="V17" s="23"/>
      <c r="W17" s="23"/>
      <c r="X17" s="23"/>
      <c r="Y17" s="23"/>
      <c r="Z17" s="23"/>
      <c r="AA17" s="23">
        <v>44.490826961379653</v>
      </c>
      <c r="AB17" s="23">
        <v>69.305057359133542</v>
      </c>
      <c r="AC17" s="23">
        <f t="shared" si="2"/>
        <v>64.195642651057298</v>
      </c>
      <c r="AD17" s="23"/>
      <c r="AE17" s="23"/>
      <c r="AF17" s="23"/>
      <c r="AG17" s="23"/>
      <c r="AH17" s="23"/>
      <c r="AI17" s="23"/>
      <c r="AJ17" s="23"/>
      <c r="AK17" s="23"/>
      <c r="AL17" s="23">
        <v>26.570577193134898</v>
      </c>
      <c r="AM17" s="23"/>
      <c r="AN17" s="23"/>
      <c r="AO17" s="23">
        <v>21502.511589999998</v>
      </c>
    </row>
    <row r="18" spans="1:41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/>
      <c r="H18" s="23"/>
      <c r="I18" s="23"/>
      <c r="J18" s="23">
        <v>48.061803919521267</v>
      </c>
      <c r="K18" s="23"/>
      <c r="L18" s="23"/>
      <c r="M18" s="23"/>
      <c r="N18" s="23">
        <v>1600.74</v>
      </c>
      <c r="O18" s="23">
        <v>7268.65</v>
      </c>
      <c r="P18" s="23">
        <f t="shared" si="0"/>
        <v>3330.5865977906569</v>
      </c>
      <c r="Q18" s="23">
        <f t="shared" si="1"/>
        <v>15123.548030305396</v>
      </c>
      <c r="R18" s="23">
        <v>424.69818181818198</v>
      </c>
      <c r="S18" s="23">
        <f>[1]Extra_XM!F57</f>
        <v>96.967157539694298</v>
      </c>
      <c r="T18" s="23"/>
      <c r="U18" s="23"/>
      <c r="V18" s="23"/>
      <c r="W18" s="23"/>
      <c r="X18" s="23"/>
      <c r="Y18" s="23"/>
      <c r="Z18" s="23"/>
      <c r="AA18" s="23">
        <v>46.713959014243827</v>
      </c>
      <c r="AB18" s="23">
        <v>69.389030989960929</v>
      </c>
      <c r="AC18" s="23">
        <f t="shared" si="2"/>
        <v>67.321820679413023</v>
      </c>
      <c r="AD18" s="23"/>
      <c r="AE18" s="23"/>
      <c r="AF18" s="23"/>
      <c r="AG18" s="23"/>
      <c r="AH18" s="23"/>
      <c r="AI18" s="23"/>
      <c r="AJ18" s="23"/>
      <c r="AK18" s="23"/>
      <c r="AL18" s="23">
        <v>26.580587205639901</v>
      </c>
      <c r="AM18" s="23"/>
      <c r="AN18" s="23"/>
      <c r="AO18" s="23">
        <v>21185.363239999999</v>
      </c>
    </row>
    <row r="19" spans="1:41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/>
      <c r="H19" s="23"/>
      <c r="I19" s="23"/>
      <c r="J19" s="23">
        <v>48.231678214686532</v>
      </c>
      <c r="K19" s="23"/>
      <c r="L19" s="23"/>
      <c r="M19" s="23"/>
      <c r="N19" s="23">
        <v>1609.04</v>
      </c>
      <c r="O19" s="23">
        <v>7403.32</v>
      </c>
      <c r="P19" s="23">
        <f t="shared" si="0"/>
        <v>3336.0647183743395</v>
      </c>
      <c r="Q19" s="23">
        <f t="shared" si="1"/>
        <v>15349.496998729128</v>
      </c>
      <c r="R19" s="23">
        <v>420.67899999999997</v>
      </c>
      <c r="S19" s="23">
        <f>[1]Extra_XM!F58</f>
        <v>96.326890314306937</v>
      </c>
      <c r="T19" s="23"/>
      <c r="U19" s="23"/>
      <c r="V19" s="23"/>
      <c r="W19" s="23"/>
      <c r="X19" s="23"/>
      <c r="Y19" s="23"/>
      <c r="Z19" s="23"/>
      <c r="AA19" s="23">
        <v>48.531305041676156</v>
      </c>
      <c r="AB19" s="23">
        <v>69.568496932693876</v>
      </c>
      <c r="AC19" s="23">
        <f t="shared" si="2"/>
        <v>69.760462251511953</v>
      </c>
      <c r="AD19" s="23"/>
      <c r="AE19" s="23"/>
      <c r="AF19" s="23"/>
      <c r="AG19" s="23"/>
      <c r="AH19" s="23"/>
      <c r="AI19" s="23"/>
      <c r="AJ19" s="23"/>
      <c r="AK19" s="23"/>
      <c r="AL19" s="23">
        <v>26.194200722948899</v>
      </c>
      <c r="AM19" s="23"/>
      <c r="AN19" s="23"/>
      <c r="AO19" s="23">
        <v>21159.149109999998</v>
      </c>
    </row>
    <row r="20" spans="1:41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/>
      <c r="H20" s="23"/>
      <c r="I20" s="23"/>
      <c r="J20" s="23">
        <v>48.41891180003892</v>
      </c>
      <c r="K20" s="23"/>
      <c r="L20" s="23"/>
      <c r="M20" s="23"/>
      <c r="N20" s="23">
        <v>1596.81</v>
      </c>
      <c r="O20" s="23">
        <v>7545.53</v>
      </c>
      <c r="P20" s="23">
        <f t="shared" si="0"/>
        <v>3297.9055923324495</v>
      </c>
      <c r="Q20" s="23">
        <f t="shared" si="1"/>
        <v>15583.848788592426</v>
      </c>
      <c r="R20" s="23">
        <v>420.49428571428598</v>
      </c>
      <c r="S20" s="23">
        <f>[1]Extra_XM!F59</f>
        <v>97.433590566983966</v>
      </c>
      <c r="T20" s="23"/>
      <c r="U20" s="23"/>
      <c r="V20" s="23"/>
      <c r="W20" s="23"/>
      <c r="X20" s="23"/>
      <c r="Y20" s="23"/>
      <c r="Z20" s="23"/>
      <c r="AA20" s="23">
        <v>49.28650416838633</v>
      </c>
      <c r="AB20" s="23">
        <v>69.919352041270869</v>
      </c>
      <c r="AC20" s="23">
        <f t="shared" si="2"/>
        <v>70.490504745087293</v>
      </c>
      <c r="AD20" s="23"/>
      <c r="AE20" s="23"/>
      <c r="AF20" s="23"/>
      <c r="AG20" s="23"/>
      <c r="AH20" s="23"/>
      <c r="AI20" s="23"/>
      <c r="AJ20" s="23"/>
      <c r="AK20" s="23"/>
      <c r="AL20" s="23">
        <v>27.967974938825702</v>
      </c>
      <c r="AM20" s="23"/>
      <c r="AN20" s="23"/>
      <c r="AO20" s="23">
        <v>21501.13494</v>
      </c>
    </row>
    <row r="21" spans="1:41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/>
      <c r="H21" s="23"/>
      <c r="I21" s="23"/>
      <c r="J21" s="23">
        <v>48.929142399773319</v>
      </c>
      <c r="K21" s="23"/>
      <c r="L21" s="23"/>
      <c r="M21" s="23"/>
      <c r="N21" s="23">
        <v>1599.21</v>
      </c>
      <c r="O21" s="23">
        <v>7614.41</v>
      </c>
      <c r="P21" s="23">
        <f t="shared" si="0"/>
        <v>3268.4202533813655</v>
      </c>
      <c r="Q21" s="23">
        <f t="shared" si="1"/>
        <v>15562.11620834637</v>
      </c>
      <c r="R21" s="23">
        <v>419.43</v>
      </c>
      <c r="S21" s="23">
        <f>[1]Extra_XM!F60</f>
        <v>96.397869386192042</v>
      </c>
      <c r="T21" s="23"/>
      <c r="U21" s="23"/>
      <c r="V21" s="23"/>
      <c r="W21" s="23"/>
      <c r="X21" s="23"/>
      <c r="Y21" s="23"/>
      <c r="Z21" s="23"/>
      <c r="AA21" s="23">
        <v>48.893765322735213</v>
      </c>
      <c r="AB21" s="23">
        <v>69.818528305879155</v>
      </c>
      <c r="AC21" s="23">
        <f t="shared" si="2"/>
        <v>70.029785085885365</v>
      </c>
      <c r="AD21" s="23"/>
      <c r="AE21" s="23"/>
      <c r="AF21" s="23"/>
      <c r="AG21" s="23"/>
      <c r="AH21" s="23"/>
      <c r="AI21" s="23"/>
      <c r="AJ21" s="23"/>
      <c r="AK21" s="23"/>
      <c r="AL21" s="23">
        <v>26.110116617907298</v>
      </c>
      <c r="AM21" s="23"/>
      <c r="AN21" s="23"/>
      <c r="AO21" s="23">
        <v>21593.221079999999</v>
      </c>
    </row>
    <row r="22" spans="1:41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/>
      <c r="H22" s="23"/>
      <c r="I22" s="23"/>
      <c r="J22" s="23">
        <v>49.219508462635517</v>
      </c>
      <c r="K22" s="23"/>
      <c r="L22" s="23"/>
      <c r="M22" s="23"/>
      <c r="N22" s="23">
        <v>1627.84</v>
      </c>
      <c r="O22" s="23">
        <v>7762.55</v>
      </c>
      <c r="P22" s="23">
        <f t="shared" si="0"/>
        <v>3307.3064946102782</v>
      </c>
      <c r="Q22" s="23">
        <f t="shared" si="1"/>
        <v>15771.2871226515</v>
      </c>
      <c r="R22" s="23">
        <v>414.86904761904799</v>
      </c>
      <c r="S22" s="23">
        <f>[1]Extra_XM!F61</f>
        <v>95.775064089243216</v>
      </c>
      <c r="T22" s="23"/>
      <c r="U22" s="23"/>
      <c r="V22" s="23"/>
      <c r="W22" s="23"/>
      <c r="X22" s="23"/>
      <c r="Y22" s="23"/>
      <c r="Z22" s="23"/>
      <c r="AA22" s="23">
        <v>50.000693997860637</v>
      </c>
      <c r="AB22" s="23">
        <v>69.700763527128103</v>
      </c>
      <c r="AC22" s="23">
        <f t="shared" si="2"/>
        <v>71.736221337661476</v>
      </c>
      <c r="AD22" s="23"/>
      <c r="AE22" s="23"/>
      <c r="AF22" s="23"/>
      <c r="AG22" s="23"/>
      <c r="AH22" s="23"/>
      <c r="AI22" s="23"/>
      <c r="AJ22" s="23"/>
      <c r="AK22" s="23"/>
      <c r="AL22" s="23">
        <v>27.541548406114899</v>
      </c>
      <c r="AM22" s="23"/>
      <c r="AN22" s="23"/>
      <c r="AO22" s="23">
        <v>21799.633679999999</v>
      </c>
    </row>
    <row r="23" spans="1:41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/>
      <c r="H23" s="23"/>
      <c r="I23" s="23"/>
      <c r="J23" s="23">
        <v>49.588615804268059</v>
      </c>
      <c r="K23" s="23"/>
      <c r="L23" s="23"/>
      <c r="M23" s="23"/>
      <c r="N23" s="23">
        <v>1663.3</v>
      </c>
      <c r="O23" s="23">
        <v>7849.24</v>
      </c>
      <c r="P23" s="23">
        <f t="shared" si="0"/>
        <v>3354.1972749657612</v>
      </c>
      <c r="Q23" s="23">
        <f t="shared" si="1"/>
        <v>15828.713652709823</v>
      </c>
      <c r="R23" s="23">
        <v>412.214</v>
      </c>
      <c r="S23" s="23">
        <f>[1]Extra_XM!F62</f>
        <v>95.316618714118206</v>
      </c>
      <c r="T23" s="23"/>
      <c r="U23" s="23"/>
      <c r="V23" s="23"/>
      <c r="W23" s="23"/>
      <c r="X23" s="23"/>
      <c r="Y23" s="23"/>
      <c r="Z23" s="23"/>
      <c r="AA23" s="23">
        <v>50.742629653731967</v>
      </c>
      <c r="AB23" s="23">
        <v>69.681876412940241</v>
      </c>
      <c r="AC23" s="23">
        <f t="shared" si="2"/>
        <v>72.820412230329708</v>
      </c>
      <c r="AD23" s="23"/>
      <c r="AE23" s="23"/>
      <c r="AF23" s="23"/>
      <c r="AG23" s="23"/>
      <c r="AH23" s="23"/>
      <c r="AI23" s="23"/>
      <c r="AJ23" s="23"/>
      <c r="AK23" s="23"/>
      <c r="AL23" s="23">
        <v>28.2402472789603</v>
      </c>
      <c r="AM23" s="23"/>
      <c r="AN23" s="23"/>
      <c r="AO23" s="23">
        <v>22014.762599999998</v>
      </c>
    </row>
    <row r="24" spans="1:41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/>
      <c r="H24" s="23"/>
      <c r="I24" s="23"/>
      <c r="J24" s="23">
        <v>49.858676212990616</v>
      </c>
      <c r="K24" s="23"/>
      <c r="L24" s="23"/>
      <c r="M24" s="23"/>
      <c r="N24" s="23">
        <v>1722.01</v>
      </c>
      <c r="O24" s="23">
        <v>7921.71</v>
      </c>
      <c r="P24" s="23">
        <f t="shared" si="0"/>
        <v>3453.7820311228652</v>
      </c>
      <c r="Q24" s="23">
        <f t="shared" si="1"/>
        <v>15888.32797356944</v>
      </c>
      <c r="R24" s="23">
        <v>413.450952380952</v>
      </c>
      <c r="S24" s="23">
        <f>[1]Extra_XM!F63</f>
        <v>94.786103619325971</v>
      </c>
      <c r="T24" s="23"/>
      <c r="U24" s="23"/>
      <c r="V24" s="23"/>
      <c r="W24" s="23"/>
      <c r="X24" s="23"/>
      <c r="Y24" s="23"/>
      <c r="Z24" s="23"/>
      <c r="AA24" s="23">
        <v>52.220135691750599</v>
      </c>
      <c r="AB24" s="23">
        <v>69.921026529524923</v>
      </c>
      <c r="AC24" s="23">
        <f t="shared" si="2"/>
        <v>74.684452279458569</v>
      </c>
      <c r="AD24" s="23"/>
      <c r="AE24" s="23"/>
      <c r="AF24" s="23"/>
      <c r="AG24" s="23"/>
      <c r="AH24" s="23"/>
      <c r="AI24" s="23"/>
      <c r="AJ24" s="23"/>
      <c r="AK24" s="23"/>
      <c r="AL24" s="23">
        <v>26.296302850499401</v>
      </c>
      <c r="AM24" s="23"/>
      <c r="AN24" s="23"/>
      <c r="AO24" s="23">
        <v>22438.872039999998</v>
      </c>
    </row>
    <row r="25" spans="1:41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/>
      <c r="H25" s="23"/>
      <c r="I25" s="23"/>
      <c r="J25" s="23">
        <v>49.839791250468473</v>
      </c>
      <c r="K25" s="23"/>
      <c r="L25" s="23"/>
      <c r="M25" s="23"/>
      <c r="N25" s="23">
        <v>1919.77</v>
      </c>
      <c r="O25" s="23">
        <v>8171.47</v>
      </c>
      <c r="P25" s="23">
        <f t="shared" si="0"/>
        <v>3851.8821043054727</v>
      </c>
      <c r="Q25" s="23">
        <f t="shared" si="1"/>
        <v>16395.473967646667</v>
      </c>
      <c r="R25" s="23">
        <v>402.23</v>
      </c>
      <c r="S25" s="23">
        <f>[1]Extra_XM!F64</f>
        <v>91.044927166796867</v>
      </c>
      <c r="T25" s="23"/>
      <c r="U25" s="23"/>
      <c r="V25" s="23"/>
      <c r="W25" s="23"/>
      <c r="X25" s="23"/>
      <c r="Y25" s="23"/>
      <c r="Z25" s="23"/>
      <c r="AA25" s="23">
        <v>53.559107566992772</v>
      </c>
      <c r="AB25" s="23">
        <v>70.048764620705924</v>
      </c>
      <c r="AC25" s="23">
        <f t="shared" si="2"/>
        <v>76.459746088314418</v>
      </c>
      <c r="AD25" s="23"/>
      <c r="AE25" s="23"/>
      <c r="AF25" s="23"/>
      <c r="AG25" s="23"/>
      <c r="AH25" s="23"/>
      <c r="AI25" s="23"/>
      <c r="AJ25" s="23"/>
      <c r="AK25" s="23"/>
      <c r="AL25" s="23">
        <v>34.786795457196597</v>
      </c>
      <c r="AM25" s="23"/>
      <c r="AN25" s="23"/>
      <c r="AO25" s="23">
        <v>22544.225890000002</v>
      </c>
    </row>
    <row r="26" spans="1:41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/>
      <c r="H26" s="23"/>
      <c r="I26" s="23"/>
      <c r="J26" s="23">
        <v>50.85390193114732</v>
      </c>
      <c r="K26" s="23"/>
      <c r="L26" s="23"/>
      <c r="M26" s="23"/>
      <c r="N26" s="23">
        <v>1984.79</v>
      </c>
      <c r="O26" s="23">
        <v>8318.65</v>
      </c>
      <c r="P26" s="23">
        <f t="shared" si="0"/>
        <v>3902.9256844190031</v>
      </c>
      <c r="Q26" s="23">
        <f t="shared" si="1"/>
        <v>16357.938494597482</v>
      </c>
      <c r="R26" s="23">
        <v>405.77818181818202</v>
      </c>
      <c r="S26" s="23">
        <f>[1]Extra_XM!F65</f>
        <v>91.748285270111253</v>
      </c>
      <c r="T26" s="23"/>
      <c r="U26" s="23"/>
      <c r="V26" s="23"/>
      <c r="W26" s="23"/>
      <c r="X26" s="23"/>
      <c r="Y26" s="23"/>
      <c r="Z26" s="23"/>
      <c r="AA26" s="23">
        <v>53.861198195578297</v>
      </c>
      <c r="AB26" s="23">
        <v>75.633623969827894</v>
      </c>
      <c r="AC26" s="23">
        <f t="shared" si="2"/>
        <v>71.213298224431043</v>
      </c>
      <c r="AD26" s="23"/>
      <c r="AE26" s="23"/>
      <c r="AF26" s="23"/>
      <c r="AG26" s="23"/>
      <c r="AH26" s="23"/>
      <c r="AI26" s="23"/>
      <c r="AJ26" s="23"/>
      <c r="AK26" s="23"/>
      <c r="AL26" s="23">
        <v>26.082088582893501</v>
      </c>
      <c r="AM26" s="23"/>
      <c r="AN26" s="23"/>
      <c r="AO26" s="23">
        <v>23000.29408</v>
      </c>
    </row>
    <row r="27" spans="1:41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/>
      <c r="H27" s="23"/>
      <c r="I27" s="23"/>
      <c r="J27" s="23">
        <v>50.632868629894141</v>
      </c>
      <c r="K27" s="23"/>
      <c r="L27" s="23"/>
      <c r="M27" s="23"/>
      <c r="N27" s="23">
        <v>1991.84</v>
      </c>
      <c r="O27" s="23">
        <v>8452.0400000000009</v>
      </c>
      <c r="P27" s="23">
        <f t="shared" si="0"/>
        <v>3933.8873224022668</v>
      </c>
      <c r="Q27" s="23">
        <f t="shared" si="1"/>
        <v>16692.793098058508</v>
      </c>
      <c r="R27" s="23">
        <v>412.1395</v>
      </c>
      <c r="S27" s="23">
        <f>[1]Extra_XM!F66</f>
        <v>93.670482712058842</v>
      </c>
      <c r="T27" s="23"/>
      <c r="U27" s="23"/>
      <c r="V27" s="23"/>
      <c r="W27" s="23"/>
      <c r="X27" s="23"/>
      <c r="Y27" s="23"/>
      <c r="Z27" s="23"/>
      <c r="AA27" s="23">
        <v>53.42047633324794</v>
      </c>
      <c r="AB27" s="23">
        <v>75.846820864372191</v>
      </c>
      <c r="AC27" s="23">
        <f t="shared" si="2"/>
        <v>70.432057302406122</v>
      </c>
      <c r="AD27" s="23"/>
      <c r="AE27" s="23"/>
      <c r="AF27" s="23"/>
      <c r="AG27" s="23"/>
      <c r="AH27" s="23"/>
      <c r="AI27" s="23"/>
      <c r="AJ27" s="23"/>
      <c r="AK27" s="23"/>
      <c r="AL27" s="23">
        <v>25.2512575449827</v>
      </c>
      <c r="AM27" s="23"/>
      <c r="AN27" s="23"/>
      <c r="AO27" s="23">
        <v>23251.980009999999</v>
      </c>
    </row>
    <row r="28" spans="1:41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/>
      <c r="H28" s="23"/>
      <c r="I28" s="23"/>
      <c r="J28" s="23">
        <v>50.856756670601577</v>
      </c>
      <c r="K28" s="23"/>
      <c r="L28" s="23"/>
      <c r="M28" s="23"/>
      <c r="N28" s="23">
        <v>1989.37</v>
      </c>
      <c r="O28" s="23">
        <v>8703.08</v>
      </c>
      <c r="P28" s="23">
        <f t="shared" si="0"/>
        <v>3911.7122880743623</v>
      </c>
      <c r="Q28" s="23">
        <f t="shared" si="1"/>
        <v>17112.927700776741</v>
      </c>
      <c r="R28" s="23">
        <v>410.45739130434799</v>
      </c>
      <c r="S28" s="23">
        <f>[1]Extra_XM!F67</f>
        <v>95.373205963523105</v>
      </c>
      <c r="T28" s="23"/>
      <c r="U28" s="23"/>
      <c r="V28" s="23"/>
      <c r="W28" s="23"/>
      <c r="X28" s="23"/>
      <c r="Y28" s="23"/>
      <c r="Z28" s="23"/>
      <c r="AA28" s="23">
        <v>54.584192861219847</v>
      </c>
      <c r="AB28" s="23">
        <v>75.946962751899221</v>
      </c>
      <c r="AC28" s="23">
        <f t="shared" si="2"/>
        <v>71.871462509348135</v>
      </c>
      <c r="AD28" s="23"/>
      <c r="AE28" s="23"/>
      <c r="AF28" s="23"/>
      <c r="AG28" s="23"/>
      <c r="AH28" s="23"/>
      <c r="AI28" s="23"/>
      <c r="AJ28" s="23"/>
      <c r="AK28" s="23"/>
      <c r="AL28" s="23">
        <v>29.253260544461099</v>
      </c>
      <c r="AM28" s="23"/>
      <c r="AN28" s="23"/>
      <c r="AO28" s="23">
        <v>23399.562099999999</v>
      </c>
    </row>
    <row r="29" spans="1:41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/>
      <c r="H29" s="23"/>
      <c r="I29" s="23"/>
      <c r="J29" s="23">
        <v>51.316553439747182</v>
      </c>
      <c r="K29" s="23"/>
      <c r="L29" s="23"/>
      <c r="M29" s="23"/>
      <c r="N29" s="23">
        <v>1983.36</v>
      </c>
      <c r="O29" s="23">
        <v>8801.14</v>
      </c>
      <c r="P29" s="23">
        <f t="shared" si="0"/>
        <v>3864.9516911316782</v>
      </c>
      <c r="Q29" s="23">
        <f t="shared" si="1"/>
        <v>17150.68415561807</v>
      </c>
      <c r="R29" s="23">
        <v>394.328421052632</v>
      </c>
      <c r="S29" s="23">
        <f>[1]Extra_XM!F68</f>
        <v>93.183140258650184</v>
      </c>
      <c r="T29" s="23"/>
      <c r="U29" s="23"/>
      <c r="V29" s="23"/>
      <c r="W29" s="23"/>
      <c r="X29" s="23"/>
      <c r="Y29" s="23"/>
      <c r="Z29" s="23"/>
      <c r="AA29" s="23">
        <v>54.756806625860321</v>
      </c>
      <c r="AB29" s="23">
        <v>76.339106672454278</v>
      </c>
      <c r="AC29" s="23">
        <f t="shared" si="2"/>
        <v>71.728382755123874</v>
      </c>
      <c r="AD29" s="23"/>
      <c r="AE29" s="23"/>
      <c r="AF29" s="23"/>
      <c r="AG29" s="23"/>
      <c r="AH29" s="23"/>
      <c r="AI29" s="23"/>
      <c r="AJ29" s="23"/>
      <c r="AK29" s="23"/>
      <c r="AL29" s="23">
        <v>29.235242521952198</v>
      </c>
      <c r="AM29" s="23"/>
      <c r="AN29" s="23"/>
      <c r="AO29" s="23">
        <v>23564.47885</v>
      </c>
    </row>
    <row r="30" spans="1:41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/>
      <c r="H30" s="23"/>
      <c r="I30" s="23"/>
      <c r="J30" s="23">
        <v>51.625006623899566</v>
      </c>
      <c r="K30" s="23"/>
      <c r="L30" s="23"/>
      <c r="M30" s="23">
        <v>6</v>
      </c>
      <c r="N30" s="23">
        <v>2020.45</v>
      </c>
      <c r="O30" s="23">
        <v>8879.92</v>
      </c>
      <c r="P30" s="23">
        <f t="shared" si="0"/>
        <v>3913.7040983247871</v>
      </c>
      <c r="Q30" s="23">
        <f t="shared" si="1"/>
        <v>17200.811352320641</v>
      </c>
      <c r="R30" s="23">
        <v>377.17136363636399</v>
      </c>
      <c r="S30" s="23">
        <f>[1]Extra_XM!F69</f>
        <v>88.448476067338348</v>
      </c>
      <c r="T30" s="23"/>
      <c r="U30" s="23"/>
      <c r="V30" s="23"/>
      <c r="W30" s="23"/>
      <c r="X30" s="23"/>
      <c r="Y30" s="23"/>
      <c r="Z30" s="23"/>
      <c r="AA30" s="23">
        <v>53.903041341703755</v>
      </c>
      <c r="AB30" s="23">
        <v>76.438885424672577</v>
      </c>
      <c r="AC30" s="23">
        <f t="shared" si="2"/>
        <v>70.517827467307882</v>
      </c>
      <c r="AD30" s="23"/>
      <c r="AE30" s="23"/>
      <c r="AF30" s="23"/>
      <c r="AG30" s="23"/>
      <c r="AH30" s="23"/>
      <c r="AI30" s="23"/>
      <c r="AJ30" s="23"/>
      <c r="AK30" s="23"/>
      <c r="AL30" s="23">
        <v>28.018025001350502</v>
      </c>
      <c r="AM30" s="23"/>
      <c r="AN30" s="23"/>
      <c r="AO30" s="23">
        <v>23632.561450000001</v>
      </c>
    </row>
    <row r="31" spans="1:41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/>
      <c r="H31" s="23"/>
      <c r="I31" s="23"/>
      <c r="J31" s="23">
        <v>51.917063688026722</v>
      </c>
      <c r="K31" s="23"/>
      <c r="L31" s="23"/>
      <c r="M31" s="23">
        <v>6</v>
      </c>
      <c r="N31" s="23">
        <v>2040.77</v>
      </c>
      <c r="O31" s="23">
        <v>9203.39</v>
      </c>
      <c r="P31" s="23">
        <f t="shared" si="0"/>
        <v>3930.8270827162532</v>
      </c>
      <c r="Q31" s="23">
        <f t="shared" si="1"/>
        <v>17727.100390930842</v>
      </c>
      <c r="R31" s="23">
        <v>373.58800000000002</v>
      </c>
      <c r="S31" s="23">
        <f>[1]Extra_XM!F70</f>
        <v>87.412143278169907</v>
      </c>
      <c r="T31" s="23"/>
      <c r="U31" s="23"/>
      <c r="V31" s="23"/>
      <c r="W31" s="23"/>
      <c r="X31" s="23"/>
      <c r="Y31" s="23"/>
      <c r="Z31" s="23"/>
      <c r="AA31" s="23">
        <v>56.002997256126477</v>
      </c>
      <c r="AB31" s="23">
        <v>76.417073702481645</v>
      </c>
      <c r="AC31" s="23">
        <f t="shared" si="2"/>
        <v>73.285974642480681</v>
      </c>
      <c r="AD31" s="23"/>
      <c r="AE31" s="23"/>
      <c r="AF31" s="23"/>
      <c r="AG31" s="23"/>
      <c r="AH31" s="23"/>
      <c r="AI31" s="23"/>
      <c r="AJ31" s="23"/>
      <c r="AK31" s="23"/>
      <c r="AL31" s="23">
        <v>28.434441521556298</v>
      </c>
      <c r="AM31" s="23"/>
      <c r="AN31" s="23"/>
      <c r="AO31" s="23">
        <v>23669.388159999999</v>
      </c>
    </row>
    <row r="32" spans="1:41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/>
      <c r="H32" s="23"/>
      <c r="I32" s="23"/>
      <c r="J32" s="23">
        <v>52.243629780833814</v>
      </c>
      <c r="K32" s="23"/>
      <c r="L32" s="23"/>
      <c r="M32" s="23">
        <v>5.77</v>
      </c>
      <c r="N32" s="23">
        <v>1971.76</v>
      </c>
      <c r="O32" s="23">
        <v>9239.9699999999993</v>
      </c>
      <c r="P32" s="23">
        <f t="shared" si="0"/>
        <v>3774.163488011247</v>
      </c>
      <c r="Q32" s="23">
        <f t="shared" si="1"/>
        <v>17686.309390757131</v>
      </c>
      <c r="R32" s="23">
        <v>378.068095238095</v>
      </c>
      <c r="S32" s="23">
        <f>[1]Extra_XM!F71</f>
        <v>87.575080342388617</v>
      </c>
      <c r="T32" s="23"/>
      <c r="U32" s="23"/>
      <c r="V32" s="23"/>
      <c r="W32" s="23"/>
      <c r="X32" s="23"/>
      <c r="Y32" s="23"/>
      <c r="Z32" s="23"/>
      <c r="AA32" s="23">
        <v>56.248606742393726</v>
      </c>
      <c r="AB32" s="23">
        <v>75.925003252568757</v>
      </c>
      <c r="AC32" s="23">
        <f t="shared" si="2"/>
        <v>74.084431126436172</v>
      </c>
      <c r="AD32" s="23"/>
      <c r="AE32" s="23"/>
      <c r="AF32" s="23"/>
      <c r="AG32" s="23"/>
      <c r="AH32" s="23"/>
      <c r="AI32" s="23"/>
      <c r="AJ32" s="23"/>
      <c r="AK32" s="23"/>
      <c r="AL32" s="23">
        <v>29.065072309368102</v>
      </c>
      <c r="AM32" s="23"/>
      <c r="AN32" s="23"/>
      <c r="AO32" s="23">
        <v>24076.91606</v>
      </c>
    </row>
    <row r="33" spans="1:41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/>
      <c r="H33" s="23"/>
      <c r="I33" s="23"/>
      <c r="J33" s="23">
        <v>53.072261988513958</v>
      </c>
      <c r="K33" s="23"/>
      <c r="L33" s="23"/>
      <c r="M33" s="23">
        <v>5.7</v>
      </c>
      <c r="N33" s="23">
        <v>1944.76</v>
      </c>
      <c r="O33" s="23">
        <v>9425.74</v>
      </c>
      <c r="P33" s="23">
        <f t="shared" si="0"/>
        <v>3664.3623752477147</v>
      </c>
      <c r="Q33" s="23">
        <f t="shared" si="1"/>
        <v>17760.200238007463</v>
      </c>
      <c r="R33" s="23">
        <v>387.274090909091</v>
      </c>
      <c r="S33" s="23">
        <f>[1]Extra_XM!F72</f>
        <v>86.567258773179702</v>
      </c>
      <c r="T33" s="23"/>
      <c r="U33" s="23"/>
      <c r="V33" s="23"/>
      <c r="W33" s="23"/>
      <c r="X33" s="23"/>
      <c r="Y33" s="23"/>
      <c r="Z33" s="23"/>
      <c r="AA33" s="23">
        <v>55.587898993002341</v>
      </c>
      <c r="AB33" s="23">
        <v>75.835137301650803</v>
      </c>
      <c r="AC33" s="23">
        <f t="shared" si="2"/>
        <v>73.300980219616861</v>
      </c>
      <c r="AD33" s="23"/>
      <c r="AE33" s="23"/>
      <c r="AF33" s="23"/>
      <c r="AG33" s="23"/>
      <c r="AH33" s="23"/>
      <c r="AI33" s="23"/>
      <c r="AJ33" s="23"/>
      <c r="AK33" s="23"/>
      <c r="AL33" s="23">
        <v>28.030037016356399</v>
      </c>
      <c r="AM33" s="23"/>
      <c r="AN33" s="23"/>
      <c r="AO33" s="23">
        <v>24511.823280000001</v>
      </c>
    </row>
    <row r="34" spans="1:41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/>
      <c r="H34" s="23"/>
      <c r="I34" s="23"/>
      <c r="J34" s="23">
        <v>53.440420821474511</v>
      </c>
      <c r="K34" s="23"/>
      <c r="L34" s="23"/>
      <c r="M34" s="23">
        <v>5.9</v>
      </c>
      <c r="N34" s="23">
        <v>2025.93</v>
      </c>
      <c r="O34" s="23">
        <v>9659</v>
      </c>
      <c r="P34" s="23">
        <f t="shared" si="0"/>
        <v>3791.0068237821583</v>
      </c>
      <c r="Q34" s="23">
        <f t="shared" si="1"/>
        <v>18074.333718791797</v>
      </c>
      <c r="R34" s="23">
        <v>394.56277777777802</v>
      </c>
      <c r="S34" s="23">
        <f>[1]Extra_XM!F73</f>
        <v>86.824270957396621</v>
      </c>
      <c r="T34" s="23"/>
      <c r="U34" s="23"/>
      <c r="V34" s="23"/>
      <c r="W34" s="23"/>
      <c r="X34" s="23"/>
      <c r="Y34" s="23"/>
      <c r="Z34" s="23"/>
      <c r="AA34" s="23">
        <v>54.578538579721169</v>
      </c>
      <c r="AB34" s="23">
        <v>75.825627477848059</v>
      </c>
      <c r="AC34" s="23">
        <f t="shared" si="2"/>
        <v>71.97901342216511</v>
      </c>
      <c r="AD34" s="23"/>
      <c r="AE34" s="23"/>
      <c r="AF34" s="23"/>
      <c r="AG34" s="23"/>
      <c r="AH34" s="23"/>
      <c r="AI34" s="23"/>
      <c r="AJ34" s="23"/>
      <c r="AK34" s="23"/>
      <c r="AL34" s="23">
        <v>30.252259792455</v>
      </c>
      <c r="AM34" s="23"/>
      <c r="AN34" s="23"/>
      <c r="AO34" s="23">
        <v>24940.39746</v>
      </c>
    </row>
    <row r="35" spans="1:41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/>
      <c r="H35" s="23"/>
      <c r="I35" s="23"/>
      <c r="J35" s="23">
        <v>53.935431088815648</v>
      </c>
      <c r="K35" s="23"/>
      <c r="L35" s="23"/>
      <c r="M35" s="23">
        <v>6.38</v>
      </c>
      <c r="N35" s="23">
        <v>2016.73</v>
      </c>
      <c r="O35" s="23">
        <v>9793.58</v>
      </c>
      <c r="P35" s="23">
        <f t="shared" si="0"/>
        <v>3739.1561711614841</v>
      </c>
      <c r="Q35" s="23">
        <f t="shared" si="1"/>
        <v>18157.971118971647</v>
      </c>
      <c r="R35" s="23">
        <v>406.61714285714299</v>
      </c>
      <c r="S35" s="23">
        <f>[1]Extra_XM!F74</f>
        <v>89.557412583433873</v>
      </c>
      <c r="T35" s="23"/>
      <c r="U35" s="23"/>
      <c r="V35" s="23"/>
      <c r="W35" s="23"/>
      <c r="X35" s="23"/>
      <c r="Y35" s="23"/>
      <c r="Z35" s="23"/>
      <c r="AA35" s="23">
        <v>54.113465049166194</v>
      </c>
      <c r="AB35" s="23">
        <v>75.881542269512337</v>
      </c>
      <c r="AC35" s="23">
        <f t="shared" si="2"/>
        <v>71.313080138736041</v>
      </c>
      <c r="AD35" s="23"/>
      <c r="AE35" s="23"/>
      <c r="AF35" s="23"/>
      <c r="AG35" s="23"/>
      <c r="AH35" s="23"/>
      <c r="AI35" s="23"/>
      <c r="AJ35" s="23"/>
      <c r="AK35" s="23"/>
      <c r="AL35" s="23">
        <v>28.814821996744399</v>
      </c>
      <c r="AM35" s="23"/>
      <c r="AN35" s="23"/>
      <c r="AO35" s="23">
        <v>25612.572629999999</v>
      </c>
    </row>
    <row r="36" spans="1:41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/>
      <c r="H36" s="23"/>
      <c r="I36" s="23"/>
      <c r="J36" s="23">
        <v>53.936269183808051</v>
      </c>
      <c r="K36" s="23"/>
      <c r="L36" s="23"/>
      <c r="M36" s="23">
        <v>6.5</v>
      </c>
      <c r="N36" s="23">
        <v>2047.83</v>
      </c>
      <c r="O36" s="23">
        <v>9767.41</v>
      </c>
      <c r="P36" s="23">
        <f t="shared" si="0"/>
        <v>3796.7587135499707</v>
      </c>
      <c r="Q36" s="23">
        <f t="shared" si="1"/>
        <v>18109.168742676455</v>
      </c>
      <c r="R36" s="23">
        <v>412.30952380952402</v>
      </c>
      <c r="S36" s="23">
        <f>[1]Extra_XM!F75</f>
        <v>90.586903196388789</v>
      </c>
      <c r="T36" s="23"/>
      <c r="U36" s="23"/>
      <c r="V36" s="23"/>
      <c r="W36" s="23"/>
      <c r="X36" s="23"/>
      <c r="Y36" s="23"/>
      <c r="Z36" s="23"/>
      <c r="AA36" s="23">
        <v>54.902778232021028</v>
      </c>
      <c r="AB36" s="23">
        <v>76.135762563642004</v>
      </c>
      <c r="AC36" s="23">
        <f t="shared" si="2"/>
        <v>72.111681006843156</v>
      </c>
      <c r="AD36" s="23"/>
      <c r="AE36" s="23"/>
      <c r="AF36" s="23"/>
      <c r="AG36" s="23"/>
      <c r="AH36" s="23"/>
      <c r="AI36" s="23"/>
      <c r="AJ36" s="23"/>
      <c r="AK36" s="23"/>
      <c r="AL36" s="23">
        <v>28.3223293815009</v>
      </c>
      <c r="AM36" s="23"/>
      <c r="AN36" s="23"/>
      <c r="AO36" s="23">
        <v>26333.50719</v>
      </c>
    </row>
    <row r="37" spans="1:41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/>
      <c r="H37" s="23"/>
      <c r="I37" s="23"/>
      <c r="J37" s="23">
        <v>53.922918895161523</v>
      </c>
      <c r="K37" s="23"/>
      <c r="L37" s="23"/>
      <c r="M37" s="23">
        <v>6.68</v>
      </c>
      <c r="N37" s="23">
        <v>2291.98</v>
      </c>
      <c r="O37" s="23">
        <v>10138.049999999999</v>
      </c>
      <c r="P37" s="23">
        <f t="shared" si="0"/>
        <v>4250.4746533772268</v>
      </c>
      <c r="Q37" s="23">
        <f t="shared" si="1"/>
        <v>18801.003743344616</v>
      </c>
      <c r="R37" s="23">
        <v>408.98421052631602</v>
      </c>
      <c r="S37" s="23">
        <f>[1]Extra_XM!F76</f>
        <v>89.289011996597068</v>
      </c>
      <c r="T37" s="23"/>
      <c r="U37" s="23"/>
      <c r="V37" s="23"/>
      <c r="W37" s="23"/>
      <c r="X37" s="23"/>
      <c r="Y37" s="23"/>
      <c r="Z37" s="23"/>
      <c r="AA37" s="23">
        <v>54.177791193667602</v>
      </c>
      <c r="AB37" s="23">
        <v>76.692502430808148</v>
      </c>
      <c r="AC37" s="23">
        <f t="shared" si="2"/>
        <v>70.642878347263107</v>
      </c>
      <c r="AD37" s="23"/>
      <c r="AE37" s="23"/>
      <c r="AF37" s="23"/>
      <c r="AG37" s="23"/>
      <c r="AH37" s="23"/>
      <c r="AI37" s="23"/>
      <c r="AJ37" s="23"/>
      <c r="AK37" s="23"/>
      <c r="AL37" s="23">
        <v>38.242251773904698</v>
      </c>
      <c r="AM37" s="23"/>
      <c r="AN37" s="23"/>
      <c r="AO37" s="23">
        <v>26661.471730000001</v>
      </c>
    </row>
    <row r="38" spans="1:41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/>
      <c r="H38" s="23"/>
      <c r="I38" s="23"/>
      <c r="J38" s="23">
        <v>54.827153122554961</v>
      </c>
      <c r="K38" s="23"/>
      <c r="L38" s="23"/>
      <c r="M38" s="23">
        <v>6.7</v>
      </c>
      <c r="N38" s="23">
        <v>2382.5300000000002</v>
      </c>
      <c r="O38" s="23">
        <v>10497.13</v>
      </c>
      <c r="P38" s="23">
        <f t="shared" si="0"/>
        <v>4345.5292939874853</v>
      </c>
      <c r="Q38" s="23">
        <f t="shared" si="1"/>
        <v>19145.860038612249</v>
      </c>
      <c r="R38" s="23">
        <v>408.53181818181798</v>
      </c>
      <c r="S38" s="23">
        <f>[1]Extra_XM!F77</f>
        <v>87.866872471184834</v>
      </c>
      <c r="T38" s="23"/>
      <c r="U38" s="23"/>
      <c r="V38" s="23"/>
      <c r="W38" s="23"/>
      <c r="X38" s="23"/>
      <c r="Y38" s="23"/>
      <c r="Z38" s="23"/>
      <c r="AA38" s="23">
        <v>51.824080231019266</v>
      </c>
      <c r="AB38" s="23">
        <v>75.64783289174764</v>
      </c>
      <c r="AC38" s="23">
        <f t="shared" si="2"/>
        <v>68.507025581525568</v>
      </c>
      <c r="AD38" s="23"/>
      <c r="AE38" s="23"/>
      <c r="AF38" s="23"/>
      <c r="AG38" s="23"/>
      <c r="AH38" s="23"/>
      <c r="AI38" s="23"/>
      <c r="AJ38" s="23"/>
      <c r="AK38" s="23"/>
      <c r="AL38" s="23">
        <v>27.723730633704999</v>
      </c>
      <c r="AM38" s="23"/>
      <c r="AN38" s="23"/>
      <c r="AO38" s="23">
        <v>27153.13078</v>
      </c>
    </row>
    <row r="39" spans="1:41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/>
      <c r="H39" s="23"/>
      <c r="I39" s="23"/>
      <c r="J39" s="23">
        <v>54.59632056950263</v>
      </c>
      <c r="K39" s="23"/>
      <c r="L39" s="23"/>
      <c r="M39" s="23">
        <v>6.7</v>
      </c>
      <c r="N39" s="23">
        <v>2336.9499999999998</v>
      </c>
      <c r="O39" s="23">
        <v>10719.08</v>
      </c>
      <c r="P39" s="23">
        <f t="shared" si="0"/>
        <v>4280.4166574284027</v>
      </c>
      <c r="Q39" s="23">
        <f t="shared" si="1"/>
        <v>19633.337719809002</v>
      </c>
      <c r="R39" s="23">
        <v>410.965714285714</v>
      </c>
      <c r="S39" s="23">
        <f>[1]Extra_XM!F78</f>
        <v>88.180612565444349</v>
      </c>
      <c r="T39" s="23"/>
      <c r="U39" s="23"/>
      <c r="V39" s="23"/>
      <c r="W39" s="23"/>
      <c r="X39" s="23"/>
      <c r="Y39" s="23"/>
      <c r="Z39" s="23"/>
      <c r="AA39" s="23">
        <v>50.151375496673054</v>
      </c>
      <c r="AB39" s="23">
        <v>76.483615875033522</v>
      </c>
      <c r="AC39" s="23">
        <f t="shared" si="2"/>
        <v>65.57139711937171</v>
      </c>
      <c r="AD39" s="23"/>
      <c r="AE39" s="23"/>
      <c r="AF39" s="23"/>
      <c r="AG39" s="23"/>
      <c r="AH39" s="23"/>
      <c r="AI39" s="23"/>
      <c r="AJ39" s="23"/>
      <c r="AK39" s="23"/>
      <c r="AL39" s="23">
        <v>29.417424749542299</v>
      </c>
      <c r="AM39" s="23"/>
      <c r="AN39" s="23"/>
      <c r="AO39" s="23">
        <v>27271.84907</v>
      </c>
    </row>
    <row r="40" spans="1:41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/>
      <c r="H40" s="23"/>
      <c r="I40" s="23"/>
      <c r="J40" s="23">
        <v>54.895921460324445</v>
      </c>
      <c r="K40" s="23"/>
      <c r="L40" s="23"/>
      <c r="M40" s="23">
        <v>6.7</v>
      </c>
      <c r="N40" s="23">
        <v>2320.27</v>
      </c>
      <c r="O40" s="23">
        <v>10808.96</v>
      </c>
      <c r="P40" s="23">
        <f t="shared" si="0"/>
        <v>4226.6710135778585</v>
      </c>
      <c r="Q40" s="23">
        <f t="shared" si="1"/>
        <v>19689.914500865209</v>
      </c>
      <c r="R40" s="23">
        <v>411.54666666666702</v>
      </c>
      <c r="S40" s="23">
        <f>[1]Extra_XM!F79</f>
        <v>87.972045095208244</v>
      </c>
      <c r="T40" s="23"/>
      <c r="U40" s="23"/>
      <c r="V40" s="23"/>
      <c r="W40" s="23"/>
      <c r="X40" s="23"/>
      <c r="Y40" s="23"/>
      <c r="Z40" s="23"/>
      <c r="AA40" s="23">
        <v>49.690242078125742</v>
      </c>
      <c r="AB40" s="23">
        <v>75.702917286117355</v>
      </c>
      <c r="AC40" s="23">
        <f t="shared" si="2"/>
        <v>65.638477167693111</v>
      </c>
      <c r="AD40" s="23"/>
      <c r="AE40" s="23"/>
      <c r="AF40" s="23"/>
      <c r="AG40" s="23"/>
      <c r="AH40" s="23"/>
      <c r="AI40" s="23"/>
      <c r="AJ40" s="23"/>
      <c r="AK40" s="23"/>
      <c r="AL40" s="23">
        <v>33.863872304240303</v>
      </c>
      <c r="AM40" s="23"/>
      <c r="AN40" s="23"/>
      <c r="AO40" s="23">
        <v>27403.38438</v>
      </c>
    </row>
    <row r="41" spans="1:41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/>
      <c r="H41" s="23"/>
      <c r="I41" s="23"/>
      <c r="J41" s="23">
        <v>55.62592846393553</v>
      </c>
      <c r="K41" s="23"/>
      <c r="L41" s="23"/>
      <c r="M41" s="23">
        <v>7.31</v>
      </c>
      <c r="N41" s="23">
        <v>2328.4</v>
      </c>
      <c r="O41" s="23">
        <v>11056.62</v>
      </c>
      <c r="P41" s="23">
        <f t="shared" si="0"/>
        <v>4185.8177729286681</v>
      </c>
      <c r="Q41" s="23">
        <f t="shared" si="1"/>
        <v>19876.737890619555</v>
      </c>
      <c r="R41" s="23">
        <v>408.42476190476202</v>
      </c>
      <c r="S41" s="23">
        <f>[1]Extra_XM!F80</f>
        <v>86.347772020598043</v>
      </c>
      <c r="T41" s="23"/>
      <c r="U41" s="23"/>
      <c r="V41" s="23"/>
      <c r="W41" s="23"/>
      <c r="X41" s="23"/>
      <c r="Y41" s="23"/>
      <c r="Z41" s="23"/>
      <c r="AA41" s="23">
        <v>49.651614883865705</v>
      </c>
      <c r="AB41" s="23">
        <v>75.684305803096692</v>
      </c>
      <c r="AC41" s="23">
        <f t="shared" si="2"/>
        <v>65.60358102912555</v>
      </c>
      <c r="AD41" s="23"/>
      <c r="AE41" s="23"/>
      <c r="AF41" s="23"/>
      <c r="AG41" s="23"/>
      <c r="AH41" s="23"/>
      <c r="AI41" s="23"/>
      <c r="AJ41" s="23"/>
      <c r="AK41" s="23"/>
      <c r="AL41" s="23">
        <v>30.978986700314199</v>
      </c>
      <c r="AM41" s="23"/>
      <c r="AN41" s="23"/>
      <c r="AO41" s="23">
        <v>27312.778989999999</v>
      </c>
    </row>
    <row r="42" spans="1:41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/>
      <c r="H42" s="23"/>
      <c r="I42" s="23"/>
      <c r="J42" s="23">
        <v>56.062897330644638</v>
      </c>
      <c r="K42" s="23"/>
      <c r="L42" s="23"/>
      <c r="M42" s="23">
        <v>7.5</v>
      </c>
      <c r="N42" s="23">
        <v>2316.9699999999998</v>
      </c>
      <c r="O42" s="23">
        <v>11197.18</v>
      </c>
      <c r="P42" s="23">
        <f t="shared" si="0"/>
        <v>4132.8046004028347</v>
      </c>
      <c r="Q42" s="23">
        <f t="shared" si="1"/>
        <v>19972.531804701237</v>
      </c>
      <c r="R42" s="23">
        <v>406.230476190476</v>
      </c>
      <c r="S42" s="23">
        <f>[1]Extra_XM!F81</f>
        <v>85.151075232507267</v>
      </c>
      <c r="T42" s="23"/>
      <c r="U42" s="23"/>
      <c r="V42" s="23"/>
      <c r="W42" s="23"/>
      <c r="X42" s="23"/>
      <c r="Y42" s="23"/>
      <c r="Z42" s="23"/>
      <c r="AA42" s="23">
        <v>50.015620539040242</v>
      </c>
      <c r="AB42" s="23">
        <v>75.807624198901664</v>
      </c>
      <c r="AC42" s="23">
        <f t="shared" si="2"/>
        <v>65.977032082961514</v>
      </c>
      <c r="AD42" s="23"/>
      <c r="AE42" s="23"/>
      <c r="AF42" s="23"/>
      <c r="AG42" s="23"/>
      <c r="AH42" s="23"/>
      <c r="AI42" s="23"/>
      <c r="AJ42" s="23"/>
      <c r="AK42" s="23"/>
      <c r="AL42" s="23">
        <v>32.404412481018902</v>
      </c>
      <c r="AM42" s="23"/>
      <c r="AN42" s="23"/>
      <c r="AO42" s="23">
        <v>27482.951410000001</v>
      </c>
    </row>
    <row r="43" spans="1:41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/>
      <c r="H43" s="23"/>
      <c r="I43" s="23"/>
      <c r="J43" s="23">
        <v>56.199830846571672</v>
      </c>
      <c r="K43" s="23"/>
      <c r="L43" s="23"/>
      <c r="M43" s="23">
        <v>7.5</v>
      </c>
      <c r="N43" s="23">
        <v>2346.61</v>
      </c>
      <c r="O43" s="23">
        <v>11425.72</v>
      </c>
      <c r="P43" s="23">
        <f t="shared" si="0"/>
        <v>4175.4752009954655</v>
      </c>
      <c r="Q43" s="23">
        <f t="shared" si="1"/>
        <v>20330.52382522784</v>
      </c>
      <c r="R43" s="23">
        <v>409.84684210526302</v>
      </c>
      <c r="S43" s="23">
        <f>[1]Extra_XM!F82</f>
        <v>85.312646521002549</v>
      </c>
      <c r="T43" s="23"/>
      <c r="U43" s="23"/>
      <c r="V43" s="23"/>
      <c r="W43" s="23"/>
      <c r="X43" s="23"/>
      <c r="Y43" s="23"/>
      <c r="Z43" s="23"/>
      <c r="AA43" s="23">
        <v>46.421956650099482</v>
      </c>
      <c r="AB43" s="23">
        <v>75.682966973697518</v>
      </c>
      <c r="AC43" s="23">
        <f t="shared" si="2"/>
        <v>61.337390044754372</v>
      </c>
      <c r="AD43" s="23"/>
      <c r="AE43" s="23"/>
      <c r="AF43" s="23"/>
      <c r="AG43" s="23"/>
      <c r="AH43" s="23"/>
      <c r="AI43" s="23"/>
      <c r="AJ43" s="23"/>
      <c r="AK43" s="23"/>
      <c r="AL43" s="23">
        <v>33.163171428893897</v>
      </c>
      <c r="AM43" s="23"/>
      <c r="AN43" s="23"/>
      <c r="AO43" s="23">
        <v>27766.59879</v>
      </c>
    </row>
    <row r="44" spans="1:41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/>
      <c r="H44" s="23"/>
      <c r="I44" s="23"/>
      <c r="J44" s="23">
        <v>56.251787472937814</v>
      </c>
      <c r="K44" s="23"/>
      <c r="L44" s="23"/>
      <c r="M44" s="23">
        <v>7.5</v>
      </c>
      <c r="N44" s="23">
        <v>2271.64</v>
      </c>
      <c r="O44" s="23">
        <v>11621.61</v>
      </c>
      <c r="P44" s="23">
        <f t="shared" si="0"/>
        <v>4038.3427834944159</v>
      </c>
      <c r="Q44" s="23">
        <f t="shared" si="1"/>
        <v>20659.983481575662</v>
      </c>
      <c r="R44" s="23">
        <v>410.72304347826099</v>
      </c>
      <c r="S44" s="23">
        <f>[1]Extra_XM!F83</f>
        <v>85.44366867830982</v>
      </c>
      <c r="T44" s="23"/>
      <c r="U44" s="23"/>
      <c r="V44" s="23"/>
      <c r="W44" s="23"/>
      <c r="X44" s="23"/>
      <c r="Y44" s="23"/>
      <c r="Z44" s="23"/>
      <c r="AA44" s="23">
        <v>44.896617569027441</v>
      </c>
      <c r="AB44" s="23">
        <v>75.527471555214078</v>
      </c>
      <c r="AC44" s="23">
        <f t="shared" si="2"/>
        <v>59.444089209587709</v>
      </c>
      <c r="AD44" s="23"/>
      <c r="AE44" s="23"/>
      <c r="AF44" s="23"/>
      <c r="AG44" s="23"/>
      <c r="AH44" s="23"/>
      <c r="AI44" s="23"/>
      <c r="AJ44" s="23"/>
      <c r="AK44" s="23"/>
      <c r="AL44" s="23">
        <v>31.733741643187301</v>
      </c>
      <c r="AM44" s="23"/>
      <c r="AN44" s="23"/>
      <c r="AO44" s="23">
        <v>28044.047490000001</v>
      </c>
    </row>
    <row r="45" spans="1:41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/>
      <c r="H45" s="23"/>
      <c r="I45" s="23"/>
      <c r="J45" s="23">
        <v>56.454587493481434</v>
      </c>
      <c r="K45" s="23"/>
      <c r="L45" s="23"/>
      <c r="M45" s="23">
        <v>7.5</v>
      </c>
      <c r="N45" s="23">
        <v>2278.0500000000002</v>
      </c>
      <c r="O45" s="23">
        <v>11788.85</v>
      </c>
      <c r="P45" s="23">
        <f t="shared" si="0"/>
        <v>4035.1902319063738</v>
      </c>
      <c r="Q45" s="23">
        <f t="shared" si="1"/>
        <v>20882.005384170432</v>
      </c>
      <c r="R45" s="23">
        <v>411.100476190476</v>
      </c>
      <c r="S45" s="23">
        <f>[1]Extra_XM!F84</f>
        <v>85.692402957076681</v>
      </c>
      <c r="T45" s="23"/>
      <c r="U45" s="23"/>
      <c r="V45" s="23"/>
      <c r="W45" s="23"/>
      <c r="X45" s="23"/>
      <c r="Y45" s="23"/>
      <c r="Z45" s="23"/>
      <c r="AA45" s="23">
        <v>45.004900222841073</v>
      </c>
      <c r="AB45" s="23">
        <v>75.236823247578428</v>
      </c>
      <c r="AC45" s="23">
        <f t="shared" si="2"/>
        <v>59.817650826039625</v>
      </c>
      <c r="AD45" s="23"/>
      <c r="AE45" s="23"/>
      <c r="AF45" s="23"/>
      <c r="AG45" s="23"/>
      <c r="AH45" s="23"/>
      <c r="AI45" s="23"/>
      <c r="AJ45" s="23"/>
      <c r="AK45" s="23"/>
      <c r="AL45" s="23">
        <v>33.843852279230397</v>
      </c>
      <c r="AM45" s="23"/>
      <c r="AN45" s="23"/>
      <c r="AO45" s="23">
        <v>28257.723170000001</v>
      </c>
    </row>
    <row r="46" spans="1:41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/>
      <c r="H46" s="23"/>
      <c r="I46" s="23"/>
      <c r="J46" s="23">
        <v>56.789623019248921</v>
      </c>
      <c r="K46" s="23"/>
      <c r="L46" s="23"/>
      <c r="M46" s="23">
        <v>7.5</v>
      </c>
      <c r="N46" s="23">
        <v>2368.61</v>
      </c>
      <c r="O46" s="23">
        <v>11760.31</v>
      </c>
      <c r="P46" s="23">
        <f t="shared" si="0"/>
        <v>4170.8500146182632</v>
      </c>
      <c r="Q46" s="23">
        <f t="shared" si="1"/>
        <v>20708.554441387692</v>
      </c>
      <c r="R46" s="23">
        <v>411.84444444444398</v>
      </c>
      <c r="S46" s="23">
        <f>[1]Extra_XM!F85</f>
        <v>85.2369448013946</v>
      </c>
      <c r="T46" s="23"/>
      <c r="U46" s="23"/>
      <c r="V46" s="23"/>
      <c r="W46" s="23"/>
      <c r="X46" s="23"/>
      <c r="Y46" s="23"/>
      <c r="Z46" s="23"/>
      <c r="AA46" s="23">
        <v>44.451334805330276</v>
      </c>
      <c r="AB46" s="23">
        <v>75.108234348803748</v>
      </c>
      <c r="AC46" s="23">
        <f t="shared" si="2"/>
        <v>59.183037906200305</v>
      </c>
      <c r="AD46" s="23"/>
      <c r="AE46" s="23"/>
      <c r="AF46" s="23"/>
      <c r="AG46" s="23"/>
      <c r="AH46" s="23"/>
      <c r="AI46" s="23"/>
      <c r="AJ46" s="23"/>
      <c r="AK46" s="23"/>
      <c r="AL46" s="23">
        <v>33.349357661486003</v>
      </c>
      <c r="AM46" s="23"/>
      <c r="AN46" s="23"/>
      <c r="AO46" s="23">
        <v>28585.712640000002</v>
      </c>
    </row>
    <row r="47" spans="1:41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/>
      <c r="H47" s="23"/>
      <c r="I47" s="23"/>
      <c r="J47" s="23">
        <v>57.280548982209567</v>
      </c>
      <c r="K47" s="23"/>
      <c r="L47" s="23"/>
      <c r="M47" s="23">
        <v>7.5</v>
      </c>
      <c r="N47" s="23">
        <v>2332.02</v>
      </c>
      <c r="O47" s="23">
        <v>12104.44</v>
      </c>
      <c r="P47" s="23">
        <f t="shared" si="0"/>
        <v>4071.2249471007835</v>
      </c>
      <c r="Q47" s="23">
        <f t="shared" si="1"/>
        <v>21131.850541026499</v>
      </c>
      <c r="R47" s="23">
        <v>415.552608695652</v>
      </c>
      <c r="S47" s="23">
        <f>[1]Extra_XM!F86</f>
        <v>85.085289175427917</v>
      </c>
      <c r="T47" s="23"/>
      <c r="U47" s="23"/>
      <c r="V47" s="23"/>
      <c r="W47" s="23"/>
      <c r="X47" s="23"/>
      <c r="Y47" s="23"/>
      <c r="Z47" s="23"/>
      <c r="AA47" s="23">
        <v>45.055884287808567</v>
      </c>
      <c r="AB47" s="23">
        <v>75.460142778717255</v>
      </c>
      <c r="AC47" s="23">
        <f t="shared" si="2"/>
        <v>59.708188493536895</v>
      </c>
      <c r="AD47" s="23"/>
      <c r="AE47" s="23"/>
      <c r="AF47" s="23"/>
      <c r="AG47" s="23"/>
      <c r="AH47" s="23"/>
      <c r="AI47" s="23"/>
      <c r="AJ47" s="23"/>
      <c r="AK47" s="23"/>
      <c r="AL47" s="23">
        <v>33.229237511426597</v>
      </c>
      <c r="AM47" s="23"/>
      <c r="AN47" s="23"/>
      <c r="AO47" s="23">
        <v>29009.120510000001</v>
      </c>
    </row>
    <row r="48" spans="1:41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/>
      <c r="H48" s="23"/>
      <c r="I48" s="23"/>
      <c r="J48" s="23">
        <v>57.472019845440286</v>
      </c>
      <c r="K48" s="23"/>
      <c r="L48" s="23"/>
      <c r="M48" s="23">
        <v>7.5</v>
      </c>
      <c r="N48" s="23">
        <v>2394.6</v>
      </c>
      <c r="O48" s="23">
        <v>12209.8</v>
      </c>
      <c r="P48" s="23">
        <f t="shared" si="0"/>
        <v>4166.5492294159949</v>
      </c>
      <c r="Q48" s="23">
        <f t="shared" si="1"/>
        <v>21244.772730862529</v>
      </c>
      <c r="R48" s="23">
        <v>420.03</v>
      </c>
      <c r="S48" s="23">
        <f>[1]Extra_XM!F87</f>
        <v>86.133819250623404</v>
      </c>
      <c r="T48" s="23"/>
      <c r="U48" s="23"/>
      <c r="V48" s="23"/>
      <c r="W48" s="23"/>
      <c r="X48" s="23"/>
      <c r="Y48" s="23"/>
      <c r="Z48" s="23"/>
      <c r="AA48" s="23">
        <v>46.664952333753703</v>
      </c>
      <c r="AB48" s="23">
        <v>75.839730167649392</v>
      </c>
      <c r="AC48" s="23">
        <f t="shared" si="2"/>
        <v>61.531010501484296</v>
      </c>
      <c r="AD48" s="23"/>
      <c r="AE48" s="23"/>
      <c r="AF48" s="23"/>
      <c r="AG48" s="23"/>
      <c r="AH48" s="23"/>
      <c r="AI48" s="23"/>
      <c r="AJ48" s="23"/>
      <c r="AK48" s="23"/>
      <c r="AL48" s="23">
        <v>33.657666046638397</v>
      </c>
      <c r="AM48" s="23"/>
      <c r="AN48" s="23"/>
      <c r="AO48" s="23">
        <v>29654.109209999999</v>
      </c>
    </row>
    <row r="49" spans="1:41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/>
      <c r="H49" s="23"/>
      <c r="I49" s="23"/>
      <c r="J49" s="23">
        <v>57.502521830307224</v>
      </c>
      <c r="K49" s="23"/>
      <c r="L49" s="23"/>
      <c r="M49" s="23">
        <v>7.5</v>
      </c>
      <c r="N49" s="23">
        <v>2589</v>
      </c>
      <c r="O49" s="23">
        <v>12473.43</v>
      </c>
      <c r="P49" s="23">
        <f t="shared" si="0"/>
        <v>4502.4112292679383</v>
      </c>
      <c r="Q49" s="23">
        <f t="shared" si="1"/>
        <v>21691.970374464108</v>
      </c>
      <c r="R49" s="23">
        <v>422.41</v>
      </c>
      <c r="S49" s="23">
        <f>[1]Extra_XM!F88</f>
        <v>85.602708220716877</v>
      </c>
      <c r="T49" s="23"/>
      <c r="U49" s="23"/>
      <c r="V49" s="23"/>
      <c r="W49" s="23"/>
      <c r="X49" s="23"/>
      <c r="Y49" s="23"/>
      <c r="Z49" s="23"/>
      <c r="AA49" s="23">
        <v>46.932833928706508</v>
      </c>
      <c r="AB49" s="23">
        <v>76.49375076398789</v>
      </c>
      <c r="AC49" s="23">
        <f t="shared" si="2"/>
        <v>61.355121771335313</v>
      </c>
      <c r="AD49" s="23"/>
      <c r="AE49" s="23"/>
      <c r="AF49" s="23"/>
      <c r="AG49" s="23"/>
      <c r="AH49" s="23"/>
      <c r="AI49" s="23"/>
      <c r="AJ49" s="23"/>
      <c r="AK49" s="23"/>
      <c r="AL49" s="23">
        <v>41.891902333208897</v>
      </c>
      <c r="AM49" s="23"/>
      <c r="AN49" s="23"/>
      <c r="AO49" s="23">
        <v>30202.513480000001</v>
      </c>
    </row>
    <row r="50" spans="1:41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/>
      <c r="H50" s="23"/>
      <c r="I50" s="23"/>
      <c r="J50" s="23">
        <v>58.5961717760865</v>
      </c>
      <c r="K50" s="23"/>
      <c r="L50" s="23"/>
      <c r="M50" s="23">
        <v>7.5</v>
      </c>
      <c r="N50" s="23">
        <v>2710.41</v>
      </c>
      <c r="O50" s="23">
        <v>12831.49</v>
      </c>
      <c r="P50" s="23">
        <f t="shared" si="0"/>
        <v>4625.5752173662249</v>
      </c>
      <c r="Q50" s="23">
        <f t="shared" si="1"/>
        <v>21898.171179224748</v>
      </c>
      <c r="R50" s="23">
        <v>423.79318181818201</v>
      </c>
      <c r="S50" s="23">
        <f>[1]Extra_XM!F89</f>
        <v>84.570008755470766</v>
      </c>
      <c r="T50" s="23"/>
      <c r="U50" s="23"/>
      <c r="V50" s="23"/>
      <c r="W50" s="23"/>
      <c r="X50" s="23"/>
      <c r="Y50" s="23"/>
      <c r="Z50" s="23"/>
      <c r="AA50" s="23">
        <v>48.122380554758067</v>
      </c>
      <c r="AB50" s="23">
        <v>73.242308510268998</v>
      </c>
      <c r="AC50" s="23">
        <f t="shared" si="2"/>
        <v>65.702981696721139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>
        <v>32.056064045846703</v>
      </c>
      <c r="AM50" s="23"/>
      <c r="AN50" s="23"/>
      <c r="AO50" s="23">
        <v>30306.307870000001</v>
      </c>
    </row>
    <row r="51" spans="1:41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/>
      <c r="H51" s="23"/>
      <c r="I51" s="23"/>
      <c r="J51" s="23">
        <v>58.532184676584855</v>
      </c>
      <c r="K51" s="23"/>
      <c r="L51" s="23"/>
      <c r="M51" s="23">
        <v>7.31</v>
      </c>
      <c r="N51" s="23">
        <v>2665.93</v>
      </c>
      <c r="O51" s="23">
        <v>12965.01</v>
      </c>
      <c r="P51" s="23">
        <f t="shared" si="0"/>
        <v>4554.6394940328873</v>
      </c>
      <c r="Q51" s="23">
        <f t="shared" si="1"/>
        <v>22150.223969320774</v>
      </c>
      <c r="R51" s="23">
        <v>416.19150000000002</v>
      </c>
      <c r="S51" s="23">
        <f>[1]Extra_XM!F90</f>
        <v>80.83671205383159</v>
      </c>
      <c r="T51" s="23"/>
      <c r="U51" s="23"/>
      <c r="V51" s="23"/>
      <c r="W51" s="23"/>
      <c r="X51" s="23"/>
      <c r="Y51" s="23"/>
      <c r="Z51" s="23"/>
      <c r="AA51" s="23">
        <v>47.419488334132879</v>
      </c>
      <c r="AB51" s="23">
        <v>72.233172987260275</v>
      </c>
      <c r="AC51" s="23">
        <f t="shared" si="2"/>
        <v>65.647799166314101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>
        <v>30.950958665300298</v>
      </c>
      <c r="AM51" s="23"/>
      <c r="AN51" s="23"/>
      <c r="AO51" s="23">
        <v>30419.068950000001</v>
      </c>
    </row>
    <row r="52" spans="1:41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/>
      <c r="H52" s="23"/>
      <c r="I52" s="23"/>
      <c r="J52" s="23">
        <v>58.613789050864817</v>
      </c>
      <c r="K52" s="23"/>
      <c r="L52" s="23"/>
      <c r="M52" s="23">
        <v>7.25</v>
      </c>
      <c r="N52" s="23">
        <v>2662.52</v>
      </c>
      <c r="O52" s="23">
        <v>13071.38</v>
      </c>
      <c r="P52" s="23">
        <f t="shared" si="0"/>
        <v>4542.4806058681443</v>
      </c>
      <c r="Q52" s="23">
        <f t="shared" si="1"/>
        <v>22300.861643079763</v>
      </c>
      <c r="R52" s="23">
        <v>414.053</v>
      </c>
      <c r="S52" s="23">
        <f>[1]Extra_XM!F91</f>
        <v>79.704200914745172</v>
      </c>
      <c r="T52" s="23"/>
      <c r="U52" s="23"/>
      <c r="V52" s="23"/>
      <c r="W52" s="23"/>
      <c r="X52" s="23"/>
      <c r="Y52" s="23"/>
      <c r="Z52" s="23"/>
      <c r="AA52" s="23">
        <v>47.27463336066856</v>
      </c>
      <c r="AB52" s="23">
        <v>72.022402184553457</v>
      </c>
      <c r="AC52" s="23">
        <f t="shared" si="2"/>
        <v>65.638790052475485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>
        <v>36.991000210786197</v>
      </c>
      <c r="AM52" s="23"/>
      <c r="AN52" s="23"/>
      <c r="AO52" s="23">
        <v>30748.091899999999</v>
      </c>
    </row>
    <row r="53" spans="1:41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/>
      <c r="H53" s="23"/>
      <c r="I53" s="23"/>
      <c r="J53" s="23">
        <v>58.986872660150809</v>
      </c>
      <c r="K53" s="23"/>
      <c r="L53" s="23"/>
      <c r="M53" s="23">
        <v>7.1</v>
      </c>
      <c r="N53" s="23">
        <v>2682.99</v>
      </c>
      <c r="O53" s="23">
        <v>13348.82</v>
      </c>
      <c r="P53" s="23">
        <f t="shared" si="0"/>
        <v>4548.4526963446251</v>
      </c>
      <c r="Q53" s="23">
        <f t="shared" si="1"/>
        <v>22630.153791858731</v>
      </c>
      <c r="R53" s="23">
        <v>417.58</v>
      </c>
      <c r="S53" s="23">
        <f>[1]Extra_XM!F92</f>
        <v>80.166181697297489</v>
      </c>
      <c r="T53" s="23"/>
      <c r="U53" s="23"/>
      <c r="V53" s="23"/>
      <c r="W53" s="23"/>
      <c r="X53" s="23"/>
      <c r="Y53" s="23"/>
      <c r="Z53" s="23"/>
      <c r="AA53" s="23">
        <v>46.997052396403241</v>
      </c>
      <c r="AB53" s="23">
        <v>71.889338661662492</v>
      </c>
      <c r="AC53" s="23">
        <f t="shared" si="2"/>
        <v>65.37416155347951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>
        <v>32.8949030937613</v>
      </c>
      <c r="AM53" s="23"/>
      <c r="AN53" s="23"/>
      <c r="AO53" s="23">
        <v>31232.270649999999</v>
      </c>
    </row>
    <row r="54" spans="1:41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/>
      <c r="H54" s="23"/>
      <c r="I54" s="23"/>
      <c r="J54" s="23">
        <v>59.119701717863222</v>
      </c>
      <c r="K54" s="23"/>
      <c r="L54" s="23"/>
      <c r="M54" s="23">
        <v>7</v>
      </c>
      <c r="N54" s="23">
        <v>2695.48</v>
      </c>
      <c r="O54" s="23">
        <v>13501.27</v>
      </c>
      <c r="P54" s="23">
        <f t="shared" si="0"/>
        <v>4559.3599454605364</v>
      </c>
      <c r="Q54" s="23">
        <f t="shared" si="1"/>
        <v>22837.175438455477</v>
      </c>
      <c r="R54" s="23">
        <v>418.60894736842101</v>
      </c>
      <c r="S54" s="23">
        <f>[1]Extra_XM!F93</f>
        <v>81.006590390240802</v>
      </c>
      <c r="T54" s="23"/>
      <c r="U54" s="23"/>
      <c r="V54" s="23"/>
      <c r="W54" s="23"/>
      <c r="X54" s="23"/>
      <c r="Y54" s="23"/>
      <c r="Z54" s="23"/>
      <c r="AA54" s="23">
        <v>48.015461345018878</v>
      </c>
      <c r="AB54" s="23">
        <v>72.137389819914006</v>
      </c>
      <c r="AC54" s="23">
        <f t="shared" si="2"/>
        <v>66.561129346218578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>
        <v>36.7107198606476</v>
      </c>
      <c r="AM54" s="23"/>
      <c r="AN54" s="23"/>
      <c r="AO54" s="23">
        <v>31523.80674</v>
      </c>
    </row>
    <row r="55" spans="1:41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/>
      <c r="H55" s="23"/>
      <c r="I55" s="23"/>
      <c r="J55" s="23">
        <v>59.149977322736753</v>
      </c>
      <c r="K55" s="23"/>
      <c r="L55" s="23"/>
      <c r="M55" s="23">
        <v>6.8</v>
      </c>
      <c r="N55" s="23">
        <v>2772.74</v>
      </c>
      <c r="O55" s="23">
        <v>13806.78</v>
      </c>
      <c r="P55" s="23">
        <f t="shared" si="0"/>
        <v>4687.6433863554194</v>
      </c>
      <c r="Q55" s="23">
        <f t="shared" si="1"/>
        <v>23341.98697096168</v>
      </c>
      <c r="R55" s="23">
        <v>417.41523809523801</v>
      </c>
      <c r="S55" s="23">
        <f>[1]Extra_XM!F94</f>
        <v>80.842787269311302</v>
      </c>
      <c r="T55" s="23"/>
      <c r="U55" s="23"/>
      <c r="V55" s="23"/>
      <c r="W55" s="23"/>
      <c r="X55" s="23"/>
      <c r="Y55" s="23"/>
      <c r="Z55" s="23"/>
      <c r="AA55" s="23">
        <v>48.739229867748207</v>
      </c>
      <c r="AB55" s="23">
        <v>71.800769539797059</v>
      </c>
      <c r="AC55" s="23">
        <f t="shared" si="2"/>
        <v>67.881208210078427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>
        <v>34.740749399673803</v>
      </c>
      <c r="AM55" s="23"/>
      <c r="AN55" s="23"/>
      <c r="AO55" s="23">
        <v>31592.491389999999</v>
      </c>
    </row>
    <row r="56" spans="1:41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/>
      <c r="H56" s="23"/>
      <c r="I56" s="23"/>
      <c r="J56" s="23">
        <v>59.388606536323557</v>
      </c>
      <c r="K56" s="23"/>
      <c r="L56" s="23"/>
      <c r="M56" s="23">
        <v>6.75</v>
      </c>
      <c r="N56" s="23">
        <v>2719.99</v>
      </c>
      <c r="O56" s="23">
        <v>13912.71</v>
      </c>
      <c r="P56" s="23">
        <f t="shared" si="0"/>
        <v>4579.9862273858635</v>
      </c>
      <c r="Q56" s="23">
        <f t="shared" si="1"/>
        <v>23426.564136490786</v>
      </c>
      <c r="R56" s="23">
        <v>416.60826086956502</v>
      </c>
      <c r="S56" s="23">
        <f>[1]Extra_XM!F95</f>
        <v>79.499026797814523</v>
      </c>
      <c r="T56" s="23"/>
      <c r="U56" s="23"/>
      <c r="V56" s="23"/>
      <c r="W56" s="23"/>
      <c r="X56" s="23"/>
      <c r="Y56" s="23"/>
      <c r="Z56" s="23"/>
      <c r="AA56" s="23">
        <v>47.65344489258537</v>
      </c>
      <c r="AB56" s="23">
        <v>71.607950237173497</v>
      </c>
      <c r="AC56" s="23">
        <f t="shared" si="2"/>
        <v>66.547701386161535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>
        <v>34.322330876967001</v>
      </c>
      <c r="AM56" s="23"/>
      <c r="AN56" s="23"/>
      <c r="AO56" s="23">
        <v>31858.02104</v>
      </c>
    </row>
    <row r="57" spans="1:41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/>
      <c r="H57" s="23"/>
      <c r="I57" s="23"/>
      <c r="J57" s="23">
        <v>59.589425766378113</v>
      </c>
      <c r="K57" s="23"/>
      <c r="L57" s="23"/>
      <c r="M57" s="23">
        <v>6.75</v>
      </c>
      <c r="N57" s="23">
        <v>2685.09</v>
      </c>
      <c r="O57" s="23">
        <v>13899.63</v>
      </c>
      <c r="P57" s="23">
        <f t="shared" si="0"/>
        <v>4505.9840155650518</v>
      </c>
      <c r="Q57" s="23">
        <f t="shared" si="1"/>
        <v>23325.66528580735</v>
      </c>
      <c r="R57" s="23">
        <v>414.85250000000002</v>
      </c>
      <c r="S57" s="23">
        <f>[1]Extra_XM!F96</f>
        <v>77.950728004359718</v>
      </c>
      <c r="T57" s="23"/>
      <c r="U57" s="23"/>
      <c r="V57" s="23"/>
      <c r="W57" s="23"/>
      <c r="X57" s="23"/>
      <c r="Y57" s="23"/>
      <c r="Z57" s="23"/>
      <c r="AA57" s="23">
        <v>46.15239377896809</v>
      </c>
      <c r="AB57" s="23">
        <v>72.057709626608229</v>
      </c>
      <c r="AC57" s="23">
        <f t="shared" si="2"/>
        <v>64.049210026411572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>
        <v>37.359368670968301</v>
      </c>
      <c r="AM57" s="23"/>
      <c r="AN57" s="23"/>
      <c r="AO57" s="23">
        <v>32284.231</v>
      </c>
    </row>
    <row r="58" spans="1:41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/>
      <c r="H58" s="23"/>
      <c r="I58" s="23"/>
      <c r="J58" s="23">
        <v>60.212232388481411</v>
      </c>
      <c r="K58" s="23"/>
      <c r="L58" s="23"/>
      <c r="M58" s="23">
        <v>6.53</v>
      </c>
      <c r="N58" s="23">
        <v>2851.51</v>
      </c>
      <c r="O58" s="23">
        <v>14350.81</v>
      </c>
      <c r="P58" s="23">
        <f t="shared" si="0"/>
        <v>4735.7652870307693</v>
      </c>
      <c r="Q58" s="23">
        <f t="shared" si="1"/>
        <v>23833.711906594759</v>
      </c>
      <c r="R58" s="23">
        <v>414.89894736842098</v>
      </c>
      <c r="S58" s="23">
        <f>[1]Extra_XM!F97</f>
        <v>77.816855879113106</v>
      </c>
      <c r="T58" s="23"/>
      <c r="U58" s="23"/>
      <c r="V58" s="23"/>
      <c r="W58" s="23"/>
      <c r="X58" s="23"/>
      <c r="Y58" s="23"/>
      <c r="Z58" s="23"/>
      <c r="AA58" s="23">
        <v>45.032862297507748</v>
      </c>
      <c r="AB58" s="23">
        <v>72.264913223378187</v>
      </c>
      <c r="AC58" s="23">
        <f t="shared" si="2"/>
        <v>62.316358366482213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>
        <v>35.825834755210202</v>
      </c>
      <c r="AM58" s="23"/>
      <c r="AN58" s="23"/>
      <c r="AO58" s="23">
        <v>32428.705460000001</v>
      </c>
    </row>
    <row r="59" spans="1:41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/>
      <c r="H59" s="23"/>
      <c r="I59" s="23"/>
      <c r="J59" s="23">
        <v>61.039211670116465</v>
      </c>
      <c r="K59" s="23"/>
      <c r="L59" s="23"/>
      <c r="M59" s="23">
        <v>6.5</v>
      </c>
      <c r="N59" s="23">
        <v>2748</v>
      </c>
      <c r="O59" s="23">
        <v>14714.63</v>
      </c>
      <c r="P59" s="23">
        <f t="shared" si="0"/>
        <v>4502.0240674985062</v>
      </c>
      <c r="Q59" s="23">
        <f t="shared" si="1"/>
        <v>24106.848036512205</v>
      </c>
      <c r="R59" s="23">
        <v>414.41304347826099</v>
      </c>
      <c r="S59" s="23">
        <f>[1]Extra_XM!F98</f>
        <v>77.246995101034116</v>
      </c>
      <c r="T59" s="23"/>
      <c r="U59" s="23"/>
      <c r="V59" s="23"/>
      <c r="W59" s="23"/>
      <c r="X59" s="23"/>
      <c r="Y59" s="23"/>
      <c r="Z59" s="23"/>
      <c r="AA59" s="23">
        <v>44.770856462247338</v>
      </c>
      <c r="AB59" s="23">
        <v>72.311188938418709</v>
      </c>
      <c r="AC59" s="23">
        <f t="shared" si="2"/>
        <v>61.914147892624015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>
        <v>35.6576665451271</v>
      </c>
      <c r="AM59" s="23"/>
      <c r="AN59" s="23"/>
      <c r="AO59" s="23">
        <v>32904.021050000003</v>
      </c>
    </row>
    <row r="60" spans="1:41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/>
      <c r="H60" s="23"/>
      <c r="I60" s="23"/>
      <c r="J60" s="23">
        <v>61.081240650690859</v>
      </c>
      <c r="K60" s="23"/>
      <c r="L60" s="23"/>
      <c r="M60" s="23">
        <v>6.5</v>
      </c>
      <c r="N60" s="23">
        <v>2754.32</v>
      </c>
      <c r="O60" s="23">
        <v>14804.3</v>
      </c>
      <c r="P60" s="23">
        <f t="shared" si="0"/>
        <v>4509.2731756240901</v>
      </c>
      <c r="Q60" s="23">
        <f t="shared" si="1"/>
        <v>24237.065001122493</v>
      </c>
      <c r="R60" s="23">
        <v>424.95749999999998</v>
      </c>
      <c r="S60" s="23">
        <f>[1]Extra_XM!F99</f>
        <v>78.492967625910751</v>
      </c>
      <c r="T60" s="23"/>
      <c r="U60" s="23"/>
      <c r="V60" s="23"/>
      <c r="W60" s="23"/>
      <c r="X60" s="23"/>
      <c r="Y60" s="23"/>
      <c r="Z60" s="23"/>
      <c r="AA60" s="23">
        <v>43.5865316030157</v>
      </c>
      <c r="AB60" s="23">
        <v>72.020800321990563</v>
      </c>
      <c r="AC60" s="23">
        <f t="shared" si="2"/>
        <v>60.519365805640945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>
        <v>36.388397457988297</v>
      </c>
      <c r="AM60" s="23"/>
      <c r="AN60" s="23"/>
      <c r="AO60" s="23">
        <v>33913.60454</v>
      </c>
    </row>
    <row r="61" spans="1:41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/>
      <c r="H61" s="23"/>
      <c r="I61" s="23"/>
      <c r="J61" s="23">
        <v>60.9722648288244</v>
      </c>
      <c r="K61" s="23"/>
      <c r="L61" s="23"/>
      <c r="M61" s="23">
        <v>6.5</v>
      </c>
      <c r="N61" s="23">
        <v>3107.84</v>
      </c>
      <c r="O61" s="23">
        <v>15341.45</v>
      </c>
      <c r="P61" s="23">
        <f t="shared" si="0"/>
        <v>5097.1372126737551</v>
      </c>
      <c r="Q61" s="23">
        <f t="shared" si="1"/>
        <v>25161.358271781613</v>
      </c>
      <c r="R61" s="23">
        <v>438.28949999999998</v>
      </c>
      <c r="S61" s="23">
        <f>[1]Extra_XM!F100</f>
        <v>78.084135659774944</v>
      </c>
      <c r="T61" s="23"/>
      <c r="U61" s="23"/>
      <c r="V61" s="23"/>
      <c r="W61" s="23"/>
      <c r="X61" s="23"/>
      <c r="Y61" s="23"/>
      <c r="Z61" s="23"/>
      <c r="AA61" s="23">
        <v>42.208456264580867</v>
      </c>
      <c r="AB61" s="23">
        <v>71.049214693373827</v>
      </c>
      <c r="AC61" s="23">
        <f t="shared" si="2"/>
        <v>59.407350871841935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>
        <v>45.271282554879498</v>
      </c>
      <c r="AM61" s="23"/>
      <c r="AN61" s="23"/>
      <c r="AO61" s="23">
        <v>34167.355560000004</v>
      </c>
    </row>
    <row r="62" spans="1:41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/>
      <c r="H62" s="23"/>
      <c r="I62" s="23"/>
      <c r="J62" s="23">
        <v>62.263074160679992</v>
      </c>
      <c r="K62" s="23"/>
      <c r="L62" s="23"/>
      <c r="M62" s="23">
        <v>6.88</v>
      </c>
      <c r="N62" s="23">
        <v>3108.28</v>
      </c>
      <c r="O62" s="23">
        <v>15351.24</v>
      </c>
      <c r="P62" s="23">
        <f t="shared" si="0"/>
        <v>4992.172394152235</v>
      </c>
      <c r="Q62" s="23">
        <f t="shared" si="1"/>
        <v>24655.448204153279</v>
      </c>
      <c r="R62" s="23">
        <v>453.38904761904797</v>
      </c>
      <c r="S62" s="23">
        <f>[1]Extra_XM!F101</f>
        <v>79.695258489415153</v>
      </c>
      <c r="T62" s="23"/>
      <c r="U62" s="23"/>
      <c r="V62" s="23"/>
      <c r="W62" s="23"/>
      <c r="X62" s="23"/>
      <c r="Y62" s="23"/>
      <c r="Z62" s="23"/>
      <c r="AA62" s="23">
        <v>41.220156540489455</v>
      </c>
      <c r="AB62" s="23">
        <v>67.854724576958063</v>
      </c>
      <c r="AC62" s="23">
        <f t="shared" si="2"/>
        <v>60.747658762860688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>
        <v>34.410418987010502</v>
      </c>
      <c r="AM62" s="23"/>
      <c r="AN62" s="23"/>
      <c r="AO62" s="23">
        <v>34596.423820000004</v>
      </c>
    </row>
    <row r="63" spans="1:41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/>
      <c r="H63" s="23"/>
      <c r="I63" s="23"/>
      <c r="J63" s="23">
        <v>61.59443408700163</v>
      </c>
      <c r="K63" s="23"/>
      <c r="L63" s="23"/>
      <c r="M63" s="23">
        <v>8.35</v>
      </c>
      <c r="N63" s="23">
        <v>2960.88</v>
      </c>
      <c r="O63" s="23">
        <v>15568.44</v>
      </c>
      <c r="P63" s="23">
        <f t="shared" si="0"/>
        <v>4807.0577218353556</v>
      </c>
      <c r="Q63" s="23">
        <f t="shared" si="1"/>
        <v>25275.725365070663</v>
      </c>
      <c r="R63" s="23">
        <v>448.53100000000001</v>
      </c>
      <c r="S63" s="23">
        <f>[1]Extra_XM!F102</f>
        <v>79.539846061661308</v>
      </c>
      <c r="T63" s="23"/>
      <c r="U63" s="23"/>
      <c r="V63" s="23"/>
      <c r="W63" s="23"/>
      <c r="X63" s="23"/>
      <c r="Y63" s="23"/>
      <c r="Z63" s="23"/>
      <c r="AA63" s="23">
        <v>40.651181693426118</v>
      </c>
      <c r="AB63" s="23">
        <v>67.778808180497151</v>
      </c>
      <c r="AC63" s="23">
        <f t="shared" si="2"/>
        <v>59.976241519577492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>
        <v>32.928937136278101</v>
      </c>
      <c r="AM63" s="23"/>
      <c r="AN63" s="23"/>
      <c r="AO63" s="23">
        <v>34935.633829999999</v>
      </c>
    </row>
    <row r="64" spans="1:41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/>
      <c r="H64" s="23"/>
      <c r="I64" s="23"/>
      <c r="J64" s="23">
        <v>61.734961842923397</v>
      </c>
      <c r="K64" s="23"/>
      <c r="L64" s="23"/>
      <c r="M64" s="23">
        <v>8.5</v>
      </c>
      <c r="N64" s="23">
        <v>2950.06</v>
      </c>
      <c r="O64" s="23">
        <v>15748.93</v>
      </c>
      <c r="P64" s="23">
        <f t="shared" si="0"/>
        <v>4778.5888448526857</v>
      </c>
      <c r="Q64" s="23">
        <f t="shared" si="1"/>
        <v>25510.552740068277</v>
      </c>
      <c r="R64" s="23">
        <v>452.53136363636401</v>
      </c>
      <c r="S64" s="23">
        <f>[1]Extra_XM!F103</f>
        <v>80.114776748103637</v>
      </c>
      <c r="T64" s="23"/>
      <c r="U64" s="23"/>
      <c r="V64" s="23"/>
      <c r="W64" s="23"/>
      <c r="X64" s="23"/>
      <c r="Y64" s="23"/>
      <c r="Z64" s="23"/>
      <c r="AA64" s="23">
        <v>40.943104891730627</v>
      </c>
      <c r="AB64" s="23">
        <v>67.351529878273652</v>
      </c>
      <c r="AC64" s="23">
        <f t="shared" si="2"/>
        <v>60.790163142141346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>
        <v>37.253262538415797</v>
      </c>
      <c r="AM64" s="23"/>
      <c r="AN64" s="23"/>
      <c r="AO64" s="23">
        <v>35024.707569999999</v>
      </c>
    </row>
    <row r="65" spans="1:41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/>
      <c r="H65" s="23"/>
      <c r="I65" s="23"/>
      <c r="J65" s="23">
        <v>62.163655530546066</v>
      </c>
      <c r="K65" s="23"/>
      <c r="L65" s="23"/>
      <c r="M65" s="23">
        <v>8.5</v>
      </c>
      <c r="N65" s="23">
        <v>2975.04</v>
      </c>
      <c r="O65" s="23">
        <v>15847.01</v>
      </c>
      <c r="P65" s="23">
        <f t="shared" si="0"/>
        <v>4785.8189397148963</v>
      </c>
      <c r="Q65" s="23">
        <f t="shared" si="1"/>
        <v>25492.403663766319</v>
      </c>
      <c r="R65" s="23">
        <v>453.743333333333</v>
      </c>
      <c r="S65" s="23">
        <f>[1]Extra_XM!F104</f>
        <v>80.345167693993176</v>
      </c>
      <c r="T65" s="23"/>
      <c r="U65" s="23"/>
      <c r="V65" s="23"/>
      <c r="W65" s="23"/>
      <c r="X65" s="23"/>
      <c r="Y65" s="23"/>
      <c r="Z65" s="23"/>
      <c r="AA65" s="23">
        <v>41.548587947406475</v>
      </c>
      <c r="AB65" s="23">
        <v>67.480305845765159</v>
      </c>
      <c r="AC65" s="23">
        <f t="shared" si="2"/>
        <v>61.571428028751193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>
        <v>36.606615730596197</v>
      </c>
      <c r="AM65" s="23"/>
      <c r="AN65" s="23"/>
      <c r="AO65" s="23">
        <v>35281.643949999998</v>
      </c>
    </row>
    <row r="66" spans="1:41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/>
      <c r="H66" s="23"/>
      <c r="I66" s="23"/>
      <c r="J66" s="23">
        <v>62.268578526383585</v>
      </c>
      <c r="K66" s="23"/>
      <c r="L66" s="23"/>
      <c r="M66" s="23">
        <v>8.5</v>
      </c>
      <c r="N66" s="23">
        <v>2960.72</v>
      </c>
      <c r="O66" s="23">
        <v>16088.89</v>
      </c>
      <c r="P66" s="23">
        <f t="shared" ref="P66:P129" si="3">N66/$J66*100</f>
        <v>4754.7576483467092</v>
      </c>
      <c r="Q66" s="23">
        <f t="shared" ref="Q66:Q129" si="4">O66/$J66*100</f>
        <v>25837.895100147558</v>
      </c>
      <c r="R66" s="23">
        <v>453.41578947368401</v>
      </c>
      <c r="S66" s="23">
        <f>[1]Extra_XM!F105</f>
        <v>80.340709059895133</v>
      </c>
      <c r="T66" s="23"/>
      <c r="U66" s="23"/>
      <c r="V66" s="23"/>
      <c r="W66" s="23"/>
      <c r="X66" s="23"/>
      <c r="Y66" s="23"/>
      <c r="Z66" s="23"/>
      <c r="AA66" s="23">
        <v>41.333671807019265</v>
      </c>
      <c r="AB66" s="23">
        <v>67.376206718564845</v>
      </c>
      <c r="AC66" s="23">
        <f t="shared" ref="AC66:AC129" si="5">100*AA66/AB66</f>
        <v>61.347579242139467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>
        <v>39.389399206971802</v>
      </c>
      <c r="AM66" s="23"/>
      <c r="AN66" s="23"/>
      <c r="AO66" s="23">
        <v>35430.939610000001</v>
      </c>
    </row>
    <row r="67" spans="1:41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/>
      <c r="H67" s="23"/>
      <c r="I67" s="23"/>
      <c r="J67" s="23">
        <v>62.375838422842506</v>
      </c>
      <c r="K67" s="23"/>
      <c r="L67" s="23"/>
      <c r="M67" s="23">
        <v>8.5</v>
      </c>
      <c r="N67" s="23">
        <v>3001.54</v>
      </c>
      <c r="O67" s="23">
        <v>16185.58</v>
      </c>
      <c r="P67" s="23">
        <f t="shared" si="3"/>
        <v>4812.0234948229781</v>
      </c>
      <c r="Q67" s="23">
        <f t="shared" si="4"/>
        <v>25948.476860990326</v>
      </c>
      <c r="R67" s="23">
        <v>456.18799999999999</v>
      </c>
      <c r="S67" s="23">
        <f>[1]Extra_XM!F106</f>
        <v>79.822098397754772</v>
      </c>
      <c r="T67" s="23"/>
      <c r="U67" s="23"/>
      <c r="V67" s="23"/>
      <c r="W67" s="23"/>
      <c r="X67" s="23"/>
      <c r="Y67" s="23"/>
      <c r="Z67" s="23"/>
      <c r="AA67" s="23">
        <v>41.065533343880588</v>
      </c>
      <c r="AB67" s="23">
        <v>67.157189568139856</v>
      </c>
      <c r="AC67" s="23">
        <f t="shared" si="5"/>
        <v>61.148379805581605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>
        <v>37.371380685974202</v>
      </c>
      <c r="AM67" s="23"/>
      <c r="AN67" s="23"/>
      <c r="AO67" s="23">
        <v>35501.294119999999</v>
      </c>
    </row>
    <row r="68" spans="1:41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/>
      <c r="H68" s="23"/>
      <c r="I68" s="23"/>
      <c r="J68" s="23">
        <v>62.516253614143835</v>
      </c>
      <c r="K68" s="23"/>
      <c r="L68" s="23"/>
      <c r="M68" s="23">
        <v>8.5</v>
      </c>
      <c r="N68" s="23">
        <v>2767.33</v>
      </c>
      <c r="O68" s="23">
        <v>16492.669999999998</v>
      </c>
      <c r="P68" s="23">
        <f t="shared" si="3"/>
        <v>4426.5768340505811</v>
      </c>
      <c r="Q68" s="23">
        <f t="shared" si="4"/>
        <v>26381.411307520604</v>
      </c>
      <c r="R68" s="23">
        <v>464.64130434782601</v>
      </c>
      <c r="S68" s="23">
        <f>[1]Extra_XM!F107</f>
        <v>80.976631335362924</v>
      </c>
      <c r="T68" s="23"/>
      <c r="U68" s="23"/>
      <c r="V68" s="23"/>
      <c r="W68" s="23"/>
      <c r="X68" s="23"/>
      <c r="Y68" s="23"/>
      <c r="Z68" s="23"/>
      <c r="AA68" s="23">
        <v>40.47578647400718</v>
      </c>
      <c r="AB68" s="23">
        <v>67.037370760553273</v>
      </c>
      <c r="AC68" s="23">
        <f t="shared" si="5"/>
        <v>60.377944443227335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>
        <v>37.933943388752297</v>
      </c>
      <c r="AM68" s="23"/>
      <c r="AN68" s="23"/>
      <c r="AO68" s="23">
        <v>35343.2713</v>
      </c>
    </row>
    <row r="69" spans="1:41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/>
      <c r="H69" s="23"/>
      <c r="I69" s="23"/>
      <c r="J69" s="23">
        <v>62.687599264153192</v>
      </c>
      <c r="K69" s="23"/>
      <c r="L69" s="23"/>
      <c r="M69" s="23">
        <v>8.5</v>
      </c>
      <c r="N69" s="23">
        <v>2667.12</v>
      </c>
      <c r="O69" s="23">
        <v>16430.86</v>
      </c>
      <c r="P69" s="23">
        <f t="shared" si="3"/>
        <v>4254.6213785621003</v>
      </c>
      <c r="Q69" s="23">
        <f t="shared" si="4"/>
        <v>26210.702264675336</v>
      </c>
      <c r="R69" s="23">
        <v>471.25523809523798</v>
      </c>
      <c r="S69" s="23">
        <f>[1]Extra_XM!F108</f>
        <v>81.564090894006753</v>
      </c>
      <c r="T69" s="23"/>
      <c r="U69" s="23"/>
      <c r="V69" s="23"/>
      <c r="W69" s="23"/>
      <c r="X69" s="23"/>
      <c r="Y69" s="23"/>
      <c r="Z69" s="23"/>
      <c r="AA69" s="23">
        <v>39.753950612772037</v>
      </c>
      <c r="AB69" s="23">
        <v>66.528114207244755</v>
      </c>
      <c r="AC69" s="23">
        <f t="shared" si="5"/>
        <v>59.755114189668291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>
        <v>39.827837754688602</v>
      </c>
      <c r="AM69" s="23"/>
      <c r="AN69" s="23"/>
      <c r="AO69" s="23">
        <v>35468.411460000003</v>
      </c>
    </row>
    <row r="70" spans="1:41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/>
      <c r="H70" s="23"/>
      <c r="I70" s="23"/>
      <c r="J70" s="23">
        <v>63.075112075346105</v>
      </c>
      <c r="K70" s="23"/>
      <c r="L70" s="23"/>
      <c r="M70" s="23">
        <v>10.98</v>
      </c>
      <c r="N70" s="23">
        <v>2701.4</v>
      </c>
      <c r="O70" s="23">
        <v>16303.28</v>
      </c>
      <c r="P70" s="23">
        <f t="shared" si="3"/>
        <v>4282.8302814159952</v>
      </c>
      <c r="Q70" s="23">
        <f t="shared" si="4"/>
        <v>25847.405519509801</v>
      </c>
      <c r="R70" s="23">
        <v>470.49950000000001</v>
      </c>
      <c r="S70" s="23">
        <f>[1]Extra_XM!F109</f>
        <v>83.175937420171252</v>
      </c>
      <c r="T70" s="23"/>
      <c r="U70" s="23"/>
      <c r="V70" s="23"/>
      <c r="W70" s="23"/>
      <c r="X70" s="23"/>
      <c r="Y70" s="23"/>
      <c r="Z70" s="23"/>
      <c r="AA70" s="23">
        <v>39.741141324147151</v>
      </c>
      <c r="AB70" s="23">
        <v>66.655258844235078</v>
      </c>
      <c r="AC70" s="23">
        <f t="shared" si="5"/>
        <v>59.621914329396247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>
        <v>38.406415978985898</v>
      </c>
      <c r="AM70" s="23"/>
      <c r="AN70" s="23"/>
      <c r="AO70" s="23">
        <v>35443.600899999998</v>
      </c>
    </row>
    <row r="71" spans="1:41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/>
      <c r="H71" s="23"/>
      <c r="I71" s="23"/>
      <c r="J71" s="23">
        <v>63.676708470677063</v>
      </c>
      <c r="K71" s="23"/>
      <c r="L71" s="23"/>
      <c r="M71" s="23">
        <v>12.76</v>
      </c>
      <c r="N71" s="23">
        <v>2596.21</v>
      </c>
      <c r="O71" s="23">
        <v>16374.97</v>
      </c>
      <c r="P71" s="23">
        <f t="shared" si="3"/>
        <v>4077.1736830517034</v>
      </c>
      <c r="Q71" s="23">
        <f t="shared" si="4"/>
        <v>25715.792152699953</v>
      </c>
      <c r="R71" s="23">
        <v>463.60190476190502</v>
      </c>
      <c r="S71" s="23">
        <f>[1]Extra_XM!F110</f>
        <v>83.59059333354341</v>
      </c>
      <c r="T71" s="23"/>
      <c r="U71" s="23"/>
      <c r="V71" s="23"/>
      <c r="W71" s="23"/>
      <c r="X71" s="23"/>
      <c r="Y71" s="23"/>
      <c r="Z71" s="23"/>
      <c r="AA71" s="23">
        <v>39.332932776273282</v>
      </c>
      <c r="AB71" s="23">
        <v>66.582841546826771</v>
      </c>
      <c r="AC71" s="23">
        <f t="shared" si="5"/>
        <v>59.073677035262889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>
        <v>39.143152899350099</v>
      </c>
      <c r="AM71" s="23"/>
      <c r="AN71" s="23"/>
      <c r="AO71" s="23">
        <v>35458.377760000003</v>
      </c>
    </row>
    <row r="72" spans="1:41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/>
      <c r="H72" s="23"/>
      <c r="I72" s="23"/>
      <c r="J72" s="23">
        <v>63.69861451709393</v>
      </c>
      <c r="K72" s="23"/>
      <c r="L72" s="23"/>
      <c r="M72" s="23">
        <v>9.81</v>
      </c>
      <c r="N72" s="23">
        <v>2616.12</v>
      </c>
      <c r="O72" s="23">
        <v>16389.09</v>
      </c>
      <c r="P72" s="23">
        <f t="shared" si="3"/>
        <v>4107.0281038812036</v>
      </c>
      <c r="Q72" s="23">
        <f t="shared" si="4"/>
        <v>25729.115341436325</v>
      </c>
      <c r="R72" s="23">
        <v>463.25619047619</v>
      </c>
      <c r="S72" s="23">
        <f>[1]Extra_XM!F111</f>
        <v>82.865703407590345</v>
      </c>
      <c r="T72" s="23"/>
      <c r="U72" s="23"/>
      <c r="V72" s="23"/>
      <c r="W72" s="23"/>
      <c r="X72" s="23"/>
      <c r="Y72" s="23"/>
      <c r="Z72" s="23"/>
      <c r="AA72" s="23">
        <v>39.214544850769684</v>
      </c>
      <c r="AB72" s="23">
        <v>66.522478632295602</v>
      </c>
      <c r="AC72" s="23">
        <f t="shared" si="5"/>
        <v>58.949314061986335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>
        <v>38.102111598835499</v>
      </c>
      <c r="AM72" s="23"/>
      <c r="AN72" s="23"/>
      <c r="AO72" s="23">
        <v>35623.840100000001</v>
      </c>
    </row>
    <row r="73" spans="1:41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/>
      <c r="H73" s="23"/>
      <c r="I73" s="23"/>
      <c r="J73" s="23">
        <v>63.819468186446684</v>
      </c>
      <c r="K73" s="23"/>
      <c r="L73" s="23"/>
      <c r="M73" s="23">
        <v>8.33</v>
      </c>
      <c r="N73" s="23">
        <v>2851.38</v>
      </c>
      <c r="O73" s="23">
        <v>16495.7</v>
      </c>
      <c r="P73" s="23">
        <f t="shared" si="3"/>
        <v>4467.8843008684717</v>
      </c>
      <c r="Q73" s="23">
        <f t="shared" si="4"/>
        <v>25847.441962080131</v>
      </c>
      <c r="R73" s="23">
        <v>472.387</v>
      </c>
      <c r="S73" s="23">
        <f>[1]Extra_XM!F112</f>
        <v>84.683571244267881</v>
      </c>
      <c r="T73" s="23"/>
      <c r="U73" s="23"/>
      <c r="V73" s="23"/>
      <c r="W73" s="23"/>
      <c r="X73" s="23"/>
      <c r="Y73" s="23"/>
      <c r="Z73" s="23"/>
      <c r="AA73" s="23">
        <v>38.26663910454711</v>
      </c>
      <c r="AB73" s="23">
        <v>65.855321111338043</v>
      </c>
      <c r="AC73" s="23">
        <f t="shared" si="5"/>
        <v>58.107133119663587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>
        <v>48.126138121290801</v>
      </c>
      <c r="AM73" s="23"/>
      <c r="AN73" s="23"/>
      <c r="AO73" s="23">
        <v>35506.490579999998</v>
      </c>
    </row>
    <row r="74" spans="1:41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/>
      <c r="H74" s="23"/>
      <c r="I74" s="23"/>
      <c r="J74" s="23">
        <v>63.607987808436825</v>
      </c>
      <c r="K74" s="23"/>
      <c r="L74" s="23"/>
      <c r="M74" s="23">
        <v>7.72</v>
      </c>
      <c r="N74" s="23">
        <v>2920.07</v>
      </c>
      <c r="O74" s="23">
        <v>16625.21</v>
      </c>
      <c r="P74" s="23">
        <f t="shared" si="3"/>
        <v>4590.7284613280726</v>
      </c>
      <c r="Q74" s="23">
        <f t="shared" si="4"/>
        <v>26136.984634805362</v>
      </c>
      <c r="R74" s="23">
        <v>475.68150000000003</v>
      </c>
      <c r="S74" s="23">
        <f>[1]Extra_XM!F113</f>
        <v>85.741197277647203</v>
      </c>
      <c r="T74" s="23"/>
      <c r="U74" s="23"/>
      <c r="V74" s="23"/>
      <c r="W74" s="23"/>
      <c r="X74" s="23"/>
      <c r="Y74" s="23"/>
      <c r="Z74" s="23"/>
      <c r="AA74" s="23">
        <v>37.738311272242761</v>
      </c>
      <c r="AB74" s="23">
        <v>64.924325525682804</v>
      </c>
      <c r="AC74" s="23">
        <f t="shared" si="5"/>
        <v>58.126612739803079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>
        <v>37.531540886053399</v>
      </c>
      <c r="AM74" s="23"/>
      <c r="AN74" s="23"/>
      <c r="AO74" s="23">
        <v>35915.171110000003</v>
      </c>
    </row>
    <row r="75" spans="1:41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/>
      <c r="H75" s="23"/>
      <c r="I75" s="23"/>
      <c r="J75" s="23">
        <v>63.65376278203204</v>
      </c>
      <c r="K75" s="23"/>
      <c r="L75" s="23"/>
      <c r="M75" s="23">
        <v>7.25</v>
      </c>
      <c r="N75" s="23">
        <v>2945.45</v>
      </c>
      <c r="O75" s="23">
        <v>16508.259999999998</v>
      </c>
      <c r="P75" s="23">
        <f t="shared" si="3"/>
        <v>4627.2991120509705</v>
      </c>
      <c r="Q75" s="23">
        <f t="shared" si="4"/>
        <v>25934.460554246907</v>
      </c>
      <c r="R75" s="23">
        <v>493.44850000000002</v>
      </c>
      <c r="S75" s="23">
        <f>[1]Extra_XM!F114</f>
        <v>87.608497620904785</v>
      </c>
      <c r="T75" s="23"/>
      <c r="U75" s="23"/>
      <c r="V75" s="23"/>
      <c r="W75" s="23"/>
      <c r="X75" s="23"/>
      <c r="Y75" s="23"/>
      <c r="Z75" s="23"/>
      <c r="AA75" s="23">
        <v>37.404362447027076</v>
      </c>
      <c r="AB75" s="23">
        <v>64.609971981379829</v>
      </c>
      <c r="AC75" s="23">
        <f t="shared" si="5"/>
        <v>57.892553269960814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>
        <v>36.562571675574397</v>
      </c>
      <c r="AM75" s="23"/>
      <c r="AN75" s="23"/>
      <c r="AO75" s="23">
        <v>35987.350279999999</v>
      </c>
    </row>
    <row r="76" spans="1:41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/>
      <c r="H76" s="23"/>
      <c r="I76" s="23"/>
      <c r="J76" s="23">
        <v>64.058413548613728</v>
      </c>
      <c r="K76" s="23"/>
      <c r="L76" s="23"/>
      <c r="M76" s="23">
        <v>7.22</v>
      </c>
      <c r="N76" s="23">
        <v>2903.54</v>
      </c>
      <c r="O76" s="23">
        <v>16524.68</v>
      </c>
      <c r="P76" s="23">
        <f t="shared" si="3"/>
        <v>4532.6442525719322</v>
      </c>
      <c r="Q76" s="23">
        <f t="shared" si="4"/>
        <v>25796.267944505798</v>
      </c>
      <c r="R76" s="23">
        <v>492.484347826087</v>
      </c>
      <c r="S76" s="23">
        <f>[1]Extra_XM!F115</f>
        <v>85.872718603990364</v>
      </c>
      <c r="T76" s="23"/>
      <c r="U76" s="23"/>
      <c r="V76" s="23"/>
      <c r="W76" s="23"/>
      <c r="X76" s="23"/>
      <c r="Y76" s="23"/>
      <c r="Z76" s="23"/>
      <c r="AA76" s="23">
        <v>37.031097102159919</v>
      </c>
      <c r="AB76" s="23">
        <v>64.944801485981785</v>
      </c>
      <c r="AC76" s="23">
        <f t="shared" si="5"/>
        <v>57.01933989305212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>
        <v>39.819829744684597</v>
      </c>
      <c r="AM76" s="23"/>
      <c r="AN76" s="23"/>
      <c r="AO76" s="23">
        <v>35364.519899999999</v>
      </c>
    </row>
    <row r="77" spans="1:41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/>
      <c r="H77" s="23"/>
      <c r="I77" s="23"/>
      <c r="J77" s="23">
        <v>64.299189909724547</v>
      </c>
      <c r="K77" s="23"/>
      <c r="L77" s="23"/>
      <c r="M77" s="23">
        <v>6.57</v>
      </c>
      <c r="N77" s="23">
        <v>2882.3</v>
      </c>
      <c r="O77" s="23">
        <v>16764.41</v>
      </c>
      <c r="P77" s="23">
        <f t="shared" si="3"/>
        <v>4482.6381235078106</v>
      </c>
      <c r="Q77" s="23">
        <f t="shared" si="4"/>
        <v>26072.505771125692</v>
      </c>
      <c r="R77" s="23">
        <v>482.32761904761901</v>
      </c>
      <c r="S77" s="23">
        <f>[1]Extra_XM!F116</f>
        <v>83.94107564350341</v>
      </c>
      <c r="T77" s="23"/>
      <c r="U77" s="23"/>
      <c r="V77" s="23"/>
      <c r="W77" s="23"/>
      <c r="X77" s="23"/>
      <c r="Y77" s="23"/>
      <c r="Z77" s="23"/>
      <c r="AA77" s="23">
        <v>38.070740699952424</v>
      </c>
      <c r="AB77" s="23">
        <v>66.070259023530596</v>
      </c>
      <c r="AC77" s="23">
        <f t="shared" si="5"/>
        <v>57.621600494094807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>
        <v>38.5305401340473</v>
      </c>
      <c r="AM77" s="23"/>
      <c r="AN77" s="23"/>
      <c r="AO77" s="23">
        <v>35467.069259999997</v>
      </c>
    </row>
    <row r="78" spans="1:41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/>
      <c r="H78" s="23"/>
      <c r="I78" s="23"/>
      <c r="J78" s="23">
        <v>64.3751763658926</v>
      </c>
      <c r="K78" s="23"/>
      <c r="L78" s="23"/>
      <c r="M78" s="23">
        <v>6.1</v>
      </c>
      <c r="N78" s="23">
        <v>2932.15</v>
      </c>
      <c r="O78" s="23">
        <v>17244.34</v>
      </c>
      <c r="P78" s="23">
        <f t="shared" si="3"/>
        <v>4554.7836379264954</v>
      </c>
      <c r="Q78" s="23">
        <f t="shared" si="4"/>
        <v>26787.250883768353</v>
      </c>
      <c r="R78" s="23">
        <v>485.03899999999999</v>
      </c>
      <c r="S78" s="23">
        <f>[1]Extra_XM!F117</f>
        <v>83.952861882985488</v>
      </c>
      <c r="T78" s="23"/>
      <c r="U78" s="23"/>
      <c r="V78" s="23"/>
      <c r="W78" s="23"/>
      <c r="X78" s="23"/>
      <c r="Y78" s="23"/>
      <c r="Z78" s="23"/>
      <c r="AA78" s="23">
        <v>38.679686187526215</v>
      </c>
      <c r="AB78" s="23">
        <v>66.239285553636947</v>
      </c>
      <c r="AC78" s="23">
        <f t="shared" si="5"/>
        <v>58.393875876281186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>
        <v>40.784794950161597</v>
      </c>
      <c r="AM78" s="23"/>
      <c r="AN78" s="23"/>
      <c r="AO78" s="23">
        <v>35660.005400000002</v>
      </c>
    </row>
    <row r="79" spans="1:41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/>
      <c r="H79" s="23"/>
      <c r="I79" s="23"/>
      <c r="J79" s="23">
        <v>64.464895314139227</v>
      </c>
      <c r="K79" s="23"/>
      <c r="L79" s="23"/>
      <c r="M79" s="23">
        <v>5.54</v>
      </c>
      <c r="N79" s="23">
        <v>2989.85</v>
      </c>
      <c r="O79" s="23">
        <v>17642.669999999998</v>
      </c>
      <c r="P79" s="23">
        <f t="shared" si="3"/>
        <v>4637.9506015334046</v>
      </c>
      <c r="Q79" s="23">
        <f t="shared" si="4"/>
        <v>27367.871946470677</v>
      </c>
      <c r="R79" s="23">
        <v>502.16550000000001</v>
      </c>
      <c r="S79" s="23">
        <f>[1]Extra_XM!F118</f>
        <v>86.246632379242101</v>
      </c>
      <c r="T79" s="23"/>
      <c r="U79" s="23"/>
      <c r="V79" s="23"/>
      <c r="W79" s="23"/>
      <c r="X79" s="23"/>
      <c r="Y79" s="23"/>
      <c r="Z79" s="23"/>
      <c r="AA79" s="23">
        <v>38.020392886581618</v>
      </c>
      <c r="AB79" s="23">
        <v>66.198760383712894</v>
      </c>
      <c r="AC79" s="23">
        <f t="shared" si="5"/>
        <v>57.433693117818414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>
        <v>38.350359908958197</v>
      </c>
      <c r="AM79" s="23"/>
      <c r="AN79" s="23"/>
      <c r="AO79" s="23">
        <v>35693.887970000003</v>
      </c>
    </row>
    <row r="80" spans="1:41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/>
      <c r="H80" s="23"/>
      <c r="I80" s="23"/>
      <c r="J80" s="23">
        <v>64.509754788262526</v>
      </c>
      <c r="K80" s="23"/>
      <c r="L80" s="23"/>
      <c r="M80" s="23">
        <v>5</v>
      </c>
      <c r="N80" s="23">
        <v>2909.66</v>
      </c>
      <c r="O80" s="23">
        <v>17705.64</v>
      </c>
      <c r="P80" s="23">
        <f t="shared" si="3"/>
        <v>4510.4186328877649</v>
      </c>
      <c r="Q80" s="23">
        <f t="shared" si="4"/>
        <v>27446.45373108986</v>
      </c>
      <c r="R80" s="23">
        <v>516.73818181818206</v>
      </c>
      <c r="S80" s="23">
        <f>[1]Extra_XM!F119</f>
        <v>88.594934701655191</v>
      </c>
      <c r="T80" s="23"/>
      <c r="U80" s="23"/>
      <c r="V80" s="23"/>
      <c r="W80" s="23"/>
      <c r="X80" s="23"/>
      <c r="Y80" s="23"/>
      <c r="Z80" s="23"/>
      <c r="AA80" s="23">
        <v>39.512515687175963</v>
      </c>
      <c r="AB80" s="23">
        <v>66.566292080367134</v>
      </c>
      <c r="AC80" s="23">
        <f t="shared" si="5"/>
        <v>59.358144268380649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>
        <v>40.600610720070598</v>
      </c>
      <c r="AM80" s="23"/>
      <c r="AN80" s="23"/>
      <c r="AO80" s="23">
        <v>36006.10252</v>
      </c>
    </row>
    <row r="81" spans="1:41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/>
      <c r="H81" s="23"/>
      <c r="I81" s="23"/>
      <c r="J81" s="23">
        <v>64.637009214857216</v>
      </c>
      <c r="K81" s="23"/>
      <c r="L81" s="23"/>
      <c r="M81" s="23">
        <v>5</v>
      </c>
      <c r="N81" s="23">
        <v>2847.6</v>
      </c>
      <c r="O81" s="23">
        <v>17735.48</v>
      </c>
      <c r="P81" s="23">
        <f t="shared" si="3"/>
        <v>4405.5256185112312</v>
      </c>
      <c r="Q81" s="23">
        <f t="shared" si="4"/>
        <v>27438.583894013755</v>
      </c>
      <c r="R81" s="23">
        <v>513.03318181818202</v>
      </c>
      <c r="S81" s="23">
        <f>[1]Extra_XM!F120</f>
        <v>89.37083179220329</v>
      </c>
      <c r="T81" s="23"/>
      <c r="U81" s="23"/>
      <c r="V81" s="23"/>
      <c r="W81" s="23"/>
      <c r="X81" s="23"/>
      <c r="Y81" s="23"/>
      <c r="Z81" s="23"/>
      <c r="AA81" s="23">
        <v>39.887504610187392</v>
      </c>
      <c r="AB81" s="23">
        <v>67.394393902438935</v>
      </c>
      <c r="AC81" s="23">
        <f t="shared" si="5"/>
        <v>59.185196721153247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>
        <v>39.3853952019698</v>
      </c>
      <c r="AM81" s="23"/>
      <c r="AN81" s="23"/>
      <c r="AO81" s="23">
        <v>36153.51743</v>
      </c>
    </row>
    <row r="82" spans="1:41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/>
      <c r="H82" s="23"/>
      <c r="I82" s="23"/>
      <c r="J82" s="23">
        <v>64.783489130361914</v>
      </c>
      <c r="K82" s="23"/>
      <c r="L82" s="23"/>
      <c r="M82" s="23">
        <v>5</v>
      </c>
      <c r="N82" s="23">
        <v>3045.56</v>
      </c>
      <c r="O82" s="23">
        <v>17940.41</v>
      </c>
      <c r="P82" s="23">
        <f t="shared" si="3"/>
        <v>4701.1361087259584</v>
      </c>
      <c r="Q82" s="23">
        <f t="shared" si="4"/>
        <v>27692.873972717091</v>
      </c>
      <c r="R82" s="23">
        <v>524.54809523809502</v>
      </c>
      <c r="S82" s="23">
        <f>[1]Extra_XM!F121</f>
        <v>92.084908214746108</v>
      </c>
      <c r="T82" s="23"/>
      <c r="U82" s="23"/>
      <c r="V82" s="23"/>
      <c r="W82" s="23"/>
      <c r="X82" s="23"/>
      <c r="Y82" s="23"/>
      <c r="Z82" s="23"/>
      <c r="AA82" s="23">
        <v>40.942355604937845</v>
      </c>
      <c r="AB82" s="23">
        <v>67.634111746338732</v>
      </c>
      <c r="AC82" s="23">
        <f t="shared" si="5"/>
        <v>60.535068100682487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>
        <v>40.192202209868697</v>
      </c>
      <c r="AM82" s="23"/>
      <c r="AN82" s="23"/>
      <c r="AO82" s="23">
        <v>36484.8004</v>
      </c>
    </row>
    <row r="83" spans="1:41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/>
      <c r="H83" s="23"/>
      <c r="I83" s="23"/>
      <c r="J83" s="23">
        <v>65.013279497809862</v>
      </c>
      <c r="K83" s="23"/>
      <c r="L83" s="23"/>
      <c r="M83" s="23">
        <v>5</v>
      </c>
      <c r="N83" s="23">
        <v>3016.88</v>
      </c>
      <c r="O83" s="23">
        <v>18018.75</v>
      </c>
      <c r="P83" s="23">
        <f t="shared" si="3"/>
        <v>4640.4058114029322</v>
      </c>
      <c r="Q83" s="23">
        <f t="shared" si="4"/>
        <v>27715.49157215951</v>
      </c>
      <c r="R83" s="23">
        <v>537.96950000000004</v>
      </c>
      <c r="S83" s="23">
        <f>[1]Extra_XM!F122</f>
        <v>95.210269292612878</v>
      </c>
      <c r="T83" s="23"/>
      <c r="U83" s="23"/>
      <c r="V83" s="23"/>
      <c r="W83" s="23"/>
      <c r="X83" s="23"/>
      <c r="Y83" s="23"/>
      <c r="Z83" s="23"/>
      <c r="AA83" s="23">
        <v>41.113945128019893</v>
      </c>
      <c r="AB83" s="23">
        <v>67.705405045822275</v>
      </c>
      <c r="AC83" s="23">
        <f t="shared" si="5"/>
        <v>60.72476060101026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>
        <v>42.430441005975098</v>
      </c>
      <c r="AM83" s="23"/>
      <c r="AN83" s="23"/>
      <c r="AO83" s="23">
        <v>36698.260110000003</v>
      </c>
    </row>
    <row r="84" spans="1:41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/>
      <c r="H84" s="23"/>
      <c r="I84" s="23"/>
      <c r="J84" s="23">
        <v>65.12222393496647</v>
      </c>
      <c r="K84" s="23"/>
      <c r="L84" s="23"/>
      <c r="M84" s="23">
        <v>5</v>
      </c>
      <c r="N84" s="23">
        <v>3083.94</v>
      </c>
      <c r="O84" s="23">
        <v>18205.740000000002</v>
      </c>
      <c r="P84" s="23">
        <f t="shared" si="3"/>
        <v>4735.6183705884187</v>
      </c>
      <c r="Q84" s="23">
        <f t="shared" si="4"/>
        <v>27956.262701011172</v>
      </c>
      <c r="R84" s="23">
        <v>543.713809523809</v>
      </c>
      <c r="S84" s="23">
        <f>[1]Extra_XM!F123</f>
        <v>95.034669849242704</v>
      </c>
      <c r="T84" s="23"/>
      <c r="U84" s="23"/>
      <c r="V84" s="23"/>
      <c r="W84" s="23"/>
      <c r="X84" s="23"/>
      <c r="Y84" s="23"/>
      <c r="Z84" s="23"/>
      <c r="AA84" s="23">
        <v>41.382641003304919</v>
      </c>
      <c r="AB84" s="23">
        <v>67.738376837100958</v>
      </c>
      <c r="AC84" s="23">
        <f t="shared" si="5"/>
        <v>61.091869831518089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>
        <v>39.405415226979699</v>
      </c>
      <c r="AM84" s="23"/>
      <c r="AN84" s="23"/>
      <c r="AO84" s="23">
        <v>37189.323559999997</v>
      </c>
    </row>
    <row r="85" spans="1:41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/>
      <c r="H85" s="23"/>
      <c r="I85" s="23"/>
      <c r="J85" s="23">
        <v>65.294337835684487</v>
      </c>
      <c r="K85" s="23"/>
      <c r="L85" s="23"/>
      <c r="M85" s="23">
        <v>5</v>
      </c>
      <c r="N85" s="23">
        <v>3426.41</v>
      </c>
      <c r="O85" s="23">
        <v>18406.900000000001</v>
      </c>
      <c r="P85" s="23">
        <f t="shared" si="3"/>
        <v>5247.6372585670169</v>
      </c>
      <c r="Q85" s="23">
        <f t="shared" si="4"/>
        <v>28190.652681587209</v>
      </c>
      <c r="R85" s="23">
        <v>538.22095238095301</v>
      </c>
      <c r="S85" s="23">
        <f>[1]Extra_XM!F124</f>
        <v>93.546218637736573</v>
      </c>
      <c r="T85" s="23"/>
      <c r="U85" s="23"/>
      <c r="V85" s="23"/>
      <c r="W85" s="23"/>
      <c r="X85" s="23"/>
      <c r="Y85" s="23"/>
      <c r="Z85" s="23"/>
      <c r="AA85" s="23">
        <v>41.89643801436506</v>
      </c>
      <c r="AB85" s="23">
        <v>67.884242009414265</v>
      </c>
      <c r="AC85" s="23">
        <f t="shared" si="5"/>
        <v>61.717471940770601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>
        <v>54.212225724299401</v>
      </c>
      <c r="AM85" s="23"/>
      <c r="AN85" s="23"/>
      <c r="AO85" s="23">
        <v>37046.664689999998</v>
      </c>
    </row>
    <row r="86" spans="1:41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/>
      <c r="H86" s="23"/>
      <c r="I86" s="23"/>
      <c r="J86" s="23">
        <v>65.408775269672518</v>
      </c>
      <c r="K86" s="23"/>
      <c r="L86" s="23"/>
      <c r="M86" s="23">
        <v>5.0199999999999996</v>
      </c>
      <c r="N86" s="23">
        <v>3436.09</v>
      </c>
      <c r="O86" s="23">
        <v>18743.5</v>
      </c>
      <c r="P86" s="23">
        <f t="shared" si="3"/>
        <v>5253.255371062085</v>
      </c>
      <c r="Q86" s="23">
        <f t="shared" si="4"/>
        <v>28655.940923404854</v>
      </c>
      <c r="R86" s="23">
        <v>520.44761904761901</v>
      </c>
      <c r="S86" s="23">
        <f>[1]Extra_XM!F125</f>
        <v>90.696796569748699</v>
      </c>
      <c r="T86" s="23"/>
      <c r="U86" s="23"/>
      <c r="V86" s="23"/>
      <c r="W86" s="23"/>
      <c r="X86" s="23"/>
      <c r="Y86" s="23"/>
      <c r="Z86" s="23"/>
      <c r="AA86" s="23">
        <v>42.397909024843401</v>
      </c>
      <c r="AB86" s="23">
        <v>63.336559567554147</v>
      </c>
      <c r="AC86" s="23">
        <f t="shared" si="5"/>
        <v>66.940656888099852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>
        <v>39.4414512719976</v>
      </c>
      <c r="AM86" s="23">
        <v>383.6</v>
      </c>
      <c r="AN86" s="23"/>
      <c r="AO86" s="23">
        <v>37070.778769999997</v>
      </c>
    </row>
    <row r="87" spans="1:41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/>
      <c r="H87" s="23"/>
      <c r="I87" s="23"/>
      <c r="J87" s="23">
        <v>65.77314405949042</v>
      </c>
      <c r="K87" s="23"/>
      <c r="L87" s="23"/>
      <c r="M87" s="23">
        <v>5.25</v>
      </c>
      <c r="N87" s="23">
        <v>3356.79</v>
      </c>
      <c r="O87" s="23">
        <v>18568.47</v>
      </c>
      <c r="P87" s="23">
        <f t="shared" si="3"/>
        <v>5103.5875629783704</v>
      </c>
      <c r="Q87" s="23">
        <f t="shared" si="4"/>
        <v>28231.081645124355</v>
      </c>
      <c r="R87" s="23">
        <v>512.850952380953</v>
      </c>
      <c r="S87" s="23">
        <f>[1]Extra_XM!F126</f>
        <v>87.94079466078702</v>
      </c>
      <c r="T87" s="23"/>
      <c r="U87" s="23"/>
      <c r="V87" s="23"/>
      <c r="W87" s="23"/>
      <c r="X87" s="23"/>
      <c r="Y87" s="23"/>
      <c r="Z87" s="23"/>
      <c r="AA87" s="23">
        <v>42.123610894230183</v>
      </c>
      <c r="AB87" s="23">
        <v>63.915529252583234</v>
      </c>
      <c r="AC87" s="23">
        <f t="shared" si="5"/>
        <v>65.905127262210229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>
        <v>39.143152899350099</v>
      </c>
      <c r="AM87" s="23">
        <v>355.8</v>
      </c>
      <c r="AN87" s="23"/>
      <c r="AO87" s="23">
        <v>36667.434350000003</v>
      </c>
    </row>
    <row r="88" spans="1:41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/>
      <c r="H88" s="23"/>
      <c r="I88" s="23"/>
      <c r="J88" s="23">
        <v>66.251950283296352</v>
      </c>
      <c r="K88" s="23"/>
      <c r="L88" s="23"/>
      <c r="M88" s="23">
        <v>5.37</v>
      </c>
      <c r="N88" s="23">
        <v>3209.11</v>
      </c>
      <c r="O88" s="23">
        <v>18572.77</v>
      </c>
      <c r="P88" s="23">
        <f t="shared" si="3"/>
        <v>4843.7970297896136</v>
      </c>
      <c r="Q88" s="23">
        <f t="shared" si="4"/>
        <v>28033.544553152005</v>
      </c>
      <c r="R88" s="23">
        <v>504.38043478260897</v>
      </c>
      <c r="S88" s="23">
        <f>[1]Extra_XM!F127</f>
        <v>86.274623023513442</v>
      </c>
      <c r="T88" s="23"/>
      <c r="U88" s="23"/>
      <c r="V88" s="23"/>
      <c r="W88" s="23"/>
      <c r="X88" s="23"/>
      <c r="Y88" s="23"/>
      <c r="Z88" s="23"/>
      <c r="AA88" s="23">
        <v>42.077861347709778</v>
      </c>
      <c r="AB88" s="23">
        <v>65.476929212510939</v>
      </c>
      <c r="AC88" s="23">
        <f t="shared" si="5"/>
        <v>64.263645002566477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>
        <v>42.272282808397001</v>
      </c>
      <c r="AM88" s="23">
        <v>398.8</v>
      </c>
      <c r="AN88" s="23"/>
      <c r="AO88" s="23">
        <v>36707.840779999999</v>
      </c>
    </row>
    <row r="89" spans="1:41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/>
      <c r="H89" s="23"/>
      <c r="I89" s="23"/>
      <c r="J89" s="23">
        <v>66.57054409951904</v>
      </c>
      <c r="K89" s="23"/>
      <c r="L89" s="23"/>
      <c r="M89" s="23">
        <v>5.5</v>
      </c>
      <c r="N89" s="23">
        <v>3172.38</v>
      </c>
      <c r="O89" s="23">
        <v>18828.2</v>
      </c>
      <c r="P89" s="23">
        <f t="shared" si="3"/>
        <v>4765.4409963323706</v>
      </c>
      <c r="Q89" s="23">
        <f t="shared" si="4"/>
        <v>28283.079633317931</v>
      </c>
      <c r="R89" s="23">
        <v>508.09947368421098</v>
      </c>
      <c r="S89" s="23">
        <f>[1]Extra_XM!F128</f>
        <v>86.089658339255919</v>
      </c>
      <c r="T89" s="23"/>
      <c r="U89" s="23"/>
      <c r="V89" s="23"/>
      <c r="W89" s="23"/>
      <c r="X89" s="23"/>
      <c r="Y89" s="23"/>
      <c r="Z89" s="23"/>
      <c r="AA89" s="23">
        <v>42.059707065344966</v>
      </c>
      <c r="AB89" s="23">
        <v>65.678803038508619</v>
      </c>
      <c r="AC89" s="23">
        <f t="shared" si="5"/>
        <v>64.03847987406931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>
        <v>43.415426236462103</v>
      </c>
      <c r="AM89" s="23">
        <v>391.5</v>
      </c>
      <c r="AN89" s="23"/>
      <c r="AO89" s="23">
        <v>36973.059540000002</v>
      </c>
    </row>
    <row r="90" spans="1:41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/>
      <c r="H90" s="23"/>
      <c r="I90" s="23"/>
      <c r="J90" s="23">
        <v>66.711531018192289</v>
      </c>
      <c r="K90" s="23"/>
      <c r="L90" s="23"/>
      <c r="M90" s="23">
        <v>5.5</v>
      </c>
      <c r="N90" s="23">
        <v>3133.43</v>
      </c>
      <c r="O90" s="23">
        <v>18993.87</v>
      </c>
      <c r="P90" s="23">
        <f t="shared" si="3"/>
        <v>4696.984092818243</v>
      </c>
      <c r="Q90" s="23">
        <f t="shared" si="4"/>
        <v>28471.644571941175</v>
      </c>
      <c r="R90" s="23">
        <v>521.66318181818201</v>
      </c>
      <c r="S90" s="23">
        <f>[1]Extra_XM!F129</f>
        <v>86.691372561509525</v>
      </c>
      <c r="T90" s="23"/>
      <c r="U90" s="23"/>
      <c r="V90" s="23"/>
      <c r="W90" s="23"/>
      <c r="X90" s="23"/>
      <c r="Y90" s="23"/>
      <c r="Z90" s="23"/>
      <c r="AA90" s="23">
        <v>42.869586931921802</v>
      </c>
      <c r="AB90" s="23">
        <v>66.411863013765014</v>
      </c>
      <c r="AC90" s="23">
        <f t="shared" si="5"/>
        <v>64.551098232308789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>
        <v>41.6336440105813</v>
      </c>
      <c r="AM90" s="23">
        <v>388.9</v>
      </c>
      <c r="AN90" s="23"/>
      <c r="AO90" s="23">
        <v>37092.607600000003</v>
      </c>
    </row>
    <row r="91" spans="1:41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/>
      <c r="H91" s="23"/>
      <c r="I91" s="23"/>
      <c r="J91" s="23">
        <v>66.864419430000311</v>
      </c>
      <c r="K91" s="23"/>
      <c r="L91" s="23"/>
      <c r="M91" s="23">
        <v>5.5</v>
      </c>
      <c r="N91" s="23">
        <v>3155.78</v>
      </c>
      <c r="O91" s="23">
        <v>19190.669999999998</v>
      </c>
      <c r="P91" s="23">
        <f t="shared" si="3"/>
        <v>4719.6700829859965</v>
      </c>
      <c r="Q91" s="23">
        <f t="shared" si="4"/>
        <v>28700.869855140998</v>
      </c>
      <c r="R91" s="23">
        <v>529.73749999999995</v>
      </c>
      <c r="S91" s="23">
        <f>[1]Extra_XM!F130</f>
        <v>89.336198740343136</v>
      </c>
      <c r="T91" s="23"/>
      <c r="U91" s="23"/>
      <c r="V91" s="23"/>
      <c r="W91" s="23"/>
      <c r="X91" s="23"/>
      <c r="Y91" s="23"/>
      <c r="Z91" s="23"/>
      <c r="AA91" s="23">
        <v>42.756294146400577</v>
      </c>
      <c r="AB91" s="23">
        <v>67.660721521035072</v>
      </c>
      <c r="AC91" s="23">
        <f t="shared" si="5"/>
        <v>63.192193617249643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>
        <v>41.595605963062397</v>
      </c>
      <c r="AM91" s="23">
        <v>346.3</v>
      </c>
      <c r="AN91" s="23"/>
      <c r="AO91" s="23">
        <v>37231.926529999997</v>
      </c>
    </row>
    <row r="92" spans="1:41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/>
      <c r="H92" s="23"/>
      <c r="I92" s="23"/>
      <c r="J92" s="23">
        <v>66.953222878775009</v>
      </c>
      <c r="K92" s="23"/>
      <c r="L92" s="23"/>
      <c r="M92" s="23">
        <v>5.5</v>
      </c>
      <c r="N92" s="23">
        <v>3104.78</v>
      </c>
      <c r="O92" s="23">
        <v>19393.53</v>
      </c>
      <c r="P92" s="23">
        <f t="shared" si="3"/>
        <v>4637.237561545754</v>
      </c>
      <c r="Q92" s="23">
        <f t="shared" si="4"/>
        <v>28965.790093650572</v>
      </c>
      <c r="R92" s="23">
        <v>542.74523809523805</v>
      </c>
      <c r="S92" s="23">
        <f>[1]Extra_XM!F131</f>
        <v>90.984709817576189</v>
      </c>
      <c r="T92" s="23"/>
      <c r="U92" s="23"/>
      <c r="V92" s="23"/>
      <c r="W92" s="23"/>
      <c r="X92" s="23"/>
      <c r="Y92" s="23"/>
      <c r="Z92" s="23"/>
      <c r="AA92" s="23">
        <v>43.165115286298459</v>
      </c>
      <c r="AB92" s="23">
        <v>67.089857228513495</v>
      </c>
      <c r="AC92" s="23">
        <f t="shared" si="5"/>
        <v>64.339256438234145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>
        <v>43.803814721654</v>
      </c>
      <c r="AM92" s="23">
        <v>396.4</v>
      </c>
      <c r="AN92" s="23"/>
      <c r="AO92" s="23">
        <v>37422.640910000002</v>
      </c>
    </row>
    <row r="93" spans="1:41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/>
      <c r="H93" s="23"/>
      <c r="I93" s="23"/>
      <c r="J93" s="23">
        <v>67.126252278964927</v>
      </c>
      <c r="K93" s="23"/>
      <c r="L93" s="23"/>
      <c r="M93" s="23">
        <v>5.43</v>
      </c>
      <c r="N93" s="23">
        <v>3104.52</v>
      </c>
      <c r="O93" s="23">
        <v>19186.5</v>
      </c>
      <c r="P93" s="23">
        <f t="shared" si="3"/>
        <v>4624.8969584927218</v>
      </c>
      <c r="Q93" s="23">
        <f t="shared" si="4"/>
        <v>28582.706986626148</v>
      </c>
      <c r="R93" s="23">
        <v>550.994545454545</v>
      </c>
      <c r="S93" s="23">
        <f>[1]Extra_XM!F132</f>
        <v>91.193545980206892</v>
      </c>
      <c r="T93" s="23"/>
      <c r="U93" s="23"/>
      <c r="V93" s="23"/>
      <c r="W93" s="23"/>
      <c r="X93" s="23"/>
      <c r="Y93" s="23"/>
      <c r="Z93" s="23"/>
      <c r="AA93" s="23">
        <v>43.814534527682547</v>
      </c>
      <c r="AB93" s="23">
        <v>67.877935104475782</v>
      </c>
      <c r="AC93" s="23">
        <f t="shared" si="5"/>
        <v>64.549009129762808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>
        <v>42.276286813398897</v>
      </c>
      <c r="AM93" s="23">
        <v>371.6</v>
      </c>
      <c r="AN93" s="23"/>
      <c r="AO93" s="23">
        <v>37422.22537</v>
      </c>
    </row>
    <row r="94" spans="1:41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/>
      <c r="H94" s="23"/>
      <c r="I94" s="23"/>
      <c r="J94" s="23">
        <v>67.534565043434228</v>
      </c>
      <c r="K94" s="23"/>
      <c r="L94" s="23"/>
      <c r="M94" s="23">
        <v>5</v>
      </c>
      <c r="N94" s="23">
        <v>3198</v>
      </c>
      <c r="O94" s="23">
        <v>19172.509999999998</v>
      </c>
      <c r="P94" s="23">
        <f t="shared" si="3"/>
        <v>4735.3529232671244</v>
      </c>
      <c r="Q94" s="23">
        <f t="shared" si="4"/>
        <v>28389.18113660668</v>
      </c>
      <c r="R94" s="23">
        <v>565.89499999999998</v>
      </c>
      <c r="S94" s="23">
        <f>[1]Extra_XM!F133</f>
        <v>92.696231860892169</v>
      </c>
      <c r="T94" s="23"/>
      <c r="U94" s="23"/>
      <c r="V94" s="23"/>
      <c r="W94" s="23"/>
      <c r="X94" s="23"/>
      <c r="Y94" s="23"/>
      <c r="Z94" s="23"/>
      <c r="AA94" s="23">
        <v>44.246462695031184</v>
      </c>
      <c r="AB94" s="23">
        <v>69.377559421385996</v>
      </c>
      <c r="AC94" s="23">
        <f t="shared" si="5"/>
        <v>63.776332093619281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>
        <v>46.728740375599997</v>
      </c>
      <c r="AM94" s="23">
        <v>369.1</v>
      </c>
      <c r="AN94" s="23"/>
      <c r="AO94" s="23">
        <v>37512.791940000003</v>
      </c>
    </row>
    <row r="95" spans="1:41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/>
      <c r="H95" s="23"/>
      <c r="I95" s="23"/>
      <c r="J95" s="23">
        <v>67.942877807903528</v>
      </c>
      <c r="K95" s="23"/>
      <c r="L95" s="23"/>
      <c r="M95" s="23">
        <v>5</v>
      </c>
      <c r="N95" s="23">
        <v>3142.59</v>
      </c>
      <c r="O95" s="23">
        <v>19421.169999999998</v>
      </c>
      <c r="P95" s="23">
        <f t="shared" si="3"/>
        <v>4625.3413181660007</v>
      </c>
      <c r="Q95" s="23">
        <f t="shared" si="4"/>
        <v>28584.556066214798</v>
      </c>
      <c r="R95" s="23">
        <v>567.84142857142899</v>
      </c>
      <c r="S95" s="23">
        <f>[1]Extra_XM!F134</f>
        <v>91.793253740081155</v>
      </c>
      <c r="T95" s="23"/>
      <c r="U95" s="23"/>
      <c r="V95" s="23"/>
      <c r="W95" s="23"/>
      <c r="X95" s="23"/>
      <c r="Y95" s="23"/>
      <c r="Z95" s="23"/>
      <c r="AA95" s="23">
        <v>43.739445531880484</v>
      </c>
      <c r="AB95" s="23">
        <v>69.661801522680918</v>
      </c>
      <c r="AC95" s="23">
        <f t="shared" si="5"/>
        <v>62.78827790240183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>
        <v>44.038049014269802</v>
      </c>
      <c r="AM95" s="23">
        <v>409.8</v>
      </c>
      <c r="AN95" s="23"/>
      <c r="AO95" s="23">
        <v>37671.624380000001</v>
      </c>
    </row>
    <row r="96" spans="1:41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/>
      <c r="H96" s="23"/>
      <c r="I96" s="23"/>
      <c r="J96" s="23">
        <v>68.172668175351504</v>
      </c>
      <c r="K96" s="23"/>
      <c r="L96" s="23"/>
      <c r="M96" s="23">
        <v>5</v>
      </c>
      <c r="N96" s="23">
        <v>3176.78</v>
      </c>
      <c r="O96" s="23">
        <v>19632.54</v>
      </c>
      <c r="P96" s="23">
        <f t="shared" si="3"/>
        <v>4659.9026927166624</v>
      </c>
      <c r="Q96" s="23">
        <f t="shared" si="4"/>
        <v>28798.256728784359</v>
      </c>
      <c r="R96" s="23">
        <v>574.59714285714301</v>
      </c>
      <c r="S96" s="23">
        <f>[1]Extra_XM!F135</f>
        <v>92.314644433148601</v>
      </c>
      <c r="T96" s="23"/>
      <c r="U96" s="23"/>
      <c r="V96" s="23"/>
      <c r="W96" s="23"/>
      <c r="X96" s="23"/>
      <c r="Y96" s="23"/>
      <c r="Z96" s="23"/>
      <c r="AA96" s="23">
        <v>43.092369544064439</v>
      </c>
      <c r="AB96" s="23">
        <v>70.535262074757426</v>
      </c>
      <c r="AC96" s="23">
        <f t="shared" si="5"/>
        <v>61.093371282001627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>
        <v>42.660671293588898</v>
      </c>
      <c r="AM96" s="23">
        <v>395.6</v>
      </c>
      <c r="AN96" s="23"/>
      <c r="AO96" s="23">
        <v>38172.932350000003</v>
      </c>
    </row>
    <row r="97" spans="1:41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/>
      <c r="H97" s="23"/>
      <c r="I97" s="23"/>
      <c r="J97" s="23">
        <v>68.249570130991458</v>
      </c>
      <c r="K97" s="23"/>
      <c r="L97" s="23"/>
      <c r="M97" s="23">
        <v>5</v>
      </c>
      <c r="N97" s="23">
        <v>3518.1</v>
      </c>
      <c r="O97" s="23">
        <v>20129.36</v>
      </c>
      <c r="P97" s="23">
        <f t="shared" si="3"/>
        <v>5154.7577416937684</v>
      </c>
      <c r="Q97" s="23">
        <f t="shared" si="4"/>
        <v>29493.753530411552</v>
      </c>
      <c r="R97" s="23">
        <v>574.62842105263201</v>
      </c>
      <c r="S97" s="23">
        <f>[1]Extra_XM!F136</f>
        <v>93.09296930304852</v>
      </c>
      <c r="T97" s="23"/>
      <c r="U97" s="23"/>
      <c r="V97" s="23"/>
      <c r="W97" s="23"/>
      <c r="X97" s="23"/>
      <c r="Y97" s="23"/>
      <c r="Z97" s="23"/>
      <c r="AA97" s="23">
        <v>43.393446391928016</v>
      </c>
      <c r="AB97" s="23">
        <v>71.233356789133012</v>
      </c>
      <c r="AC97" s="23">
        <f t="shared" si="5"/>
        <v>60.917312264789821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>
        <v>58.560575156448898</v>
      </c>
      <c r="AM97" s="23">
        <v>394.6</v>
      </c>
      <c r="AN97" s="23"/>
      <c r="AO97" s="23">
        <v>38573.642249999997</v>
      </c>
    </row>
    <row r="98" spans="1:41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/>
      <c r="H98" s="23"/>
      <c r="I98" s="23"/>
      <c r="J98" s="23">
        <v>68.479360498439419</v>
      </c>
      <c r="K98" s="23"/>
      <c r="L98" s="23"/>
      <c r="M98" s="23">
        <v>4.9000000000000004</v>
      </c>
      <c r="N98" s="23">
        <v>3509.83</v>
      </c>
      <c r="O98" s="23">
        <v>20513.05</v>
      </c>
      <c r="P98" s="23">
        <f t="shared" si="3"/>
        <v>5125.3837279628005</v>
      </c>
      <c r="Q98" s="23">
        <f t="shared" si="4"/>
        <v>29955.084058455061</v>
      </c>
      <c r="R98" s="23">
        <v>571.11636363636399</v>
      </c>
      <c r="S98" s="23">
        <f>[1]Extra_XM!F137</f>
        <v>92.422313932058728</v>
      </c>
      <c r="T98" s="23"/>
      <c r="U98" s="23"/>
      <c r="V98" s="23"/>
      <c r="W98" s="23"/>
      <c r="X98" s="23"/>
      <c r="Y98" s="23"/>
      <c r="Z98" s="23"/>
      <c r="AA98" s="23">
        <v>43.108462214675534</v>
      </c>
      <c r="AB98" s="23">
        <v>71.426025040762525</v>
      </c>
      <c r="AC98" s="23">
        <f t="shared" si="5"/>
        <v>60.353998686156373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>
        <v>41.641652020585198</v>
      </c>
      <c r="AM98" s="23">
        <v>381.5</v>
      </c>
      <c r="AN98" s="23"/>
      <c r="AO98" s="23">
        <v>38538.272349999999</v>
      </c>
    </row>
    <row r="99" spans="1:41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/>
      <c r="H99" s="23"/>
      <c r="I99" s="23"/>
      <c r="J99" s="23">
        <v>68.268795619901411</v>
      </c>
      <c r="K99" s="23"/>
      <c r="L99" s="23"/>
      <c r="M99" s="23">
        <v>4.68</v>
      </c>
      <c r="N99" s="23">
        <v>3470.61</v>
      </c>
      <c r="O99" s="23">
        <v>20284.849999999999</v>
      </c>
      <c r="P99" s="23">
        <f t="shared" si="3"/>
        <v>5083.7428264052514</v>
      </c>
      <c r="Q99" s="23">
        <f t="shared" si="4"/>
        <v>29713.209110849835</v>
      </c>
      <c r="R99" s="23">
        <v>563.12900000000002</v>
      </c>
      <c r="S99" s="23">
        <f>[1]Extra_XM!F138</f>
        <v>91.072052291285658</v>
      </c>
      <c r="T99" s="23"/>
      <c r="U99" s="23"/>
      <c r="V99" s="23"/>
      <c r="W99" s="23"/>
      <c r="X99" s="23"/>
      <c r="Y99" s="23"/>
      <c r="Z99" s="23"/>
      <c r="AA99" s="23">
        <v>42.483840494516627</v>
      </c>
      <c r="AB99" s="23">
        <v>69.299935323677786</v>
      </c>
      <c r="AC99" s="23">
        <f t="shared" si="5"/>
        <v>61.304300351924176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>
        <v>41.2712815579021</v>
      </c>
      <c r="AM99" s="23">
        <v>355.8</v>
      </c>
      <c r="AN99" s="23"/>
      <c r="AO99" s="23">
        <v>38835.509409999999</v>
      </c>
    </row>
    <row r="100" spans="1:41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/>
      <c r="H100" s="23"/>
      <c r="I100" s="23"/>
      <c r="J100" s="23">
        <v>68.593797932427435</v>
      </c>
      <c r="K100" s="23"/>
      <c r="L100" s="23"/>
      <c r="M100" s="23">
        <v>4.05</v>
      </c>
      <c r="N100" s="23">
        <v>3700.56</v>
      </c>
      <c r="O100" s="23">
        <v>20351.64</v>
      </c>
      <c r="P100" s="23">
        <f t="shared" si="3"/>
        <v>5394.8900797787364</v>
      </c>
      <c r="Q100" s="23">
        <f t="shared" si="4"/>
        <v>29669.796123621323</v>
      </c>
      <c r="R100" s="23">
        <v>587.78590909090894</v>
      </c>
      <c r="S100" s="23">
        <f>[1]Extra_XM!F139</f>
        <v>93.634314418428275</v>
      </c>
      <c r="T100" s="23"/>
      <c r="U100" s="23"/>
      <c r="V100" s="23"/>
      <c r="W100" s="23"/>
      <c r="X100" s="23"/>
      <c r="Y100" s="23"/>
      <c r="Z100" s="23"/>
      <c r="AA100" s="23">
        <v>42.528028056214751</v>
      </c>
      <c r="AB100" s="23">
        <v>69.496186488121126</v>
      </c>
      <c r="AC100" s="23">
        <f t="shared" si="5"/>
        <v>61.194765073165563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>
        <v>47.857869786158098</v>
      </c>
      <c r="AM100" s="23">
        <v>395.3</v>
      </c>
      <c r="AN100" s="23"/>
      <c r="AO100" s="23">
        <v>39005.041080000003</v>
      </c>
    </row>
    <row r="101" spans="1:41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/>
      <c r="H101" s="23"/>
      <c r="I101" s="23"/>
      <c r="J101" s="23">
        <v>68.906898751818701</v>
      </c>
      <c r="K101" s="23"/>
      <c r="L101" s="23"/>
      <c r="M101" s="23">
        <v>3.84</v>
      </c>
      <c r="N101" s="23">
        <v>3704.13</v>
      </c>
      <c r="O101" s="23">
        <v>20741.95</v>
      </c>
      <c r="P101" s="23">
        <f t="shared" si="3"/>
        <v>5375.5575524319102</v>
      </c>
      <c r="Q101" s="23">
        <f t="shared" si="4"/>
        <v>30101.412740553133</v>
      </c>
      <c r="R101" s="23">
        <v>598.62800000000004</v>
      </c>
      <c r="S101" s="23">
        <f>[1]Extra_XM!F140</f>
        <v>94.747233182310467</v>
      </c>
      <c r="T101" s="23"/>
      <c r="U101" s="23"/>
      <c r="V101" s="23"/>
      <c r="W101" s="23"/>
      <c r="X101" s="23"/>
      <c r="Y101" s="23"/>
      <c r="Z101" s="23"/>
      <c r="AA101" s="23">
        <v>41.699884722510269</v>
      </c>
      <c r="AB101" s="23">
        <v>69.817234958369284</v>
      </c>
      <c r="AC101" s="23">
        <f t="shared" si="5"/>
        <v>59.727207397106362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>
        <v>45.367378674926996</v>
      </c>
      <c r="AM101" s="23">
        <v>374.8</v>
      </c>
      <c r="AN101" s="23"/>
      <c r="AO101" s="23">
        <v>39309.417410000002</v>
      </c>
    </row>
    <row r="102" spans="1:41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/>
      <c r="H102" s="23"/>
      <c r="I102" s="23"/>
      <c r="J102" s="23">
        <v>69.206267079131408</v>
      </c>
      <c r="K102" s="23"/>
      <c r="L102" s="23"/>
      <c r="M102" s="23">
        <v>3.75</v>
      </c>
      <c r="N102" s="23">
        <v>3698.85</v>
      </c>
      <c r="O102" s="23">
        <v>20808.75</v>
      </c>
      <c r="P102" s="23">
        <f t="shared" si="3"/>
        <v>5344.6749205107153</v>
      </c>
      <c r="Q102" s="23">
        <f t="shared" si="4"/>
        <v>30067.724901571393</v>
      </c>
      <c r="R102" s="23">
        <v>604.47809523809497</v>
      </c>
      <c r="S102" s="23">
        <f>[1]Extra_XM!F141</f>
        <v>95.16587275248159</v>
      </c>
      <c r="T102" s="23"/>
      <c r="U102" s="23"/>
      <c r="V102" s="23"/>
      <c r="W102" s="23"/>
      <c r="X102" s="23"/>
      <c r="Y102" s="23"/>
      <c r="Z102" s="23"/>
      <c r="AA102" s="23">
        <v>41.628016614915261</v>
      </c>
      <c r="AB102" s="23">
        <v>69.891254823381956</v>
      </c>
      <c r="AC102" s="23">
        <f t="shared" si="5"/>
        <v>59.561123519832272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>
        <v>44.934946134713201</v>
      </c>
      <c r="AM102" s="23">
        <v>413.7</v>
      </c>
      <c r="AN102" s="23"/>
      <c r="AO102" s="23">
        <v>39626.194770000002</v>
      </c>
    </row>
    <row r="103" spans="1:41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/>
      <c r="H103" s="23"/>
      <c r="I103" s="23"/>
      <c r="J103" s="23">
        <v>69.24471805695137</v>
      </c>
      <c r="K103" s="23"/>
      <c r="L103" s="23"/>
      <c r="M103" s="23">
        <v>3.59</v>
      </c>
      <c r="N103" s="23">
        <v>3719.53</v>
      </c>
      <c r="O103" s="23">
        <v>20957.060000000001</v>
      </c>
      <c r="P103" s="23">
        <f t="shared" si="3"/>
        <v>5371.5721637292481</v>
      </c>
      <c r="Q103" s="23">
        <f t="shared" si="4"/>
        <v>30265.210962031135</v>
      </c>
      <c r="R103" s="23">
        <v>616.07249999999999</v>
      </c>
      <c r="S103" s="23">
        <f>[1]Extra_XM!F142</f>
        <v>96.167682821919527</v>
      </c>
      <c r="T103" s="23"/>
      <c r="U103" s="23"/>
      <c r="V103" s="23"/>
      <c r="W103" s="23"/>
      <c r="X103" s="23"/>
      <c r="Y103" s="23"/>
      <c r="Z103" s="23"/>
      <c r="AA103" s="23">
        <v>40.685451031638458</v>
      </c>
      <c r="AB103" s="23">
        <v>69.021874115986407</v>
      </c>
      <c r="AC103" s="23">
        <f t="shared" si="5"/>
        <v>58.945735033606041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>
        <v>46.212223730344597</v>
      </c>
      <c r="AM103" s="23">
        <v>379.9</v>
      </c>
      <c r="AN103" s="23"/>
      <c r="AO103" s="23">
        <v>40010.25174</v>
      </c>
    </row>
    <row r="104" spans="1:41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/>
      <c r="H104" s="23"/>
      <c r="I104" s="23"/>
      <c r="J104" s="23">
        <v>69.111055134053345</v>
      </c>
      <c r="K104" s="23"/>
      <c r="L104" s="23"/>
      <c r="M104" s="23">
        <v>3.5</v>
      </c>
      <c r="N104" s="23">
        <v>3698.11</v>
      </c>
      <c r="O104" s="23">
        <v>21039.91</v>
      </c>
      <c r="P104" s="23">
        <f t="shared" si="3"/>
        <v>5350.9673565637931</v>
      </c>
      <c r="Q104" s="23">
        <f t="shared" si="4"/>
        <v>30443.624336496243</v>
      </c>
      <c r="R104" s="23">
        <v>656.45571428571395</v>
      </c>
      <c r="S104" s="23">
        <f>[1]Extra_XM!F143</f>
        <v>102.50421192665723</v>
      </c>
      <c r="T104" s="23"/>
      <c r="U104" s="23"/>
      <c r="V104" s="23"/>
      <c r="W104" s="23"/>
      <c r="X104" s="23"/>
      <c r="Y104" s="23"/>
      <c r="Z104" s="23"/>
      <c r="AA104" s="23">
        <v>39.668162915091024</v>
      </c>
      <c r="AB104" s="23">
        <v>67.648186391696186</v>
      </c>
      <c r="AC104" s="23">
        <f t="shared" si="5"/>
        <v>58.638915588075974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>
        <v>45.573584932528902</v>
      </c>
      <c r="AM104" s="23">
        <v>404.6</v>
      </c>
      <c r="AN104" s="23"/>
      <c r="AO104" s="23">
        <v>40710.879679999998</v>
      </c>
    </row>
    <row r="105" spans="1:41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/>
      <c r="H105" s="23"/>
      <c r="I105" s="23"/>
      <c r="J105" s="23">
        <v>69.665847814027344</v>
      </c>
      <c r="K105" s="23"/>
      <c r="L105" s="23"/>
      <c r="M105" s="23">
        <v>6.5</v>
      </c>
      <c r="N105" s="23">
        <v>3595.45</v>
      </c>
      <c r="O105" s="23">
        <v>20824.740000000002</v>
      </c>
      <c r="P105" s="23">
        <f t="shared" si="3"/>
        <v>5160.9936759802831</v>
      </c>
      <c r="Q105" s="23">
        <f t="shared" si="4"/>
        <v>29892.322642209921</v>
      </c>
      <c r="R105" s="23">
        <v>673.70318181818197</v>
      </c>
      <c r="S105" s="23">
        <f>[1]Extra_XM!F144</f>
        <v>106.26214077003289</v>
      </c>
      <c r="T105" s="23"/>
      <c r="U105" s="23"/>
      <c r="V105" s="23"/>
      <c r="W105" s="23"/>
      <c r="X105" s="23"/>
      <c r="Y105" s="23"/>
      <c r="Z105" s="23"/>
      <c r="AA105" s="23">
        <v>38.824490761404086</v>
      </c>
      <c r="AB105" s="23">
        <v>67.118194468098608</v>
      </c>
      <c r="AC105" s="23">
        <f t="shared" si="5"/>
        <v>57.844957047909617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>
        <v>45.595606960039802</v>
      </c>
      <c r="AM105" s="23">
        <v>404.3</v>
      </c>
      <c r="AN105" s="23"/>
      <c r="AO105" s="23">
        <v>40477.598429999998</v>
      </c>
    </row>
    <row r="106" spans="1:41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/>
      <c r="H106" s="23"/>
      <c r="I106" s="23"/>
      <c r="J106" s="23">
        <v>70.176696519349917</v>
      </c>
      <c r="K106" s="23"/>
      <c r="L106" s="23"/>
      <c r="M106" s="23">
        <v>6.5</v>
      </c>
      <c r="N106" s="23">
        <v>3779.49</v>
      </c>
      <c r="O106" s="23">
        <v>20706.79</v>
      </c>
      <c r="P106" s="23">
        <f t="shared" si="3"/>
        <v>5385.6767095867435</v>
      </c>
      <c r="Q106" s="23">
        <f t="shared" si="4"/>
        <v>29506.646831531161</v>
      </c>
      <c r="R106" s="23">
        <v>681.24176470588202</v>
      </c>
      <c r="S106" s="23">
        <f>[1]Extra_XM!F145</f>
        <v>107.6713935267761</v>
      </c>
      <c r="T106" s="23"/>
      <c r="U106" s="23"/>
      <c r="V106" s="23"/>
      <c r="W106" s="23"/>
      <c r="X106" s="23"/>
      <c r="Y106" s="23"/>
      <c r="Z106" s="23"/>
      <c r="AA106" s="23">
        <v>38.564416626705111</v>
      </c>
      <c r="AB106" s="23">
        <v>66.808094192787237</v>
      </c>
      <c r="AC106" s="23">
        <f t="shared" si="5"/>
        <v>57.724168145584699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>
        <v>50.036048507234902</v>
      </c>
      <c r="AM106" s="23">
        <v>401.2</v>
      </c>
      <c r="AN106" s="23"/>
      <c r="AO106" s="23">
        <v>41039.326939999999</v>
      </c>
    </row>
    <row r="107" spans="1:41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/>
      <c r="H107" s="23"/>
      <c r="I107" s="23"/>
      <c r="J107" s="23">
        <v>70.271908464427966</v>
      </c>
      <c r="K107" s="23"/>
      <c r="L107" s="23"/>
      <c r="M107" s="23">
        <v>6.5</v>
      </c>
      <c r="N107" s="23">
        <v>3737.1</v>
      </c>
      <c r="O107" s="23">
        <v>20974.11</v>
      </c>
      <c r="P107" s="23">
        <f t="shared" si="3"/>
        <v>5318.056790633118</v>
      </c>
      <c r="Q107" s="23">
        <f t="shared" si="4"/>
        <v>29847.076105265041</v>
      </c>
      <c r="R107" s="23">
        <v>708.09818181818196</v>
      </c>
      <c r="S107" s="23">
        <f>[1]Extra_XM!F146</f>
        <v>111.03110051682394</v>
      </c>
      <c r="T107" s="23"/>
      <c r="U107" s="23"/>
      <c r="V107" s="23"/>
      <c r="W107" s="23"/>
      <c r="X107" s="23"/>
      <c r="Y107" s="23"/>
      <c r="Z107" s="23"/>
      <c r="AA107" s="23">
        <v>38.027381017799613</v>
      </c>
      <c r="AB107" s="23">
        <v>65.705690217191702</v>
      </c>
      <c r="AC107" s="23">
        <f t="shared" si="5"/>
        <v>57.875323875450071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>
        <v>46.9289406256989</v>
      </c>
      <c r="AM107" s="23">
        <v>417.1</v>
      </c>
      <c r="AN107" s="23"/>
      <c r="AO107" s="23">
        <v>41434.161229999998</v>
      </c>
    </row>
    <row r="108" spans="1:41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/>
      <c r="H108" s="23"/>
      <c r="I108" s="23"/>
      <c r="J108" s="23">
        <v>70.265499968124644</v>
      </c>
      <c r="K108" s="23"/>
      <c r="L108" s="23"/>
      <c r="M108" s="23">
        <v>6.5</v>
      </c>
      <c r="N108" s="23">
        <v>3658.87</v>
      </c>
      <c r="O108" s="23">
        <v>21081.13</v>
      </c>
      <c r="P108" s="23">
        <f t="shared" si="3"/>
        <v>5207.2069531417492</v>
      </c>
      <c r="Q108" s="23">
        <f t="shared" si="4"/>
        <v>30002.106310441508</v>
      </c>
      <c r="R108" s="23">
        <v>689.40142857142803</v>
      </c>
      <c r="S108" s="23">
        <f>[1]Extra_XM!F147</f>
        <v>107.1576267038697</v>
      </c>
      <c r="T108" s="23"/>
      <c r="U108" s="23"/>
      <c r="V108" s="23"/>
      <c r="W108" s="23"/>
      <c r="X108" s="23"/>
      <c r="Y108" s="23"/>
      <c r="Z108" s="23"/>
      <c r="AA108" s="23">
        <v>38.32139727089853</v>
      </c>
      <c r="AB108" s="23">
        <v>65.336266535559048</v>
      </c>
      <c r="AC108" s="23">
        <f t="shared" si="5"/>
        <v>58.652566641594426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>
        <v>47.4014132159325</v>
      </c>
      <c r="AM108" s="23">
        <v>396.1</v>
      </c>
      <c r="AN108" s="23"/>
      <c r="AO108" s="23">
        <v>41422.762170000002</v>
      </c>
    </row>
    <row r="109" spans="1:41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/>
      <c r="H109" s="23"/>
      <c r="I109" s="23"/>
      <c r="J109" s="23">
        <v>70.048526593283313</v>
      </c>
      <c r="K109" s="23"/>
      <c r="L109" s="23"/>
      <c r="M109" s="23">
        <v>6.5</v>
      </c>
      <c r="N109" s="23">
        <v>4009.68</v>
      </c>
      <c r="O109" s="23">
        <v>21302.1</v>
      </c>
      <c r="P109" s="23">
        <f t="shared" si="3"/>
        <v>5724.1460955789362</v>
      </c>
      <c r="Q109" s="23">
        <f t="shared" si="4"/>
        <v>30410.489750461897</v>
      </c>
      <c r="R109" s="23">
        <v>669.13789473684199</v>
      </c>
      <c r="S109" s="23">
        <f>[1]Extra_XM!F148</f>
        <v>103.82910259650306</v>
      </c>
      <c r="T109" s="23"/>
      <c r="U109" s="23"/>
      <c r="V109" s="23"/>
      <c r="W109" s="23"/>
      <c r="X109" s="23"/>
      <c r="Y109" s="23"/>
      <c r="Z109" s="23"/>
      <c r="AA109" s="23">
        <v>38.304235989739595</v>
      </c>
      <c r="AB109" s="23">
        <v>64.145151176802287</v>
      </c>
      <c r="AC109" s="23">
        <f t="shared" si="5"/>
        <v>59.714936027139792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>
        <v>63.821837729049797</v>
      </c>
      <c r="AM109" s="23">
        <v>414.7</v>
      </c>
      <c r="AN109" s="23"/>
      <c r="AO109" s="23">
        <v>41467.358569999997</v>
      </c>
    </row>
    <row r="110" spans="1:41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/>
      <c r="H110" s="23"/>
      <c r="I110" s="23"/>
      <c r="J110" s="23">
        <v>69.991765626025256</v>
      </c>
      <c r="K110" s="23"/>
      <c r="L110" s="23"/>
      <c r="M110" s="23">
        <v>6.16</v>
      </c>
      <c r="N110" s="23">
        <v>4140.01</v>
      </c>
      <c r="O110" s="23">
        <v>21500.44</v>
      </c>
      <c r="P110" s="23">
        <f t="shared" si="3"/>
        <v>5914.9958041072869</v>
      </c>
      <c r="Q110" s="23">
        <f t="shared" si="4"/>
        <v>30718.527826372512</v>
      </c>
      <c r="R110" s="23">
        <v>667.28181818181804</v>
      </c>
      <c r="S110" s="23">
        <f>[1]Extra_XM!F149</f>
        <v>103.13629059676046</v>
      </c>
      <c r="T110" s="23"/>
      <c r="U110" s="23"/>
      <c r="V110" s="23"/>
      <c r="W110" s="23"/>
      <c r="X110" s="23"/>
      <c r="Y110" s="23"/>
      <c r="Z110" s="23"/>
      <c r="AA110" s="23">
        <v>38.336213177473347</v>
      </c>
      <c r="AB110" s="23">
        <v>63.833492425778239</v>
      </c>
      <c r="AC110" s="23">
        <f t="shared" si="5"/>
        <v>60.056581146720738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>
        <v>45.727739125105103</v>
      </c>
      <c r="AM110" s="23">
        <v>379.4</v>
      </c>
      <c r="AN110" s="23"/>
      <c r="AO110" s="23">
        <v>41865.604449999999</v>
      </c>
    </row>
    <row r="111" spans="1:41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/>
      <c r="H111" s="23"/>
      <c r="I111" s="23"/>
      <c r="J111" s="23">
        <v>69.998174122328592</v>
      </c>
      <c r="K111" s="23"/>
      <c r="L111" s="23"/>
      <c r="M111" s="23">
        <v>5.83</v>
      </c>
      <c r="N111" s="23">
        <v>4061.37</v>
      </c>
      <c r="O111" s="23">
        <v>21610.400000000001</v>
      </c>
      <c r="P111" s="23">
        <f t="shared" si="3"/>
        <v>5802.1084848618511</v>
      </c>
      <c r="Q111" s="23">
        <f t="shared" si="4"/>
        <v>30872.805285226059</v>
      </c>
      <c r="R111" s="23">
        <v>678.83500000000004</v>
      </c>
      <c r="S111" s="23">
        <f>[1]Extra_XM!F150</f>
        <v>104.6065043140475</v>
      </c>
      <c r="T111" s="23"/>
      <c r="U111" s="23"/>
      <c r="V111" s="23"/>
      <c r="W111" s="23"/>
      <c r="X111" s="23"/>
      <c r="Y111" s="23"/>
      <c r="Z111" s="23"/>
      <c r="AA111" s="23">
        <v>38.629661497021843</v>
      </c>
      <c r="AB111" s="23">
        <v>63.798515945765544</v>
      </c>
      <c r="AC111" s="23">
        <f t="shared" si="5"/>
        <v>60.549467216228848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>
        <v>46.232243755354503</v>
      </c>
      <c r="AM111" s="23">
        <v>339.1</v>
      </c>
      <c r="AN111" s="23"/>
      <c r="AO111" s="23">
        <v>41629.057959999998</v>
      </c>
    </row>
    <row r="112" spans="1:41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/>
      <c r="H112" s="23"/>
      <c r="I112" s="23"/>
      <c r="J112" s="23">
        <v>70.368035908977902</v>
      </c>
      <c r="K112" s="23">
        <v>37.299999999999997</v>
      </c>
      <c r="L112" s="23"/>
      <c r="M112" s="23">
        <v>5.05</v>
      </c>
      <c r="N112" s="23">
        <v>4044.65</v>
      </c>
      <c r="O112" s="23">
        <v>21667.7</v>
      </c>
      <c r="P112" s="23">
        <f t="shared" si="3"/>
        <v>5747.8512051008711</v>
      </c>
      <c r="Q112" s="23">
        <f t="shared" si="4"/>
        <v>30791.963595555648</v>
      </c>
      <c r="R112" s="23">
        <v>663.26400000000001</v>
      </c>
      <c r="S112" s="23">
        <f>[1]Extra_XM!F151</f>
        <v>102.30765911129158</v>
      </c>
      <c r="T112" s="23"/>
      <c r="U112" s="23"/>
      <c r="V112" s="23"/>
      <c r="W112" s="23"/>
      <c r="X112" s="23"/>
      <c r="Y112" s="23"/>
      <c r="Z112" s="23"/>
      <c r="AA112" s="23">
        <v>39.396436367823881</v>
      </c>
      <c r="AB112" s="23">
        <v>65.706551179815392</v>
      </c>
      <c r="AC112" s="23">
        <f t="shared" si="5"/>
        <v>59.958155861825539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>
        <v>55.4274412424001</v>
      </c>
      <c r="AM112" s="23">
        <v>384.5</v>
      </c>
      <c r="AN112" s="23"/>
      <c r="AO112" s="23">
        <v>41337.93159</v>
      </c>
    </row>
    <row r="113" spans="1:41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/>
      <c r="H113" s="23"/>
      <c r="I113" s="23"/>
      <c r="J113" s="23">
        <v>70.629868757942532</v>
      </c>
      <c r="K113" s="23">
        <v>36.299999999999997</v>
      </c>
      <c r="L113" s="23"/>
      <c r="M113" s="23">
        <v>4.75</v>
      </c>
      <c r="N113" s="23">
        <v>4038.49</v>
      </c>
      <c r="O113" s="23">
        <v>21878.23</v>
      </c>
      <c r="P113" s="23">
        <f t="shared" si="3"/>
        <v>5717.8217530608963</v>
      </c>
      <c r="Q113" s="23">
        <f t="shared" si="4"/>
        <v>30975.889357772212</v>
      </c>
      <c r="R113" s="23">
        <v>650.82095238095201</v>
      </c>
      <c r="S113" s="23">
        <f>[1]Extra_XM!F152</f>
        <v>101.12933721385087</v>
      </c>
      <c r="T113" s="23"/>
      <c r="U113" s="23"/>
      <c r="V113" s="23"/>
      <c r="W113" s="23"/>
      <c r="X113" s="23"/>
      <c r="Y113" s="23"/>
      <c r="Z113" s="23"/>
      <c r="AA113" s="23">
        <v>39.364837521264597</v>
      </c>
      <c r="AB113" s="23">
        <v>66.699528169373735</v>
      </c>
      <c r="AC113" s="23">
        <f t="shared" si="5"/>
        <v>59.018164898113412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>
        <v>47.413425230938401</v>
      </c>
      <c r="AM113" s="23">
        <v>357.5</v>
      </c>
      <c r="AN113" s="23"/>
      <c r="AO113" s="23">
        <v>40925.24293</v>
      </c>
    </row>
    <row r="114" spans="1:41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/>
      <c r="H114" s="23"/>
      <c r="I114" s="23"/>
      <c r="J114" s="23">
        <v>70.693953720975827</v>
      </c>
      <c r="K114" s="23">
        <v>38.229999999999997</v>
      </c>
      <c r="L114" s="23"/>
      <c r="M114" s="23">
        <v>4.2300000000000004</v>
      </c>
      <c r="N114" s="23">
        <v>4116.38</v>
      </c>
      <c r="O114" s="23">
        <v>21854.03</v>
      </c>
      <c r="P114" s="23">
        <f t="shared" si="3"/>
        <v>5822.8176291385098</v>
      </c>
      <c r="Q114" s="23">
        <f t="shared" si="4"/>
        <v>30913.577257620011</v>
      </c>
      <c r="R114" s="23">
        <v>653.90650000000005</v>
      </c>
      <c r="S114" s="23">
        <f>[1]Extra_XM!F153</f>
        <v>103.18323419128788</v>
      </c>
      <c r="T114" s="23"/>
      <c r="U114" s="23"/>
      <c r="V114" s="23"/>
      <c r="W114" s="23"/>
      <c r="X114" s="23"/>
      <c r="Y114" s="23"/>
      <c r="Z114" s="23"/>
      <c r="AA114" s="23">
        <v>40.159528463569629</v>
      </c>
      <c r="AB114" s="23">
        <v>67.784733564913481</v>
      </c>
      <c r="AC114" s="23">
        <f t="shared" si="5"/>
        <v>59.245683137651035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>
        <v>51.221233987820803</v>
      </c>
      <c r="AM114" s="23">
        <v>396.8</v>
      </c>
      <c r="AN114" s="23"/>
      <c r="AO114" s="23">
        <v>40939.977270000003</v>
      </c>
    </row>
    <row r="115" spans="1:41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/>
      <c r="H115" s="23"/>
      <c r="I115" s="23"/>
      <c r="J115" s="23">
        <v>70.604234772729214</v>
      </c>
      <c r="K115" s="23">
        <v>37.03</v>
      </c>
      <c r="L115" s="23"/>
      <c r="M115" s="23">
        <v>4</v>
      </c>
      <c r="N115" s="23">
        <v>4161.53</v>
      </c>
      <c r="O115" s="23">
        <v>21977.95</v>
      </c>
      <c r="P115" s="23">
        <f t="shared" si="3"/>
        <v>5894.1648661666177</v>
      </c>
      <c r="Q115" s="23">
        <f t="shared" si="4"/>
        <v>31128.373631901399</v>
      </c>
      <c r="R115" s="23">
        <v>673.76599999999996</v>
      </c>
      <c r="S115" s="23">
        <f>[1]Extra_XM!F154</f>
        <v>108.28879704502225</v>
      </c>
      <c r="T115" s="23"/>
      <c r="U115" s="23"/>
      <c r="V115" s="23"/>
      <c r="W115" s="23"/>
      <c r="X115" s="23"/>
      <c r="Y115" s="23"/>
      <c r="Z115" s="23"/>
      <c r="AA115" s="23">
        <v>40.515812076770466</v>
      </c>
      <c r="AB115" s="23">
        <v>67.007370495665015</v>
      </c>
      <c r="AC115" s="23">
        <f t="shared" si="5"/>
        <v>60.46470974322385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>
        <v>51.649662523032603</v>
      </c>
      <c r="AM115" s="23">
        <v>376.8</v>
      </c>
      <c r="AN115" s="23"/>
      <c r="AO115" s="23">
        <v>41846.573629999999</v>
      </c>
    </row>
    <row r="116" spans="1:41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/>
      <c r="H116" s="23"/>
      <c r="I116" s="23"/>
      <c r="J116" s="23">
        <v>70.91733559212048</v>
      </c>
      <c r="K116" s="23">
        <v>36.520000000000003</v>
      </c>
      <c r="L116" s="23"/>
      <c r="M116" s="23">
        <v>3.54</v>
      </c>
      <c r="N116" s="23">
        <v>4114.42</v>
      </c>
      <c r="O116" s="23">
        <v>22166.9</v>
      </c>
      <c r="P116" s="23">
        <f t="shared" si="3"/>
        <v>5801.7126075688993</v>
      </c>
      <c r="Q116" s="23">
        <f t="shared" si="4"/>
        <v>31257.378488515762</v>
      </c>
      <c r="R116" s="23">
        <v>696.33434782608697</v>
      </c>
      <c r="S116" s="23">
        <f>[1]Extra_XM!F155</f>
        <v>113.45524893440447</v>
      </c>
      <c r="T116" s="23"/>
      <c r="U116" s="23"/>
      <c r="V116" s="23"/>
      <c r="W116" s="23"/>
      <c r="X116" s="23"/>
      <c r="Y116" s="23"/>
      <c r="Z116" s="23"/>
      <c r="AA116" s="23">
        <v>40.480639711535503</v>
      </c>
      <c r="AB116" s="23">
        <v>67.432242568394358</v>
      </c>
      <c r="AC116" s="23">
        <f t="shared" si="5"/>
        <v>60.031578618310512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>
        <v>48.9910032017183</v>
      </c>
      <c r="AM116" s="23">
        <v>345</v>
      </c>
      <c r="AN116" s="23"/>
      <c r="AO116" s="23">
        <v>41840.042130000002</v>
      </c>
    </row>
    <row r="117" spans="1:41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/>
      <c r="H117" s="23"/>
      <c r="I117" s="23"/>
      <c r="J117" s="23">
        <v>71.184661437916532</v>
      </c>
      <c r="K117" s="23">
        <v>35.54</v>
      </c>
      <c r="L117" s="23"/>
      <c r="M117" s="23">
        <v>3.07</v>
      </c>
      <c r="N117" s="23">
        <v>4196.22</v>
      </c>
      <c r="O117" s="23">
        <v>22167.64</v>
      </c>
      <c r="P117" s="23">
        <f t="shared" si="3"/>
        <v>5894.8373360737551</v>
      </c>
      <c r="Q117" s="23">
        <f t="shared" si="4"/>
        <v>31141.034532184203</v>
      </c>
      <c r="R117" s="23">
        <v>702.30476190476202</v>
      </c>
      <c r="S117" s="23">
        <f>[1]Extra_XM!F156</f>
        <v>113.49268857310166</v>
      </c>
      <c r="T117" s="23"/>
      <c r="U117" s="23"/>
      <c r="V117" s="23"/>
      <c r="W117" s="23"/>
      <c r="X117" s="23"/>
      <c r="Y117" s="23"/>
      <c r="Z117" s="23"/>
      <c r="AA117" s="23">
        <v>39.767647183246865</v>
      </c>
      <c r="AB117" s="23">
        <v>68.185605451197659</v>
      </c>
      <c r="AC117" s="23">
        <f t="shared" si="5"/>
        <v>58.322642909887598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>
        <v>52.276289305842297</v>
      </c>
      <c r="AM117" s="23">
        <v>381.5</v>
      </c>
      <c r="AN117" s="23"/>
      <c r="AO117" s="23">
        <v>41953.030590000002</v>
      </c>
    </row>
    <row r="118" spans="1:41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/>
      <c r="H118" s="23"/>
      <c r="I118" s="23"/>
      <c r="J118" s="23">
        <v>71.785229091485732</v>
      </c>
      <c r="K118" s="23">
        <v>35.770000000000003</v>
      </c>
      <c r="L118" s="23"/>
      <c r="M118" s="23">
        <v>3</v>
      </c>
      <c r="N118" s="23">
        <v>4285.08</v>
      </c>
      <c r="O118" s="23">
        <v>22398.66</v>
      </c>
      <c r="P118" s="23">
        <f t="shared" si="3"/>
        <v>5969.3060177309417</v>
      </c>
      <c r="Q118" s="23">
        <f t="shared" si="4"/>
        <v>31202.324326992566</v>
      </c>
      <c r="R118" s="23">
        <v>726.97894736842102</v>
      </c>
      <c r="S118" s="23">
        <f>[1]Extra_XM!F157</f>
        <v>116.79842310392064</v>
      </c>
      <c r="T118" s="23"/>
      <c r="U118" s="23"/>
      <c r="V118" s="23"/>
      <c r="W118" s="23"/>
      <c r="X118" s="23"/>
      <c r="Y118" s="23"/>
      <c r="Z118" s="23"/>
      <c r="AA118" s="23">
        <v>39.844213952471065</v>
      </c>
      <c r="AB118" s="23">
        <v>68.819274666035469</v>
      </c>
      <c r="AC118" s="23">
        <f t="shared" si="5"/>
        <v>57.896881572533438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>
        <v>52.5545676534799</v>
      </c>
      <c r="AM118" s="23">
        <v>366.8</v>
      </c>
      <c r="AN118" s="23"/>
      <c r="AO118" s="23">
        <v>42345.080179999997</v>
      </c>
    </row>
    <row r="119" spans="1:41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/>
      <c r="H119" s="23"/>
      <c r="I119" s="23"/>
      <c r="J119" s="23">
        <v>72.410515230796335</v>
      </c>
      <c r="K119" s="23">
        <v>35.479999999999997</v>
      </c>
      <c r="L119" s="23"/>
      <c r="M119" s="23">
        <v>3</v>
      </c>
      <c r="N119" s="23">
        <v>4283.5</v>
      </c>
      <c r="O119" s="23">
        <v>22512.1</v>
      </c>
      <c r="P119" s="23">
        <f t="shared" si="3"/>
        <v>5915.5772975058444</v>
      </c>
      <c r="Q119" s="23">
        <f t="shared" si="4"/>
        <v>31089.54539026061</v>
      </c>
      <c r="R119" s="23">
        <v>742.31739130434801</v>
      </c>
      <c r="S119" s="23">
        <f>[1]Extra_XM!F158</f>
        <v>117.94929448494274</v>
      </c>
      <c r="T119" s="23"/>
      <c r="U119" s="23"/>
      <c r="V119" s="23"/>
      <c r="W119" s="23"/>
      <c r="X119" s="23"/>
      <c r="Y119" s="23"/>
      <c r="Z119" s="23"/>
      <c r="AA119" s="23">
        <v>39.855942582168922</v>
      </c>
      <c r="AB119" s="23">
        <v>69.291361298526283</v>
      </c>
      <c r="AC119" s="23">
        <f t="shared" si="5"/>
        <v>57.519352824457492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>
        <v>51.0630757902426</v>
      </c>
      <c r="AM119" s="23">
        <v>389.9</v>
      </c>
      <c r="AN119" s="23"/>
      <c r="AO119" s="23">
        <v>42165.729939999997</v>
      </c>
    </row>
    <row r="120" spans="1:41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/>
      <c r="H120" s="23"/>
      <c r="I120" s="23"/>
      <c r="J120" s="23">
        <v>72.34643026776304</v>
      </c>
      <c r="K120" s="23">
        <v>35.56</v>
      </c>
      <c r="L120" s="23"/>
      <c r="M120" s="23">
        <v>3</v>
      </c>
      <c r="N120" s="23">
        <v>4461</v>
      </c>
      <c r="O120" s="23">
        <v>23013.75</v>
      </c>
      <c r="P120" s="23">
        <f t="shared" si="3"/>
        <v>6166.1646379638778</v>
      </c>
      <c r="Q120" s="23">
        <f t="shared" si="4"/>
        <v>31810.484518480429</v>
      </c>
      <c r="R120" s="23">
        <v>709.47649999999999</v>
      </c>
      <c r="S120" s="23">
        <f>[1]Extra_XM!F159</f>
        <v>113.935640836405</v>
      </c>
      <c r="T120" s="23"/>
      <c r="U120" s="23"/>
      <c r="V120" s="23"/>
      <c r="W120" s="23"/>
      <c r="X120" s="23"/>
      <c r="Y120" s="23"/>
      <c r="Z120" s="23"/>
      <c r="AA120" s="23">
        <v>40.292096322900605</v>
      </c>
      <c r="AB120" s="23">
        <v>68.368193221084368</v>
      </c>
      <c r="AC120" s="23">
        <f t="shared" si="5"/>
        <v>58.933978542634279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>
        <v>53.055068278727298</v>
      </c>
      <c r="AM120" s="23">
        <v>395.1</v>
      </c>
      <c r="AN120" s="23"/>
      <c r="AO120" s="23">
        <v>42151.060859999998</v>
      </c>
    </row>
    <row r="121" spans="1:41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/>
      <c r="H121" s="23"/>
      <c r="I121" s="23"/>
      <c r="J121" s="23">
        <v>72.026920952068451</v>
      </c>
      <c r="K121" s="23">
        <v>42.91</v>
      </c>
      <c r="L121" s="23"/>
      <c r="M121" s="23">
        <v>3</v>
      </c>
      <c r="N121" s="23">
        <v>4669.59</v>
      </c>
      <c r="O121" s="23">
        <v>23096.33</v>
      </c>
      <c r="P121" s="23">
        <f t="shared" si="3"/>
        <v>6483.1176152975613</v>
      </c>
      <c r="Q121" s="23">
        <f t="shared" si="4"/>
        <v>32066.246473828654</v>
      </c>
      <c r="R121" s="23">
        <v>701.94899999999996</v>
      </c>
      <c r="S121" s="23">
        <f>[1]Extra_XM!F160</f>
        <v>113.62252485994662</v>
      </c>
      <c r="T121" s="23"/>
      <c r="U121" s="23"/>
      <c r="V121" s="23"/>
      <c r="W121" s="23"/>
      <c r="X121" s="23"/>
      <c r="Y121" s="23"/>
      <c r="Z121" s="23"/>
      <c r="AA121" s="23">
        <v>40.442280726286597</v>
      </c>
      <c r="AB121" s="23">
        <v>69.191601545482669</v>
      </c>
      <c r="AC121" s="23">
        <f t="shared" si="5"/>
        <v>58.449695950023816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>
        <v>68.3543713912904</v>
      </c>
      <c r="AM121" s="23">
        <v>468.2</v>
      </c>
      <c r="AN121" s="23"/>
      <c r="AO121" s="23">
        <v>42271.669150000002</v>
      </c>
    </row>
    <row r="122" spans="1:41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63.784994443792854</v>
      </c>
      <c r="F122" s="23"/>
      <c r="G122" s="23"/>
      <c r="H122" s="23"/>
      <c r="I122" s="23"/>
      <c r="J122" s="23">
        <v>72.097414411405083</v>
      </c>
      <c r="K122" s="23">
        <v>43.9</v>
      </c>
      <c r="L122" s="23"/>
      <c r="M122" s="23">
        <v>2.82</v>
      </c>
      <c r="N122" s="23">
        <v>4887.26</v>
      </c>
      <c r="O122" s="23">
        <v>23176.41</v>
      </c>
      <c r="P122" s="23">
        <f t="shared" si="3"/>
        <v>6778.6896935195573</v>
      </c>
      <c r="Q122" s="23">
        <f t="shared" si="4"/>
        <v>32145.965551205296</v>
      </c>
      <c r="R122" s="23">
        <v>722.47772727272695</v>
      </c>
      <c r="S122" s="23">
        <f>[1]Extra_XM!F161</f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 t="shared" ref="W122:W153" si="6">SUM(X122:Y122,Z122)</f>
        <v>1741.982829381295</v>
      </c>
      <c r="X122" s="23">
        <v>387.07581176375697</v>
      </c>
      <c r="Y122" s="23">
        <v>1060.7669806959821</v>
      </c>
      <c r="Z122" s="23">
        <v>294.14003692155597</v>
      </c>
      <c r="AA122" s="23">
        <v>41.462319129977388</v>
      </c>
      <c r="AB122" s="23">
        <v>69.586494300833195</v>
      </c>
      <c r="AC122" s="23">
        <f t="shared" si="5"/>
        <v>59.583859693706309</v>
      </c>
      <c r="AD122" s="23">
        <f t="shared" ref="AD122:AD153" si="7">T122/$AA122*100</f>
        <v>4193.9099484842018</v>
      </c>
      <c r="AE122" s="23">
        <f t="shared" ref="AE122:AE153" si="8">U122/$AA122*100</f>
        <v>1509.6285372277375</v>
      </c>
      <c r="AF122" s="23">
        <f t="shared" ref="AF122:AF153" si="9">V122/$AB122*100</f>
        <v>2318.1669139722494</v>
      </c>
      <c r="AG122" s="23">
        <f t="shared" ref="AG122:AG153" si="10">X122/$AB122*100</f>
        <v>556.25134683516069</v>
      </c>
      <c r="AH122" s="23">
        <f t="shared" ref="AH122:AH153" si="11">Y122/$AB122*100</f>
        <v>1524.3862927051937</v>
      </c>
      <c r="AI122" s="23">
        <f t="shared" ref="AI122:AI153" si="12">Z122/$AB122*100</f>
        <v>422.69701883521105</v>
      </c>
      <c r="AJ122" s="23">
        <v>3741.9811789999999</v>
      </c>
      <c r="AK122" s="23"/>
      <c r="AL122" s="23">
        <v>49.929942374682398</v>
      </c>
      <c r="AM122" s="23">
        <v>391.5</v>
      </c>
      <c r="AN122" s="23"/>
      <c r="AO122" s="23">
        <v>42606.100149999998</v>
      </c>
    </row>
    <row r="123" spans="1:41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65.77274797322255</v>
      </c>
      <c r="F123" s="23"/>
      <c r="G123" s="23"/>
      <c r="H123" s="23"/>
      <c r="I123" s="23"/>
      <c r="J123" s="23">
        <v>72.678756576064302</v>
      </c>
      <c r="K123" s="23">
        <v>39.4</v>
      </c>
      <c r="L123" s="23"/>
      <c r="M123" s="23">
        <v>2.75</v>
      </c>
      <c r="N123" s="23">
        <v>4863.3500000000004</v>
      </c>
      <c r="O123" s="23">
        <v>23304.5</v>
      </c>
      <c r="P123" s="23">
        <f t="shared" si="3"/>
        <v>6691.5701769197231</v>
      </c>
      <c r="Q123" s="23">
        <f t="shared" si="4"/>
        <v>32065.078019888686</v>
      </c>
      <c r="R123" s="23">
        <v>745.21349999999995</v>
      </c>
      <c r="S123" s="23">
        <f>[1]Extra_XM!F162</f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 t="shared" si="6"/>
        <v>1384.068644498615</v>
      </c>
      <c r="X123" s="23">
        <v>348.40355685283203</v>
      </c>
      <c r="Y123" s="23">
        <v>812.51115999878505</v>
      </c>
      <c r="Z123" s="23">
        <v>223.153927646998</v>
      </c>
      <c r="AA123" s="23">
        <v>42.423925552695138</v>
      </c>
      <c r="AB123" s="23">
        <v>73.360196266087854</v>
      </c>
      <c r="AC123" s="23">
        <f t="shared" si="5"/>
        <v>57.829623845085599</v>
      </c>
      <c r="AD123" s="23">
        <f t="shared" si="7"/>
        <v>3766.8790722055364</v>
      </c>
      <c r="AE123" s="23">
        <f t="shared" si="8"/>
        <v>1477.0199524459949</v>
      </c>
      <c r="AF123" s="23">
        <f t="shared" si="9"/>
        <v>1757.2891113522746</v>
      </c>
      <c r="AG123" s="23">
        <f t="shared" si="10"/>
        <v>474.92178945258382</v>
      </c>
      <c r="AH123" s="23">
        <f t="shared" si="11"/>
        <v>1107.5640488360905</v>
      </c>
      <c r="AI123" s="23">
        <f t="shared" si="12"/>
        <v>304.18938198800208</v>
      </c>
      <c r="AJ123" s="23">
        <v>3455.8994440000001</v>
      </c>
      <c r="AK123" s="23"/>
      <c r="AL123" s="23">
        <v>50.074086554753698</v>
      </c>
      <c r="AM123" s="23">
        <v>371.9</v>
      </c>
      <c r="AN123" s="23"/>
      <c r="AO123" s="23">
        <v>42596.872360000001</v>
      </c>
    </row>
    <row r="124" spans="1:41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66.654651538928334</v>
      </c>
      <c r="F124" s="23"/>
      <c r="G124" s="23"/>
      <c r="H124" s="23"/>
      <c r="I124" s="23"/>
      <c r="J124" s="23">
        <v>73.527424586519558</v>
      </c>
      <c r="K124" s="23">
        <v>34.4</v>
      </c>
      <c r="L124" s="23"/>
      <c r="M124" s="23">
        <v>2.75</v>
      </c>
      <c r="N124" s="23">
        <v>5244.87</v>
      </c>
      <c r="O124" s="23">
        <v>23766.53</v>
      </c>
      <c r="P124" s="23">
        <f t="shared" si="3"/>
        <v>7133.2159796082251</v>
      </c>
      <c r="Q124" s="23">
        <f t="shared" si="4"/>
        <v>32323.354358799792</v>
      </c>
      <c r="R124" s="23">
        <v>743.28333333333296</v>
      </c>
      <c r="S124" s="23">
        <f>[1]Extra_XM!F163</f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si="6"/>
        <v>1401.6853241760609</v>
      </c>
      <c r="X124" s="23">
        <v>320.80111355623399</v>
      </c>
      <c r="Y124" s="23">
        <v>770.16128673555397</v>
      </c>
      <c r="Z124" s="23">
        <v>310.72292388427297</v>
      </c>
      <c r="AA124" s="23">
        <v>42.470558961061201</v>
      </c>
      <c r="AB124" s="23">
        <v>72.123199388294324</v>
      </c>
      <c r="AC124" s="23">
        <f t="shared" si="5"/>
        <v>58.886127239599709</v>
      </c>
      <c r="AD124" s="23">
        <f t="shared" si="7"/>
        <v>4371.557064396402</v>
      </c>
      <c r="AE124" s="23">
        <f t="shared" si="8"/>
        <v>1459.4068085233598</v>
      </c>
      <c r="AF124" s="23">
        <f t="shared" si="9"/>
        <v>1812.3003211847006</v>
      </c>
      <c r="AG124" s="23">
        <f t="shared" si="10"/>
        <v>444.79601054456322</v>
      </c>
      <c r="AH124" s="23">
        <f t="shared" si="11"/>
        <v>1067.8412678134077</v>
      </c>
      <c r="AI124" s="23">
        <f t="shared" si="12"/>
        <v>430.82243511053065</v>
      </c>
      <c r="AJ124" s="23">
        <v>3888.8483700000002</v>
      </c>
      <c r="AK124" s="23"/>
      <c r="AL124" s="23">
        <v>58.498513078918201</v>
      </c>
      <c r="AM124" s="23">
        <v>422.6</v>
      </c>
      <c r="AN124" s="23"/>
      <c r="AO124" s="23">
        <v>42033.401030000001</v>
      </c>
    </row>
    <row r="125" spans="1:41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65.816518638255076</v>
      </c>
      <c r="F125" s="23"/>
      <c r="G125" s="23"/>
      <c r="H125" s="23"/>
      <c r="I125" s="23"/>
      <c r="J125" s="23">
        <v>73.456931127182912</v>
      </c>
      <c r="K125" s="23">
        <v>39.9</v>
      </c>
      <c r="L125" s="23"/>
      <c r="M125" s="23">
        <v>2.75</v>
      </c>
      <c r="N125" s="23">
        <v>5104.91</v>
      </c>
      <c r="O125" s="23">
        <v>23474.65</v>
      </c>
      <c r="P125" s="23">
        <f t="shared" si="3"/>
        <v>6949.5280045954933</v>
      </c>
      <c r="Q125" s="23">
        <f t="shared" si="4"/>
        <v>31957.025211625198</v>
      </c>
      <c r="R125" s="23">
        <v>718.25333333333299</v>
      </c>
      <c r="S125" s="23">
        <f>[1]Extra_XM!F164</f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6"/>
        <v>1689.630936807773</v>
      </c>
      <c r="X125" s="23">
        <v>366.32042656885199</v>
      </c>
      <c r="Y125" s="23">
        <v>956.75065721767305</v>
      </c>
      <c r="Z125" s="23">
        <v>366.55985302124799</v>
      </c>
      <c r="AA125" s="23">
        <v>41.46801988742444</v>
      </c>
      <c r="AB125" s="23">
        <v>68.682437920946285</v>
      </c>
      <c r="AC125" s="23">
        <f t="shared" si="5"/>
        <v>60.376453053623798</v>
      </c>
      <c r="AD125" s="23">
        <f t="shared" si="7"/>
        <v>4351.8973429955249</v>
      </c>
      <c r="AE125" s="23">
        <f t="shared" si="8"/>
        <v>1462.2391298842551</v>
      </c>
      <c r="AF125" s="23">
        <f t="shared" si="9"/>
        <v>2293.5077438701478</v>
      </c>
      <c r="AG125" s="23">
        <f t="shared" si="10"/>
        <v>533.35384948112642</v>
      </c>
      <c r="AH125" s="23">
        <f t="shared" si="11"/>
        <v>1393.0062562993123</v>
      </c>
      <c r="AI125" s="23">
        <f t="shared" si="12"/>
        <v>533.70244871499699</v>
      </c>
      <c r="AJ125" s="23">
        <v>3738.3090269999998</v>
      </c>
      <c r="AK125" s="23"/>
      <c r="AL125" s="23">
        <v>52.980994186190699</v>
      </c>
      <c r="AM125" s="23">
        <v>387.1</v>
      </c>
      <c r="AN125" s="23"/>
      <c r="AO125" s="23">
        <v>42666.234750000003</v>
      </c>
    </row>
    <row r="126" spans="1:41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62.546100258820438</v>
      </c>
      <c r="F126" s="23"/>
      <c r="G126" s="23"/>
      <c r="H126" s="23"/>
      <c r="I126" s="23"/>
      <c r="J126" s="23">
        <v>73.175872789308329</v>
      </c>
      <c r="K126" s="23">
        <v>43.9</v>
      </c>
      <c r="L126" s="23"/>
      <c r="M126" s="23">
        <v>2.75</v>
      </c>
      <c r="N126" s="23">
        <v>5124.1400000000003</v>
      </c>
      <c r="O126" s="23">
        <v>22848.17</v>
      </c>
      <c r="P126" s="23">
        <f t="shared" si="3"/>
        <v>7002.4993275497836</v>
      </c>
      <c r="Q126" s="23">
        <f t="shared" si="4"/>
        <v>31223.638515095819</v>
      </c>
      <c r="R126" s="23">
        <v>703.58</v>
      </c>
      <c r="S126" s="23">
        <f>[1]Extra_XM!F165</f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6"/>
        <v>1634.9606418808771</v>
      </c>
      <c r="X126" s="23">
        <v>389.34558156176001</v>
      </c>
      <c r="Y126" s="23">
        <v>921.977201503468</v>
      </c>
      <c r="Z126" s="23">
        <v>323.637858815649</v>
      </c>
      <c r="AA126" s="23">
        <v>41.783372271727274</v>
      </c>
      <c r="AB126" s="23">
        <v>67.831039954548245</v>
      </c>
      <c r="AC126" s="23">
        <f t="shared" si="5"/>
        <v>61.599191608628125</v>
      </c>
      <c r="AD126" s="23">
        <f t="shared" si="7"/>
        <v>4494.7539015544216</v>
      </c>
      <c r="AE126" s="23">
        <f t="shared" si="8"/>
        <v>1789.9007216616517</v>
      </c>
      <c r="AF126" s="23">
        <f t="shared" si="9"/>
        <v>2226.7845136683773</v>
      </c>
      <c r="AG126" s="23">
        <f t="shared" si="10"/>
        <v>573.99323646320329</v>
      </c>
      <c r="AH126" s="23">
        <f t="shared" si="11"/>
        <v>1359.2261037443332</v>
      </c>
      <c r="AI126" s="23">
        <f t="shared" si="12"/>
        <v>477.12353965457407</v>
      </c>
      <c r="AJ126" s="23">
        <v>3789.9405969999998</v>
      </c>
      <c r="AK126" s="23"/>
      <c r="AL126" s="23">
        <v>57.889904318617397</v>
      </c>
      <c r="AM126" s="23">
        <v>408.8</v>
      </c>
      <c r="AN126" s="23"/>
      <c r="AO126" s="23">
        <v>42998.953479999996</v>
      </c>
    </row>
    <row r="127" spans="1:41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63.933747747451307</v>
      </c>
      <c r="F127" s="23"/>
      <c r="G127" s="23"/>
      <c r="H127" s="23"/>
      <c r="I127" s="23"/>
      <c r="J127" s="23">
        <v>73.175872789308329</v>
      </c>
      <c r="K127" s="23">
        <v>41.6</v>
      </c>
      <c r="L127" s="23"/>
      <c r="M127" s="23">
        <v>2.75</v>
      </c>
      <c r="N127" s="23">
        <v>5043.7</v>
      </c>
      <c r="O127" s="23">
        <v>22600.25</v>
      </c>
      <c r="P127" s="23">
        <f t="shared" si="3"/>
        <v>6892.5723845099537</v>
      </c>
      <c r="Q127" s="23">
        <f t="shared" si="4"/>
        <v>30884.83831969013</v>
      </c>
      <c r="R127" s="23">
        <v>709.18449999999996</v>
      </c>
      <c r="S127" s="23">
        <f>[1]Extra_XM!F166</f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6"/>
        <v>1477.1659417080041</v>
      </c>
      <c r="X127" s="23">
        <v>345.14480727159798</v>
      </c>
      <c r="Y127" s="23">
        <v>867.62545723583798</v>
      </c>
      <c r="Z127" s="23">
        <v>264.395677200568</v>
      </c>
      <c r="AA127" s="23">
        <v>41.656406707750364</v>
      </c>
      <c r="AB127" s="23">
        <v>68.221792662346658</v>
      </c>
      <c r="AC127" s="23">
        <f t="shared" si="5"/>
        <v>61.060264003794778</v>
      </c>
      <c r="AD127" s="23">
        <f t="shared" si="7"/>
        <v>3901.4161650500837</v>
      </c>
      <c r="AE127" s="23">
        <f t="shared" si="8"/>
        <v>1627.4433124294881</v>
      </c>
      <c r="AF127" s="23">
        <f t="shared" si="9"/>
        <v>2011.2888962645616</v>
      </c>
      <c r="AG127" s="23">
        <f t="shared" si="10"/>
        <v>505.91576943725221</v>
      </c>
      <c r="AH127" s="23">
        <f t="shared" si="11"/>
        <v>1271.7717072168093</v>
      </c>
      <c r="AI127" s="23">
        <f t="shared" si="12"/>
        <v>387.553107126859</v>
      </c>
      <c r="AJ127" s="23">
        <v>3706.3562230000002</v>
      </c>
      <c r="AK127" s="23"/>
      <c r="AL127" s="23">
        <v>54.222235736804301</v>
      </c>
      <c r="AM127" s="23">
        <v>416.4</v>
      </c>
      <c r="AN127" s="23"/>
      <c r="AO127" s="23">
        <v>42833.824699999997</v>
      </c>
    </row>
    <row r="128" spans="1:41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64.044639359446947</v>
      </c>
      <c r="F128" s="23"/>
      <c r="G128" s="23"/>
      <c r="H128" s="23"/>
      <c r="I128" s="23"/>
      <c r="J128" s="23">
        <v>73.112703325746935</v>
      </c>
      <c r="K128" s="23">
        <v>40.700000000000003</v>
      </c>
      <c r="L128" s="23"/>
      <c r="M128" s="23">
        <v>2.75</v>
      </c>
      <c r="N128" s="23">
        <v>4857.07</v>
      </c>
      <c r="O128" s="23">
        <v>22264.59</v>
      </c>
      <c r="P128" s="23">
        <f t="shared" si="3"/>
        <v>6643.2641375053126</v>
      </c>
      <c r="Q128" s="23">
        <f t="shared" si="4"/>
        <v>30452.423432904903</v>
      </c>
      <c r="R128" s="23">
        <v>701.14043478260896</v>
      </c>
      <c r="S128" s="23">
        <f>[1]Extra_XM!F167</f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6"/>
        <v>1673.439367869199</v>
      </c>
      <c r="X128" s="23">
        <v>426.83965328524698</v>
      </c>
      <c r="Y128" s="23">
        <v>1001.464496385901</v>
      </c>
      <c r="Z128" s="23">
        <v>245.13521819805101</v>
      </c>
      <c r="AA128" s="23">
        <v>41.506747713670137</v>
      </c>
      <c r="AB128" s="23">
        <v>68.006406158835119</v>
      </c>
      <c r="AC128" s="23">
        <f t="shared" si="5"/>
        <v>61.033585007752606</v>
      </c>
      <c r="AD128" s="23">
        <f t="shared" si="7"/>
        <v>4201.0283721067926</v>
      </c>
      <c r="AE128" s="23">
        <f t="shared" si="8"/>
        <v>1575.8487615624902</v>
      </c>
      <c r="AF128" s="23">
        <f t="shared" si="9"/>
        <v>2285.0479714934963</v>
      </c>
      <c r="AG128" s="23">
        <f t="shared" si="10"/>
        <v>627.64624304411018</v>
      </c>
      <c r="AH128" s="23">
        <f t="shared" si="11"/>
        <v>1472.6031751286637</v>
      </c>
      <c r="AI128" s="23">
        <f t="shared" si="12"/>
        <v>360.45900973728197</v>
      </c>
      <c r="AJ128" s="23">
        <v>3897.9415300000001</v>
      </c>
      <c r="AK128" s="23"/>
      <c r="AL128" s="23">
        <v>53.671685049032099</v>
      </c>
      <c r="AM128" s="23">
        <v>427.4</v>
      </c>
      <c r="AN128" s="23"/>
      <c r="AO128" s="23">
        <v>43115.997320000002</v>
      </c>
    </row>
    <row r="129" spans="1:41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62.697555868945031</v>
      </c>
      <c r="F129" s="23"/>
      <c r="G129" s="23"/>
      <c r="H129" s="23"/>
      <c r="I129" s="23"/>
      <c r="J129" s="23">
        <v>73.233549256038287</v>
      </c>
      <c r="K129" s="23">
        <v>42.4</v>
      </c>
      <c r="L129" s="23"/>
      <c r="M129" s="23">
        <v>2.75</v>
      </c>
      <c r="N129" s="23">
        <v>4809.7700000000004</v>
      </c>
      <c r="O129" s="23">
        <v>22008.74</v>
      </c>
      <c r="P129" s="23">
        <f t="shared" si="3"/>
        <v>6567.7139082582744</v>
      </c>
      <c r="Q129" s="23">
        <f t="shared" si="4"/>
        <v>30052.810799942661</v>
      </c>
      <c r="R129" s="23">
        <v>703.77250000000004</v>
      </c>
      <c r="S129" s="23">
        <f>[1]Extra_XM!F168</f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6"/>
        <v>1638.586859691804</v>
      </c>
      <c r="X129" s="23">
        <v>399.08715155909402</v>
      </c>
      <c r="Y129" s="23">
        <v>952.99557189450002</v>
      </c>
      <c r="Z129" s="23">
        <v>286.50413623820998</v>
      </c>
      <c r="AA129" s="23">
        <v>41.99784150624339</v>
      </c>
      <c r="AB129" s="23">
        <v>68.727672009096935</v>
      </c>
      <c r="AC129" s="23">
        <f t="shared" si="5"/>
        <v>61.107615431357061</v>
      </c>
      <c r="AD129" s="23">
        <f t="shared" si="7"/>
        <v>4191.4548523369021</v>
      </c>
      <c r="AE129" s="23">
        <f t="shared" si="8"/>
        <v>1899.5660086276689</v>
      </c>
      <c r="AF129" s="23">
        <f t="shared" si="9"/>
        <v>2212.8771887516518</v>
      </c>
      <c r="AG129" s="23">
        <f t="shared" si="10"/>
        <v>580.67898983435668</v>
      </c>
      <c r="AH129" s="23">
        <f t="shared" si="11"/>
        <v>1386.6257128109323</v>
      </c>
      <c r="AI129" s="23">
        <f t="shared" si="12"/>
        <v>416.86867583742355</v>
      </c>
      <c r="AJ129" s="23">
        <v>3792.4649300000001</v>
      </c>
      <c r="AK129" s="23"/>
      <c r="AL129" s="23">
        <v>58.208222716274697</v>
      </c>
      <c r="AM129" s="23">
        <v>388.6</v>
      </c>
      <c r="AN129" s="23"/>
      <c r="AO129" s="23">
        <v>43156.593220000002</v>
      </c>
    </row>
    <row r="130" spans="1:41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64.284370639821418</v>
      </c>
      <c r="F130" s="23"/>
      <c r="G130" s="23"/>
      <c r="H130" s="23"/>
      <c r="I130" s="23"/>
      <c r="J130" s="23">
        <v>73.37362067523965</v>
      </c>
      <c r="K130" s="23">
        <v>45.6</v>
      </c>
      <c r="L130" s="23"/>
      <c r="M130" s="23">
        <v>2.75</v>
      </c>
      <c r="N130" s="23">
        <v>4987.57</v>
      </c>
      <c r="O130" s="23">
        <v>22199.03</v>
      </c>
      <c r="P130" s="23">
        <f t="shared" ref="P130:P193" si="13">N130/$J130*100</f>
        <v>6797.4974576702107</v>
      </c>
      <c r="Q130" s="23">
        <f t="shared" ref="Q130:Q193" si="14">O130/$J130*100</f>
        <v>30254.783389054137</v>
      </c>
      <c r="R130" s="23">
        <v>675.44200000000001</v>
      </c>
      <c r="S130" s="23">
        <f>[1]Extra_XM!F169</f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6"/>
        <v>1570.570451271225</v>
      </c>
      <c r="X130" s="23">
        <v>416.01254511693401</v>
      </c>
      <c r="Y130" s="23">
        <v>879.60883203331696</v>
      </c>
      <c r="Z130" s="23">
        <v>274.94907412097399</v>
      </c>
      <c r="AA130" s="23">
        <v>42.619828760754373</v>
      </c>
      <c r="AB130" s="23">
        <v>68.264443194789251</v>
      </c>
      <c r="AC130" s="23">
        <f t="shared" ref="AC130:AC193" si="15">100*AA130/AB130</f>
        <v>62.433423267133044</v>
      </c>
      <c r="AD130" s="23">
        <f t="shared" si="7"/>
        <v>3937.5699283451695</v>
      </c>
      <c r="AE130" s="23">
        <f t="shared" si="8"/>
        <v>1695.7440996395449</v>
      </c>
      <c r="AF130" s="23">
        <f t="shared" si="9"/>
        <v>2131.6255048140401</v>
      </c>
      <c r="AG130" s="23">
        <f t="shared" si="10"/>
        <v>609.41322546184483</v>
      </c>
      <c r="AH130" s="23">
        <f t="shared" si="11"/>
        <v>1288.5314680197364</v>
      </c>
      <c r="AI130" s="23">
        <f t="shared" si="12"/>
        <v>402.77055118785671</v>
      </c>
      <c r="AJ130" s="23">
        <v>3622.98612</v>
      </c>
      <c r="AK130" s="23"/>
      <c r="AL130" s="23">
        <v>56.706720840532498</v>
      </c>
      <c r="AM130" s="23">
        <v>397.8</v>
      </c>
      <c r="AN130" s="23"/>
      <c r="AO130" s="23">
        <v>43076.398370000003</v>
      </c>
    </row>
    <row r="131" spans="1:41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65.619948713986034</v>
      </c>
      <c r="F131" s="23"/>
      <c r="G131" s="23"/>
      <c r="H131" s="23"/>
      <c r="I131" s="23"/>
      <c r="J131" s="23">
        <v>73.25918324125162</v>
      </c>
      <c r="K131" s="23">
        <v>48</v>
      </c>
      <c r="L131" s="23"/>
      <c r="M131" s="23">
        <v>2.75</v>
      </c>
      <c r="N131" s="23">
        <v>4919.82</v>
      </c>
      <c r="O131" s="23">
        <v>22339.47</v>
      </c>
      <c r="P131" s="23">
        <f t="shared" si="13"/>
        <v>6715.6358866279188</v>
      </c>
      <c r="Q131" s="23">
        <f t="shared" si="14"/>
        <v>30493.747011119878</v>
      </c>
      <c r="R131" s="23">
        <v>646.06956521739096</v>
      </c>
      <c r="S131" s="23">
        <f>[1]Extra_XM!F170</f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6"/>
        <v>1782.2241322437219</v>
      </c>
      <c r="X131" s="23">
        <v>474.72580278967598</v>
      </c>
      <c r="Y131" s="23">
        <v>1006.1314055583759</v>
      </c>
      <c r="Z131" s="23">
        <v>301.36692389567003</v>
      </c>
      <c r="AA131" s="23">
        <v>44.009889966839722</v>
      </c>
      <c r="AB131" s="23">
        <v>68.728501164564193</v>
      </c>
      <c r="AC131" s="23">
        <f t="shared" si="15"/>
        <v>64.034409627909696</v>
      </c>
      <c r="AD131" s="23">
        <f t="shared" si="7"/>
        <v>4356.6649955129915</v>
      </c>
      <c r="AE131" s="23">
        <f t="shared" si="8"/>
        <v>1950.8232292294401</v>
      </c>
      <c r="AF131" s="23">
        <f t="shared" si="9"/>
        <v>2403.3625109645063</v>
      </c>
      <c r="AG131" s="23">
        <f t="shared" si="10"/>
        <v>690.72625584106356</v>
      </c>
      <c r="AH131" s="23">
        <f t="shared" si="11"/>
        <v>1463.9216460566847</v>
      </c>
      <c r="AI131" s="23">
        <f t="shared" si="12"/>
        <v>438.4890093471908</v>
      </c>
      <c r="AJ131" s="23">
        <v>3849.03341</v>
      </c>
      <c r="AK131" s="23"/>
      <c r="AL131" s="23">
        <v>56.450464520405802</v>
      </c>
      <c r="AM131" s="23">
        <v>423.8</v>
      </c>
      <c r="AN131" s="23"/>
      <c r="AO131" s="23">
        <v>43202.282720000003</v>
      </c>
    </row>
    <row r="132" spans="1:41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63.723610732161298</v>
      </c>
      <c r="F132" s="23"/>
      <c r="G132" s="23"/>
      <c r="H132" s="23"/>
      <c r="I132" s="23"/>
      <c r="J132" s="23">
        <v>73.035801370106995</v>
      </c>
      <c r="K132" s="23">
        <v>47.8</v>
      </c>
      <c r="L132" s="23">
        <v>56.497247431619201</v>
      </c>
      <c r="M132" s="23">
        <v>2.75</v>
      </c>
      <c r="N132" s="23">
        <v>5008.82</v>
      </c>
      <c r="O132" s="23">
        <v>22225.25</v>
      </c>
      <c r="P132" s="23">
        <f t="shared" si="13"/>
        <v>6858.0338765887391</v>
      </c>
      <c r="Q132" s="23">
        <f t="shared" si="14"/>
        <v>30430.623862637083</v>
      </c>
      <c r="R132" s="23">
        <v>625.46699999999998</v>
      </c>
      <c r="S132" s="23">
        <f>[1]Extra_XM!F171</f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6"/>
        <v>1617.6372026481131</v>
      </c>
      <c r="X132" s="23">
        <v>423.52120016781402</v>
      </c>
      <c r="Y132" s="23">
        <v>902.356247576084</v>
      </c>
      <c r="Z132" s="23">
        <v>291.75975490421501</v>
      </c>
      <c r="AA132" s="23">
        <v>44.894633647531819</v>
      </c>
      <c r="AB132" s="23">
        <v>68.687722917260729</v>
      </c>
      <c r="AC132" s="23">
        <f t="shared" si="15"/>
        <v>65.360492007590082</v>
      </c>
      <c r="AD132" s="23">
        <f t="shared" si="7"/>
        <v>4229.2189488453141</v>
      </c>
      <c r="AE132" s="23">
        <f t="shared" si="8"/>
        <v>1960.3754190500108</v>
      </c>
      <c r="AF132" s="23">
        <f t="shared" si="9"/>
        <v>2187.7134330377326</v>
      </c>
      <c r="AG132" s="23">
        <f t="shared" si="10"/>
        <v>616.58937315184494</v>
      </c>
      <c r="AH132" s="23">
        <f t="shared" si="11"/>
        <v>1313.7081988626069</v>
      </c>
      <c r="AI132" s="23">
        <f t="shared" si="12"/>
        <v>424.76259586543648</v>
      </c>
      <c r="AJ132" s="23">
        <v>3736.7658190000002</v>
      </c>
      <c r="AK132" s="23"/>
      <c r="AL132" s="23">
        <v>57.909924343627303</v>
      </c>
      <c r="AM132" s="23">
        <v>410.8</v>
      </c>
      <c r="AN132" s="23"/>
      <c r="AO132" s="23">
        <v>43854.094729999997</v>
      </c>
    </row>
    <row r="133" spans="1:41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63.240100764967153</v>
      </c>
      <c r="F133" s="23"/>
      <c r="G133" s="23"/>
      <c r="H133" s="23"/>
      <c r="I133" s="23"/>
      <c r="J133" s="23">
        <v>72.799602506355697</v>
      </c>
      <c r="K133" s="23">
        <v>50.1</v>
      </c>
      <c r="L133" s="23">
        <v>58.797302200278203</v>
      </c>
      <c r="M133" s="23">
        <v>2.4500000000000002</v>
      </c>
      <c r="N133" s="23">
        <v>5492.03</v>
      </c>
      <c r="O133" s="23">
        <v>22548.45</v>
      </c>
      <c r="P133" s="23">
        <f t="shared" si="13"/>
        <v>7544.0384437820567</v>
      </c>
      <c r="Q133" s="23">
        <f t="shared" si="14"/>
        <v>30973.31472109539</v>
      </c>
      <c r="R133" s="23">
        <v>602.90449999999998</v>
      </c>
      <c r="S133" s="23">
        <f>[1]Extra_XM!F172</f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6"/>
        <v>1633.2267348044968</v>
      </c>
      <c r="X133" s="23">
        <v>421.91909014267901</v>
      </c>
      <c r="Y133" s="23">
        <v>907.23583029692395</v>
      </c>
      <c r="Z133" s="23">
        <v>304.07181436489401</v>
      </c>
      <c r="AA133" s="23">
        <v>46.692617465082719</v>
      </c>
      <c r="AB133" s="23">
        <v>71.196505214406017</v>
      </c>
      <c r="AC133" s="23">
        <f t="shared" si="15"/>
        <v>65.582737979159774</v>
      </c>
      <c r="AD133" s="23">
        <f t="shared" si="7"/>
        <v>4607.0762351093208</v>
      </c>
      <c r="AE133" s="23">
        <f t="shared" si="8"/>
        <v>2080.690846892729</v>
      </c>
      <c r="AF133" s="23">
        <f t="shared" si="9"/>
        <v>2129.6467477081487</v>
      </c>
      <c r="AG133" s="23">
        <f t="shared" si="10"/>
        <v>592.61207958464115</v>
      </c>
      <c r="AH133" s="23">
        <f t="shared" si="11"/>
        <v>1274.2701731845011</v>
      </c>
      <c r="AI133" s="23">
        <f t="shared" si="12"/>
        <v>427.08811822882512</v>
      </c>
      <c r="AJ133" s="23">
        <v>3906.98531</v>
      </c>
      <c r="AK133" s="23"/>
      <c r="AL133" s="23">
        <v>73.911930334037706</v>
      </c>
      <c r="AM133" s="23">
        <v>457.5</v>
      </c>
      <c r="AN133" s="23"/>
      <c r="AO133" s="23">
        <v>44104.63882</v>
      </c>
    </row>
    <row r="134" spans="1:41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63.784994443792854</v>
      </c>
      <c r="F134" s="23"/>
      <c r="G134" s="23"/>
      <c r="H134" s="23"/>
      <c r="I134" s="23"/>
      <c r="J134" s="23">
        <v>72.665939583457671</v>
      </c>
      <c r="K134" s="23">
        <v>53.9</v>
      </c>
      <c r="L134" s="23">
        <v>61.696944110979899</v>
      </c>
      <c r="M134" s="23">
        <v>1.87</v>
      </c>
      <c r="N134" s="23">
        <v>5654.42</v>
      </c>
      <c r="O134" s="23">
        <v>22943.48</v>
      </c>
      <c r="P134" s="23">
        <f t="shared" si="13"/>
        <v>7781.3897851081019</v>
      </c>
      <c r="Q134" s="23">
        <f t="shared" si="14"/>
        <v>31573.91225038678</v>
      </c>
      <c r="R134" s="23">
        <v>573.64142857142895</v>
      </c>
      <c r="S134" s="23">
        <f>[1]Extra_XM!F173</f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6"/>
        <v>1809.555786526184</v>
      </c>
      <c r="X134" s="23">
        <v>407.34248362775003</v>
      </c>
      <c r="Y134" s="23">
        <v>1109.107873961018</v>
      </c>
      <c r="Z134" s="23">
        <v>293.10542893741598</v>
      </c>
      <c r="AA134" s="23">
        <v>48.841535037942862</v>
      </c>
      <c r="AB134" s="23">
        <v>72.502066383858931</v>
      </c>
      <c r="AC134" s="23">
        <f t="shared" si="15"/>
        <v>67.365714487851349</v>
      </c>
      <c r="AD134" s="23">
        <f t="shared" si="7"/>
        <v>4699.4450203026909</v>
      </c>
      <c r="AE134" s="23">
        <f t="shared" si="8"/>
        <v>2159.8610556395638</v>
      </c>
      <c r="AF134" s="23">
        <f t="shared" si="9"/>
        <v>2311.0397709510339</v>
      </c>
      <c r="AG134" s="23">
        <f t="shared" si="10"/>
        <v>561.83568820106939</v>
      </c>
      <c r="AH134" s="23">
        <f t="shared" si="11"/>
        <v>1529.760363089372</v>
      </c>
      <c r="AI134" s="23">
        <f t="shared" si="12"/>
        <v>404.27182776499427</v>
      </c>
      <c r="AJ134" s="23">
        <v>3930.5522099999998</v>
      </c>
      <c r="AK134" s="23"/>
      <c r="AL134" s="23">
        <v>55.737751630053502</v>
      </c>
      <c r="AM134" s="23">
        <v>384.7</v>
      </c>
      <c r="AN134" s="23"/>
      <c r="AO134" s="23">
        <v>45058.009530000003</v>
      </c>
    </row>
    <row r="135" spans="1:41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65.77274797322255</v>
      </c>
      <c r="F135" s="23"/>
      <c r="G135" s="23"/>
      <c r="H135" s="23"/>
      <c r="I135" s="23"/>
      <c r="J135" s="23">
        <v>72.672348079760994</v>
      </c>
      <c r="K135" s="23">
        <v>54</v>
      </c>
      <c r="L135" s="23">
        <v>62.639005687206698</v>
      </c>
      <c r="M135" s="23">
        <v>1.75</v>
      </c>
      <c r="N135" s="23">
        <v>5591.28</v>
      </c>
      <c r="O135" s="23">
        <v>23038.73</v>
      </c>
      <c r="P135" s="23">
        <f t="shared" si="13"/>
        <v>7693.8204801960328</v>
      </c>
      <c r="Q135" s="23">
        <f t="shared" si="14"/>
        <v>31702.195688948996</v>
      </c>
      <c r="R135" s="23">
        <v>584.30600000000004</v>
      </c>
      <c r="S135" s="23">
        <f>[1]Extra_XM!F174</f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6"/>
        <v>1561.7431639174911</v>
      </c>
      <c r="X135" s="23">
        <v>407.32499996347002</v>
      </c>
      <c r="Y135" s="23">
        <v>898.89724009237807</v>
      </c>
      <c r="Z135" s="23">
        <v>255.52092386164301</v>
      </c>
      <c r="AA135" s="23">
        <v>51.545669706453886</v>
      </c>
      <c r="AB135" s="23">
        <v>72.218994482233143</v>
      </c>
      <c r="AC135" s="23">
        <f t="shared" si="15"/>
        <v>71.374117122517987</v>
      </c>
      <c r="AD135" s="23">
        <f t="shared" si="7"/>
        <v>5007.8578888204811</v>
      </c>
      <c r="AE135" s="23">
        <f t="shared" si="8"/>
        <v>2615.3321302140721</v>
      </c>
      <c r="AF135" s="23">
        <f t="shared" si="9"/>
        <v>1994.1429470503174</v>
      </c>
      <c r="AG135" s="23">
        <f t="shared" si="10"/>
        <v>564.01366826517847</v>
      </c>
      <c r="AH135" s="23">
        <f t="shared" si="11"/>
        <v>1244.6825749055797</v>
      </c>
      <c r="AI135" s="23">
        <f t="shared" si="12"/>
        <v>353.81401484965932</v>
      </c>
      <c r="AJ135" s="23">
        <v>3796.2373200000002</v>
      </c>
      <c r="AK135" s="23"/>
      <c r="AL135" s="23">
        <v>56.888903068122602</v>
      </c>
      <c r="AM135" s="23">
        <v>387.1</v>
      </c>
      <c r="AN135" s="23"/>
      <c r="AO135" s="23">
        <v>45114.046060000001</v>
      </c>
    </row>
    <row r="136" spans="1:41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66.654651538928334</v>
      </c>
      <c r="F136" s="23"/>
      <c r="G136" s="23"/>
      <c r="H136" s="23"/>
      <c r="I136" s="23"/>
      <c r="J136" s="23">
        <v>72.978124903377022</v>
      </c>
      <c r="K136" s="23">
        <v>52.2</v>
      </c>
      <c r="L136" s="23">
        <v>62.145172106482001</v>
      </c>
      <c r="M136" s="23">
        <v>1.75</v>
      </c>
      <c r="N136" s="23">
        <v>5951.71</v>
      </c>
      <c r="O136" s="23">
        <v>23596.54</v>
      </c>
      <c r="P136" s="23">
        <f t="shared" si="13"/>
        <v>8155.4712564622068</v>
      </c>
      <c r="Q136" s="23">
        <f t="shared" si="14"/>
        <v>32333.716481811229</v>
      </c>
      <c r="R136" s="23">
        <v>603.91217391304394</v>
      </c>
      <c r="S136" s="23">
        <f>[1]Extra_XM!F175</f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6"/>
        <v>2016.2647220576268</v>
      </c>
      <c r="X136" s="23">
        <v>449.48020620208501</v>
      </c>
      <c r="Y136" s="23">
        <v>1220.8348466111061</v>
      </c>
      <c r="Z136" s="23">
        <v>345.949669244436</v>
      </c>
      <c r="AA136" s="23">
        <v>53.786593402913894</v>
      </c>
      <c r="AB136" s="23">
        <v>73.514660186669275</v>
      </c>
      <c r="AC136" s="23">
        <f t="shared" si="15"/>
        <v>73.164445385911264</v>
      </c>
      <c r="AD136" s="23">
        <f t="shared" si="7"/>
        <v>5221.7645947397796</v>
      </c>
      <c r="AE136" s="23">
        <f t="shared" si="8"/>
        <v>2361.2039982495471</v>
      </c>
      <c r="AF136" s="23">
        <f t="shared" si="9"/>
        <v>2528.2992610222946</v>
      </c>
      <c r="AG136" s="23">
        <f t="shared" si="10"/>
        <v>611.41574355476814</v>
      </c>
      <c r="AH136" s="23">
        <f t="shared" si="11"/>
        <v>1660.6685571437697</v>
      </c>
      <c r="AI136" s="23">
        <f t="shared" si="12"/>
        <v>470.5859598153574</v>
      </c>
      <c r="AJ136" s="23">
        <v>4157.0807400000003</v>
      </c>
      <c r="AK136" s="23"/>
      <c r="AL136" s="23">
        <v>59.125139861728002</v>
      </c>
      <c r="AM136" s="23">
        <v>438.1</v>
      </c>
      <c r="AN136" s="23"/>
      <c r="AO136" s="23">
        <v>45941.875930000002</v>
      </c>
    </row>
    <row r="137" spans="1:41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65.816518638255076</v>
      </c>
      <c r="F137" s="23"/>
      <c r="G137" s="23"/>
      <c r="H137" s="23"/>
      <c r="I137" s="23"/>
      <c r="J137" s="23">
        <v>73.246366248644975</v>
      </c>
      <c r="K137" s="23">
        <v>48.1</v>
      </c>
      <c r="L137" s="23">
        <v>59.238636938956603</v>
      </c>
      <c r="M137" s="23">
        <v>1.75</v>
      </c>
      <c r="N137" s="23">
        <v>5715.71</v>
      </c>
      <c r="O137" s="23">
        <v>23662.43</v>
      </c>
      <c r="P137" s="23">
        <f t="shared" si="13"/>
        <v>7803.4041724298349</v>
      </c>
      <c r="Q137" s="23">
        <f t="shared" si="14"/>
        <v>32305.261287194226</v>
      </c>
      <c r="R137" s="23">
        <v>608.18714285714304</v>
      </c>
      <c r="S137" s="23">
        <f>[1]Extra_XM!F176</f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6"/>
        <v>1874.3924311372148</v>
      </c>
      <c r="X137" s="23">
        <v>480.91140965225497</v>
      </c>
      <c r="Y137" s="23">
        <v>1079.8894581183949</v>
      </c>
      <c r="Z137" s="23">
        <v>313.59156336656503</v>
      </c>
      <c r="AA137" s="23">
        <v>53.870839832176458</v>
      </c>
      <c r="AB137" s="23">
        <v>74.757178941261742</v>
      </c>
      <c r="AC137" s="23">
        <f t="shared" si="15"/>
        <v>72.061092453079183</v>
      </c>
      <c r="AD137" s="23">
        <f t="shared" si="7"/>
        <v>5204.7827789298462</v>
      </c>
      <c r="AE137" s="23">
        <f t="shared" si="8"/>
        <v>2556.3433372708055</v>
      </c>
      <c r="AF137" s="23">
        <f t="shared" si="9"/>
        <v>2330.1160128868551</v>
      </c>
      <c r="AG137" s="23">
        <f t="shared" si="10"/>
        <v>643.29796343721989</v>
      </c>
      <c r="AH137" s="23">
        <f t="shared" si="11"/>
        <v>1444.5294397303119</v>
      </c>
      <c r="AI137" s="23">
        <f t="shared" si="12"/>
        <v>419.48019950426482</v>
      </c>
      <c r="AJ137" s="23">
        <v>3951.1839199999999</v>
      </c>
      <c r="AK137" s="23"/>
      <c r="AL137" s="23">
        <v>58.412426971375702</v>
      </c>
      <c r="AM137" s="23">
        <v>436</v>
      </c>
      <c r="AN137" s="23"/>
      <c r="AO137" s="23">
        <v>46551.225480000001</v>
      </c>
    </row>
    <row r="138" spans="1:41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66.061079129100662</v>
      </c>
      <c r="F138" s="23"/>
      <c r="G138" s="23"/>
      <c r="H138" s="23"/>
      <c r="I138" s="23"/>
      <c r="J138" s="23">
        <v>73.629045027900958</v>
      </c>
      <c r="K138" s="23">
        <v>47.1</v>
      </c>
      <c r="L138" s="23">
        <v>58.608963974627102</v>
      </c>
      <c r="M138" s="23">
        <v>1.75</v>
      </c>
      <c r="N138" s="23">
        <v>5981.1</v>
      </c>
      <c r="O138" s="23">
        <v>23796.06</v>
      </c>
      <c r="P138" s="23">
        <f t="shared" si="13"/>
        <v>8123.2888430557878</v>
      </c>
      <c r="Q138" s="23">
        <f t="shared" si="14"/>
        <v>32318.849159299476</v>
      </c>
      <c r="R138" s="23">
        <v>635.75750000000005</v>
      </c>
      <c r="S138" s="23">
        <f>[1]Extra_XM!F177</f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6"/>
        <v>1978.8477290815831</v>
      </c>
      <c r="X138" s="23">
        <v>516.19169233339699</v>
      </c>
      <c r="Y138" s="23">
        <v>1122.6830460660651</v>
      </c>
      <c r="Z138" s="23">
        <v>339.97299068212101</v>
      </c>
      <c r="AA138" s="23">
        <v>52.295989692110503</v>
      </c>
      <c r="AB138" s="23">
        <v>76.517290399943604</v>
      </c>
      <c r="AC138" s="23">
        <f t="shared" si="15"/>
        <v>68.345323545525147</v>
      </c>
      <c r="AD138" s="23">
        <f t="shared" si="7"/>
        <v>5123.1093113325041</v>
      </c>
      <c r="AE138" s="23">
        <f t="shared" si="8"/>
        <v>2547.9447231294298</v>
      </c>
      <c r="AF138" s="23">
        <f t="shared" si="9"/>
        <v>2400.1364404483456</v>
      </c>
      <c r="AG138" s="23">
        <f t="shared" si="10"/>
        <v>674.6079084025921</v>
      </c>
      <c r="AH138" s="23">
        <f t="shared" si="11"/>
        <v>1467.2279169818755</v>
      </c>
      <c r="AI138" s="23">
        <f t="shared" si="12"/>
        <v>444.30871624587951</v>
      </c>
      <c r="AJ138" s="23">
        <v>4059.18174</v>
      </c>
      <c r="AK138" s="23"/>
      <c r="AL138" s="23">
        <v>61.969985415634298</v>
      </c>
      <c r="AM138" s="23">
        <v>453.6</v>
      </c>
      <c r="AN138" s="23"/>
      <c r="AO138" s="23">
        <v>46963.441270000003</v>
      </c>
    </row>
    <row r="139" spans="1:41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67.451793839477133</v>
      </c>
      <c r="F139" s="23"/>
      <c r="G139" s="23"/>
      <c r="H139" s="23"/>
      <c r="I139" s="23"/>
      <c r="J139" s="23">
        <v>73.948554343595546</v>
      </c>
      <c r="K139" s="23">
        <v>46.4</v>
      </c>
      <c r="L139" s="23">
        <v>60.262294209883102</v>
      </c>
      <c r="M139" s="23">
        <v>1.75</v>
      </c>
      <c r="N139" s="23">
        <v>6088.11</v>
      </c>
      <c r="O139" s="23">
        <v>23987.78</v>
      </c>
      <c r="P139" s="23">
        <f t="shared" si="13"/>
        <v>8232.8992825365112</v>
      </c>
      <c r="Q139" s="23">
        <f t="shared" si="14"/>
        <v>32438.470519035247</v>
      </c>
      <c r="R139" s="23">
        <v>643.49649999999997</v>
      </c>
      <c r="S139" s="23">
        <f>[1]Extra_XM!F178</f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6"/>
        <v>1845.7290658840152</v>
      </c>
      <c r="X139" s="23">
        <v>452.33664518623999</v>
      </c>
      <c r="Y139" s="23">
        <v>1081.868982492037</v>
      </c>
      <c r="Z139" s="23">
        <v>311.52343820573799</v>
      </c>
      <c r="AA139" s="23">
        <v>51.836785034600851</v>
      </c>
      <c r="AB139" s="23">
        <v>76.108439032022716</v>
      </c>
      <c r="AC139" s="23">
        <f t="shared" si="15"/>
        <v>68.109116011156743</v>
      </c>
      <c r="AD139" s="23">
        <f t="shared" si="7"/>
        <v>4806.4981466672962</v>
      </c>
      <c r="AE139" s="23">
        <f t="shared" si="8"/>
        <v>2446.2692243152037</v>
      </c>
      <c r="AF139" s="23">
        <f t="shared" si="9"/>
        <v>2251.6386040897964</v>
      </c>
      <c r="AG139" s="23">
        <f t="shared" si="10"/>
        <v>594.33178625029848</v>
      </c>
      <c r="AH139" s="23">
        <f t="shared" si="11"/>
        <v>1421.4836045143948</v>
      </c>
      <c r="AI139" s="23">
        <f t="shared" si="12"/>
        <v>409.31523779467358</v>
      </c>
      <c r="AJ139" s="23">
        <v>4020.6623800000002</v>
      </c>
      <c r="AK139" s="23"/>
      <c r="AL139" s="23">
        <v>56.9289431181423</v>
      </c>
      <c r="AM139" s="23">
        <v>448.8</v>
      </c>
      <c r="AN139" s="23"/>
      <c r="AO139" s="23">
        <v>47165.949990000001</v>
      </c>
    </row>
    <row r="140" spans="1:41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68.460244700555151</v>
      </c>
      <c r="F140" s="23"/>
      <c r="G140" s="23"/>
      <c r="H140" s="23"/>
      <c r="I140" s="23"/>
      <c r="J140" s="23">
        <v>74.120668244313535</v>
      </c>
      <c r="K140" s="23">
        <v>45.3</v>
      </c>
      <c r="L140" s="23">
        <v>57.552932485722799</v>
      </c>
      <c r="M140" s="23">
        <v>1.75</v>
      </c>
      <c r="N140" s="23">
        <v>6073.69</v>
      </c>
      <c r="O140" s="23">
        <v>24529.61</v>
      </c>
      <c r="P140" s="23">
        <f t="shared" si="13"/>
        <v>8194.3270937333546</v>
      </c>
      <c r="Q140" s="23">
        <f t="shared" si="14"/>
        <v>33094.156570670006</v>
      </c>
      <c r="R140" s="23">
        <v>632.39363636363601</v>
      </c>
      <c r="S140" s="23">
        <f>[1]Extra_XM!F179</f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6"/>
        <v>2190.4978715968682</v>
      </c>
      <c r="X140" s="23">
        <v>556.19192981156198</v>
      </c>
      <c r="Y140" s="23">
        <v>1298.5708076004521</v>
      </c>
      <c r="Z140" s="23">
        <v>335.73513418485402</v>
      </c>
      <c r="AA140" s="23">
        <v>52.755871527629452</v>
      </c>
      <c r="AB140" s="23">
        <v>76.324940730484911</v>
      </c>
      <c r="AC140" s="23">
        <f t="shared" si="15"/>
        <v>69.12009498168959</v>
      </c>
      <c r="AD140" s="23">
        <f t="shared" si="7"/>
        <v>5375.0547938996933</v>
      </c>
      <c r="AE140" s="23">
        <f t="shared" si="8"/>
        <v>2775.4222902991114</v>
      </c>
      <c r="AF140" s="23">
        <f t="shared" si="9"/>
        <v>2646.4457349602285</v>
      </c>
      <c r="AG140" s="23">
        <f t="shared" si="10"/>
        <v>728.71583585706423</v>
      </c>
      <c r="AH140" s="23">
        <f t="shared" si="11"/>
        <v>1701.3715243958131</v>
      </c>
      <c r="AI140" s="23">
        <f t="shared" si="12"/>
        <v>439.87604965248039</v>
      </c>
      <c r="AJ140" s="23">
        <v>4185.7483033333301</v>
      </c>
      <c r="AK140" s="23"/>
      <c r="AL140" s="23">
        <v>60.506521587410901</v>
      </c>
      <c r="AM140" s="23">
        <v>474.4</v>
      </c>
      <c r="AN140" s="23"/>
      <c r="AO140" s="23">
        <v>47893.016210000002</v>
      </c>
    </row>
    <row r="141" spans="1:41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68.324311238168661</v>
      </c>
      <c r="F141" s="23"/>
      <c r="G141" s="23"/>
      <c r="H141" s="23"/>
      <c r="I141" s="23"/>
      <c r="J141" s="23">
        <v>74.401726582188161</v>
      </c>
      <c r="K141" s="23">
        <v>47.4</v>
      </c>
      <c r="L141" s="23">
        <v>61.277376991146902</v>
      </c>
      <c r="M141" s="23">
        <v>1.75</v>
      </c>
      <c r="N141" s="23">
        <v>6085.28</v>
      </c>
      <c r="O141" s="23">
        <v>24905.99</v>
      </c>
      <c r="P141" s="23">
        <f t="shared" si="13"/>
        <v>8178.9499781001341</v>
      </c>
      <c r="Q141" s="23">
        <f t="shared" si="14"/>
        <v>33475.016164426641</v>
      </c>
      <c r="R141" s="23">
        <v>635.93181818181802</v>
      </c>
      <c r="S141" s="23">
        <f>[1]Extra_XM!F180</f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6"/>
        <v>2157.6856426408081</v>
      </c>
      <c r="X141" s="23">
        <v>537.96514493196105</v>
      </c>
      <c r="Y141" s="23">
        <v>1283.0519779769511</v>
      </c>
      <c r="Z141" s="23">
        <v>336.66851973189603</v>
      </c>
      <c r="AA141" s="23">
        <v>53.228686090435929</v>
      </c>
      <c r="AB141" s="23">
        <v>76.872914422505801</v>
      </c>
      <c r="AC141" s="23">
        <f t="shared" si="15"/>
        <v>69.242445782506152</v>
      </c>
      <c r="AD141" s="23">
        <f t="shared" si="7"/>
        <v>5265.8535185916789</v>
      </c>
      <c r="AE141" s="23">
        <f t="shared" si="8"/>
        <v>2782.1846699294165</v>
      </c>
      <c r="AF141" s="23">
        <f t="shared" si="9"/>
        <v>2596.2140943120808</v>
      </c>
      <c r="AG141" s="23">
        <f t="shared" si="10"/>
        <v>699.81104394614044</v>
      </c>
      <c r="AH141" s="23">
        <f t="shared" si="11"/>
        <v>1669.0559836525683</v>
      </c>
      <c r="AI141" s="23">
        <f t="shared" si="12"/>
        <v>437.95467137035047</v>
      </c>
      <c r="AJ141" s="23">
        <v>4160.3059199999998</v>
      </c>
      <c r="AK141" s="23"/>
      <c r="AL141" s="23">
        <v>58.812827471573598</v>
      </c>
      <c r="AM141" s="23">
        <v>465.8</v>
      </c>
      <c r="AN141" s="23"/>
      <c r="AO141" s="23">
        <v>48108.909469999999</v>
      </c>
    </row>
    <row r="142" spans="1:41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69.821883477019583</v>
      </c>
      <c r="F142" s="23"/>
      <c r="G142" s="23"/>
      <c r="H142" s="23"/>
      <c r="I142" s="23"/>
      <c r="J142" s="23">
        <v>74.440177560008138</v>
      </c>
      <c r="K142" s="23">
        <v>45.3</v>
      </c>
      <c r="L142" s="23">
        <v>63.040379154150699</v>
      </c>
      <c r="M142" s="23">
        <v>1.94</v>
      </c>
      <c r="N142" s="23">
        <v>6303.46</v>
      </c>
      <c r="O142" s="23">
        <v>25594.12</v>
      </c>
      <c r="P142" s="23">
        <f t="shared" si="13"/>
        <v>8467.8196729429055</v>
      </c>
      <c r="Q142" s="23">
        <f t="shared" si="14"/>
        <v>34382.131852611346</v>
      </c>
      <c r="R142" s="23">
        <v>616.55190476190501</v>
      </c>
      <c r="S142" s="23">
        <f>[1]Extra_XM!F181</f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6"/>
        <v>2271.1879021025629</v>
      </c>
      <c r="X142" s="23">
        <v>575.26799663236295</v>
      </c>
      <c r="Y142" s="23">
        <v>1317.7542615900979</v>
      </c>
      <c r="Z142" s="23">
        <v>378.16564388010198</v>
      </c>
      <c r="AA142" s="23">
        <v>53.667492160822277</v>
      </c>
      <c r="AB142" s="23">
        <v>77.581000098313638</v>
      </c>
      <c r="AC142" s="23">
        <f t="shared" si="15"/>
        <v>69.176076736330742</v>
      </c>
      <c r="AD142" s="23">
        <f t="shared" si="7"/>
        <v>5194.1841080888307</v>
      </c>
      <c r="AE142" s="23">
        <f t="shared" si="8"/>
        <v>2731.0130422925349</v>
      </c>
      <c r="AF142" s="23">
        <f t="shared" si="9"/>
        <v>2708.7113602301174</v>
      </c>
      <c r="AG142" s="23">
        <f t="shared" si="10"/>
        <v>741.50629136433042</v>
      </c>
      <c r="AH142" s="23">
        <f t="shared" si="11"/>
        <v>1698.5528156638725</v>
      </c>
      <c r="AI142" s="23">
        <f t="shared" si="12"/>
        <v>487.44620899559931</v>
      </c>
      <c r="AJ142" s="23">
        <v>3928.6215999999999</v>
      </c>
      <c r="AK142" s="23"/>
      <c r="AL142" s="23">
        <v>61.307322587806802</v>
      </c>
      <c r="AM142" s="23">
        <v>451.6</v>
      </c>
      <c r="AN142" s="23"/>
      <c r="AO142" s="23">
        <v>48290.596060000003</v>
      </c>
    </row>
    <row r="143" spans="1:41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70.893763838811438</v>
      </c>
      <c r="F143" s="23"/>
      <c r="G143" s="23"/>
      <c r="H143" s="23"/>
      <c r="I143" s="23"/>
      <c r="J143" s="23">
        <v>74.657150934849454</v>
      </c>
      <c r="K143" s="23">
        <v>45.4</v>
      </c>
      <c r="L143" s="23">
        <v>60.579822379435903</v>
      </c>
      <c r="M143" s="23">
        <v>2</v>
      </c>
      <c r="N143" s="23">
        <v>6422.36</v>
      </c>
      <c r="O143" s="23">
        <v>26230.65</v>
      </c>
      <c r="P143" s="23">
        <f t="shared" si="13"/>
        <v>8602.4713233492621</v>
      </c>
      <c r="Q143" s="23">
        <f t="shared" si="14"/>
        <v>35134.812501605535</v>
      </c>
      <c r="R143" s="23">
        <v>607.27850000000001</v>
      </c>
      <c r="S143" s="23">
        <f>[1]Extra_XM!F182</f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6"/>
        <v>2425.0008750848956</v>
      </c>
      <c r="X143" s="23">
        <v>548.36123428759504</v>
      </c>
      <c r="Y143" s="23">
        <v>1448.1004781900879</v>
      </c>
      <c r="Z143" s="23">
        <v>428.53916260721297</v>
      </c>
      <c r="AA143" s="23">
        <v>54.649501472288534</v>
      </c>
      <c r="AB143" s="23">
        <v>79.921619409646055</v>
      </c>
      <c r="AC143" s="23">
        <f t="shared" si="15"/>
        <v>68.378871544352961</v>
      </c>
      <c r="AD143" s="23">
        <f t="shared" si="7"/>
        <v>5066.8809404127987</v>
      </c>
      <c r="AE143" s="23">
        <f t="shared" si="8"/>
        <v>2833.2404414530524</v>
      </c>
      <c r="AF143" s="23">
        <f t="shared" si="9"/>
        <v>2808.8062928748673</v>
      </c>
      <c r="AG143" s="23">
        <f t="shared" si="10"/>
        <v>686.12377769388786</v>
      </c>
      <c r="AH143" s="23">
        <f t="shared" si="11"/>
        <v>1811.9008209377084</v>
      </c>
      <c r="AI143" s="23">
        <f t="shared" si="12"/>
        <v>536.19929847854269</v>
      </c>
      <c r="AJ143" s="23">
        <v>4136.0449799999997</v>
      </c>
      <c r="AK143" s="23"/>
      <c r="AL143" s="23">
        <v>63.873889794075502</v>
      </c>
      <c r="AM143" s="23">
        <v>486.9</v>
      </c>
      <c r="AN143" s="23"/>
      <c r="AO143" s="23">
        <v>49197.895920000003</v>
      </c>
    </row>
    <row r="144" spans="1:41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70.025258707605161</v>
      </c>
      <c r="F144" s="23"/>
      <c r="G144" s="23"/>
      <c r="H144" s="23"/>
      <c r="I144" s="23"/>
      <c r="J144" s="23">
        <v>74.848490324477439</v>
      </c>
      <c r="K144" s="23">
        <v>49.7</v>
      </c>
      <c r="L144" s="23">
        <v>61.921464179181797</v>
      </c>
      <c r="M144" s="23">
        <v>2.15</v>
      </c>
      <c r="N144" s="23">
        <v>6446.68</v>
      </c>
      <c r="O144" s="23">
        <v>26240.99</v>
      </c>
      <c r="P144" s="23">
        <f t="shared" si="13"/>
        <v>8612.9726492182363</v>
      </c>
      <c r="Q144" s="23">
        <f t="shared" si="14"/>
        <v>35058.809985668478</v>
      </c>
      <c r="R144" s="23">
        <v>596.72</v>
      </c>
      <c r="S144" s="23">
        <f>[1]Extra_XM!F183</f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6"/>
        <v>2205.7266832049349</v>
      </c>
      <c r="X144" s="23">
        <v>549.45958537126</v>
      </c>
      <c r="Y144" s="23">
        <v>1246.6746146274199</v>
      </c>
      <c r="Z144" s="23">
        <v>409.592483206255</v>
      </c>
      <c r="AA144" s="23">
        <v>55.783726491753853</v>
      </c>
      <c r="AB144" s="23">
        <v>79.601987766236874</v>
      </c>
      <c r="AC144" s="23">
        <f t="shared" si="15"/>
        <v>70.078308415577624</v>
      </c>
      <c r="AD144" s="23">
        <f t="shared" si="7"/>
        <v>5319.3575797569601</v>
      </c>
      <c r="AE144" s="23">
        <f t="shared" si="8"/>
        <v>2761.2915206102093</v>
      </c>
      <c r="AF144" s="23">
        <f t="shared" si="9"/>
        <v>2565.7381236842725</v>
      </c>
      <c r="AG144" s="23">
        <f t="shared" si="10"/>
        <v>690.2586239238525</v>
      </c>
      <c r="AH144" s="23">
        <f t="shared" si="11"/>
        <v>1566.1350295528625</v>
      </c>
      <c r="AI144" s="23">
        <f t="shared" si="12"/>
        <v>514.55057178858965</v>
      </c>
      <c r="AJ144" s="23">
        <v>4055.18975</v>
      </c>
      <c r="AK144" s="23"/>
      <c r="AL144" s="23">
        <v>59.019033729175597</v>
      </c>
      <c r="AM144" s="23">
        <v>467.5</v>
      </c>
      <c r="AN144" s="23"/>
      <c r="AO144" s="23">
        <v>49392.130380000002</v>
      </c>
    </row>
    <row r="145" spans="1:41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69.539127847784641</v>
      </c>
      <c r="F145" s="23"/>
      <c r="G145" s="23"/>
      <c r="H145" s="23"/>
      <c r="I145" s="23"/>
      <c r="J145" s="23">
        <v>74.567431986602841</v>
      </c>
      <c r="K145" s="23">
        <v>49.6</v>
      </c>
      <c r="L145" s="23">
        <v>61.798614043614997</v>
      </c>
      <c r="M145" s="23">
        <v>2.25</v>
      </c>
      <c r="N145" s="23">
        <v>6814.64</v>
      </c>
      <c r="O145" s="23">
        <v>26769.15</v>
      </c>
      <c r="P145" s="23">
        <f t="shared" si="13"/>
        <v>9138.8959207075186</v>
      </c>
      <c r="Q145" s="23">
        <f t="shared" si="14"/>
        <v>35899.251572468638</v>
      </c>
      <c r="R145" s="23">
        <v>576.16999999999996</v>
      </c>
      <c r="S145" s="23">
        <f>[1]Extra_XM!F184</f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6"/>
        <v>2377.9083076429511</v>
      </c>
      <c r="X145" s="23">
        <v>518.81563083330195</v>
      </c>
      <c r="Y145" s="23">
        <v>1373.1551737305122</v>
      </c>
      <c r="Z145" s="23">
        <v>485.937503079137</v>
      </c>
      <c r="AA145" s="23">
        <v>56.927729331019187</v>
      </c>
      <c r="AB145" s="23">
        <v>79.212772930568391</v>
      </c>
      <c r="AC145" s="23">
        <f t="shared" si="15"/>
        <v>71.866855842702918</v>
      </c>
      <c r="AD145" s="23">
        <f t="shared" si="7"/>
        <v>5626.5315800408989</v>
      </c>
      <c r="AE145" s="23">
        <f t="shared" si="8"/>
        <v>2758.6161305125161</v>
      </c>
      <c r="AF145" s="23">
        <f t="shared" si="9"/>
        <v>2768.8923466962415</v>
      </c>
      <c r="AG145" s="23">
        <f t="shared" si="10"/>
        <v>654.96461194213521</v>
      </c>
      <c r="AH145" s="23">
        <f t="shared" si="11"/>
        <v>1733.502215525406</v>
      </c>
      <c r="AI145" s="23">
        <f t="shared" si="12"/>
        <v>613.45851824310091</v>
      </c>
      <c r="AJ145" s="23">
        <v>4289.7722700000004</v>
      </c>
      <c r="AK145" s="23"/>
      <c r="AL145" s="23">
        <v>79.805825696951302</v>
      </c>
      <c r="AM145" s="23">
        <v>518</v>
      </c>
      <c r="AN145" s="23"/>
      <c r="AO145" s="23">
        <v>49808.73328</v>
      </c>
    </row>
    <row r="146" spans="1:41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68.739147026056742</v>
      </c>
      <c r="F146" s="23"/>
      <c r="G146" s="23"/>
      <c r="H146" s="23"/>
      <c r="I146" s="23"/>
      <c r="J146" s="23">
        <v>74.331233122851529</v>
      </c>
      <c r="K146" s="23">
        <v>53</v>
      </c>
      <c r="L146" s="23">
        <v>62.9979124601156</v>
      </c>
      <c r="M146" s="23">
        <v>2.42</v>
      </c>
      <c r="N146" s="23">
        <v>6979.7</v>
      </c>
      <c r="O146" s="23">
        <v>27362.74</v>
      </c>
      <c r="P146" s="23">
        <f t="shared" si="13"/>
        <v>9389.9962462135481</v>
      </c>
      <c r="Q146" s="23">
        <f t="shared" si="14"/>
        <v>36811.901068257561</v>
      </c>
      <c r="R146" s="23">
        <v>574.11952380952403</v>
      </c>
      <c r="S146" s="23">
        <f>[1]Extra_XM!F185</f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6"/>
        <v>2352.055711470427</v>
      </c>
      <c r="X146" s="23">
        <v>515.87068654807501</v>
      </c>
      <c r="Y146" s="23">
        <v>1361.1244017767672</v>
      </c>
      <c r="Z146" s="23">
        <v>475.060623145585</v>
      </c>
      <c r="AA146" s="23">
        <v>57.179765492022369</v>
      </c>
      <c r="AB146" s="23">
        <v>79.438807009231084</v>
      </c>
      <c r="AC146" s="23">
        <f t="shared" si="15"/>
        <v>71.979637717089417</v>
      </c>
      <c r="AD146" s="23">
        <f t="shared" si="7"/>
        <v>5080.3961896193778</v>
      </c>
      <c r="AE146" s="23">
        <f t="shared" si="8"/>
        <v>2298.1259222415069</v>
      </c>
      <c r="AF146" s="23">
        <f t="shared" si="9"/>
        <v>2731.6483667130838</v>
      </c>
      <c r="AG146" s="23">
        <f t="shared" si="10"/>
        <v>649.3937987866924</v>
      </c>
      <c r="AH146" s="23">
        <f t="shared" si="11"/>
        <v>1713.4250286747126</v>
      </c>
      <c r="AI146" s="23">
        <f t="shared" si="12"/>
        <v>598.02084274803019</v>
      </c>
      <c r="AJ146" s="23">
        <v>4186.0047000000004</v>
      </c>
      <c r="AK146" s="23"/>
      <c r="AL146" s="23">
        <v>60.1628929421585</v>
      </c>
      <c r="AM146" s="23">
        <v>430.4</v>
      </c>
      <c r="AN146" s="23"/>
      <c r="AO146" s="23">
        <v>50962.756589999997</v>
      </c>
    </row>
    <row r="147" spans="1:41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69.890891009307538</v>
      </c>
      <c r="F147" s="23"/>
      <c r="G147" s="23"/>
      <c r="H147" s="23"/>
      <c r="I147" s="23"/>
      <c r="J147" s="23">
        <v>74.260739663514897</v>
      </c>
      <c r="K147" s="23">
        <v>52.8</v>
      </c>
      <c r="L147" s="23">
        <v>64.425120318851697</v>
      </c>
      <c r="M147" s="23">
        <v>2.65</v>
      </c>
      <c r="N147" s="23">
        <v>6868.88</v>
      </c>
      <c r="O147" s="23">
        <v>27505.86</v>
      </c>
      <c r="P147" s="23">
        <f t="shared" si="13"/>
        <v>9249.6789435760966</v>
      </c>
      <c r="Q147" s="23">
        <f t="shared" si="14"/>
        <v>37039.571817669261</v>
      </c>
      <c r="R147" s="23">
        <v>573.58399999999995</v>
      </c>
      <c r="S147" s="23">
        <f>[1]Extra_XM!F186</f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6"/>
        <v>2162.7938148455087</v>
      </c>
      <c r="X147" s="23">
        <v>535.44342868190597</v>
      </c>
      <c r="Y147" s="23">
        <v>1222.9714342346599</v>
      </c>
      <c r="Z147" s="23">
        <v>404.37895192894302</v>
      </c>
      <c r="AA147" s="23">
        <v>58.334525568290061</v>
      </c>
      <c r="AB147" s="23">
        <v>80.601584208275426</v>
      </c>
      <c r="AC147" s="23">
        <f t="shared" si="15"/>
        <v>72.37391937303984</v>
      </c>
      <c r="AD147" s="23">
        <f t="shared" si="7"/>
        <v>4944.6255422842387</v>
      </c>
      <c r="AE147" s="23">
        <f t="shared" si="8"/>
        <v>2469.1976336345506</v>
      </c>
      <c r="AF147" s="23">
        <f t="shared" si="9"/>
        <v>2486.9405122953094</v>
      </c>
      <c r="AG147" s="23">
        <f t="shared" si="10"/>
        <v>664.30881469812539</v>
      </c>
      <c r="AH147" s="23">
        <f t="shared" si="11"/>
        <v>1517.3044627441659</v>
      </c>
      <c r="AI147" s="23">
        <f t="shared" si="12"/>
        <v>501.70099744444616</v>
      </c>
      <c r="AJ147" s="23">
        <v>3879.5757400000002</v>
      </c>
      <c r="AK147" s="23"/>
      <c r="AL147" s="23">
        <v>58.472379431250701</v>
      </c>
      <c r="AM147" s="23">
        <v>367</v>
      </c>
      <c r="AN147" s="23"/>
      <c r="AO147" s="23">
        <v>51281.729200000002</v>
      </c>
    </row>
    <row r="148" spans="1:41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70.336130079914483</v>
      </c>
      <c r="F148" s="23"/>
      <c r="G148" s="23"/>
      <c r="H148" s="23"/>
      <c r="I148" s="23"/>
      <c r="J148" s="23">
        <v>74.733137391017522</v>
      </c>
      <c r="K148" s="23">
        <v>49.4</v>
      </c>
      <c r="L148" s="23">
        <v>61.365613987576999</v>
      </c>
      <c r="M148" s="23">
        <v>2.75</v>
      </c>
      <c r="N148" s="23">
        <v>6829.54</v>
      </c>
      <c r="O148" s="23">
        <v>27802.67</v>
      </c>
      <c r="P148" s="23">
        <f t="shared" si="13"/>
        <v>9138.5699014168113</v>
      </c>
      <c r="Q148" s="23">
        <f t="shared" si="14"/>
        <v>37202.599771144778</v>
      </c>
      <c r="R148" s="23">
        <v>586.48272727272695</v>
      </c>
      <c r="S148" s="23">
        <f>[1]Extra_XM!F187</f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6"/>
        <v>2741.9552311021598</v>
      </c>
      <c r="X148" s="23">
        <v>648.63568879915204</v>
      </c>
      <c r="Y148" s="23">
        <v>1587.885021607075</v>
      </c>
      <c r="Z148" s="23">
        <v>505.43452069593297</v>
      </c>
      <c r="AA148" s="23">
        <v>59.902364421760637</v>
      </c>
      <c r="AB148" s="23">
        <v>83.466199727576068</v>
      </c>
      <c r="AC148" s="23">
        <f t="shared" si="15"/>
        <v>71.768409987845331</v>
      </c>
      <c r="AD148" s="23">
        <f t="shared" si="7"/>
        <v>6078.8167864993493</v>
      </c>
      <c r="AE148" s="23">
        <f t="shared" si="8"/>
        <v>2916.3553528762759</v>
      </c>
      <c r="AF148" s="23">
        <f t="shared" si="9"/>
        <v>3050.2949662021078</v>
      </c>
      <c r="AG148" s="23">
        <f t="shared" si="10"/>
        <v>777.12378293994834</v>
      </c>
      <c r="AH148" s="23">
        <f t="shared" si="11"/>
        <v>1902.4287996695027</v>
      </c>
      <c r="AI148" s="23">
        <f t="shared" si="12"/>
        <v>605.55592844242608</v>
      </c>
      <c r="AJ148" s="23">
        <v>4344.5702700000002</v>
      </c>
      <c r="AK148" s="23"/>
      <c r="AL148" s="23">
        <v>64.176175846265593</v>
      </c>
      <c r="AM148" s="23">
        <v>447.2</v>
      </c>
      <c r="AN148" s="23"/>
      <c r="AO148" s="23">
        <v>51859.102870000002</v>
      </c>
    </row>
    <row r="149" spans="1:41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70.429835867736287</v>
      </c>
      <c r="F149" s="23"/>
      <c r="G149" s="23"/>
      <c r="H149" s="23"/>
      <c r="I149" s="23"/>
      <c r="J149" s="23">
        <v>75.403283004451453</v>
      </c>
      <c r="K149" s="23">
        <v>48.1</v>
      </c>
      <c r="L149" s="23">
        <v>59.192093581673099</v>
      </c>
      <c r="M149" s="23">
        <v>2.94</v>
      </c>
      <c r="N149" s="23">
        <v>6898.39</v>
      </c>
      <c r="O149" s="23">
        <v>28497.439999999999</v>
      </c>
      <c r="P149" s="23">
        <f t="shared" si="13"/>
        <v>9148.6600120484836</v>
      </c>
      <c r="Q149" s="23">
        <f t="shared" si="14"/>
        <v>37793.367695034773</v>
      </c>
      <c r="R149" s="23">
        <v>580.45571428571395</v>
      </c>
      <c r="S149" s="23">
        <f>[1]Extra_XM!F188</f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6"/>
        <v>2566.6067450796909</v>
      </c>
      <c r="X149" s="23">
        <v>533.63539147416498</v>
      </c>
      <c r="Y149" s="23">
        <v>1462.0056927943042</v>
      </c>
      <c r="Z149" s="23">
        <v>570.96566081122205</v>
      </c>
      <c r="AA149" s="23">
        <v>60.059222454015796</v>
      </c>
      <c r="AB149" s="23">
        <v>84.334568902557436</v>
      </c>
      <c r="AC149" s="23">
        <f t="shared" si="15"/>
        <v>71.21542593454167</v>
      </c>
      <c r="AD149" s="23">
        <f t="shared" si="7"/>
        <v>5817.9678159259329</v>
      </c>
      <c r="AE149" s="23">
        <f t="shared" si="8"/>
        <v>2691.3671856452916</v>
      </c>
      <c r="AF149" s="23">
        <f t="shared" si="9"/>
        <v>2835.5323119231871</v>
      </c>
      <c r="AG149" s="23">
        <f t="shared" si="10"/>
        <v>632.75996832419037</v>
      </c>
      <c r="AH149" s="23">
        <f t="shared" si="11"/>
        <v>1733.5781896075705</v>
      </c>
      <c r="AI149" s="23">
        <f t="shared" si="12"/>
        <v>677.02446131067802</v>
      </c>
      <c r="AJ149" s="23">
        <v>4174.4368199999999</v>
      </c>
      <c r="AK149" s="23"/>
      <c r="AL149" s="23">
        <v>63.141783070917903</v>
      </c>
      <c r="AM149" s="23">
        <v>408.7</v>
      </c>
      <c r="AN149" s="23"/>
      <c r="AO149" s="23">
        <v>52290.379979999998</v>
      </c>
    </row>
    <row r="150" spans="1:41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70.212893037156263</v>
      </c>
      <c r="F150" s="23"/>
      <c r="G150" s="23"/>
      <c r="H150" s="23"/>
      <c r="I150" s="23"/>
      <c r="J150" s="23">
        <v>75.607439386686096</v>
      </c>
      <c r="K150" s="23">
        <v>47.8</v>
      </c>
      <c r="L150" s="23">
        <v>59.024744946164802</v>
      </c>
      <c r="M150" s="23">
        <v>3.14</v>
      </c>
      <c r="N150" s="23">
        <v>7017.65</v>
      </c>
      <c r="O150" s="23">
        <v>28983.16</v>
      </c>
      <c r="P150" s="23">
        <f t="shared" si="13"/>
        <v>9281.6924590039143</v>
      </c>
      <c r="Q150" s="23">
        <f t="shared" si="14"/>
        <v>38333.74101160701</v>
      </c>
      <c r="R150" s="23">
        <v>578.30904761904799</v>
      </c>
      <c r="S150" s="23">
        <f>[1]Extra_XM!F189</f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6"/>
        <v>2758.2997925801951</v>
      </c>
      <c r="X150" s="23">
        <v>581.98865780038705</v>
      </c>
      <c r="Y150" s="23">
        <v>1683.4626950221159</v>
      </c>
      <c r="Z150" s="23">
        <v>492.84843975769201</v>
      </c>
      <c r="AA150" s="23">
        <v>58.9195535237074</v>
      </c>
      <c r="AB150" s="23">
        <v>83.537770547588281</v>
      </c>
      <c r="AC150" s="23">
        <f t="shared" si="15"/>
        <v>70.530435678964139</v>
      </c>
      <c r="AD150" s="23">
        <f t="shared" si="7"/>
        <v>5571.5162256773356</v>
      </c>
      <c r="AE150" s="23">
        <f t="shared" si="8"/>
        <v>2695.2335918810727</v>
      </c>
      <c r="AF150" s="23">
        <f t="shared" si="9"/>
        <v>3067.7635895504823</v>
      </c>
      <c r="AG150" s="23">
        <f t="shared" si="10"/>
        <v>696.67726824101715</v>
      </c>
      <c r="AH150" s="23">
        <f t="shared" si="11"/>
        <v>2015.2114235118488</v>
      </c>
      <c r="AI150" s="23">
        <f t="shared" si="12"/>
        <v>589.97078390658635</v>
      </c>
      <c r="AJ150" s="23">
        <v>4273.6347599999999</v>
      </c>
      <c r="AK150" s="23"/>
      <c r="AL150" s="23">
        <v>64.696649746144402</v>
      </c>
      <c r="AM150" s="23">
        <v>456</v>
      </c>
      <c r="AN150" s="23"/>
      <c r="AO150" s="23">
        <v>52827.391530000001</v>
      </c>
    </row>
    <row r="151" spans="1:41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72.332728123619177</v>
      </c>
      <c r="F151" s="23"/>
      <c r="G151" s="23"/>
      <c r="H151" s="23"/>
      <c r="I151" s="23"/>
      <c r="J151" s="23">
        <v>75.920540206077348</v>
      </c>
      <c r="K151" s="23">
        <v>48.3</v>
      </c>
      <c r="L151" s="23">
        <v>59.706582166977</v>
      </c>
      <c r="M151" s="23">
        <v>3.25</v>
      </c>
      <c r="N151" s="23">
        <v>6911.55</v>
      </c>
      <c r="O151" s="23">
        <v>29517.85</v>
      </c>
      <c r="P151" s="23">
        <f t="shared" si="13"/>
        <v>9103.6628312172361</v>
      </c>
      <c r="Q151" s="23">
        <f t="shared" si="14"/>
        <v>38879.926196359083</v>
      </c>
      <c r="R151" s="23">
        <v>585.47333333333302</v>
      </c>
      <c r="S151" s="23">
        <f>[1]Extra_XM!F190</f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6"/>
        <v>2593.079797201538</v>
      </c>
      <c r="X151" s="23">
        <v>542.43237095044697</v>
      </c>
      <c r="Y151" s="23">
        <v>1515.000195194684</v>
      </c>
      <c r="Z151" s="23">
        <v>535.64723105640701</v>
      </c>
      <c r="AA151" s="23">
        <v>61.076804542101655</v>
      </c>
      <c r="AB151" s="23">
        <v>85.335223530479098</v>
      </c>
      <c r="AC151" s="23">
        <f t="shared" si="15"/>
        <v>71.572794931845365</v>
      </c>
      <c r="AD151" s="23">
        <f t="shared" si="7"/>
        <v>5698.3434942980739</v>
      </c>
      <c r="AE151" s="23">
        <f t="shared" si="8"/>
        <v>3057.2988452596705</v>
      </c>
      <c r="AF151" s="23">
        <f t="shared" si="9"/>
        <v>2829.4021256674787</v>
      </c>
      <c r="AG151" s="23">
        <f t="shared" si="10"/>
        <v>635.648854610086</v>
      </c>
      <c r="AH151" s="23">
        <f t="shared" si="11"/>
        <v>1775.3515283798056</v>
      </c>
      <c r="AI151" s="23">
        <f t="shared" si="12"/>
        <v>627.69769492089097</v>
      </c>
      <c r="AJ151" s="23">
        <v>4143.1645699999999</v>
      </c>
      <c r="AK151" s="23"/>
      <c r="AL151" s="23">
        <v>61.893495992753202</v>
      </c>
      <c r="AM151" s="23">
        <v>407.2</v>
      </c>
      <c r="AN151" s="23"/>
      <c r="AO151" s="23">
        <v>52913.22739</v>
      </c>
    </row>
    <row r="152" spans="1:41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71.652599801150217</v>
      </c>
      <c r="F152" s="23"/>
      <c r="G152" s="23"/>
      <c r="H152" s="23"/>
      <c r="I152" s="23"/>
      <c r="J152" s="23">
        <v>76.386529437276621</v>
      </c>
      <c r="K152" s="23">
        <v>48.8</v>
      </c>
      <c r="L152" s="23">
        <v>61.664083125817399</v>
      </c>
      <c r="M152" s="23">
        <v>3.4</v>
      </c>
      <c r="N152" s="23">
        <v>6868.98</v>
      </c>
      <c r="O152" s="23">
        <v>29898.82</v>
      </c>
      <c r="P152" s="23">
        <f t="shared" si="13"/>
        <v>8992.3970241904171</v>
      </c>
      <c r="Q152" s="23">
        <f t="shared" si="14"/>
        <v>39141.482431861048</v>
      </c>
      <c r="R152" s="23">
        <v>575.76619047618999</v>
      </c>
      <c r="S152" s="23">
        <f>[1]Extra_XM!F191</f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6"/>
        <v>2935.0723073620493</v>
      </c>
      <c r="X152" s="23">
        <v>645.95871883046402</v>
      </c>
      <c r="Y152" s="23">
        <v>1610.89883449276</v>
      </c>
      <c r="Z152" s="23">
        <v>678.21475403882505</v>
      </c>
      <c r="AA152" s="23">
        <v>61.953590190969365</v>
      </c>
      <c r="AB152" s="23">
        <v>86.8849327456456</v>
      </c>
      <c r="AC152" s="23">
        <f t="shared" si="15"/>
        <v>71.305332504932252</v>
      </c>
      <c r="AD152" s="23">
        <f t="shared" si="7"/>
        <v>5550.6365847241213</v>
      </c>
      <c r="AE152" s="23">
        <f t="shared" si="8"/>
        <v>2965.7507891062724</v>
      </c>
      <c r="AF152" s="23">
        <f t="shared" si="9"/>
        <v>3164.3579349058409</v>
      </c>
      <c r="AG152" s="23">
        <f t="shared" si="10"/>
        <v>743.46460130377147</v>
      </c>
      <c r="AH152" s="23">
        <f t="shared" si="11"/>
        <v>1854.0600580409532</v>
      </c>
      <c r="AI152" s="23">
        <f t="shared" si="12"/>
        <v>780.58960582301313</v>
      </c>
      <c r="AJ152" s="23">
        <v>4279.4038680000003</v>
      </c>
      <c r="AK152" s="23"/>
      <c r="AL152" s="23">
        <v>67.6660867786523</v>
      </c>
      <c r="AM152" s="23">
        <v>417.8</v>
      </c>
      <c r="AN152" s="23"/>
      <c r="AO152" s="23">
        <v>52881.506690000002</v>
      </c>
    </row>
    <row r="153" spans="1:41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73.218761784003547</v>
      </c>
      <c r="F153" s="23"/>
      <c r="G153" s="23"/>
      <c r="H153" s="23"/>
      <c r="I153" s="23"/>
      <c r="J153" s="23">
        <v>76.60991130842126</v>
      </c>
      <c r="K153" s="23">
        <v>50.8</v>
      </c>
      <c r="L153" s="23">
        <v>62.500987394172299</v>
      </c>
      <c r="M153" s="23">
        <v>3.65</v>
      </c>
      <c r="N153" s="23">
        <v>6768.78</v>
      </c>
      <c r="O153" s="23">
        <v>29832.09</v>
      </c>
      <c r="P153" s="23">
        <f t="shared" si="13"/>
        <v>8835.3842008115589</v>
      </c>
      <c r="Q153" s="23">
        <f t="shared" si="14"/>
        <v>38940.248709987398</v>
      </c>
      <c r="R153" s="23">
        <v>546.60954545454501</v>
      </c>
      <c r="S153" s="23">
        <f>[1]Extra_XM!F192</f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6"/>
        <v>2847.0920202098769</v>
      </c>
      <c r="X153" s="23">
        <v>700.18490697011998</v>
      </c>
      <c r="Y153" s="23">
        <v>1590.2731478167802</v>
      </c>
      <c r="Z153" s="23">
        <v>556.63396542297698</v>
      </c>
      <c r="AA153" s="23">
        <v>63.427807541965905</v>
      </c>
      <c r="AB153" s="23">
        <v>89.333151037581686</v>
      </c>
      <c r="AC153" s="23">
        <f t="shared" si="15"/>
        <v>71.001421986427374</v>
      </c>
      <c r="AD153" s="23">
        <f t="shared" si="7"/>
        <v>5283.0832937003324</v>
      </c>
      <c r="AE153" s="23">
        <f t="shared" si="8"/>
        <v>2683.1273515550279</v>
      </c>
      <c r="AF153" s="23">
        <f t="shared" si="9"/>
        <v>2971.6016926248153</v>
      </c>
      <c r="AG153" s="23">
        <f t="shared" si="10"/>
        <v>783.79067438868049</v>
      </c>
      <c r="AH153" s="23">
        <f t="shared" si="11"/>
        <v>1780.1601413877879</v>
      </c>
      <c r="AI153" s="23">
        <f t="shared" si="12"/>
        <v>623.09899399922188</v>
      </c>
      <c r="AJ153" s="23">
        <v>4282.6940000000004</v>
      </c>
      <c r="AK153" s="23"/>
      <c r="AL153" s="23">
        <v>63.064277949197503</v>
      </c>
      <c r="AM153" s="23">
        <v>469.5</v>
      </c>
      <c r="AN153" s="23"/>
      <c r="AO153" s="23">
        <v>53498.818899999998</v>
      </c>
    </row>
    <row r="154" spans="1:41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74.081033096213872</v>
      </c>
      <c r="F154" s="23"/>
      <c r="G154" s="23"/>
      <c r="H154" s="23"/>
      <c r="I154" s="23"/>
      <c r="J154" s="23">
        <v>77.368860370629918</v>
      </c>
      <c r="K154" s="23">
        <v>49.7</v>
      </c>
      <c r="L154" s="23">
        <v>62.998484149894203</v>
      </c>
      <c r="M154" s="23">
        <v>3.93</v>
      </c>
      <c r="N154" s="23">
        <v>6839.14</v>
      </c>
      <c r="O154" s="23">
        <v>29916.57</v>
      </c>
      <c r="P154" s="23">
        <f t="shared" si="13"/>
        <v>8839.6545680492072</v>
      </c>
      <c r="Q154" s="23">
        <f t="shared" si="14"/>
        <v>38667.455946341775</v>
      </c>
      <c r="R154" s="23">
        <v>536.70047619047602</v>
      </c>
      <c r="S154" s="23">
        <f>[1]Extra_XM!F193</f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ref="W154:W185" si="16">SUM(X154:Y154,Z154)</f>
        <v>2965.1098532393771</v>
      </c>
      <c r="X154" s="23">
        <v>687.31932888333404</v>
      </c>
      <c r="Y154" s="23">
        <v>1709.92617441009</v>
      </c>
      <c r="Z154" s="23">
        <v>567.86434994595299</v>
      </c>
      <c r="AA154" s="23">
        <v>63.898614280743054</v>
      </c>
      <c r="AB154" s="23">
        <v>92.688901589271637</v>
      </c>
      <c r="AC154" s="23">
        <f t="shared" si="15"/>
        <v>68.938797617749586</v>
      </c>
      <c r="AD154" s="23">
        <f t="shared" ref="AD154:AD185" si="17">T154/$AA154*100</f>
        <v>5454.7961664959412</v>
      </c>
      <c r="AE154" s="23">
        <f t="shared" ref="AE154:AE185" si="18">U154/$AA154*100</f>
        <v>3125.3883946891701</v>
      </c>
      <c r="AF154" s="23">
        <f t="shared" ref="AF154:AF185" si="19">V154/$AB154*100</f>
        <v>2989.5543761389881</v>
      </c>
      <c r="AG154" s="23">
        <f t="shared" ref="AG154:AG185" si="20">X154/$AB154*100</f>
        <v>741.53357856048694</v>
      </c>
      <c r="AH154" s="23">
        <f t="shared" ref="AH154:AH185" si="21">Y154/$AB154*100</f>
        <v>1844.8014218435908</v>
      </c>
      <c r="AI154" s="23">
        <f t="shared" ref="AI154:AI185" si="22">Z154/$AB154*100</f>
        <v>612.6562514057033</v>
      </c>
      <c r="AJ154" s="23">
        <v>4073.96842416667</v>
      </c>
      <c r="AK154" s="23"/>
      <c r="AL154" s="23">
        <v>66.4895804272399</v>
      </c>
      <c r="AM154" s="23">
        <v>431.9</v>
      </c>
      <c r="AN154" s="23"/>
      <c r="AO154" s="23">
        <v>53927.398139999998</v>
      </c>
    </row>
    <row r="155" spans="1:41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73.805224335401661</v>
      </c>
      <c r="F155" s="23"/>
      <c r="G155" s="23"/>
      <c r="H155" s="23"/>
      <c r="I155" s="23"/>
      <c r="J155" s="23">
        <v>77.746046153054465</v>
      </c>
      <c r="K155" s="23">
        <v>49.6</v>
      </c>
      <c r="L155" s="23">
        <v>62.3713756034102</v>
      </c>
      <c r="M155" s="23">
        <v>4.18</v>
      </c>
      <c r="N155" s="23">
        <v>6856.77</v>
      </c>
      <c r="O155" s="23">
        <v>30723.5</v>
      </c>
      <c r="P155" s="23">
        <f t="shared" si="13"/>
        <v>8819.4452827883306</v>
      </c>
      <c r="Q155" s="23">
        <f t="shared" si="14"/>
        <v>39517.765237239582</v>
      </c>
      <c r="R155" s="23">
        <v>535.49699999999996</v>
      </c>
      <c r="S155" s="23">
        <f>[1]Extra_XM!F194</f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16"/>
        <v>3219.3228988037172</v>
      </c>
      <c r="X155" s="23">
        <v>730.53542647252095</v>
      </c>
      <c r="Y155" s="23">
        <v>1721.1350211461872</v>
      </c>
      <c r="Z155" s="23">
        <v>767.652451185009</v>
      </c>
      <c r="AA155" s="23">
        <v>66.115790224140653</v>
      </c>
      <c r="AB155" s="23">
        <v>94.828609006885515</v>
      </c>
      <c r="AC155" s="23">
        <f t="shared" si="15"/>
        <v>69.721354047637647</v>
      </c>
      <c r="AD155" s="23">
        <f t="shared" si="17"/>
        <v>5277.8430738260522</v>
      </c>
      <c r="AE155" s="23">
        <f t="shared" si="18"/>
        <v>2713.3772335444055</v>
      </c>
      <c r="AF155" s="23">
        <f t="shared" si="19"/>
        <v>3176.9261771962852</v>
      </c>
      <c r="AG155" s="23">
        <f t="shared" si="20"/>
        <v>770.37450419575043</v>
      </c>
      <c r="AH155" s="23">
        <f t="shared" si="21"/>
        <v>1814.9955368650567</v>
      </c>
      <c r="AI155" s="23">
        <f t="shared" si="22"/>
        <v>809.51567172019759</v>
      </c>
      <c r="AJ155" s="23">
        <v>4276.6512524669997</v>
      </c>
      <c r="AK155" s="23"/>
      <c r="AL155" s="23">
        <v>68.101077057439198</v>
      </c>
      <c r="AM155" s="23">
        <v>456.1</v>
      </c>
      <c r="AN155" s="23"/>
      <c r="AO155" s="23">
        <v>54759.430330000003</v>
      </c>
    </row>
    <row r="156" spans="1:41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74.084216390603885</v>
      </c>
      <c r="F156" s="23"/>
      <c r="G156" s="23"/>
      <c r="H156" s="23"/>
      <c r="I156" s="23"/>
      <c r="J156" s="23">
        <v>77.560199760257902</v>
      </c>
      <c r="K156" s="23">
        <v>51.9</v>
      </c>
      <c r="L156" s="23">
        <v>59.291869433526003</v>
      </c>
      <c r="M156" s="23">
        <v>4.42</v>
      </c>
      <c r="N156" s="23">
        <v>6938.54</v>
      </c>
      <c r="O156" s="23">
        <v>31517.69</v>
      </c>
      <c r="P156" s="23">
        <f t="shared" si="13"/>
        <v>8946.0058399118898</v>
      </c>
      <c r="Q156" s="23">
        <f t="shared" si="14"/>
        <v>40636.421898631786</v>
      </c>
      <c r="R156" s="23">
        <v>529.88142857142896</v>
      </c>
      <c r="S156" s="23">
        <f>[1]Extra_XM!F195</f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16"/>
        <v>3028.8854472198195</v>
      </c>
      <c r="X156" s="23">
        <v>707.31284990095605</v>
      </c>
      <c r="Y156" s="23">
        <v>1623.1636090130633</v>
      </c>
      <c r="Z156" s="23">
        <v>698.40898830579999</v>
      </c>
      <c r="AA156" s="23">
        <v>67.148101465491123</v>
      </c>
      <c r="AB156" s="23">
        <v>90.490218803800644</v>
      </c>
      <c r="AC156" s="23">
        <f t="shared" si="15"/>
        <v>74.204817220168849</v>
      </c>
      <c r="AD156" s="23">
        <f t="shared" si="17"/>
        <v>6092.2303523358587</v>
      </c>
      <c r="AE156" s="23">
        <f t="shared" si="18"/>
        <v>3562.4443886644799</v>
      </c>
      <c r="AF156" s="23">
        <f t="shared" si="19"/>
        <v>3132.1536103110275</v>
      </c>
      <c r="AG156" s="23">
        <f t="shared" si="20"/>
        <v>781.64563999401946</v>
      </c>
      <c r="AH156" s="23">
        <f t="shared" si="21"/>
        <v>1793.7448162573005</v>
      </c>
      <c r="AI156" s="23">
        <f t="shared" si="22"/>
        <v>771.80605543686283</v>
      </c>
      <c r="AJ156" s="23">
        <v>4251.6810500000001</v>
      </c>
      <c r="AK156" s="23"/>
      <c r="AL156" s="23">
        <v>63.274288215698803</v>
      </c>
      <c r="AM156" s="23">
        <v>479.1</v>
      </c>
      <c r="AN156" s="23"/>
      <c r="AO156" s="23">
        <v>55930.402370000003</v>
      </c>
    </row>
    <row r="157" spans="1:41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74.034818430803824</v>
      </c>
      <c r="F157" s="23"/>
      <c r="G157" s="23"/>
      <c r="H157" s="23"/>
      <c r="I157" s="23"/>
      <c r="J157" s="23">
        <v>77.299282410765187</v>
      </c>
      <c r="K157" s="23">
        <v>54.5</v>
      </c>
      <c r="L157" s="23">
        <v>58.836969465331698</v>
      </c>
      <c r="M157" s="23">
        <v>4.5</v>
      </c>
      <c r="N157" s="23">
        <v>7578.92</v>
      </c>
      <c r="O157" s="23">
        <v>33191.260999999999</v>
      </c>
      <c r="P157" s="23">
        <f t="shared" si="13"/>
        <v>9804.6447051421928</v>
      </c>
      <c r="Q157" s="23">
        <f t="shared" si="14"/>
        <v>42938.640521425557</v>
      </c>
      <c r="R157" s="23">
        <v>514.330952380952</v>
      </c>
      <c r="S157" s="23">
        <f>[1]Extra_XM!F196</f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16"/>
        <v>2756.5037872738321</v>
      </c>
      <c r="X157" s="23">
        <v>642.27585468893403</v>
      </c>
      <c r="Y157" s="23">
        <v>1524.8505702834871</v>
      </c>
      <c r="Z157" s="23">
        <v>589.37736230141104</v>
      </c>
      <c r="AA157" s="23">
        <v>69.739238663860235</v>
      </c>
      <c r="AB157" s="23">
        <v>92.330517536419393</v>
      </c>
      <c r="AC157" s="23">
        <f t="shared" si="15"/>
        <v>75.532164797356273</v>
      </c>
      <c r="AD157" s="23">
        <f t="shared" si="17"/>
        <v>6352.7275165648607</v>
      </c>
      <c r="AE157" s="23">
        <f t="shared" si="18"/>
        <v>3875.00209035641</v>
      </c>
      <c r="AF157" s="23">
        <f t="shared" si="19"/>
        <v>2775.5340371826001</v>
      </c>
      <c r="AG157" s="23">
        <f t="shared" si="20"/>
        <v>695.62683262940766</v>
      </c>
      <c r="AH157" s="23">
        <f t="shared" si="21"/>
        <v>1651.5130760336267</v>
      </c>
      <c r="AI157" s="23">
        <f t="shared" si="22"/>
        <v>638.3342994573095</v>
      </c>
      <c r="AJ157" s="23">
        <v>4455.2373500000003</v>
      </c>
      <c r="AK157" s="23"/>
      <c r="AL157" s="23">
        <v>86.057530236472999</v>
      </c>
      <c r="AM157" s="23">
        <v>549.6</v>
      </c>
      <c r="AN157" s="23"/>
      <c r="AO157" s="23">
        <v>57052.211479999998</v>
      </c>
    </row>
    <row r="158" spans="1:41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72.72532069330785</v>
      </c>
      <c r="F158" s="23"/>
      <c r="G158" s="23"/>
      <c r="H158" s="23"/>
      <c r="I158" s="23"/>
      <c r="J158" s="23">
        <v>77.362451874326595</v>
      </c>
      <c r="K158" s="23">
        <v>58.5</v>
      </c>
      <c r="L158" s="23">
        <v>56.028838324817002</v>
      </c>
      <c r="M158" s="23">
        <v>4.5</v>
      </c>
      <c r="N158" s="23">
        <v>7577.61</v>
      </c>
      <c r="O158" s="23">
        <v>33274.667500000003</v>
      </c>
      <c r="P158" s="23">
        <f t="shared" si="13"/>
        <v>9794.9455018691006</v>
      </c>
      <c r="Q158" s="23">
        <f t="shared" si="14"/>
        <v>43011.392082109662</v>
      </c>
      <c r="R158" s="23">
        <v>524.47681818181798</v>
      </c>
      <c r="S158" s="23">
        <f>[1]Extra_XM!F197</f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16"/>
        <v>3204.1958715515138</v>
      </c>
      <c r="X158" s="23">
        <v>667.65234863855198</v>
      </c>
      <c r="Y158" s="23">
        <v>1917.190763020132</v>
      </c>
      <c r="Z158" s="23">
        <v>619.35275989283002</v>
      </c>
      <c r="AA158" s="23">
        <v>71.128215102932899</v>
      </c>
      <c r="AB158" s="23">
        <v>91.056516315157936</v>
      </c>
      <c r="AC158" s="23">
        <f t="shared" si="15"/>
        <v>78.114360159298528</v>
      </c>
      <c r="AD158" s="23">
        <f t="shared" si="17"/>
        <v>5726.659456230982</v>
      </c>
      <c r="AE158" s="23">
        <f t="shared" si="18"/>
        <v>3200.605121079735</v>
      </c>
      <c r="AF158" s="23">
        <f t="shared" si="19"/>
        <v>3275.2117319204922</v>
      </c>
      <c r="AG158" s="23">
        <f t="shared" si="20"/>
        <v>733.22852186407408</v>
      </c>
      <c r="AH158" s="23">
        <f t="shared" si="21"/>
        <v>2105.4954006635794</v>
      </c>
      <c r="AI158" s="23">
        <f t="shared" si="22"/>
        <v>680.18499384401332</v>
      </c>
      <c r="AJ158" s="23">
        <v>4441.8784724999996</v>
      </c>
      <c r="AK158" s="23"/>
      <c r="AL158" s="23">
        <v>62.933181463986799</v>
      </c>
      <c r="AM158" s="23">
        <v>415.1</v>
      </c>
      <c r="AN158" s="23"/>
      <c r="AO158" s="23">
        <v>57543.612009999997</v>
      </c>
    </row>
    <row r="159" spans="1:41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74.725814162682255</v>
      </c>
      <c r="F159" s="23"/>
      <c r="G159" s="23"/>
      <c r="H159" s="23"/>
      <c r="I159" s="23"/>
      <c r="J159" s="23">
        <v>77.292873914461865</v>
      </c>
      <c r="K159" s="23">
        <v>57.5</v>
      </c>
      <c r="L159" s="23">
        <v>62.373348488772699</v>
      </c>
      <c r="M159" s="23">
        <v>4.66</v>
      </c>
      <c r="N159" s="23">
        <v>7548.37</v>
      </c>
      <c r="O159" s="23">
        <v>33541.1855</v>
      </c>
      <c r="P159" s="23">
        <f t="shared" si="13"/>
        <v>9765.9326374040593</v>
      </c>
      <c r="Q159" s="23">
        <f t="shared" si="14"/>
        <v>43394.926079626966</v>
      </c>
      <c r="R159" s="23">
        <v>525.70450000000005</v>
      </c>
      <c r="S159" s="23">
        <f>[1]Extra_XM!F198</f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16"/>
        <v>2656.6237459047688</v>
      </c>
      <c r="X159" s="23">
        <v>612.11270285033197</v>
      </c>
      <c r="Y159" s="23">
        <v>1616.466875398075</v>
      </c>
      <c r="Z159" s="23">
        <v>428.04416765636199</v>
      </c>
      <c r="AA159" s="23">
        <v>73.16513671463116</v>
      </c>
      <c r="AB159" s="23">
        <v>90.637965667467824</v>
      </c>
      <c r="AC159" s="23">
        <f t="shared" si="15"/>
        <v>80.72239505359056</v>
      </c>
      <c r="AD159" s="23">
        <f t="shared" si="17"/>
        <v>5864.3106315563864</v>
      </c>
      <c r="AE159" s="23">
        <f t="shared" si="18"/>
        <v>3654.1551878665791</v>
      </c>
      <c r="AF159" s="23">
        <f t="shared" si="19"/>
        <v>2727.6963956754043</v>
      </c>
      <c r="AG159" s="23">
        <f t="shared" si="20"/>
        <v>675.3380863556099</v>
      </c>
      <c r="AH159" s="23">
        <f t="shared" si="21"/>
        <v>1783.4324319773036</v>
      </c>
      <c r="AI159" s="23">
        <f t="shared" si="22"/>
        <v>472.25703324671758</v>
      </c>
      <c r="AJ159" s="23">
        <v>4058.4826600000001</v>
      </c>
      <c r="AK159" s="23"/>
      <c r="AL159" s="23">
        <v>62.259192744607901</v>
      </c>
      <c r="AM159" s="23">
        <v>388.3</v>
      </c>
      <c r="AN159" s="23"/>
      <c r="AO159" s="23">
        <v>58061.872340000002</v>
      </c>
    </row>
    <row r="160" spans="1:41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74.436840025378302</v>
      </c>
      <c r="F160" s="23"/>
      <c r="G160" s="23"/>
      <c r="H160" s="23"/>
      <c r="I160" s="23"/>
      <c r="J160" s="23">
        <v>77.746046153054479</v>
      </c>
      <c r="K160" s="23">
        <v>59.3</v>
      </c>
      <c r="L160" s="23">
        <v>59.8351832030257</v>
      </c>
      <c r="M160" s="23">
        <v>4.75</v>
      </c>
      <c r="N160" s="23">
        <v>7539.58</v>
      </c>
      <c r="O160" s="23">
        <v>34052.349000000002</v>
      </c>
      <c r="P160" s="23">
        <f t="shared" si="13"/>
        <v>9697.7021637309153</v>
      </c>
      <c r="Q160" s="23">
        <f t="shared" si="14"/>
        <v>43799.460789250894</v>
      </c>
      <c r="R160" s="23">
        <v>528.77086956521703</v>
      </c>
      <c r="S160" s="23">
        <f>[1]Extra_XM!F199</f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16"/>
        <v>3246.8355798622451</v>
      </c>
      <c r="X160" s="23">
        <v>754.98100948649198</v>
      </c>
      <c r="Y160" s="23">
        <v>1833.2547537831069</v>
      </c>
      <c r="Z160" s="23">
        <v>658.59981659264599</v>
      </c>
      <c r="AA160" s="23">
        <v>74.606708889798028</v>
      </c>
      <c r="AB160" s="23">
        <v>90.105495486877274</v>
      </c>
      <c r="AC160" s="23">
        <f t="shared" si="15"/>
        <v>82.799288197314837</v>
      </c>
      <c r="AD160" s="23">
        <f t="shared" si="17"/>
        <v>7565.0561927956642</v>
      </c>
      <c r="AE160" s="23">
        <f t="shared" si="18"/>
        <v>4688.7937297620956</v>
      </c>
      <c r="AF160" s="23">
        <f t="shared" si="19"/>
        <v>3362.5824239193512</v>
      </c>
      <c r="AG160" s="23">
        <f t="shared" si="20"/>
        <v>837.88564216534985</v>
      </c>
      <c r="AH160" s="23">
        <f t="shared" si="21"/>
        <v>2034.5648663017421</v>
      </c>
      <c r="AI160" s="23">
        <f t="shared" si="22"/>
        <v>730.9208090294145</v>
      </c>
      <c r="AJ160" s="23">
        <v>4572.8114299999997</v>
      </c>
      <c r="AK160" s="23"/>
      <c r="AL160" s="23">
        <v>70.205564824662801</v>
      </c>
      <c r="AM160" s="23">
        <v>441</v>
      </c>
      <c r="AN160" s="23"/>
      <c r="AO160" s="23">
        <v>58946.116379999999</v>
      </c>
    </row>
    <row r="161" spans="1:41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73.149794536637415</v>
      </c>
      <c r="F161" s="23"/>
      <c r="G161" s="23"/>
      <c r="H161" s="23"/>
      <c r="I161" s="23"/>
      <c r="J161" s="23">
        <v>78.243162366298492</v>
      </c>
      <c r="K161" s="23">
        <v>55.6</v>
      </c>
      <c r="L161" s="23">
        <v>58.379420291353497</v>
      </c>
      <c r="M161" s="23">
        <v>4.88</v>
      </c>
      <c r="N161" s="23">
        <v>7636.64</v>
      </c>
      <c r="O161" s="23">
        <v>34529.099000000002</v>
      </c>
      <c r="P161" s="23">
        <f t="shared" si="13"/>
        <v>9760.1372043844094</v>
      </c>
      <c r="Q161" s="23">
        <f t="shared" si="14"/>
        <v>44130.500296435675</v>
      </c>
      <c r="R161" s="23">
        <v>517.32631578947405</v>
      </c>
      <c r="S161" s="23">
        <f>[1]Extra_XM!F200</f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16"/>
        <v>2603.9765976748731</v>
      </c>
      <c r="X161" s="23">
        <v>618.34456835268804</v>
      </c>
      <c r="Y161" s="23">
        <v>1510.0121655662811</v>
      </c>
      <c r="Z161" s="23">
        <v>475.61986375590402</v>
      </c>
      <c r="AA161" s="23">
        <v>85.495076247039989</v>
      </c>
      <c r="AB161" s="23">
        <v>93.383177604134161</v>
      </c>
      <c r="AC161" s="23">
        <f t="shared" si="15"/>
        <v>91.552973930130051</v>
      </c>
      <c r="AD161" s="23">
        <f t="shared" si="17"/>
        <v>6157.4169197103902</v>
      </c>
      <c r="AE161" s="23">
        <f t="shared" si="18"/>
        <v>3943.9346593230403</v>
      </c>
      <c r="AF161" s="23">
        <f t="shared" si="19"/>
        <v>2614.7463312091472</v>
      </c>
      <c r="AG161" s="23">
        <f t="shared" si="20"/>
        <v>662.15841462789683</v>
      </c>
      <c r="AH161" s="23">
        <f t="shared" si="21"/>
        <v>1617.0066218644411</v>
      </c>
      <c r="AI161" s="23">
        <f t="shared" si="22"/>
        <v>509.32071060178606</v>
      </c>
      <c r="AJ161" s="23">
        <v>4375.3404600000003</v>
      </c>
      <c r="AK161" s="23"/>
      <c r="AL161" s="23">
        <v>70.166516023833907</v>
      </c>
      <c r="AM161" s="23">
        <v>443.6</v>
      </c>
      <c r="AN161" s="23"/>
      <c r="AO161" s="23">
        <v>59676.49</v>
      </c>
    </row>
    <row r="162" spans="1:41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75.295941014949136</v>
      </c>
      <c r="F162" s="23"/>
      <c r="G162" s="23"/>
      <c r="H162" s="23"/>
      <c r="I162" s="23"/>
      <c r="J162" s="23">
        <v>78.43450175592649</v>
      </c>
      <c r="K162" s="23">
        <v>54.8</v>
      </c>
      <c r="L162" s="23">
        <v>56.785331474150802</v>
      </c>
      <c r="M162" s="23">
        <v>5</v>
      </c>
      <c r="N162" s="23">
        <v>7695.54</v>
      </c>
      <c r="O162" s="23">
        <v>34948.9565</v>
      </c>
      <c r="P162" s="23">
        <f t="shared" si="13"/>
        <v>9811.4220498870272</v>
      </c>
      <c r="Q162" s="23">
        <f t="shared" si="14"/>
        <v>44558.141784025887</v>
      </c>
      <c r="R162" s="23">
        <v>520.79409090909098</v>
      </c>
      <c r="S162" s="23">
        <f>[1]Extra_XM!F201</f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16"/>
        <v>3537.0742051727111</v>
      </c>
      <c r="X162" s="23">
        <v>793.49164358446001</v>
      </c>
      <c r="Y162" s="23">
        <v>2162.4630038301693</v>
      </c>
      <c r="Z162" s="23">
        <v>581.11955775808201</v>
      </c>
      <c r="AA162" s="23">
        <v>99.249026745106676</v>
      </c>
      <c r="AB162" s="23">
        <v>95.416538899108218</v>
      </c>
      <c r="AC162" s="23">
        <f t="shared" si="15"/>
        <v>104.01658652704943</v>
      </c>
      <c r="AD162" s="23">
        <f t="shared" si="17"/>
        <v>4744.0593777380418</v>
      </c>
      <c r="AE162" s="23">
        <f t="shared" si="18"/>
        <v>2580.963201730051</v>
      </c>
      <c r="AF162" s="23">
        <f t="shared" si="19"/>
        <v>3475.9465766339781</v>
      </c>
      <c r="AG162" s="23">
        <f t="shared" si="20"/>
        <v>831.60807627227416</v>
      </c>
      <c r="AH162" s="23">
        <f t="shared" si="21"/>
        <v>2266.3398073123572</v>
      </c>
      <c r="AI162" s="23">
        <f t="shared" si="22"/>
        <v>609.03441317709883</v>
      </c>
      <c r="AJ162" s="23">
        <v>4540.4613499999996</v>
      </c>
      <c r="AK162" s="23"/>
      <c r="AL162" s="23">
        <v>68.177676756770595</v>
      </c>
      <c r="AM162" s="23">
        <v>459.1</v>
      </c>
      <c r="AN162" s="23"/>
      <c r="AO162" s="23">
        <v>60264.154369999997</v>
      </c>
    </row>
    <row r="163" spans="1:41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76.441837789402101</v>
      </c>
      <c r="F163" s="23"/>
      <c r="G163" s="23"/>
      <c r="H163" s="23"/>
      <c r="I163" s="23"/>
      <c r="J163" s="23">
        <v>78.894082490822427</v>
      </c>
      <c r="K163" s="23">
        <v>48.2</v>
      </c>
      <c r="L163" s="23">
        <v>51.9427797427903</v>
      </c>
      <c r="M163" s="23">
        <v>5</v>
      </c>
      <c r="N163" s="23">
        <v>7821.8</v>
      </c>
      <c r="O163" s="23">
        <v>35404.559000000001</v>
      </c>
      <c r="P163" s="23">
        <f t="shared" si="13"/>
        <v>9914.3050442470048</v>
      </c>
      <c r="Q163" s="23">
        <f t="shared" si="14"/>
        <v>44876.064062369354</v>
      </c>
      <c r="R163" s="23">
        <v>542.46</v>
      </c>
      <c r="S163" s="23">
        <f>[1]Extra_XM!F202</f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16"/>
        <v>3315.6286206590903</v>
      </c>
      <c r="X163" s="23">
        <v>743.64541060128499</v>
      </c>
      <c r="Y163" s="23">
        <v>1962.448118568358</v>
      </c>
      <c r="Z163" s="23">
        <v>609.53509148944704</v>
      </c>
      <c r="AA163" s="23">
        <v>93.554766152899191</v>
      </c>
      <c r="AB163" s="23">
        <v>95.611761741560883</v>
      </c>
      <c r="AC163" s="23">
        <f t="shared" si="15"/>
        <v>97.848595663134248</v>
      </c>
      <c r="AD163" s="23">
        <f t="shared" si="17"/>
        <v>6441.2458711829686</v>
      </c>
      <c r="AE163" s="23">
        <f t="shared" si="18"/>
        <v>4508.9549076425938</v>
      </c>
      <c r="AF163" s="23">
        <f t="shared" si="19"/>
        <v>3256.1931773498713</v>
      </c>
      <c r="AG163" s="23">
        <f t="shared" si="20"/>
        <v>777.77607802203522</v>
      </c>
      <c r="AH163" s="23">
        <f t="shared" si="21"/>
        <v>2052.5174756980905</v>
      </c>
      <c r="AI163" s="23">
        <f t="shared" si="22"/>
        <v>637.51057441763669</v>
      </c>
      <c r="AJ163" s="23">
        <v>4419.70831</v>
      </c>
      <c r="AK163" s="23"/>
      <c r="AL163" s="23">
        <v>67.507613292828907</v>
      </c>
      <c r="AM163" s="23">
        <v>447.9</v>
      </c>
      <c r="AN163" s="23"/>
      <c r="AO163" s="23">
        <v>61023.942110000004</v>
      </c>
    </row>
    <row r="164" spans="1:41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75.670069439458672</v>
      </c>
      <c r="F164" s="23"/>
      <c r="G164" s="23"/>
      <c r="H164" s="23"/>
      <c r="I164" s="23"/>
      <c r="J164" s="23">
        <v>79.321620744201724</v>
      </c>
      <c r="K164" s="23">
        <v>48.5</v>
      </c>
      <c r="L164" s="23">
        <v>53.629281235555702</v>
      </c>
      <c r="M164" s="23">
        <v>5.14</v>
      </c>
      <c r="N164" s="23">
        <v>7690.19</v>
      </c>
      <c r="O164" s="23">
        <v>35450.627</v>
      </c>
      <c r="P164" s="23">
        <f t="shared" si="13"/>
        <v>9694.9481463566026</v>
      </c>
      <c r="Q164" s="23">
        <f t="shared" si="14"/>
        <v>44692.262547587168</v>
      </c>
      <c r="R164" s="23">
        <v>540.62047619047598</v>
      </c>
      <c r="S164" s="23">
        <f>[1]Extra_XM!F203</f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16"/>
        <v>3211.956611197626</v>
      </c>
      <c r="X164" s="23">
        <v>740.29557438755205</v>
      </c>
      <c r="Y164" s="23">
        <v>1792.5778820603982</v>
      </c>
      <c r="Z164" s="23">
        <v>679.08315474967605</v>
      </c>
      <c r="AA164" s="23">
        <v>97.431572803260778</v>
      </c>
      <c r="AB164" s="23">
        <v>96.722290102649737</v>
      </c>
      <c r="AC164" s="23">
        <f t="shared" si="15"/>
        <v>100.73331876226078</v>
      </c>
      <c r="AD164" s="23">
        <f t="shared" si="17"/>
        <v>5121.4113527588588</v>
      </c>
      <c r="AE164" s="23">
        <f t="shared" si="18"/>
        <v>3038.8968147035071</v>
      </c>
      <c r="AF164" s="23">
        <f t="shared" si="19"/>
        <v>3129.9028025102311</v>
      </c>
      <c r="AG164" s="23">
        <f t="shared" si="20"/>
        <v>765.38259547193195</v>
      </c>
      <c r="AH164" s="23">
        <f t="shared" si="21"/>
        <v>1853.3244820381792</v>
      </c>
      <c r="AI164" s="23">
        <f t="shared" si="22"/>
        <v>702.09581889446224</v>
      </c>
      <c r="AJ164" s="23">
        <v>4573.1233700000003</v>
      </c>
      <c r="AK164" s="23"/>
      <c r="AL164" s="23">
        <v>71.149939063398705</v>
      </c>
      <c r="AM164" s="23">
        <v>459.8</v>
      </c>
      <c r="AN164" s="23"/>
      <c r="AO164" s="23">
        <v>61257.695890000003</v>
      </c>
    </row>
    <row r="165" spans="1:41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75.980985977848363</v>
      </c>
      <c r="F165" s="23"/>
      <c r="G165" s="23"/>
      <c r="H165" s="23"/>
      <c r="I165" s="23"/>
      <c r="J165" s="23">
        <v>79.532185622739703</v>
      </c>
      <c r="K165" s="23">
        <v>46.7</v>
      </c>
      <c r="L165" s="23">
        <v>56.345527985126601</v>
      </c>
      <c r="M165" s="23">
        <v>5.25</v>
      </c>
      <c r="N165" s="23">
        <v>7657.59</v>
      </c>
      <c r="O165" s="23">
        <v>36297.982499999998</v>
      </c>
      <c r="P165" s="23">
        <f t="shared" si="13"/>
        <v>9628.2906599898033</v>
      </c>
      <c r="Q165" s="23">
        <f t="shared" si="14"/>
        <v>45639.362499327246</v>
      </c>
      <c r="R165" s="23">
        <v>538.52727272727304</v>
      </c>
      <c r="S165" s="23">
        <f>[1]Extra_XM!F204</f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16"/>
        <v>3659.0546933439568</v>
      </c>
      <c r="X165" s="23">
        <v>854.82146366535505</v>
      </c>
      <c r="Y165" s="23">
        <v>2133.9041432053218</v>
      </c>
      <c r="Z165" s="23">
        <v>670.32908647327997</v>
      </c>
      <c r="AA165" s="23">
        <v>96.92978115533711</v>
      </c>
      <c r="AB165" s="23">
        <v>96.40857090301003</v>
      </c>
      <c r="AC165" s="23">
        <f t="shared" si="15"/>
        <v>100.54062646862739</v>
      </c>
      <c r="AD165" s="23">
        <f t="shared" si="17"/>
        <v>5297.1783339524372</v>
      </c>
      <c r="AE165" s="23">
        <f t="shared" si="18"/>
        <v>3314.185405301133</v>
      </c>
      <c r="AF165" s="23">
        <f t="shared" si="19"/>
        <v>3562.5600057167389</v>
      </c>
      <c r="AG165" s="23">
        <f t="shared" si="20"/>
        <v>886.66542368450985</v>
      </c>
      <c r="AH165" s="23">
        <f t="shared" si="21"/>
        <v>2213.3967169289281</v>
      </c>
      <c r="AI165" s="23">
        <f t="shared" si="22"/>
        <v>695.30030389896717</v>
      </c>
      <c r="AJ165" s="23">
        <v>4518.7062400000004</v>
      </c>
      <c r="AK165" s="23"/>
      <c r="AL165" s="23">
        <v>66.830024384971793</v>
      </c>
      <c r="AM165" s="23">
        <v>411.7</v>
      </c>
      <c r="AN165" s="23"/>
      <c r="AO165" s="23">
        <v>62016.534169999999</v>
      </c>
    </row>
    <row r="166" spans="1:41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77.848318440356309</v>
      </c>
      <c r="F166" s="23"/>
      <c r="G166" s="23"/>
      <c r="H166" s="23"/>
      <c r="I166" s="23"/>
      <c r="J166" s="23">
        <v>79.545002615346363</v>
      </c>
      <c r="K166" s="23">
        <v>49.9</v>
      </c>
      <c r="L166" s="23">
        <v>54.229606134707801</v>
      </c>
      <c r="M166" s="23">
        <v>5.25</v>
      </c>
      <c r="N166" s="23">
        <v>7925.01</v>
      </c>
      <c r="O166" s="23">
        <v>37092.758000000002</v>
      </c>
      <c r="P166" s="23">
        <f t="shared" si="13"/>
        <v>9962.9263177257762</v>
      </c>
      <c r="Q166" s="23">
        <f t="shared" si="14"/>
        <v>46631.160702034867</v>
      </c>
      <c r="R166" s="23">
        <v>538.65263157894697</v>
      </c>
      <c r="S166" s="23">
        <f>[1]Extra_XM!F205</f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16"/>
        <v>3466.396884874302</v>
      </c>
      <c r="X166" s="23">
        <v>799.99084569490299</v>
      </c>
      <c r="Y166" s="23">
        <v>1918.899069399137</v>
      </c>
      <c r="Z166" s="23">
        <v>747.50696978026201</v>
      </c>
      <c r="AA166" s="23">
        <v>95.156433661857335</v>
      </c>
      <c r="AB166" s="23">
        <v>92.231993594385784</v>
      </c>
      <c r="AC166" s="23">
        <f t="shared" si="15"/>
        <v>103.1707436362403</v>
      </c>
      <c r="AD166" s="23">
        <f t="shared" si="17"/>
        <v>5193.7969181618482</v>
      </c>
      <c r="AE166" s="23">
        <f t="shared" si="18"/>
        <v>3286.7496119502889</v>
      </c>
      <c r="AF166" s="23">
        <f t="shared" si="19"/>
        <v>3529.6215886882565</v>
      </c>
      <c r="AG166" s="23">
        <f t="shared" si="20"/>
        <v>867.36805149530983</v>
      </c>
      <c r="AH166" s="23">
        <f t="shared" si="21"/>
        <v>2080.5134906201806</v>
      </c>
      <c r="AI166" s="23">
        <f t="shared" si="22"/>
        <v>810.46385386357201</v>
      </c>
      <c r="AJ166" s="23">
        <v>4309.9456300000002</v>
      </c>
      <c r="AK166" s="23"/>
      <c r="AL166" s="23">
        <v>73.500409813463307</v>
      </c>
      <c r="AM166" s="23">
        <v>392.5</v>
      </c>
      <c r="AN166" s="23"/>
      <c r="AO166" s="23">
        <v>62519.325389999998</v>
      </c>
    </row>
    <row r="167" spans="1:41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79.6114089796325</v>
      </c>
      <c r="F167" s="23"/>
      <c r="G167" s="23"/>
      <c r="H167" s="23"/>
      <c r="I167" s="23"/>
      <c r="J167" s="23">
        <v>79.340846233111705</v>
      </c>
      <c r="K167" s="23">
        <v>48.8</v>
      </c>
      <c r="L167" s="23">
        <v>54.392261565264</v>
      </c>
      <c r="M167" s="23">
        <v>5.25</v>
      </c>
      <c r="N167" s="23">
        <v>7739.57</v>
      </c>
      <c r="O167" s="23">
        <v>36840.500999999997</v>
      </c>
      <c r="P167" s="23">
        <f t="shared" si="13"/>
        <v>9754.8367170931524</v>
      </c>
      <c r="Q167" s="23">
        <f t="shared" si="14"/>
        <v>46433.209058243156</v>
      </c>
      <c r="R167" s="23">
        <v>530.95476190476199</v>
      </c>
      <c r="S167" s="23">
        <f>[1]Extra_XM!F206</f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16"/>
        <v>3402.605659524681</v>
      </c>
      <c r="X167" s="23">
        <v>915.79328894076298</v>
      </c>
      <c r="Y167" s="23">
        <v>1884.1387560589128</v>
      </c>
      <c r="Z167" s="23">
        <v>602.67361452500495</v>
      </c>
      <c r="AA167" s="23">
        <v>93.985395188240858</v>
      </c>
      <c r="AB167" s="23">
        <v>91.346808484365127</v>
      </c>
      <c r="AC167" s="23">
        <f t="shared" si="15"/>
        <v>102.88853737492903</v>
      </c>
      <c r="AD167" s="23">
        <f t="shared" si="17"/>
        <v>4672.9849550545514</v>
      </c>
      <c r="AE167" s="23">
        <f t="shared" si="18"/>
        <v>2772.005071649658</v>
      </c>
      <c r="AF167" s="23">
        <f t="shared" si="19"/>
        <v>3473.7412226427209</v>
      </c>
      <c r="AG167" s="23">
        <f t="shared" si="20"/>
        <v>1002.5454683482561</v>
      </c>
      <c r="AH167" s="23">
        <f t="shared" si="21"/>
        <v>2062.6213299848359</v>
      </c>
      <c r="AI167" s="23">
        <f t="shared" si="22"/>
        <v>659.76428134121215</v>
      </c>
      <c r="AJ167" s="23">
        <v>4562.8393770000002</v>
      </c>
      <c r="AK167" s="23"/>
      <c r="AL167" s="23">
        <v>69.865032941795306</v>
      </c>
      <c r="AM167" s="23">
        <v>490.5</v>
      </c>
      <c r="AN167" s="23"/>
      <c r="AO167" s="23">
        <v>63207.48459</v>
      </c>
    </row>
    <row r="168" spans="1:41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78.248242275236649</v>
      </c>
      <c r="F168" s="23"/>
      <c r="G168" s="23"/>
      <c r="H168" s="23"/>
      <c r="I168" s="23"/>
      <c r="J168" s="23">
        <v>79.207183310213694</v>
      </c>
      <c r="K168" s="23">
        <v>49.8</v>
      </c>
      <c r="L168" s="23">
        <v>53.770475041996001</v>
      </c>
      <c r="M168" s="23">
        <v>5.25</v>
      </c>
      <c r="N168" s="23">
        <v>7867.24</v>
      </c>
      <c r="O168" s="23">
        <v>37315.773000000001</v>
      </c>
      <c r="P168" s="23">
        <f t="shared" si="13"/>
        <v>9932.4829784542108</v>
      </c>
      <c r="Q168" s="23">
        <f t="shared" si="14"/>
        <v>47111.602054896153</v>
      </c>
      <c r="R168" s="23">
        <v>527.43714285714304</v>
      </c>
      <c r="S168" s="23">
        <f>[1]Extra_XM!F207</f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16"/>
        <v>3480.2604073645143</v>
      </c>
      <c r="X168" s="23">
        <v>881.17816993729605</v>
      </c>
      <c r="Y168" s="23">
        <v>1903.078678315954</v>
      </c>
      <c r="Z168" s="23">
        <v>696.00355911126405</v>
      </c>
      <c r="AA168" s="23">
        <v>90.613303980545894</v>
      </c>
      <c r="AB168" s="23">
        <v>91.860328142785534</v>
      </c>
      <c r="AC168" s="23">
        <f t="shared" si="15"/>
        <v>98.64247800171006</v>
      </c>
      <c r="AD168" s="23">
        <f t="shared" si="17"/>
        <v>4538.1941378821093</v>
      </c>
      <c r="AE168" s="23">
        <f t="shared" si="18"/>
        <v>2344.0131275121885</v>
      </c>
      <c r="AF168" s="23">
        <f t="shared" si="19"/>
        <v>3530.6977591477839</v>
      </c>
      <c r="AG168" s="23">
        <f t="shared" si="20"/>
        <v>959.2586786404828</v>
      </c>
      <c r="AH168" s="23">
        <f t="shared" si="21"/>
        <v>2071.7089921101228</v>
      </c>
      <c r="AI168" s="23">
        <f t="shared" si="22"/>
        <v>757.67589032494254</v>
      </c>
      <c r="AJ168" s="23">
        <v>4471.8304619999999</v>
      </c>
      <c r="AK168" s="23"/>
      <c r="AL168" s="23">
        <v>67.599609204995005</v>
      </c>
      <c r="AM168" s="23">
        <v>479</v>
      </c>
      <c r="AN168" s="23"/>
      <c r="AO168" s="23">
        <v>64563.986140000001</v>
      </c>
    </row>
    <row r="169" spans="1:41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77.888031380357447</v>
      </c>
      <c r="F169" s="23"/>
      <c r="G169" s="23"/>
      <c r="H169" s="23"/>
      <c r="I169" s="23"/>
      <c r="J169" s="23">
        <v>79.284085265853662</v>
      </c>
      <c r="K169" s="23">
        <v>54.1</v>
      </c>
      <c r="L169" s="23">
        <v>53.120655533269797</v>
      </c>
      <c r="M169" s="23">
        <v>5.25</v>
      </c>
      <c r="N169" s="23">
        <v>8580.1</v>
      </c>
      <c r="O169" s="23">
        <v>38638.559999999998</v>
      </c>
      <c r="P169" s="23">
        <f t="shared" si="13"/>
        <v>10821.970098071255</v>
      </c>
      <c r="Q169" s="23">
        <f t="shared" si="14"/>
        <v>48734.320223835617</v>
      </c>
      <c r="R169" s="23">
        <v>527.58210526315804</v>
      </c>
      <c r="S169" s="23">
        <f>[1]Extra_XM!F208</f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16"/>
        <v>3202.244575693564</v>
      </c>
      <c r="X169" s="23">
        <v>767.61477272679394</v>
      </c>
      <c r="Y169" s="23">
        <v>1781.5370140529362</v>
      </c>
      <c r="Z169" s="23">
        <v>653.09278891383406</v>
      </c>
      <c r="AA169" s="23">
        <v>87.784935410876471</v>
      </c>
      <c r="AB169" s="23">
        <v>91.282519406446994</v>
      </c>
      <c r="AC169" s="23">
        <f t="shared" si="15"/>
        <v>96.168396733226572</v>
      </c>
      <c r="AD169" s="23">
        <f t="shared" si="17"/>
        <v>6610.0484123128726</v>
      </c>
      <c r="AE169" s="23">
        <f t="shared" si="18"/>
        <v>4358.4447912901187</v>
      </c>
      <c r="AF169" s="23">
        <f t="shared" si="19"/>
        <v>3278.8370341569184</v>
      </c>
      <c r="AG169" s="23">
        <f t="shared" si="20"/>
        <v>840.92198344010626</v>
      </c>
      <c r="AH169" s="23">
        <f t="shared" si="21"/>
        <v>1951.673798704456</v>
      </c>
      <c r="AI169" s="23">
        <f t="shared" si="22"/>
        <v>715.46315018525684</v>
      </c>
      <c r="AJ169" s="23">
        <v>4729.781191</v>
      </c>
      <c r="AK169" s="23"/>
      <c r="AL169" s="23">
        <v>93.401542348456701</v>
      </c>
      <c r="AM169" s="23">
        <v>532.29999999999995</v>
      </c>
      <c r="AN169" s="23"/>
      <c r="AO169" s="23">
        <v>65846.871459999995</v>
      </c>
    </row>
    <row r="170" spans="1:41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77.139813174611589</v>
      </c>
      <c r="F170" s="23"/>
      <c r="G170" s="23"/>
      <c r="H170" s="23"/>
      <c r="I170" s="23"/>
      <c r="J170" s="23">
        <v>79.526692625908296</v>
      </c>
      <c r="K170" s="23">
        <v>52</v>
      </c>
      <c r="L170" s="23">
        <v>54.702359987693697</v>
      </c>
      <c r="M170" s="23">
        <v>5.09</v>
      </c>
      <c r="N170" s="23">
        <v>8791.85</v>
      </c>
      <c r="O170" s="23">
        <v>39510.905500000001</v>
      </c>
      <c r="P170" s="23">
        <f t="shared" si="13"/>
        <v>11055.218958188865</v>
      </c>
      <c r="Q170" s="23">
        <f t="shared" si="14"/>
        <v>49682.570965019724</v>
      </c>
      <c r="R170" s="23">
        <v>540.51</v>
      </c>
      <c r="S170" s="23">
        <f>[1]Extra_XM!F209</f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16"/>
        <v>3202.6963915078613</v>
      </c>
      <c r="X170" s="23">
        <v>783.55438381164095</v>
      </c>
      <c r="Y170" s="23">
        <v>1871.3576570954381</v>
      </c>
      <c r="Z170" s="23">
        <v>547.78435060078198</v>
      </c>
      <c r="AA170" s="23">
        <v>80.462213847039152</v>
      </c>
      <c r="AB170" s="23">
        <v>90.469152881373404</v>
      </c>
      <c r="AC170" s="23">
        <f t="shared" si="15"/>
        <v>88.938838581305461</v>
      </c>
      <c r="AD170" s="23">
        <f t="shared" si="17"/>
        <v>6720.4230136889055</v>
      </c>
      <c r="AE170" s="23">
        <f t="shared" si="18"/>
        <v>3910.0161101336012</v>
      </c>
      <c r="AF170" s="23">
        <f t="shared" si="19"/>
        <v>3294.4734014380365</v>
      </c>
      <c r="AG170" s="23">
        <f t="shared" si="20"/>
        <v>866.10116139704246</v>
      </c>
      <c r="AH170" s="23">
        <f t="shared" si="21"/>
        <v>2068.5035699949945</v>
      </c>
      <c r="AI170" s="23">
        <f t="shared" si="22"/>
        <v>605.49295881996113</v>
      </c>
      <c r="AJ170" s="23">
        <v>4760.3642900000004</v>
      </c>
      <c r="AK170" s="23"/>
      <c r="AL170" s="23">
        <v>66.261300447398099</v>
      </c>
      <c r="AM170" s="23">
        <v>445.2</v>
      </c>
      <c r="AN170" s="23"/>
      <c r="AO170" s="23">
        <v>66333.386469999998</v>
      </c>
    </row>
    <row r="171" spans="1:41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78.004707201534259</v>
      </c>
      <c r="F171" s="23"/>
      <c r="G171" s="23"/>
      <c r="H171" s="23"/>
      <c r="I171" s="23"/>
      <c r="J171" s="23">
        <v>79.392114203538355</v>
      </c>
      <c r="K171" s="23">
        <v>50.4</v>
      </c>
      <c r="L171" s="23">
        <v>57.919537171103897</v>
      </c>
      <c r="M171" s="23">
        <v>5</v>
      </c>
      <c r="N171" s="23">
        <v>8739.44</v>
      </c>
      <c r="O171" s="23">
        <v>39865.076000000001</v>
      </c>
      <c r="P171" s="23">
        <f t="shared" si="13"/>
        <v>11007.944665127081</v>
      </c>
      <c r="Q171" s="23">
        <f t="shared" si="14"/>
        <v>50212.891292701323</v>
      </c>
      <c r="R171" s="23">
        <v>542.26649999999995</v>
      </c>
      <c r="S171" s="23">
        <f>[1]Extra_XM!F210</f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16"/>
        <v>3101.9923917745359</v>
      </c>
      <c r="X171" s="23">
        <v>797.31730478456302</v>
      </c>
      <c r="Y171" s="23">
        <v>1769.4895447389099</v>
      </c>
      <c r="Z171" s="23">
        <v>535.185542251063</v>
      </c>
      <c r="AA171" s="23">
        <v>80.670627592080493</v>
      </c>
      <c r="AB171" s="23">
        <v>91.072371064087008</v>
      </c>
      <c r="AC171" s="23">
        <f t="shared" si="15"/>
        <v>88.578595955641831</v>
      </c>
      <c r="AD171" s="23">
        <f t="shared" si="17"/>
        <v>6425.3861634612595</v>
      </c>
      <c r="AE171" s="23">
        <f t="shared" si="18"/>
        <v>4052.0107863628537</v>
      </c>
      <c r="AF171" s="23">
        <f t="shared" si="19"/>
        <v>3176.3783524528576</v>
      </c>
      <c r="AG171" s="23">
        <f t="shared" si="20"/>
        <v>875.47660774473104</v>
      </c>
      <c r="AH171" s="23">
        <f t="shared" si="21"/>
        <v>1942.9488044115292</v>
      </c>
      <c r="AI171" s="23">
        <f t="shared" si="22"/>
        <v>587.64863152015289</v>
      </c>
      <c r="AJ171" s="23">
        <v>4310.8454599999995</v>
      </c>
      <c r="AK171" s="23"/>
      <c r="AL171" s="23">
        <v>67.083891688899698</v>
      </c>
      <c r="AM171" s="23">
        <v>388.8</v>
      </c>
      <c r="AN171" s="23"/>
      <c r="AO171" s="23">
        <v>67200.451520000002</v>
      </c>
    </row>
    <row r="172" spans="1:41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79.55020276406799</v>
      </c>
      <c r="F172" s="23"/>
      <c r="G172" s="23"/>
      <c r="H172" s="23"/>
      <c r="I172" s="23"/>
      <c r="J172" s="23">
        <v>79.73084900814294</v>
      </c>
      <c r="K172" s="23">
        <v>48.4</v>
      </c>
      <c r="L172" s="23">
        <v>58.9714223278283</v>
      </c>
      <c r="M172" s="23">
        <v>5</v>
      </c>
      <c r="N172" s="23">
        <v>8781.5300000000007</v>
      </c>
      <c r="O172" s="23">
        <v>40408.3655</v>
      </c>
      <c r="P172" s="23">
        <f t="shared" si="13"/>
        <v>11013.967754316951</v>
      </c>
      <c r="Q172" s="23">
        <f t="shared" si="14"/>
        <v>50680.967282655023</v>
      </c>
      <c r="R172" s="23">
        <v>538.48772727272706</v>
      </c>
      <c r="S172" s="23">
        <f>[1]Extra_XM!F211</f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16"/>
        <v>3765.728061109889</v>
      </c>
      <c r="X172" s="23">
        <v>864.11504572065905</v>
      </c>
      <c r="Y172" s="23">
        <v>2226.332365281557</v>
      </c>
      <c r="Z172" s="23">
        <v>675.28065010767295</v>
      </c>
      <c r="AA172" s="23">
        <v>87.076714043760319</v>
      </c>
      <c r="AB172" s="23">
        <v>93.499566988954143</v>
      </c>
      <c r="AC172" s="23">
        <f t="shared" si="15"/>
        <v>93.130606748208137</v>
      </c>
      <c r="AD172" s="23">
        <f t="shared" si="17"/>
        <v>6937.6820340263039</v>
      </c>
      <c r="AE172" s="23">
        <f t="shared" si="18"/>
        <v>4314.2928807106127</v>
      </c>
      <c r="AF172" s="23">
        <f t="shared" si="19"/>
        <v>3757.3090882344372</v>
      </c>
      <c r="AG172" s="23">
        <f t="shared" si="20"/>
        <v>924.19149472932213</v>
      </c>
      <c r="AH172" s="23">
        <f t="shared" si="21"/>
        <v>2381.1151612547806</v>
      </c>
      <c r="AI172" s="23">
        <f t="shared" si="22"/>
        <v>722.22863897054128</v>
      </c>
      <c r="AJ172" s="23">
        <v>4891.4988400000002</v>
      </c>
      <c r="AK172" s="23"/>
      <c r="AL172" s="23">
        <v>77.076349471939807</v>
      </c>
      <c r="AM172" s="23">
        <v>498.1</v>
      </c>
      <c r="AN172" s="23"/>
      <c r="AO172" s="23">
        <v>67727.891770000002</v>
      </c>
    </row>
    <row r="173" spans="1:41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77.673641981986279</v>
      </c>
      <c r="F173" s="23"/>
      <c r="G173" s="23"/>
      <c r="H173" s="23"/>
      <c r="I173" s="23"/>
      <c r="J173" s="23">
        <v>80.189514243566975</v>
      </c>
      <c r="K173" s="23">
        <v>49.4</v>
      </c>
      <c r="L173" s="23">
        <v>54.617260882270401</v>
      </c>
      <c r="M173" s="23">
        <v>5</v>
      </c>
      <c r="N173" s="23">
        <v>8996.02</v>
      </c>
      <c r="O173" s="23">
        <v>41120.135000000002</v>
      </c>
      <c r="P173" s="23">
        <f t="shared" si="13"/>
        <v>11218.449300834474</v>
      </c>
      <c r="Q173" s="23">
        <f t="shared" si="14"/>
        <v>51278.693215551903</v>
      </c>
      <c r="R173" s="23">
        <v>532.30100000000004</v>
      </c>
      <c r="S173" s="23">
        <f>[1]Extra_XM!F212</f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16"/>
        <v>3464.982698158894</v>
      </c>
      <c r="X173" s="23">
        <v>744.95071846646204</v>
      </c>
      <c r="Y173" s="23">
        <v>2097.6005063875218</v>
      </c>
      <c r="Z173" s="23">
        <v>622.43147330491001</v>
      </c>
      <c r="AA173" s="23">
        <v>97.187079148387369</v>
      </c>
      <c r="AB173" s="23">
        <v>95.207436691926702</v>
      </c>
      <c r="AC173" s="23">
        <f t="shared" si="15"/>
        <v>102.07929393463917</v>
      </c>
      <c r="AD173" s="23">
        <f t="shared" si="17"/>
        <v>6398.3241640647466</v>
      </c>
      <c r="AE173" s="23">
        <f t="shared" si="18"/>
        <v>4026.8558304199005</v>
      </c>
      <c r="AF173" s="23">
        <f t="shared" si="19"/>
        <v>3413.2489998652927</v>
      </c>
      <c r="AG173" s="23">
        <f t="shared" si="20"/>
        <v>782.45013661798498</v>
      </c>
      <c r="AH173" s="23">
        <f t="shared" si="21"/>
        <v>2203.1897709576629</v>
      </c>
      <c r="AI173" s="23">
        <f t="shared" si="22"/>
        <v>653.76350307484995</v>
      </c>
      <c r="AJ173" s="23">
        <v>4635.5693799999999</v>
      </c>
      <c r="AK173" s="23"/>
      <c r="AL173" s="23">
        <v>72.112254289258203</v>
      </c>
      <c r="AM173" s="23">
        <v>454.9</v>
      </c>
      <c r="AN173" s="23"/>
      <c r="AO173" s="23">
        <v>68444.910969999997</v>
      </c>
    </row>
    <row r="174" spans="1:41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79.111670653551471</v>
      </c>
      <c r="F174" s="23"/>
      <c r="G174" s="23"/>
      <c r="H174" s="23"/>
      <c r="I174" s="23"/>
      <c r="J174" s="23">
        <v>80.687545956282904</v>
      </c>
      <c r="K174" s="23">
        <v>46.7</v>
      </c>
      <c r="L174" s="23">
        <v>55.889676348751998</v>
      </c>
      <c r="M174" s="23">
        <v>5</v>
      </c>
      <c r="N174" s="23">
        <v>9048.89</v>
      </c>
      <c r="O174" s="23">
        <v>41747.555500000002</v>
      </c>
      <c r="P174" s="23">
        <f t="shared" si="13"/>
        <v>11214.729476222705</v>
      </c>
      <c r="Q174" s="23">
        <f t="shared" si="14"/>
        <v>51739.775953304037</v>
      </c>
      <c r="R174" s="23">
        <v>522.01619047619101</v>
      </c>
      <c r="S174" s="23">
        <f>[1]Extra_XM!F213</f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16"/>
        <v>4111.3872418345636</v>
      </c>
      <c r="X174" s="23">
        <v>890.94677262471703</v>
      </c>
      <c r="Y174" s="23">
        <v>2473.56248717786</v>
      </c>
      <c r="Z174" s="23">
        <v>746.87798203198599</v>
      </c>
      <c r="AA174" s="23">
        <v>96.93284980187174</v>
      </c>
      <c r="AB174" s="23">
        <v>96.878190915481667</v>
      </c>
      <c r="AC174" s="23">
        <f t="shared" si="15"/>
        <v>100.05642021787727</v>
      </c>
      <c r="AD174" s="23">
        <f t="shared" si="17"/>
        <v>6595.8784578585064</v>
      </c>
      <c r="AE174" s="23">
        <f t="shared" si="18"/>
        <v>4163.1212587360014</v>
      </c>
      <c r="AF174" s="23">
        <f t="shared" si="19"/>
        <v>3972.8528325560587</v>
      </c>
      <c r="AG174" s="23">
        <f t="shared" si="20"/>
        <v>919.65669900049591</v>
      </c>
      <c r="AH174" s="23">
        <f t="shared" si="21"/>
        <v>2553.2707246111167</v>
      </c>
      <c r="AI174" s="23">
        <f t="shared" si="22"/>
        <v>770.94542638969813</v>
      </c>
      <c r="AJ174" s="23">
        <v>4777.1447900000003</v>
      </c>
      <c r="AK174" s="23"/>
      <c r="AL174" s="23">
        <v>71.667599639015293</v>
      </c>
      <c r="AM174" s="23">
        <v>476.1</v>
      </c>
      <c r="AN174" s="23"/>
      <c r="AO174" s="23">
        <v>69079.919540000003</v>
      </c>
    </row>
    <row r="175" spans="1:41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81.035217348327734</v>
      </c>
      <c r="F175" s="23"/>
      <c r="G175" s="23"/>
      <c r="H175" s="23"/>
      <c r="I175" s="23"/>
      <c r="J175" s="23">
        <v>81.441002021660111</v>
      </c>
      <c r="K175" s="23">
        <v>46.2</v>
      </c>
      <c r="L175" s="23">
        <v>56.691048080244798</v>
      </c>
      <c r="M175" s="23">
        <v>5</v>
      </c>
      <c r="N175" s="23">
        <v>9092.7900000000009</v>
      </c>
      <c r="O175" s="23">
        <v>42477.870499999997</v>
      </c>
      <c r="P175" s="23">
        <f t="shared" si="13"/>
        <v>11164.879820095626</v>
      </c>
      <c r="Q175" s="23">
        <f t="shared" si="14"/>
        <v>52157.843648218557</v>
      </c>
      <c r="R175" s="23">
        <v>526.71904761904796</v>
      </c>
      <c r="S175" s="23">
        <f>[1]Extra_XM!F214</f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16"/>
        <v>3755.7111501358613</v>
      </c>
      <c r="X175" s="23">
        <v>844.16049641842699</v>
      </c>
      <c r="Y175" s="23">
        <v>2265.1285711860751</v>
      </c>
      <c r="Z175" s="23">
        <v>646.42208253135902</v>
      </c>
      <c r="AA175" s="23">
        <v>95.483293676291566</v>
      </c>
      <c r="AB175" s="23">
        <v>97.641441585650085</v>
      </c>
      <c r="AC175" s="23">
        <f t="shared" si="15"/>
        <v>97.789721378227071</v>
      </c>
      <c r="AD175" s="23">
        <f t="shared" si="17"/>
        <v>6220.0370008231857</v>
      </c>
      <c r="AE175" s="23">
        <f t="shared" si="18"/>
        <v>3994.2497555246405</v>
      </c>
      <c r="AF175" s="23">
        <f t="shared" si="19"/>
        <v>3589.0529450781946</v>
      </c>
      <c r="AG175" s="23">
        <f t="shared" si="20"/>
        <v>864.55144732571159</v>
      </c>
      <c r="AH175" s="23">
        <f t="shared" si="21"/>
        <v>2319.8434336911414</v>
      </c>
      <c r="AI175" s="23">
        <f t="shared" si="22"/>
        <v>662.03660252631983</v>
      </c>
      <c r="AJ175" s="23">
        <v>4705.0791399999998</v>
      </c>
      <c r="AK175" s="23"/>
      <c r="AL175" s="23">
        <v>72.445700202591198</v>
      </c>
      <c r="AM175" s="23">
        <v>457.9</v>
      </c>
      <c r="AN175" s="23"/>
      <c r="AO175" s="23">
        <v>69439.255399999995</v>
      </c>
    </row>
    <row r="176" spans="1:41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78.103804612371476</v>
      </c>
      <c r="F176" s="23"/>
      <c r="G176" s="23"/>
      <c r="H176" s="23"/>
      <c r="I176" s="23"/>
      <c r="J176" s="23">
        <v>82.360163491451999</v>
      </c>
      <c r="K176" s="23">
        <v>43.3</v>
      </c>
      <c r="L176" s="23">
        <v>56.3182835618111</v>
      </c>
      <c r="M176" s="23">
        <v>5.15</v>
      </c>
      <c r="N176" s="23">
        <v>9141.19</v>
      </c>
      <c r="O176" s="23">
        <v>43093.672500000001</v>
      </c>
      <c r="P176" s="23">
        <f t="shared" si="13"/>
        <v>11099.043047612146</v>
      </c>
      <c r="Q176" s="23">
        <f t="shared" si="14"/>
        <v>52323.442151098461</v>
      </c>
      <c r="R176" s="23">
        <v>519.80449999999996</v>
      </c>
      <c r="S176" s="23">
        <f>[1]Extra_XM!F215</f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16"/>
        <v>4003.8521022883042</v>
      </c>
      <c r="X176" s="23">
        <v>923.37083061241799</v>
      </c>
      <c r="Y176" s="23">
        <v>2449.63612730563</v>
      </c>
      <c r="Z176" s="23">
        <v>630.84514437025598</v>
      </c>
      <c r="AA176" s="23">
        <v>99.332185094957524</v>
      </c>
      <c r="AB176" s="23">
        <v>97.647361857714927</v>
      </c>
      <c r="AC176" s="23">
        <f t="shared" si="15"/>
        <v>101.72541603294681</v>
      </c>
      <c r="AD176" s="23">
        <f t="shared" si="17"/>
        <v>5504.6049829196481</v>
      </c>
      <c r="AE176" s="23">
        <f t="shared" si="18"/>
        <v>3218.9738360574893</v>
      </c>
      <c r="AF176" s="23">
        <f t="shared" si="19"/>
        <v>3830.1539630238522</v>
      </c>
      <c r="AG176" s="23">
        <f t="shared" si="20"/>
        <v>945.61779555078101</v>
      </c>
      <c r="AH176" s="23">
        <f t="shared" si="21"/>
        <v>2508.65571860003</v>
      </c>
      <c r="AI176" s="23">
        <f t="shared" si="22"/>
        <v>646.04422727721044</v>
      </c>
      <c r="AJ176" s="23">
        <v>4692.5632400000004</v>
      </c>
      <c r="AK176" s="23"/>
      <c r="AL176" s="23">
        <v>71.883085088625805</v>
      </c>
      <c r="AM176" s="23">
        <v>451.8</v>
      </c>
      <c r="AN176" s="23"/>
      <c r="AO176" s="23">
        <v>69655.278489999997</v>
      </c>
    </row>
    <row r="177" spans="1:41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79.651956892616226</v>
      </c>
      <c r="F177" s="23"/>
      <c r="G177" s="23"/>
      <c r="H177" s="23"/>
      <c r="I177" s="23"/>
      <c r="J177" s="23">
        <v>83.253690976030569</v>
      </c>
      <c r="K177" s="23">
        <v>41.6</v>
      </c>
      <c r="L177" s="23">
        <v>55.121321536408203</v>
      </c>
      <c r="M177" s="23">
        <v>5.42</v>
      </c>
      <c r="N177" s="23">
        <v>9121.4500000000007</v>
      </c>
      <c r="O177" s="23">
        <v>43188.869500000001</v>
      </c>
      <c r="P177" s="23">
        <f t="shared" si="13"/>
        <v>10956.210941597943</v>
      </c>
      <c r="Q177" s="23">
        <f t="shared" si="14"/>
        <v>51876.221935234607</v>
      </c>
      <c r="R177" s="23">
        <v>522.922727272727</v>
      </c>
      <c r="S177" s="23">
        <f>[1]Extra_XM!F216</f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16"/>
        <v>4444.0541270388439</v>
      </c>
      <c r="X177" s="23">
        <v>1082.50407573702</v>
      </c>
      <c r="Y177" s="23">
        <v>2636.9572985447489</v>
      </c>
      <c r="Z177" s="23">
        <v>724.592752757075</v>
      </c>
      <c r="AA177" s="23">
        <v>96.866972870838964</v>
      </c>
      <c r="AB177" s="23">
        <v>97.131522489228985</v>
      </c>
      <c r="AC177" s="23">
        <f t="shared" si="15"/>
        <v>99.727637731181076</v>
      </c>
      <c r="AD177" s="23">
        <f t="shared" si="17"/>
        <v>5755.3694989970363</v>
      </c>
      <c r="AE177" s="23">
        <f t="shared" si="18"/>
        <v>3461.849281644726</v>
      </c>
      <c r="AF177" s="23">
        <f t="shared" si="19"/>
        <v>4267.4239072226374</v>
      </c>
      <c r="AG177" s="23">
        <f t="shared" si="20"/>
        <v>1114.4724678407672</v>
      </c>
      <c r="AH177" s="23">
        <f t="shared" si="21"/>
        <v>2714.8316334042474</v>
      </c>
      <c r="AI177" s="23">
        <f t="shared" si="22"/>
        <v>745.99134677151369</v>
      </c>
      <c r="AJ177" s="23">
        <v>4724.9122299999999</v>
      </c>
      <c r="AK177" s="23"/>
      <c r="AL177" s="23">
        <v>71.057852670841498</v>
      </c>
      <c r="AM177" s="23">
        <v>427.5</v>
      </c>
      <c r="AN177" s="23"/>
      <c r="AO177" s="23">
        <v>70294.881179999997</v>
      </c>
    </row>
    <row r="178" spans="1:41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81.512543680827008</v>
      </c>
      <c r="F178" s="23"/>
      <c r="G178" s="23"/>
      <c r="H178" s="23"/>
      <c r="I178" s="23"/>
      <c r="J178" s="23">
        <v>84.19757093156386</v>
      </c>
      <c r="K178" s="23">
        <v>42.3</v>
      </c>
      <c r="L178" s="23">
        <v>60.453831693155998</v>
      </c>
      <c r="M178" s="23">
        <v>5.62</v>
      </c>
      <c r="N178" s="23">
        <v>9409.23</v>
      </c>
      <c r="O178" s="23">
        <v>43516.393499999998</v>
      </c>
      <c r="P178" s="23">
        <f t="shared" si="13"/>
        <v>11175.179872644856</v>
      </c>
      <c r="Q178" s="23">
        <f t="shared" si="14"/>
        <v>51683.668564940323</v>
      </c>
      <c r="R178" s="23">
        <v>516.91117647058798</v>
      </c>
      <c r="S178" s="23">
        <f>[1]Extra_XM!F217</f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16"/>
        <v>3912.4337805508258</v>
      </c>
      <c r="X178" s="23">
        <v>957.34819468653302</v>
      </c>
      <c r="Y178" s="23">
        <v>2294.0593551935826</v>
      </c>
      <c r="Z178" s="23">
        <v>661.02623067070999</v>
      </c>
      <c r="AA178" s="23">
        <v>98.39080807691542</v>
      </c>
      <c r="AB178" s="23">
        <v>98.671210912323488</v>
      </c>
      <c r="AC178" s="23">
        <f t="shared" si="15"/>
        <v>99.715821025387811</v>
      </c>
      <c r="AD178" s="23">
        <f t="shared" si="17"/>
        <v>5377.5412007632276</v>
      </c>
      <c r="AE178" s="23">
        <f t="shared" si="18"/>
        <v>3502.7072738533952</v>
      </c>
      <c r="AF178" s="23">
        <f t="shared" si="19"/>
        <v>3710.3423613280156</v>
      </c>
      <c r="AG178" s="23">
        <f t="shared" si="20"/>
        <v>970.24064652171558</v>
      </c>
      <c r="AH178" s="23">
        <f t="shared" si="21"/>
        <v>2324.9530779874794</v>
      </c>
      <c r="AI178" s="23">
        <f t="shared" si="22"/>
        <v>669.92816299587082</v>
      </c>
      <c r="AJ178" s="23">
        <v>4425.3258999999998</v>
      </c>
      <c r="AK178" s="23"/>
      <c r="AL178" s="23">
        <v>77.609222558622804</v>
      </c>
      <c r="AM178" s="23">
        <v>474.5</v>
      </c>
      <c r="AN178" s="23"/>
      <c r="AO178" s="23">
        <v>70780.815530000007</v>
      </c>
    </row>
    <row r="179" spans="1:41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82.953755464294673</v>
      </c>
      <c r="F179" s="23"/>
      <c r="G179" s="23"/>
      <c r="H179" s="23"/>
      <c r="I179" s="23"/>
      <c r="J179" s="23">
        <v>84.459403780528476</v>
      </c>
      <c r="K179" s="23">
        <v>41.5</v>
      </c>
      <c r="L179" s="23">
        <v>58.444155259911597</v>
      </c>
      <c r="M179" s="23">
        <v>5.75</v>
      </c>
      <c r="N179" s="23">
        <v>9190.83</v>
      </c>
      <c r="O179" s="23">
        <v>43978.305500000002</v>
      </c>
      <c r="P179" s="23">
        <f t="shared" si="13"/>
        <v>10881.949893800791</v>
      </c>
      <c r="Q179" s="23">
        <f t="shared" si="14"/>
        <v>52070.348038780365</v>
      </c>
      <c r="R179" s="23">
        <v>501.44272727272698</v>
      </c>
      <c r="S179" s="23">
        <f>[1]Extra_XM!F218</f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16"/>
        <v>4756.5829471670359</v>
      </c>
      <c r="X179" s="23">
        <v>1158.9736611281401</v>
      </c>
      <c r="Y179" s="23">
        <v>2766.2948836759797</v>
      </c>
      <c r="Z179" s="23">
        <v>831.31440236291598</v>
      </c>
      <c r="AA179" s="23">
        <v>101.73738393199207</v>
      </c>
      <c r="AB179" s="23">
        <v>100.82692641448337</v>
      </c>
      <c r="AC179" s="23">
        <f t="shared" si="15"/>
        <v>100.90299045094953</v>
      </c>
      <c r="AD179" s="23">
        <f t="shared" si="17"/>
        <v>5703.777757868259</v>
      </c>
      <c r="AE179" s="23">
        <f t="shared" si="18"/>
        <v>3485.2383777288674</v>
      </c>
      <c r="AF179" s="23">
        <f t="shared" si="19"/>
        <v>4387.7795938037752</v>
      </c>
      <c r="AG179" s="23">
        <f t="shared" si="20"/>
        <v>1149.4684032753164</v>
      </c>
      <c r="AH179" s="23">
        <f t="shared" si="21"/>
        <v>2743.6072704469675</v>
      </c>
      <c r="AI179" s="23">
        <f t="shared" si="22"/>
        <v>824.49642364928945</v>
      </c>
      <c r="AJ179" s="23">
        <v>4710.0469599999997</v>
      </c>
      <c r="AK179" s="23"/>
      <c r="AL179" s="23">
        <v>71.619479007594293</v>
      </c>
      <c r="AM179" s="23">
        <v>482</v>
      </c>
      <c r="AN179" s="23"/>
      <c r="AO179" s="23">
        <v>71674.3946</v>
      </c>
    </row>
    <row r="180" spans="1:41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82.006589154929529</v>
      </c>
      <c r="F180" s="23"/>
      <c r="G180" s="23"/>
      <c r="H180" s="23"/>
      <c r="I180" s="23"/>
      <c r="J180" s="23">
        <v>85.097506912445766</v>
      </c>
      <c r="K180" s="23">
        <v>43.4</v>
      </c>
      <c r="L180" s="23">
        <v>55.037580355204803</v>
      </c>
      <c r="M180" s="23">
        <v>5.75</v>
      </c>
      <c r="N180" s="23">
        <v>9570.5300000000007</v>
      </c>
      <c r="O180" s="23">
        <v>45459.752500000002</v>
      </c>
      <c r="P180" s="23">
        <f t="shared" si="13"/>
        <v>11246.545694748527</v>
      </c>
      <c r="Q180" s="23">
        <f t="shared" si="14"/>
        <v>53420.780642577643</v>
      </c>
      <c r="R180" s="23">
        <v>506.95142857142901</v>
      </c>
      <c r="S180" s="23">
        <f>[1]Extra_XM!F219</f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16"/>
        <v>4705.0579098572935</v>
      </c>
      <c r="X180" s="23">
        <v>1088.97732473573</v>
      </c>
      <c r="Y180" s="23">
        <v>2692.0392476102102</v>
      </c>
      <c r="Z180" s="23">
        <v>924.04133751135305</v>
      </c>
      <c r="AA180" s="23">
        <v>94.86908980633082</v>
      </c>
      <c r="AB180" s="23">
        <v>104.51954909661688</v>
      </c>
      <c r="AC180" s="23">
        <f t="shared" si="15"/>
        <v>90.766837999496843</v>
      </c>
      <c r="AD180" s="23">
        <f t="shared" si="17"/>
        <v>5704.3192916088774</v>
      </c>
      <c r="AE180" s="23">
        <f t="shared" si="18"/>
        <v>3436.52139783756</v>
      </c>
      <c r="AF180" s="23">
        <f t="shared" si="19"/>
        <v>4220.2617549434844</v>
      </c>
      <c r="AG180" s="23">
        <f t="shared" si="20"/>
        <v>1041.8886554218575</v>
      </c>
      <c r="AH180" s="23">
        <f t="shared" si="21"/>
        <v>2575.6322820735809</v>
      </c>
      <c r="AI180" s="23">
        <f t="shared" si="22"/>
        <v>884.08469563639051</v>
      </c>
      <c r="AJ180" s="23">
        <v>4582.5336399999997</v>
      </c>
      <c r="AK180" s="23"/>
      <c r="AL180" s="23">
        <v>71.977741168933306</v>
      </c>
      <c r="AM180" s="23">
        <v>469</v>
      </c>
      <c r="AN180" s="23"/>
      <c r="AO180" s="23">
        <v>73075.924140000003</v>
      </c>
    </row>
    <row r="181" spans="1:41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82.217199533621041</v>
      </c>
      <c r="F181" s="23"/>
      <c r="G181" s="23"/>
      <c r="H181" s="23"/>
      <c r="I181" s="23"/>
      <c r="J181" s="23">
        <v>85.486594188005071</v>
      </c>
      <c r="K181" s="23">
        <v>48.1</v>
      </c>
      <c r="L181" s="23">
        <v>54.939512170608999</v>
      </c>
      <c r="M181" s="23">
        <v>5.88</v>
      </c>
      <c r="N181" s="23">
        <v>10129.86</v>
      </c>
      <c r="O181" s="23">
        <v>47119.373</v>
      </c>
      <c r="P181" s="23">
        <f t="shared" si="13"/>
        <v>11849.647416906168</v>
      </c>
      <c r="Q181" s="23">
        <f t="shared" si="14"/>
        <v>55119.020061055948</v>
      </c>
      <c r="R181" s="23">
        <v>499.27684210526297</v>
      </c>
      <c r="S181" s="23">
        <f>[1]Extra_XM!F220</f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16"/>
        <v>4382.5051118871897</v>
      </c>
      <c r="X181" s="23">
        <v>926.38131745036401</v>
      </c>
      <c r="Y181" s="23">
        <v>2468.7351033005398</v>
      </c>
      <c r="Z181" s="23">
        <v>987.38869113628596</v>
      </c>
      <c r="AA181" s="23">
        <v>92.040803453409779</v>
      </c>
      <c r="AB181" s="23">
        <v>103.75899346221689</v>
      </c>
      <c r="AC181" s="23">
        <f t="shared" si="15"/>
        <v>88.706338007149014</v>
      </c>
      <c r="AD181" s="23">
        <f t="shared" si="17"/>
        <v>6334.1819965653704</v>
      </c>
      <c r="AE181" s="23">
        <f t="shared" si="18"/>
        <v>4027.9976430565525</v>
      </c>
      <c r="AF181" s="23">
        <f t="shared" si="19"/>
        <v>3959.0313036600678</v>
      </c>
      <c r="AG181" s="23">
        <f t="shared" si="20"/>
        <v>892.8202621661892</v>
      </c>
      <c r="AH181" s="23">
        <f t="shared" si="21"/>
        <v>2379.2974670668063</v>
      </c>
      <c r="AI181" s="23">
        <f t="shared" si="22"/>
        <v>951.61745328209713</v>
      </c>
      <c r="AJ181" s="23">
        <v>4775.9268499999998</v>
      </c>
      <c r="AK181" s="23"/>
      <c r="AL181" s="23">
        <v>96.285340138852206</v>
      </c>
      <c r="AM181" s="23">
        <v>531.20000000000005</v>
      </c>
      <c r="AN181" s="23"/>
      <c r="AO181" s="23">
        <v>73993.46759</v>
      </c>
    </row>
    <row r="182" spans="1:41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81.582357885353247</v>
      </c>
      <c r="F182" s="23"/>
      <c r="G182" s="23"/>
      <c r="H182" s="23"/>
      <c r="I182" s="23"/>
      <c r="J182" s="23">
        <v>85.455467205960332</v>
      </c>
      <c r="K182" s="23">
        <v>44.9</v>
      </c>
      <c r="L182" s="23">
        <v>55.870014463149502</v>
      </c>
      <c r="M182" s="23">
        <v>6.17</v>
      </c>
      <c r="N182" s="23">
        <v>10204.1</v>
      </c>
      <c r="O182" s="23">
        <v>47931.584999999999</v>
      </c>
      <c r="P182" s="23">
        <f t="shared" si="13"/>
        <v>11940.839285807902</v>
      </c>
      <c r="Q182" s="23">
        <f t="shared" si="14"/>
        <v>56089.547652320223</v>
      </c>
      <c r="R182" s="23">
        <v>480.89636363636401</v>
      </c>
      <c r="S182" s="23">
        <f>[1]Extra_XM!F221</f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16"/>
        <v>4593.7051838536872</v>
      </c>
      <c r="X182" s="23">
        <v>995.38932874158399</v>
      </c>
      <c r="Y182" s="23">
        <v>2772.7493798729101</v>
      </c>
      <c r="Z182" s="23">
        <v>825.56647523919298</v>
      </c>
      <c r="AA182" s="23">
        <v>96.470314075034537</v>
      </c>
      <c r="AB182" s="23">
        <v>106.95059568700385</v>
      </c>
      <c r="AC182" s="23">
        <f t="shared" si="15"/>
        <v>90.200819785389157</v>
      </c>
      <c r="AD182" s="23">
        <f t="shared" si="17"/>
        <v>6493.8325356289624</v>
      </c>
      <c r="AE182" s="23">
        <f t="shared" si="18"/>
        <v>3772.3569684158997</v>
      </c>
      <c r="AF182" s="23">
        <f t="shared" si="19"/>
        <v>3975.1993513998373</v>
      </c>
      <c r="AG182" s="23">
        <f t="shared" si="20"/>
        <v>930.70012592976991</v>
      </c>
      <c r="AH182" s="23">
        <f t="shared" si="21"/>
        <v>2592.5516001682654</v>
      </c>
      <c r="AI182" s="23">
        <f t="shared" si="22"/>
        <v>771.91386353307803</v>
      </c>
      <c r="AJ182" s="23">
        <v>4878.25713</v>
      </c>
      <c r="AK182" s="23"/>
      <c r="AL182" s="23">
        <v>68.850222803717003</v>
      </c>
      <c r="AM182" s="23">
        <v>437</v>
      </c>
      <c r="AN182" s="23"/>
      <c r="AO182" s="23">
        <v>73906.594459999993</v>
      </c>
    </row>
    <row r="183" spans="1:41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83.518134029515622</v>
      </c>
      <c r="F183" s="23"/>
      <c r="G183" s="23"/>
      <c r="H183" s="23"/>
      <c r="I183" s="23"/>
      <c r="J183" s="23">
        <v>85.799695007396323</v>
      </c>
      <c r="K183" s="23">
        <v>43.7</v>
      </c>
      <c r="L183" s="23">
        <v>57.130639707808797</v>
      </c>
      <c r="M183" s="23">
        <v>6.25</v>
      </c>
      <c r="N183" s="23">
        <v>10156.799999999999</v>
      </c>
      <c r="O183" s="23">
        <v>48453.298999999999</v>
      </c>
      <c r="P183" s="23">
        <f t="shared" si="13"/>
        <v>11837.804317514692</v>
      </c>
      <c r="Q183" s="23">
        <f t="shared" si="14"/>
        <v>56472.577199514635</v>
      </c>
      <c r="R183" s="23">
        <v>467.21714285714302</v>
      </c>
      <c r="S183" s="23">
        <f>[1]Extra_XM!F222</f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16"/>
        <v>4668.812496839033</v>
      </c>
      <c r="X183" s="23">
        <v>984.92979106043401</v>
      </c>
      <c r="Y183" s="23">
        <v>2952.90563836093</v>
      </c>
      <c r="Z183" s="23">
        <v>730.97706741766899</v>
      </c>
      <c r="AA183" s="23">
        <v>102.79667444769962</v>
      </c>
      <c r="AB183" s="23">
        <v>107.87908585338612</v>
      </c>
      <c r="AC183" s="23">
        <f t="shared" si="15"/>
        <v>95.288788957116509</v>
      </c>
      <c r="AD183" s="23">
        <f t="shared" si="17"/>
        <v>5953.2473145581871</v>
      </c>
      <c r="AE183" s="23">
        <f t="shared" si="18"/>
        <v>3647.5017382283872</v>
      </c>
      <c r="AF183" s="23">
        <f t="shared" si="19"/>
        <v>4023.4055826748304</v>
      </c>
      <c r="AG183" s="23">
        <f t="shared" si="20"/>
        <v>912.99419462917047</v>
      </c>
      <c r="AH183" s="23">
        <f t="shared" si="21"/>
        <v>2737.2364300288</v>
      </c>
      <c r="AI183" s="23">
        <f t="shared" si="22"/>
        <v>677.58923023421687</v>
      </c>
      <c r="AJ183" s="23">
        <v>4611.1398200000003</v>
      </c>
      <c r="AK183" s="23"/>
      <c r="AL183" s="23">
        <v>71.331426537531399</v>
      </c>
      <c r="AM183" s="23">
        <v>419.4</v>
      </c>
      <c r="AN183" s="23"/>
      <c r="AO183" s="23">
        <v>74397.298859999995</v>
      </c>
    </row>
    <row r="184" spans="1:41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82.27710833872537</v>
      </c>
      <c r="F184" s="23"/>
      <c r="G184" s="23"/>
      <c r="H184" s="23"/>
      <c r="I184" s="23"/>
      <c r="J184" s="23">
        <v>86.514700094953568</v>
      </c>
      <c r="K184" s="23">
        <v>41.4</v>
      </c>
      <c r="L184" s="23">
        <v>52.226734497683701</v>
      </c>
      <c r="M184" s="23">
        <v>6.25</v>
      </c>
      <c r="N184" s="23">
        <v>10101.700000000001</v>
      </c>
      <c r="O184" s="23">
        <v>48978.947999999997</v>
      </c>
      <c r="P184" s="23">
        <f t="shared" si="13"/>
        <v>11676.281590195602</v>
      </c>
      <c r="Q184" s="23">
        <f t="shared" si="14"/>
        <v>56613.44019714975</v>
      </c>
      <c r="R184" s="23">
        <v>442.94200000000001</v>
      </c>
      <c r="S184" s="23">
        <f>[1]Extra_XM!F223</f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16"/>
        <v>4785.6785076407623</v>
      </c>
      <c r="X184" s="23">
        <v>1043.9825981726401</v>
      </c>
      <c r="Y184" s="23">
        <v>3005.6197227575299</v>
      </c>
      <c r="Z184" s="23">
        <v>736.07618671059197</v>
      </c>
      <c r="AA184" s="23">
        <v>108.05737098538876</v>
      </c>
      <c r="AB184" s="23">
        <v>111.94119193582358</v>
      </c>
      <c r="AC184" s="23">
        <f t="shared" si="15"/>
        <v>96.530480975527368</v>
      </c>
      <c r="AD184" s="23">
        <f t="shared" si="17"/>
        <v>6266.6681179522202</v>
      </c>
      <c r="AE184" s="23">
        <f t="shared" si="18"/>
        <v>3971.2914544536206</v>
      </c>
      <c r="AF184" s="23">
        <f t="shared" si="19"/>
        <v>3991.8899983401211</v>
      </c>
      <c r="AG184" s="23">
        <f t="shared" si="20"/>
        <v>932.61701087760468</v>
      </c>
      <c r="AH184" s="23">
        <f t="shared" si="21"/>
        <v>2684.9988558998602</v>
      </c>
      <c r="AI184" s="23">
        <f t="shared" si="22"/>
        <v>657.55614531296749</v>
      </c>
      <c r="AJ184" s="23">
        <v>4765.3341600000003</v>
      </c>
      <c r="AK184" s="23"/>
      <c r="AL184" s="23">
        <v>79.0616396623209</v>
      </c>
      <c r="AM184" s="23">
        <v>453.2</v>
      </c>
      <c r="AN184" s="23"/>
      <c r="AO184" s="23">
        <v>74268.380550000002</v>
      </c>
    </row>
    <row r="185" spans="1:41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81.365841647217351</v>
      </c>
      <c r="F185" s="23"/>
      <c r="G185" s="23"/>
      <c r="H185" s="23"/>
      <c r="I185" s="23"/>
      <c r="J185" s="23">
        <v>86.846110903782915</v>
      </c>
      <c r="K185" s="23">
        <v>38.9</v>
      </c>
      <c r="L185" s="23">
        <v>53.027595496923198</v>
      </c>
      <c r="M185" s="23">
        <v>6.25</v>
      </c>
      <c r="N185" s="23">
        <v>10101.299999999999</v>
      </c>
      <c r="O185" s="23">
        <v>49569.948499999999</v>
      </c>
      <c r="P185" s="23">
        <f t="shared" si="13"/>
        <v>11631.263501472464</v>
      </c>
      <c r="Q185" s="23">
        <f t="shared" si="14"/>
        <v>57077.91400690205</v>
      </c>
      <c r="R185" s="23">
        <v>446.43363636363603</v>
      </c>
      <c r="S185" s="23">
        <f>[1]Extra_XM!F224</f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16"/>
        <v>5548.4447713540048</v>
      </c>
      <c r="X185" s="23">
        <v>1225.8554283078499</v>
      </c>
      <c r="Y185" s="23">
        <v>3423.0433681047098</v>
      </c>
      <c r="Z185" s="23">
        <v>899.54597494144502</v>
      </c>
      <c r="AA185" s="23">
        <v>110.38292957949895</v>
      </c>
      <c r="AB185" s="23">
        <v>115.60702439148372</v>
      </c>
      <c r="AC185" s="23">
        <f t="shared" si="15"/>
        <v>95.481161426407567</v>
      </c>
      <c r="AD185" s="23">
        <f t="shared" si="17"/>
        <v>5698.1323757777736</v>
      </c>
      <c r="AE185" s="23">
        <f t="shared" si="18"/>
        <v>3074.6068690301609</v>
      </c>
      <c r="AF185" s="23">
        <f t="shared" si="19"/>
        <v>4494.3805415693269</v>
      </c>
      <c r="AG185" s="23">
        <f t="shared" si="20"/>
        <v>1060.3641385636715</v>
      </c>
      <c r="AH185" s="23">
        <f t="shared" si="21"/>
        <v>2960.9302601831096</v>
      </c>
      <c r="AI185" s="23">
        <f t="shared" si="22"/>
        <v>778.10667619580283</v>
      </c>
      <c r="AJ185" s="23">
        <v>4449.8717699999997</v>
      </c>
      <c r="AK185" s="23"/>
      <c r="AL185" s="23">
        <v>70.208693882466903</v>
      </c>
      <c r="AM185" s="23">
        <v>430</v>
      </c>
      <c r="AN185" s="23"/>
      <c r="AO185" s="23">
        <v>76163.724400000006</v>
      </c>
    </row>
    <row r="186" spans="1:41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82.349583858257702</v>
      </c>
      <c r="F186" s="23"/>
      <c r="G186" s="23"/>
      <c r="H186" s="23"/>
      <c r="I186" s="23"/>
      <c r="J186" s="23">
        <v>87.848582825518093</v>
      </c>
      <c r="K186" s="23">
        <v>36.5</v>
      </c>
      <c r="L186" s="23">
        <v>53.448298140488902</v>
      </c>
      <c r="M186" s="23">
        <v>6.25</v>
      </c>
      <c r="N186" s="23">
        <v>10416.4</v>
      </c>
      <c r="O186" s="23">
        <v>50251.779000000002</v>
      </c>
      <c r="P186" s="23">
        <f t="shared" si="13"/>
        <v>11857.220304496777</v>
      </c>
      <c r="Q186" s="23">
        <f t="shared" si="14"/>
        <v>57202.720162041092</v>
      </c>
      <c r="R186" s="23">
        <v>470.1</v>
      </c>
      <c r="S186" s="23">
        <f>[1]Extra_XM!F225</f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ref="W186:W217" si="23">SUM(X186:Y186,Z186)</f>
        <v>5523.0681611794407</v>
      </c>
      <c r="X186" s="23">
        <v>1121.8663796380399</v>
      </c>
      <c r="Y186" s="23">
        <v>3408.6736493171202</v>
      </c>
      <c r="Z186" s="23">
        <v>992.52813222428097</v>
      </c>
      <c r="AA186" s="23">
        <v>108.66379408181891</v>
      </c>
      <c r="AB186" s="23">
        <v>120.32523697362132</v>
      </c>
      <c r="AC186" s="23">
        <f t="shared" si="15"/>
        <v>90.308398150623276</v>
      </c>
      <c r="AD186" s="23">
        <f t="shared" ref="AD186:AD217" si="24">T186/$AA186*100</f>
        <v>5703.123583251986</v>
      </c>
      <c r="AE186" s="23">
        <f t="shared" ref="AE186:AE217" si="25">U186/$AA186*100</f>
        <v>3090.1437571525785</v>
      </c>
      <c r="AF186" s="23">
        <f t="shared" ref="AF186:AF217" si="26">V186/$AB186*100</f>
        <v>4307.5487380175819</v>
      </c>
      <c r="AG186" s="23">
        <f t="shared" ref="AG186:AG217" si="27">X186/$AB186*100</f>
        <v>932.36166232025346</v>
      </c>
      <c r="AH186" s="23">
        <f t="shared" ref="AH186:AH217" si="28">Y186/$AB186*100</f>
        <v>2832.8833876008885</v>
      </c>
      <c r="AI186" s="23">
        <f t="shared" ref="AI186:AI217" si="29">Z186/$AB186*100</f>
        <v>824.87112195912073</v>
      </c>
      <c r="AJ186" s="23">
        <v>4619.0074199999999</v>
      </c>
      <c r="AK186" s="23"/>
      <c r="AL186" s="23">
        <v>74.576203407799596</v>
      </c>
      <c r="AM186" s="23">
        <v>465.9</v>
      </c>
      <c r="AN186" s="23"/>
      <c r="AO186" s="23">
        <v>76697.438510000007</v>
      </c>
    </row>
    <row r="187" spans="1:41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84.978437051360913</v>
      </c>
      <c r="F187" s="23"/>
      <c r="G187" s="23"/>
      <c r="H187" s="23"/>
      <c r="I187" s="23"/>
      <c r="J187" s="23">
        <v>89.156831570869301</v>
      </c>
      <c r="K187" s="23">
        <v>33.4</v>
      </c>
      <c r="L187" s="23">
        <v>49.562405874550997</v>
      </c>
      <c r="M187" s="23">
        <v>6.58</v>
      </c>
      <c r="N187" s="23">
        <v>10491.7</v>
      </c>
      <c r="O187" s="23">
        <v>50389.186500000003</v>
      </c>
      <c r="P187" s="23">
        <f t="shared" si="13"/>
        <v>11767.690501271707</v>
      </c>
      <c r="Q187" s="23">
        <f t="shared" si="14"/>
        <v>56517.471081222153</v>
      </c>
      <c r="R187" s="23">
        <v>493.61238095238099</v>
      </c>
      <c r="S187" s="23">
        <f>[1]Extra_XM!F226</f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3"/>
        <v>5466.3303914806802</v>
      </c>
      <c r="X187" s="23">
        <v>1122.27107138377</v>
      </c>
      <c r="Y187" s="23">
        <v>3272.00980541955</v>
      </c>
      <c r="Z187" s="23">
        <v>1072.0495146773601</v>
      </c>
      <c r="AA187" s="23">
        <v>108.29288067785846</v>
      </c>
      <c r="AB187" s="23">
        <v>125.72789066766202</v>
      </c>
      <c r="AC187" s="23">
        <f t="shared" si="15"/>
        <v>86.132742785059747</v>
      </c>
      <c r="AD187" s="23">
        <f t="shared" si="24"/>
        <v>5385.3727018140389</v>
      </c>
      <c r="AE187" s="23">
        <f t="shared" si="25"/>
        <v>3147.0880413252353</v>
      </c>
      <c r="AF187" s="23">
        <f t="shared" si="26"/>
        <v>4075.0078271459897</v>
      </c>
      <c r="AG187" s="23">
        <f t="shared" si="27"/>
        <v>892.61902464448553</v>
      </c>
      <c r="AH187" s="23">
        <f t="shared" si="28"/>
        <v>2602.4534318073397</v>
      </c>
      <c r="AI187" s="23">
        <f t="shared" si="29"/>
        <v>852.67438194053614</v>
      </c>
      <c r="AJ187" s="23">
        <v>4661.7569400000002</v>
      </c>
      <c r="AK187" s="23"/>
      <c r="AL187" s="23">
        <v>71.927726203305596</v>
      </c>
      <c r="AM187" s="23">
        <v>472</v>
      </c>
      <c r="AN187" s="23"/>
      <c r="AO187" s="23">
        <v>77618.964290000004</v>
      </c>
    </row>
    <row r="188" spans="1:41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83.294753724735344</v>
      </c>
      <c r="F188" s="23"/>
      <c r="G188" s="23"/>
      <c r="H188" s="23"/>
      <c r="I188" s="23"/>
      <c r="J188" s="23">
        <v>90.164796489435901</v>
      </c>
      <c r="K188" s="23">
        <v>31.6</v>
      </c>
      <c r="L188" s="23">
        <v>48.579496443390603</v>
      </c>
      <c r="M188" s="23">
        <v>7.07</v>
      </c>
      <c r="N188" s="23">
        <v>9950.2000000000007</v>
      </c>
      <c r="O188" s="23">
        <v>50127.572</v>
      </c>
      <c r="P188" s="23">
        <f t="shared" si="13"/>
        <v>11035.570851829971</v>
      </c>
      <c r="Q188" s="23">
        <f t="shared" si="14"/>
        <v>55595.502847802869</v>
      </c>
      <c r="R188" s="23">
        <v>502.24136363636399</v>
      </c>
      <c r="S188" s="23">
        <f>[1]Extra_XM!F227</f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si="23"/>
        <v>6193.6009158679899</v>
      </c>
      <c r="X188" s="23">
        <v>1283.21280287115</v>
      </c>
      <c r="Y188" s="23">
        <v>3767.5439236088901</v>
      </c>
      <c r="Z188" s="23">
        <v>1142.8441893879501</v>
      </c>
      <c r="AA188" s="23">
        <v>110.4315644459632</v>
      </c>
      <c r="AB188" s="23">
        <v>126.85655915069826</v>
      </c>
      <c r="AC188" s="23">
        <f t="shared" si="15"/>
        <v>87.052309462987154</v>
      </c>
      <c r="AD188" s="23">
        <f t="shared" si="24"/>
        <v>5294.1114070531785</v>
      </c>
      <c r="AE188" s="23">
        <f t="shared" si="25"/>
        <v>2650.8074639377778</v>
      </c>
      <c r="AF188" s="23">
        <f t="shared" si="26"/>
        <v>4565.2566912642396</v>
      </c>
      <c r="AG188" s="23">
        <f t="shared" si="27"/>
        <v>1011.5462783022258</v>
      </c>
      <c r="AH188" s="23">
        <f t="shared" si="28"/>
        <v>2969.9244160747457</v>
      </c>
      <c r="AI188" s="23">
        <f t="shared" si="29"/>
        <v>900.89483511082574</v>
      </c>
      <c r="AJ188" s="23">
        <v>4779.1823800000002</v>
      </c>
      <c r="AK188" s="23"/>
      <c r="AL188" s="23">
        <v>70.572570078668207</v>
      </c>
      <c r="AM188" s="23">
        <v>431.6</v>
      </c>
      <c r="AN188" s="23"/>
      <c r="AO188" s="23">
        <v>77339.770449999996</v>
      </c>
    </row>
    <row r="189" spans="1:41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81.307240994500035</v>
      </c>
      <c r="F189" s="23"/>
      <c r="G189" s="23"/>
      <c r="H189" s="23"/>
      <c r="I189" s="23"/>
      <c r="J189" s="23">
        <v>91.000647507284512</v>
      </c>
      <c r="K189" s="23">
        <v>31.7</v>
      </c>
      <c r="L189" s="23">
        <v>50.142214734054299</v>
      </c>
      <c r="M189" s="23">
        <v>7.5</v>
      </c>
      <c r="N189" s="23">
        <v>10062.799999999999</v>
      </c>
      <c r="O189" s="23">
        <v>50613.896999999997</v>
      </c>
      <c r="P189" s="23">
        <f t="shared" si="13"/>
        <v>11057.94329561719</v>
      </c>
      <c r="Q189" s="23">
        <f t="shared" si="14"/>
        <v>55619.271276007581</v>
      </c>
      <c r="R189" s="23">
        <v>516.702</v>
      </c>
      <c r="S189" s="23">
        <f>[1]Extra_XM!F228</f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23"/>
        <v>5983.9071312498099</v>
      </c>
      <c r="X189" s="23">
        <v>1252.3683610471901</v>
      </c>
      <c r="Y189" s="23">
        <v>3712.98228872037</v>
      </c>
      <c r="Z189" s="23">
        <v>1018.55648148225</v>
      </c>
      <c r="AA189" s="23">
        <v>102.82887664504929</v>
      </c>
      <c r="AB189" s="23">
        <v>119.97008987054657</v>
      </c>
      <c r="AC189" s="23">
        <f t="shared" si="15"/>
        <v>85.712094369527051</v>
      </c>
      <c r="AD189" s="23">
        <f t="shared" si="24"/>
        <v>4903.5725857953166</v>
      </c>
      <c r="AE189" s="23">
        <f t="shared" si="25"/>
        <v>2373.3065991057929</v>
      </c>
      <c r="AF189" s="23">
        <f t="shared" si="26"/>
        <v>4635.0328312670927</v>
      </c>
      <c r="AG189" s="23">
        <f t="shared" si="27"/>
        <v>1043.9004941969745</v>
      </c>
      <c r="AH189" s="23">
        <f t="shared" si="28"/>
        <v>3094.9233202432824</v>
      </c>
      <c r="AI189" s="23">
        <f t="shared" si="29"/>
        <v>849.00868423231236</v>
      </c>
      <c r="AJ189" s="23">
        <v>4757.464782</v>
      </c>
      <c r="AK189" s="23"/>
      <c r="AL189" s="23">
        <v>76.251740726163206</v>
      </c>
      <c r="AM189" s="23">
        <v>424.2</v>
      </c>
      <c r="AN189" s="23"/>
      <c r="AO189" s="23">
        <v>77620.496840000007</v>
      </c>
    </row>
    <row r="190" spans="1:41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83.815355964743816</v>
      </c>
      <c r="F190" s="23"/>
      <c r="G190" s="23"/>
      <c r="H190" s="23"/>
      <c r="I190" s="23"/>
      <c r="J190" s="23">
        <v>91.971076947503022</v>
      </c>
      <c r="K190" s="23">
        <v>34.6</v>
      </c>
      <c r="L190" s="23">
        <v>51.112180435032798</v>
      </c>
      <c r="M190" s="23">
        <v>8.15</v>
      </c>
      <c r="N190" s="23">
        <v>10193.299999999999</v>
      </c>
      <c r="O190" s="23">
        <v>51289.764999999999</v>
      </c>
      <c r="P190" s="23">
        <f t="shared" si="13"/>
        <v>11083.158247476347</v>
      </c>
      <c r="Q190" s="23">
        <f t="shared" si="14"/>
        <v>55767.276737746724</v>
      </c>
      <c r="R190" s="23">
        <v>530.16999999999996</v>
      </c>
      <c r="S190" s="23">
        <f>[1]Extra_XM!F229</f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23"/>
        <v>5817.6203286026603</v>
      </c>
      <c r="X190" s="23">
        <v>1199.0974665947101</v>
      </c>
      <c r="Y190" s="23">
        <v>3607.7160578071798</v>
      </c>
      <c r="Z190" s="23">
        <v>1010.80680420077</v>
      </c>
      <c r="AA190" s="23">
        <v>96.3106226036018</v>
      </c>
      <c r="AB190" s="23">
        <v>115.84124735196917</v>
      </c>
      <c r="AC190" s="23">
        <f t="shared" si="15"/>
        <v>83.140180898582699</v>
      </c>
      <c r="AD190" s="23">
        <f t="shared" si="24"/>
        <v>4564.4107530689962</v>
      </c>
      <c r="AE190" s="23">
        <f t="shared" si="25"/>
        <v>2042.8224106096598</v>
      </c>
      <c r="AF190" s="23">
        <f t="shared" si="26"/>
        <v>4658.9222341991272</v>
      </c>
      <c r="AG190" s="23">
        <f t="shared" si="27"/>
        <v>1035.1213354526494</v>
      </c>
      <c r="AH190" s="23">
        <f t="shared" si="28"/>
        <v>3114.3622330356861</v>
      </c>
      <c r="AI190" s="23">
        <f t="shared" si="29"/>
        <v>872.57935088488784</v>
      </c>
      <c r="AJ190" s="23">
        <v>4530.5543500000003</v>
      </c>
      <c r="AK190" s="23"/>
      <c r="AL190" s="23">
        <v>73.491868343316497</v>
      </c>
      <c r="AM190" s="23">
        <v>419.9</v>
      </c>
      <c r="AN190" s="23"/>
      <c r="AO190" s="23">
        <v>78458.922139999995</v>
      </c>
    </row>
    <row r="191" spans="1:41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84.974133154127898</v>
      </c>
      <c r="F191" s="23"/>
      <c r="G191" s="23"/>
      <c r="H191" s="23"/>
      <c r="I191" s="23"/>
      <c r="J191" s="23">
        <v>92.781293980138301</v>
      </c>
      <c r="K191" s="23">
        <v>34.5</v>
      </c>
      <c r="L191" s="23">
        <v>42.153594305287598</v>
      </c>
      <c r="M191" s="23">
        <v>8.25</v>
      </c>
      <c r="N191" s="23">
        <v>10416.5</v>
      </c>
      <c r="O191" s="23">
        <v>52927.305999999997</v>
      </c>
      <c r="P191" s="23">
        <f t="shared" si="13"/>
        <v>11226.939777569669</v>
      </c>
      <c r="Q191" s="23">
        <f t="shared" si="14"/>
        <v>57045.233720635704</v>
      </c>
      <c r="R191" s="23">
        <v>618.39454545454498</v>
      </c>
      <c r="S191" s="23">
        <f>[1]Extra_XM!F230</f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23"/>
        <v>5938.0970940747002</v>
      </c>
      <c r="X191" s="23">
        <v>1257.26592005782</v>
      </c>
      <c r="Y191" s="23">
        <v>3576.75553766859</v>
      </c>
      <c r="Z191" s="23">
        <v>1104.0756363482899</v>
      </c>
      <c r="AA191" s="23">
        <v>78.192130420824753</v>
      </c>
      <c r="AB191" s="23">
        <v>105.27512263812258</v>
      </c>
      <c r="AC191" s="23">
        <f t="shared" si="15"/>
        <v>74.274081531689006</v>
      </c>
      <c r="AD191" s="23">
        <f t="shared" si="24"/>
        <v>5266.2665602380403</v>
      </c>
      <c r="AE191" s="23">
        <f t="shared" si="25"/>
        <v>2186.1374511570443</v>
      </c>
      <c r="AF191" s="23">
        <f t="shared" si="26"/>
        <v>5226.803745918286</v>
      </c>
      <c r="AG191" s="23">
        <f t="shared" si="27"/>
        <v>1194.2668776360415</v>
      </c>
      <c r="AH191" s="23">
        <f t="shared" si="28"/>
        <v>3397.5315801468973</v>
      </c>
      <c r="AI191" s="23">
        <f t="shared" si="29"/>
        <v>1048.7526479959458</v>
      </c>
      <c r="AJ191" s="23">
        <v>4783.0908069999996</v>
      </c>
      <c r="AK191" s="23"/>
      <c r="AL191" s="23">
        <v>74.325353092811994</v>
      </c>
      <c r="AM191" s="23">
        <v>455.7</v>
      </c>
      <c r="AN191" s="23"/>
      <c r="AO191" s="23">
        <v>80874.16188</v>
      </c>
    </row>
    <row r="192" spans="1:41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81.096850283285676</v>
      </c>
      <c r="F192" s="23"/>
      <c r="G192" s="23"/>
      <c r="H192" s="23"/>
      <c r="I192" s="23"/>
      <c r="J192" s="23">
        <v>92.660448049846934</v>
      </c>
      <c r="K192" s="23">
        <v>33.5</v>
      </c>
      <c r="L192" s="23">
        <v>39.1618855950842</v>
      </c>
      <c r="M192" s="23">
        <v>8.25</v>
      </c>
      <c r="N192" s="23">
        <v>10282.799999999999</v>
      </c>
      <c r="O192" s="23">
        <v>54092.647499999999</v>
      </c>
      <c r="P192" s="23">
        <f t="shared" si="13"/>
        <v>11097.29147269862</v>
      </c>
      <c r="Q192" s="23">
        <f t="shared" si="14"/>
        <v>58377.27815745151</v>
      </c>
      <c r="R192" s="23">
        <v>651.50549999999998</v>
      </c>
      <c r="S192" s="23">
        <f>[1]Extra_XM!F231</f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23"/>
        <v>4124.4326192031094</v>
      </c>
      <c r="X192" s="23">
        <v>935.68835670204498</v>
      </c>
      <c r="Y192" s="23">
        <v>2164.6231560914739</v>
      </c>
      <c r="Z192" s="23">
        <v>1024.1211064095901</v>
      </c>
      <c r="AA192" s="23">
        <v>67.531874666083311</v>
      </c>
      <c r="AB192" s="23">
        <v>97.649267702075704</v>
      </c>
      <c r="AC192" s="23">
        <f t="shared" si="15"/>
        <v>69.157584337570825</v>
      </c>
      <c r="AD192" s="23">
        <f t="shared" si="24"/>
        <v>5023.7096082066946</v>
      </c>
      <c r="AE192" s="23">
        <f t="shared" si="25"/>
        <v>1959.966138841331</v>
      </c>
      <c r="AF192" s="23">
        <f t="shared" si="26"/>
        <v>3905.3055997502142</v>
      </c>
      <c r="AG192" s="23">
        <f t="shared" si="27"/>
        <v>958.21338830394041</v>
      </c>
      <c r="AH192" s="23">
        <f t="shared" si="28"/>
        <v>2216.7326054053565</v>
      </c>
      <c r="AI192" s="23">
        <f t="shared" si="29"/>
        <v>1048.7749990446889</v>
      </c>
      <c r="AJ192" s="23">
        <v>4661.7495785000001</v>
      </c>
      <c r="AK192" s="23"/>
      <c r="AL192" s="23">
        <v>72.050276056605398</v>
      </c>
      <c r="AM192" s="23">
        <v>436.2</v>
      </c>
      <c r="AN192" s="23"/>
      <c r="AO192" s="23">
        <v>81508.850699999995</v>
      </c>
    </row>
    <row r="193" spans="1:41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80.570144267336701</v>
      </c>
      <c r="F193" s="23"/>
      <c r="G193" s="23"/>
      <c r="H193" s="23"/>
      <c r="I193" s="23"/>
      <c r="J193" s="23">
        <v>91.549947190427062</v>
      </c>
      <c r="K193" s="23">
        <v>35.4</v>
      </c>
      <c r="L193" s="23">
        <v>37.237769663498902</v>
      </c>
      <c r="M193" s="23">
        <v>8.25</v>
      </c>
      <c r="N193" s="23">
        <v>10807.9</v>
      </c>
      <c r="O193" s="23">
        <v>55156.824999999997</v>
      </c>
      <c r="P193" s="23">
        <f t="shared" si="13"/>
        <v>11805.468306299721</v>
      </c>
      <c r="Q193" s="23">
        <f t="shared" si="14"/>
        <v>60247.795539708932</v>
      </c>
      <c r="R193" s="23">
        <v>649.31650000000002</v>
      </c>
      <c r="S193" s="23">
        <f>[1]Extra_XM!F232</f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23"/>
        <v>4150.0496582842634</v>
      </c>
      <c r="X193" s="23">
        <v>877.89403229158097</v>
      </c>
      <c r="Y193" s="23">
        <v>2375.3775151600048</v>
      </c>
      <c r="Z193" s="23">
        <v>896.77811083267795</v>
      </c>
      <c r="AA193" s="23">
        <v>60.541742932121259</v>
      </c>
      <c r="AB193" s="23">
        <v>88.285464449772405</v>
      </c>
      <c r="AC193" s="23">
        <f t="shared" si="15"/>
        <v>68.574983786334187</v>
      </c>
      <c r="AD193" s="23">
        <f t="shared" si="24"/>
        <v>7003.6496266858212</v>
      </c>
      <c r="AE193" s="23">
        <f t="shared" si="25"/>
        <v>3443.1623829392647</v>
      </c>
      <c r="AF193" s="23">
        <f t="shared" si="26"/>
        <v>4335.5921632560967</v>
      </c>
      <c r="AG193" s="23">
        <f t="shared" si="27"/>
        <v>994.38116768478312</v>
      </c>
      <c r="AH193" s="23">
        <f t="shared" si="28"/>
        <v>2690.5646699196</v>
      </c>
      <c r="AI193" s="23">
        <f t="shared" si="29"/>
        <v>1015.7709611901914</v>
      </c>
      <c r="AJ193" s="23">
        <v>4878.7895289999997</v>
      </c>
      <c r="AK193" s="23"/>
      <c r="AL193" s="23">
        <v>92.242375047506997</v>
      </c>
      <c r="AM193" s="23">
        <v>482.5</v>
      </c>
      <c r="AN193" s="23"/>
      <c r="AO193" s="23">
        <v>81440.99669</v>
      </c>
    </row>
    <row r="194" spans="1:41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80.379837355456374</v>
      </c>
      <c r="F194" s="23"/>
      <c r="G194" s="23"/>
      <c r="H194" s="23"/>
      <c r="I194" s="23"/>
      <c r="J194" s="23">
        <v>90.854167591779799</v>
      </c>
      <c r="K194" s="23">
        <v>36.700000000000003</v>
      </c>
      <c r="L194" s="23">
        <v>38.2245906450677</v>
      </c>
      <c r="M194" s="23">
        <v>7.49</v>
      </c>
      <c r="N194" s="23">
        <v>10752.8</v>
      </c>
      <c r="O194" s="23">
        <v>55263.605000000003</v>
      </c>
      <c r="P194" s="23">
        <f t="shared" ref="P194:P257" si="30">N194/$J194*100</f>
        <v>11835.230331220248</v>
      </c>
      <c r="Q194" s="23">
        <f t="shared" ref="Q194:Q257" si="31">O194/$J194*100</f>
        <v>60826.714354268188</v>
      </c>
      <c r="R194" s="23">
        <v>623.00761904761896</v>
      </c>
      <c r="S194" s="23">
        <f>[1]Extra_XM!F233</f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23"/>
        <v>3412.5616032766779</v>
      </c>
      <c r="X194" s="23">
        <v>742.77489225008298</v>
      </c>
      <c r="Y194" s="23">
        <v>1865.971368586708</v>
      </c>
      <c r="Z194" s="23">
        <v>803.81534243988699</v>
      </c>
      <c r="AA194" s="23">
        <v>61.179377350267487</v>
      </c>
      <c r="AB194" s="23">
        <v>87.034013060036926</v>
      </c>
      <c r="AC194" s="23">
        <f t="shared" ref="AC194:AC257" si="32">100*AA194/AB194</f>
        <v>70.293641760567041</v>
      </c>
      <c r="AD194" s="23">
        <f t="shared" si="24"/>
        <v>5969.0187365219781</v>
      </c>
      <c r="AE194" s="23">
        <f t="shared" si="25"/>
        <v>2498.4520919521538</v>
      </c>
      <c r="AF194" s="23">
        <f t="shared" si="26"/>
        <v>3625.4977357935941</v>
      </c>
      <c r="AG194" s="23">
        <f t="shared" si="27"/>
        <v>853.43059125368552</v>
      </c>
      <c r="AH194" s="23">
        <f t="shared" si="28"/>
        <v>2143.9564866433798</v>
      </c>
      <c r="AI194" s="23">
        <f t="shared" si="29"/>
        <v>923.56460902866468</v>
      </c>
      <c r="AJ194" s="23">
        <v>4856.8403040000003</v>
      </c>
      <c r="AK194" s="23">
        <v>86.284801578657095</v>
      </c>
      <c r="AL194" s="23">
        <v>71.794335919698199</v>
      </c>
      <c r="AM194" s="23">
        <v>430.4</v>
      </c>
      <c r="AN194" s="23">
        <v>10058</v>
      </c>
      <c r="AO194" s="23">
        <v>80991.142949999994</v>
      </c>
    </row>
    <row r="195" spans="1:41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79.857240190219343</v>
      </c>
      <c r="F195" s="23"/>
      <c r="G195" s="23"/>
      <c r="H195" s="23"/>
      <c r="I195" s="23"/>
      <c r="J195" s="23">
        <v>90.524587781894269</v>
      </c>
      <c r="K195" s="23">
        <v>36.4</v>
      </c>
      <c r="L195" s="23">
        <v>37.408391376458702</v>
      </c>
      <c r="M195" s="23">
        <v>5.88</v>
      </c>
      <c r="N195" s="23">
        <v>10535.2</v>
      </c>
      <c r="O195" s="23">
        <v>54726.497000000003</v>
      </c>
      <c r="P195" s="23">
        <f t="shared" si="30"/>
        <v>11637.943080594878</v>
      </c>
      <c r="Q195" s="23">
        <f t="shared" si="31"/>
        <v>60454.842536102435</v>
      </c>
      <c r="R195" s="23">
        <v>605.99800000000005</v>
      </c>
      <c r="S195" s="23">
        <f>[1]Extra_XM!F234</f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23"/>
        <v>3013.0353611492815</v>
      </c>
      <c r="X195" s="23">
        <v>689.62338232217303</v>
      </c>
      <c r="Y195" s="23">
        <v>1748.6602103707542</v>
      </c>
      <c r="Z195" s="23">
        <v>574.75176845635394</v>
      </c>
      <c r="AA195" s="23">
        <v>61.344509758272721</v>
      </c>
      <c r="AB195" s="23">
        <v>86.047663852450697</v>
      </c>
      <c r="AC195" s="23">
        <f t="shared" si="32"/>
        <v>71.291313455601255</v>
      </c>
      <c r="AD195" s="23">
        <f t="shared" si="24"/>
        <v>5601.0785984367703</v>
      </c>
      <c r="AE195" s="23">
        <f t="shared" si="25"/>
        <v>2663.477661137536</v>
      </c>
      <c r="AF195" s="23">
        <f t="shared" si="26"/>
        <v>3241.2880426437582</v>
      </c>
      <c r="AG195" s="23">
        <f t="shared" si="27"/>
        <v>801.44346917389555</v>
      </c>
      <c r="AH195" s="23">
        <f t="shared" si="28"/>
        <v>2032.1995183614169</v>
      </c>
      <c r="AI195" s="23">
        <f t="shared" si="29"/>
        <v>667.94581366195291</v>
      </c>
      <c r="AJ195" s="23">
        <v>4418.8176567</v>
      </c>
      <c r="AK195" s="23">
        <v>79.639631748502794</v>
      </c>
      <c r="AL195" s="23">
        <v>70.457038397237497</v>
      </c>
      <c r="AM195" s="23">
        <v>376.7</v>
      </c>
      <c r="AN195" s="23">
        <v>6706</v>
      </c>
      <c r="AO195" s="23">
        <v>80115.570949999994</v>
      </c>
    </row>
    <row r="196" spans="1:41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80.476508848141592</v>
      </c>
      <c r="F196" s="23"/>
      <c r="G196" s="23"/>
      <c r="H196" s="23"/>
      <c r="I196" s="23"/>
      <c r="J196" s="23">
        <v>90.872477581217893</v>
      </c>
      <c r="K196" s="23">
        <v>36.1</v>
      </c>
      <c r="L196" s="23">
        <v>37.873946212454101</v>
      </c>
      <c r="M196" s="23">
        <v>3.27</v>
      </c>
      <c r="N196" s="23">
        <v>10642.5</v>
      </c>
      <c r="O196" s="23">
        <v>53978.084999999999</v>
      </c>
      <c r="P196" s="23">
        <f t="shared" si="30"/>
        <v>11711.466753493314</v>
      </c>
      <c r="Q196" s="23">
        <f t="shared" si="31"/>
        <v>59399.816574558259</v>
      </c>
      <c r="R196" s="23">
        <v>592.93136363636404</v>
      </c>
      <c r="S196" s="23">
        <f>[1]Extra_XM!F235</f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23"/>
        <v>3131.8345852349539</v>
      </c>
      <c r="X196" s="23">
        <v>700.98627528458803</v>
      </c>
      <c r="Y196" s="23">
        <v>1857.5233339532251</v>
      </c>
      <c r="Z196" s="23">
        <v>573.324975997141</v>
      </c>
      <c r="AA196" s="23">
        <v>64.203451771841955</v>
      </c>
      <c r="AB196" s="23">
        <v>85.068765939395405</v>
      </c>
      <c r="AC196" s="23">
        <f t="shared" si="32"/>
        <v>75.472414655199898</v>
      </c>
      <c r="AD196" s="23">
        <f t="shared" si="24"/>
        <v>6695.518424558657</v>
      </c>
      <c r="AE196" s="23">
        <f t="shared" si="25"/>
        <v>3223.9913901973155</v>
      </c>
      <c r="AF196" s="23">
        <f t="shared" si="26"/>
        <v>3419.8528059272162</v>
      </c>
      <c r="AG196" s="23">
        <f t="shared" si="27"/>
        <v>824.02309184076307</v>
      </c>
      <c r="AH196" s="23">
        <f t="shared" si="28"/>
        <v>2183.5550491899221</v>
      </c>
      <c r="AI196" s="23">
        <f t="shared" si="29"/>
        <v>673.95473493242935</v>
      </c>
      <c r="AJ196" s="23">
        <v>4911.5935600000003</v>
      </c>
      <c r="AK196" s="23">
        <v>89.855102892385005</v>
      </c>
      <c r="AL196" s="23">
        <v>78.362320335578801</v>
      </c>
      <c r="AM196" s="23">
        <v>426.1</v>
      </c>
      <c r="AN196" s="23">
        <v>6703</v>
      </c>
      <c r="AO196" s="23">
        <v>78720.576539999995</v>
      </c>
    </row>
    <row r="197" spans="1:41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78.848726058578919</v>
      </c>
      <c r="F197" s="23"/>
      <c r="G197" s="23"/>
      <c r="H197" s="23"/>
      <c r="I197" s="23"/>
      <c r="J197" s="23">
        <v>90.735152660432234</v>
      </c>
      <c r="K197" s="23">
        <v>36.299999999999997</v>
      </c>
      <c r="L197" s="23">
        <v>40.135599611762203</v>
      </c>
      <c r="M197" s="23">
        <v>1.92</v>
      </c>
      <c r="N197" s="23">
        <v>10889.8</v>
      </c>
      <c r="O197" s="23">
        <v>53626.753499999999</v>
      </c>
      <c r="P197" s="23">
        <f t="shared" si="30"/>
        <v>12001.743184093215</v>
      </c>
      <c r="Q197" s="23">
        <f t="shared" si="31"/>
        <v>59102.510909628458</v>
      </c>
      <c r="R197" s="23">
        <v>583.17571428571398</v>
      </c>
      <c r="S197" s="23">
        <f>[1]Extra_XM!F236</f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23"/>
        <v>3426.0722262908839</v>
      </c>
      <c r="X197" s="23">
        <v>699.16407091125905</v>
      </c>
      <c r="Y197" s="23">
        <v>2083.734178054583</v>
      </c>
      <c r="Z197" s="23">
        <v>643.17397732504196</v>
      </c>
      <c r="AA197" s="23">
        <v>69.407809276289157</v>
      </c>
      <c r="AB197" s="23">
        <v>85.979867268251539</v>
      </c>
      <c r="AC197" s="23">
        <f t="shared" si="32"/>
        <v>80.725652971458246</v>
      </c>
      <c r="AD197" s="23">
        <f t="shared" si="24"/>
        <v>6292.5814251579959</v>
      </c>
      <c r="AE197" s="23">
        <f t="shared" si="25"/>
        <v>3183.8242704212703</v>
      </c>
      <c r="AF197" s="23">
        <f t="shared" si="26"/>
        <v>3713.9400065652103</v>
      </c>
      <c r="AG197" s="23">
        <f t="shared" si="27"/>
        <v>813.1718425778829</v>
      </c>
      <c r="AH197" s="23">
        <f t="shared" si="28"/>
        <v>2423.5140670239339</v>
      </c>
      <c r="AI197" s="23">
        <f t="shared" si="29"/>
        <v>748.05183790105355</v>
      </c>
      <c r="AJ197" s="23">
        <v>4567.9200199999996</v>
      </c>
      <c r="AK197" s="23">
        <v>85.393609457087507</v>
      </c>
      <c r="AL197" s="23">
        <v>74.148372915508801</v>
      </c>
      <c r="AM197" s="23">
        <v>425.5</v>
      </c>
      <c r="AN197" s="23">
        <v>11991</v>
      </c>
      <c r="AO197" s="23">
        <v>79048.385209999993</v>
      </c>
    </row>
    <row r="198" spans="1:41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79.519432850341516</v>
      </c>
      <c r="F198" s="23"/>
      <c r="G198" s="23"/>
      <c r="H198" s="23"/>
      <c r="I198" s="23"/>
      <c r="J198" s="23">
        <v>90.506277792456174</v>
      </c>
      <c r="K198" s="23">
        <v>39</v>
      </c>
      <c r="L198" s="23">
        <v>41.851128876046097</v>
      </c>
      <c r="M198" s="23">
        <v>1.36</v>
      </c>
      <c r="N198" s="23">
        <v>11334.3</v>
      </c>
      <c r="O198" s="23">
        <v>53823.699500000002</v>
      </c>
      <c r="P198" s="23">
        <f t="shared" si="30"/>
        <v>12523.219688684103</v>
      </c>
      <c r="Q198" s="23">
        <f t="shared" si="31"/>
        <v>59469.575827022119</v>
      </c>
      <c r="R198" s="23">
        <v>565.71789473684203</v>
      </c>
      <c r="S198" s="23">
        <f>[1]Extra_XM!F237</f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23"/>
        <v>2957.7056244507098</v>
      </c>
      <c r="X198" s="23">
        <v>674.55287435578396</v>
      </c>
      <c r="Y198" s="23">
        <v>1745.3944604863759</v>
      </c>
      <c r="Z198" s="23">
        <v>537.75828960854994</v>
      </c>
      <c r="AA198" s="23">
        <v>71.783711585406252</v>
      </c>
      <c r="AB198" s="23">
        <v>88.574795609156709</v>
      </c>
      <c r="AC198" s="23">
        <f t="shared" si="32"/>
        <v>81.043045136855369</v>
      </c>
      <c r="AD198" s="23">
        <f t="shared" si="24"/>
        <v>5960.8395194189288</v>
      </c>
      <c r="AE198" s="23">
        <f t="shared" si="25"/>
        <v>3425.4516868093538</v>
      </c>
      <c r="AF198" s="23">
        <f t="shared" si="26"/>
        <v>3132.928977053532</v>
      </c>
      <c r="AG198" s="23">
        <f t="shared" si="27"/>
        <v>761.56300414431871</v>
      </c>
      <c r="AH198" s="23">
        <f t="shared" si="28"/>
        <v>1970.5317392862717</v>
      </c>
      <c r="AI198" s="23">
        <f t="shared" si="29"/>
        <v>607.12337624966244</v>
      </c>
      <c r="AJ198" s="23">
        <v>4700.3175099999999</v>
      </c>
      <c r="AK198" s="23">
        <v>86.388063151415693</v>
      </c>
      <c r="AL198" s="23">
        <v>79.223246277311901</v>
      </c>
      <c r="AM198" s="23">
        <v>456.2</v>
      </c>
      <c r="AN198" s="23">
        <v>4658</v>
      </c>
      <c r="AO198" s="23">
        <v>78911.038440000004</v>
      </c>
    </row>
    <row r="199" spans="1:41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81.749670132618078</v>
      </c>
      <c r="F199" s="23"/>
      <c r="G199" s="23"/>
      <c r="H199" s="23"/>
      <c r="I199" s="23"/>
      <c r="J199" s="23">
        <v>90.817547612903624</v>
      </c>
      <c r="K199" s="23">
        <v>40.4</v>
      </c>
      <c r="L199" s="23">
        <v>43.914846484218103</v>
      </c>
      <c r="M199" s="23">
        <v>1.04</v>
      </c>
      <c r="N199" s="23">
        <v>11614.9</v>
      </c>
      <c r="O199" s="23">
        <v>53975.126499999998</v>
      </c>
      <c r="P199" s="23">
        <f t="shared" si="30"/>
        <v>12789.26848972711</v>
      </c>
      <c r="Q199" s="23">
        <f t="shared" si="31"/>
        <v>59432.486252613868</v>
      </c>
      <c r="R199" s="23">
        <v>553.08000000000004</v>
      </c>
      <c r="S199" s="23">
        <f>[1]Extra_XM!F238</f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23"/>
        <v>3195.5813950424654</v>
      </c>
      <c r="X199" s="23">
        <v>734.62469717208603</v>
      </c>
      <c r="Y199" s="23">
        <v>1865.3633513844979</v>
      </c>
      <c r="Z199" s="23">
        <v>595.59334648588106</v>
      </c>
      <c r="AA199" s="23">
        <v>75.801906987653823</v>
      </c>
      <c r="AB199" s="23">
        <v>91.908568251973364</v>
      </c>
      <c r="AC199" s="23">
        <f t="shared" si="32"/>
        <v>82.47534308209211</v>
      </c>
      <c r="AD199" s="23">
        <f t="shared" si="24"/>
        <v>5866.1461751869447</v>
      </c>
      <c r="AE199" s="23">
        <f t="shared" si="25"/>
        <v>3387.1575156941562</v>
      </c>
      <c r="AF199" s="23">
        <f t="shared" si="26"/>
        <v>3270.5162654923101</v>
      </c>
      <c r="AG199" s="23">
        <f t="shared" si="27"/>
        <v>799.29946809536216</v>
      </c>
      <c r="AH199" s="23">
        <f t="shared" si="28"/>
        <v>2029.5859100649704</v>
      </c>
      <c r="AI199" s="23">
        <f t="shared" si="29"/>
        <v>648.02809772101216</v>
      </c>
      <c r="AJ199" s="23">
        <v>4671.4501490000002</v>
      </c>
      <c r="AK199" s="23">
        <v>87.770935359482607</v>
      </c>
      <c r="AL199" s="23">
        <v>74.471179427027806</v>
      </c>
      <c r="AM199" s="23">
        <v>466.2</v>
      </c>
      <c r="AN199" s="23">
        <v>11584</v>
      </c>
      <c r="AO199" s="23">
        <v>77560.480689999997</v>
      </c>
    </row>
    <row r="200" spans="1:41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80.911510749566332</v>
      </c>
      <c r="F200" s="23"/>
      <c r="G200" s="23"/>
      <c r="H200" s="23"/>
      <c r="I200" s="23"/>
      <c r="J200" s="23">
        <v>90.423882839984799</v>
      </c>
      <c r="K200" s="23">
        <v>41</v>
      </c>
      <c r="L200" s="23">
        <v>46.928962537843098</v>
      </c>
      <c r="M200" s="23">
        <v>0.57999999999999996</v>
      </c>
      <c r="N200" s="23">
        <v>11602.1</v>
      </c>
      <c r="O200" s="23">
        <v>54314.511500000001</v>
      </c>
      <c r="P200" s="23">
        <f t="shared" si="30"/>
        <v>12830.791640004241</v>
      </c>
      <c r="Q200" s="23">
        <f t="shared" si="31"/>
        <v>60066.555199930553</v>
      </c>
      <c r="R200" s="23">
        <v>540.42045454545496</v>
      </c>
      <c r="S200" s="23">
        <f>[1]Extra_XM!F239</f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23"/>
        <v>3961.422736309004</v>
      </c>
      <c r="X200" s="23">
        <v>875.54000999801701</v>
      </c>
      <c r="Y200" s="23">
        <v>2307.39300680727</v>
      </c>
      <c r="Z200" s="23">
        <v>778.48971950371697</v>
      </c>
      <c r="AA200" s="23">
        <v>77.708154963609417</v>
      </c>
      <c r="AB200" s="23">
        <v>90.7797094362123</v>
      </c>
      <c r="AC200" s="23">
        <f t="shared" si="32"/>
        <v>85.600797189389766</v>
      </c>
      <c r="AD200" s="23">
        <f t="shared" si="24"/>
        <v>6113.5125330006776</v>
      </c>
      <c r="AE200" s="23">
        <f t="shared" si="25"/>
        <v>3655.4347510452594</v>
      </c>
      <c r="AF200" s="23">
        <f t="shared" si="26"/>
        <v>4116.7705834239687</v>
      </c>
      <c r="AG200" s="23">
        <f t="shared" si="27"/>
        <v>964.46663625116378</v>
      </c>
      <c r="AH200" s="23">
        <f t="shared" si="28"/>
        <v>2541.7497160294324</v>
      </c>
      <c r="AI200" s="23">
        <f t="shared" si="29"/>
        <v>857.55916640241537</v>
      </c>
      <c r="AJ200" s="23">
        <v>4698.1276453</v>
      </c>
      <c r="AK200" s="23">
        <v>84.337380443678796</v>
      </c>
      <c r="AL200" s="23">
        <v>75.802602503295503</v>
      </c>
      <c r="AM200" s="23">
        <v>421.6</v>
      </c>
      <c r="AN200" s="23">
        <v>19725</v>
      </c>
      <c r="AO200" s="23">
        <v>78038.632670000006</v>
      </c>
    </row>
    <row r="201" spans="1:41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81.443799832808367</v>
      </c>
      <c r="F201" s="23"/>
      <c r="G201" s="23"/>
      <c r="H201" s="23"/>
      <c r="I201" s="23"/>
      <c r="J201" s="23">
        <v>90.094303030099255</v>
      </c>
      <c r="K201" s="23">
        <v>44.6</v>
      </c>
      <c r="L201" s="23">
        <v>49.728331869889303</v>
      </c>
      <c r="M201" s="23">
        <v>0.5</v>
      </c>
      <c r="N201" s="23">
        <v>11748.2</v>
      </c>
      <c r="O201" s="23">
        <v>54410.7065</v>
      </c>
      <c r="P201" s="23">
        <f t="shared" si="30"/>
        <v>13039.892207252095</v>
      </c>
      <c r="Q201" s="23">
        <f t="shared" si="31"/>
        <v>60393.060016039126</v>
      </c>
      <c r="R201" s="23">
        <v>546.88428571428597</v>
      </c>
      <c r="S201" s="23">
        <f>[1]Extra_XM!F240</f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23"/>
        <v>3446.1597504136853</v>
      </c>
      <c r="X201" s="23">
        <v>807.02691354240403</v>
      </c>
      <c r="Y201" s="23">
        <v>2001.207018562307</v>
      </c>
      <c r="Z201" s="23">
        <v>637.92581830897404</v>
      </c>
      <c r="AA201" s="23">
        <v>84.485567437864106</v>
      </c>
      <c r="AB201" s="23">
        <v>93.186382838782833</v>
      </c>
      <c r="AC201" s="23">
        <f t="shared" si="32"/>
        <v>90.6629969574293</v>
      </c>
      <c r="AD201" s="23">
        <f t="shared" si="24"/>
        <v>5529.197198762542</v>
      </c>
      <c r="AE201" s="23">
        <f t="shared" si="25"/>
        <v>3343.8902749637637</v>
      </c>
      <c r="AF201" s="23">
        <f t="shared" si="26"/>
        <v>3488.2343096942955</v>
      </c>
      <c r="AG201" s="23">
        <f t="shared" si="27"/>
        <v>866.0352392243849</v>
      </c>
      <c r="AH201" s="23">
        <f t="shared" si="28"/>
        <v>2147.5316002172726</v>
      </c>
      <c r="AI201" s="23">
        <f t="shared" si="29"/>
        <v>684.56978248916266</v>
      </c>
      <c r="AJ201" s="23">
        <v>4791.0580300000001</v>
      </c>
      <c r="AK201" s="23">
        <v>88.420194167032804</v>
      </c>
      <c r="AL201" s="23">
        <v>81.860912573341295</v>
      </c>
      <c r="AM201" s="23">
        <v>460.2</v>
      </c>
      <c r="AN201" s="23">
        <v>16437</v>
      </c>
      <c r="AO201" s="23">
        <v>78964.423890000005</v>
      </c>
    </row>
    <row r="202" spans="1:41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83.678534434993594</v>
      </c>
      <c r="F202" s="23"/>
      <c r="G202" s="23"/>
      <c r="H202" s="23"/>
      <c r="I202" s="23"/>
      <c r="J202" s="23">
        <v>90.982337517846403</v>
      </c>
      <c r="K202" s="23">
        <v>48.7</v>
      </c>
      <c r="L202" s="23">
        <v>52.4105735585456</v>
      </c>
      <c r="M202" s="23">
        <v>0.5</v>
      </c>
      <c r="N202" s="23">
        <v>12297.4</v>
      </c>
      <c r="O202" s="23">
        <v>54228.171000000002</v>
      </c>
      <c r="P202" s="23">
        <f t="shared" si="30"/>
        <v>13516.249785940963</v>
      </c>
      <c r="Q202" s="23">
        <f t="shared" si="31"/>
        <v>59602.965234173076</v>
      </c>
      <c r="R202" s="23">
        <v>549.07095238095201</v>
      </c>
      <c r="S202" s="23">
        <f>[1]Extra_XM!F241</f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23"/>
        <v>3450.039921757093</v>
      </c>
      <c r="X202" s="23">
        <v>919.94868333040301</v>
      </c>
      <c r="Y202" s="23">
        <v>1961.993769803147</v>
      </c>
      <c r="Z202" s="23">
        <v>568.09746862354302</v>
      </c>
      <c r="AA202" s="23">
        <v>85.290222054986188</v>
      </c>
      <c r="AB202" s="23">
        <v>92.773430862776806</v>
      </c>
      <c r="AC202" s="23">
        <f t="shared" si="32"/>
        <v>91.933888034323971</v>
      </c>
      <c r="AD202" s="23">
        <f t="shared" si="24"/>
        <v>5163.1912451058788</v>
      </c>
      <c r="AE202" s="23">
        <f t="shared" si="25"/>
        <v>2959.0146889345069</v>
      </c>
      <c r="AF202" s="23">
        <f t="shared" si="26"/>
        <v>3500.562962528943</v>
      </c>
      <c r="AG202" s="23">
        <f t="shared" si="27"/>
        <v>991.60791486855646</v>
      </c>
      <c r="AH202" s="23">
        <f t="shared" si="28"/>
        <v>2114.8229094870649</v>
      </c>
      <c r="AI202" s="23">
        <f t="shared" si="29"/>
        <v>612.34931525150591</v>
      </c>
      <c r="AJ202" s="23">
        <v>4626.7708156999997</v>
      </c>
      <c r="AK202" s="23">
        <v>87.954279489322104</v>
      </c>
      <c r="AL202" s="23">
        <v>77.835642769181504</v>
      </c>
      <c r="AM202" s="23">
        <v>463.6</v>
      </c>
      <c r="AN202" s="23">
        <v>29587</v>
      </c>
      <c r="AO202" s="23">
        <v>78381.771059999999</v>
      </c>
    </row>
    <row r="203" spans="1:41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83.698805650766886</v>
      </c>
      <c r="F203" s="23"/>
      <c r="G203" s="23"/>
      <c r="H203" s="23"/>
      <c r="I203" s="23"/>
      <c r="J203" s="23">
        <v>90.982337517846403</v>
      </c>
      <c r="K203" s="23">
        <v>52.3</v>
      </c>
      <c r="L203" s="23">
        <v>53.5875641295248</v>
      </c>
      <c r="M203" s="23">
        <v>0.5</v>
      </c>
      <c r="N203" s="23">
        <v>12344.2</v>
      </c>
      <c r="O203" s="23">
        <v>53844.018499999998</v>
      </c>
      <c r="P203" s="23">
        <f t="shared" si="30"/>
        <v>13567.688341243876</v>
      </c>
      <c r="Q203" s="23">
        <f t="shared" si="31"/>
        <v>59180.737678275589</v>
      </c>
      <c r="R203" s="23">
        <v>545.83285714285705</v>
      </c>
      <c r="S203" s="23">
        <f>[1]Extra_XM!F242</f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23"/>
        <v>4142.075939572338</v>
      </c>
      <c r="X203" s="23">
        <v>1050.99472474344</v>
      </c>
      <c r="Y203" s="23">
        <v>2413.5277529722143</v>
      </c>
      <c r="Z203" s="23">
        <v>677.55346185668395</v>
      </c>
      <c r="AA203" s="23">
        <v>86.652296604299266</v>
      </c>
      <c r="AB203" s="23">
        <v>94.749324294376549</v>
      </c>
      <c r="AC203" s="23">
        <f t="shared" si="32"/>
        <v>91.454263394089608</v>
      </c>
      <c r="AD203" s="23">
        <f t="shared" si="24"/>
        <v>6629.1775152220307</v>
      </c>
      <c r="AE203" s="23">
        <f t="shared" si="25"/>
        <v>4375.0359564213049</v>
      </c>
      <c r="AF203" s="23">
        <f t="shared" si="26"/>
        <v>4108.283453798168</v>
      </c>
      <c r="AG203" s="23">
        <f t="shared" si="27"/>
        <v>1109.2371714209864</v>
      </c>
      <c r="AH203" s="23">
        <f t="shared" si="28"/>
        <v>2547.2770079854376</v>
      </c>
      <c r="AI203" s="23">
        <f t="shared" si="29"/>
        <v>715.10110167286678</v>
      </c>
      <c r="AJ203" s="23">
        <v>4785.9764999999998</v>
      </c>
      <c r="AK203" s="23">
        <v>94.759082761340196</v>
      </c>
      <c r="AL203" s="23">
        <v>80.134443404851297</v>
      </c>
      <c r="AM203" s="23">
        <v>495.1</v>
      </c>
      <c r="AN203" s="23">
        <v>13593</v>
      </c>
      <c r="AO203" s="23">
        <v>78735.257830000002</v>
      </c>
    </row>
    <row r="204" spans="1:41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82.736994444568538</v>
      </c>
      <c r="F204" s="23"/>
      <c r="G204" s="23"/>
      <c r="H204" s="23"/>
      <c r="I204" s="23"/>
      <c r="J204" s="23">
        <v>90.561207760770429</v>
      </c>
      <c r="K204" s="23">
        <v>52.5</v>
      </c>
      <c r="L204" s="23">
        <v>53.381794313451998</v>
      </c>
      <c r="M204" s="23">
        <v>0.5</v>
      </c>
      <c r="N204" s="23">
        <v>12322.4</v>
      </c>
      <c r="O204" s="23">
        <v>53338.963499999998</v>
      </c>
      <c r="P204" s="23">
        <f t="shared" si="30"/>
        <v>13606.708992388079</v>
      </c>
      <c r="Q204" s="23">
        <f t="shared" si="31"/>
        <v>58898.246632158465</v>
      </c>
      <c r="R204" s="23">
        <v>507.78142857142899</v>
      </c>
      <c r="S204" s="23">
        <f>[1]Extra_XM!F243</f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23"/>
        <v>4265.9731611114739</v>
      </c>
      <c r="X204" s="23">
        <v>1030.0206707432801</v>
      </c>
      <c r="Y204" s="23">
        <v>2363.5729686713303</v>
      </c>
      <c r="Z204" s="23">
        <v>872.379521696864</v>
      </c>
      <c r="AA204" s="23">
        <v>90.290066121661255</v>
      </c>
      <c r="AB204" s="23">
        <v>96.146174254567825</v>
      </c>
      <c r="AC204" s="23">
        <f t="shared" si="32"/>
        <v>93.909161567467834</v>
      </c>
      <c r="AD204" s="23">
        <f t="shared" si="24"/>
        <v>5888.7556637160342</v>
      </c>
      <c r="AE204" s="23">
        <f t="shared" si="25"/>
        <v>3780.3313909698231</v>
      </c>
      <c r="AF204" s="23">
        <f t="shared" si="26"/>
        <v>4169.720455554917</v>
      </c>
      <c r="AG204" s="23">
        <f t="shared" si="27"/>
        <v>1071.3069747487584</v>
      </c>
      <c r="AH204" s="23">
        <f t="shared" si="28"/>
        <v>2458.3120306100363</v>
      </c>
      <c r="AI204" s="23">
        <f t="shared" si="29"/>
        <v>907.34709775040051</v>
      </c>
      <c r="AJ204" s="23">
        <v>4690.182452</v>
      </c>
      <c r="AK204" s="23">
        <v>91.428997447635794</v>
      </c>
      <c r="AL204" s="23">
        <v>77.111557201292598</v>
      </c>
      <c r="AM204" s="23">
        <v>466.4</v>
      </c>
      <c r="AN204" s="23">
        <v>17569</v>
      </c>
      <c r="AO204" s="23">
        <v>78885.936040000001</v>
      </c>
    </row>
    <row r="205" spans="1:41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81.864273104353771</v>
      </c>
      <c r="F205" s="23"/>
      <c r="G205" s="23"/>
      <c r="H205" s="23"/>
      <c r="I205" s="23"/>
      <c r="J205" s="23">
        <v>90.286557919199154</v>
      </c>
      <c r="K205" s="23">
        <v>54</v>
      </c>
      <c r="L205" s="23">
        <v>53.755223850984102</v>
      </c>
      <c r="M205" s="23">
        <v>0.5</v>
      </c>
      <c r="N205" s="23">
        <v>13279.1</v>
      </c>
      <c r="O205" s="23">
        <v>54288.345500000003</v>
      </c>
      <c r="P205" s="23">
        <f t="shared" si="30"/>
        <v>14707.726494440032</v>
      </c>
      <c r="Q205" s="23">
        <f t="shared" si="31"/>
        <v>60128.934750823806</v>
      </c>
      <c r="R205" s="23">
        <v>501.45</v>
      </c>
      <c r="S205" s="23">
        <f>[1]Extra_XM!F244</f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23"/>
        <v>4441.746227240852</v>
      </c>
      <c r="X205" s="23">
        <v>1064.3625879595299</v>
      </c>
      <c r="Y205" s="23">
        <v>2287.916115648492</v>
      </c>
      <c r="Z205" s="23">
        <v>1089.4675236328301</v>
      </c>
      <c r="AA205" s="23">
        <v>93.163566336247442</v>
      </c>
      <c r="AB205" s="23">
        <v>97.823892807524544</v>
      </c>
      <c r="AC205" s="23">
        <f t="shared" si="32"/>
        <v>95.236003866206161</v>
      </c>
      <c r="AD205" s="23">
        <f t="shared" si="24"/>
        <v>6543.3140865446949</v>
      </c>
      <c r="AE205" s="23">
        <f t="shared" si="25"/>
        <v>4309.3687633463041</v>
      </c>
      <c r="AF205" s="23">
        <f t="shared" si="26"/>
        <v>4270.0311216455084</v>
      </c>
      <c r="AG205" s="23">
        <f t="shared" si="27"/>
        <v>1088.0394936375503</v>
      </c>
      <c r="AH205" s="23">
        <f t="shared" si="28"/>
        <v>2338.8111533755146</v>
      </c>
      <c r="AI205" s="23">
        <f t="shared" si="29"/>
        <v>1113.7028923766454</v>
      </c>
      <c r="AJ205" s="23">
        <v>4977.4352929999995</v>
      </c>
      <c r="AK205" s="23">
        <v>94.951882079511094</v>
      </c>
      <c r="AL205" s="23">
        <v>99.317056349984696</v>
      </c>
      <c r="AM205" s="23">
        <v>506.4</v>
      </c>
      <c r="AN205" s="23">
        <v>16692</v>
      </c>
      <c r="AO205" s="23">
        <v>80831.132310000001</v>
      </c>
    </row>
    <row r="206" spans="1:41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>
        <v>82.483854466228948</v>
      </c>
      <c r="F206" s="23"/>
      <c r="G206" s="23"/>
      <c r="H206" s="23"/>
      <c r="I206" s="23"/>
      <c r="J206" s="23">
        <v>90.758359849839124</v>
      </c>
      <c r="K206" s="23">
        <v>56.4</v>
      </c>
      <c r="L206" s="23">
        <v>55.553348736681698</v>
      </c>
      <c r="M206" s="23">
        <v>0.5</v>
      </c>
      <c r="N206" s="23">
        <v>13780.6</v>
      </c>
      <c r="O206" s="23">
        <v>55381.247000000003</v>
      </c>
      <c r="P206" s="23">
        <f t="shared" si="30"/>
        <v>15183.835431579175</v>
      </c>
      <c r="Q206" s="23">
        <f t="shared" si="31"/>
        <v>61020.5463073914</v>
      </c>
      <c r="R206" s="23">
        <v>500.66250000000002</v>
      </c>
      <c r="S206" s="23">
        <f>[1]Extra_XM!F245</f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23"/>
        <v>4136.1269392843724</v>
      </c>
      <c r="X206" s="23">
        <v>1004.83111990654</v>
      </c>
      <c r="Y206" s="23">
        <v>2268.5913588156591</v>
      </c>
      <c r="Z206" s="23">
        <v>862.70446056217304</v>
      </c>
      <c r="AA206" s="23">
        <v>96.715412689289067</v>
      </c>
      <c r="AB206" s="23">
        <v>99.995986573105654</v>
      </c>
      <c r="AC206" s="23">
        <f t="shared" si="32"/>
        <v>96.719294447464435</v>
      </c>
      <c r="AD206" s="23">
        <f t="shared" si="24"/>
        <v>5239.5863504316494</v>
      </c>
      <c r="AE206" s="23">
        <f t="shared" si="25"/>
        <v>2856.2928382045934</v>
      </c>
      <c r="AF206" s="23">
        <f t="shared" si="26"/>
        <v>3887.3211967952921</v>
      </c>
      <c r="AG206" s="23">
        <f t="shared" si="27"/>
        <v>1004.8714496875555</v>
      </c>
      <c r="AH206" s="23">
        <f t="shared" si="28"/>
        <v>2268.6824107256784</v>
      </c>
      <c r="AI206" s="23">
        <f t="shared" si="29"/>
        <v>862.7390859646772</v>
      </c>
      <c r="AJ206" s="23">
        <v>4883.8251399999999</v>
      </c>
      <c r="AK206" s="23">
        <v>85.472147679564102</v>
      </c>
      <c r="AL206" s="23">
        <v>77.422853149533196</v>
      </c>
      <c r="AM206" s="23">
        <v>426.5</v>
      </c>
      <c r="AN206" s="23">
        <v>19342</v>
      </c>
      <c r="AO206" s="23">
        <v>81011.419890000005</v>
      </c>
    </row>
    <row r="207" spans="1:41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>
        <v>83.779115712275612</v>
      </c>
      <c r="F207" s="23"/>
      <c r="G207" s="23"/>
      <c r="H207" s="23"/>
      <c r="I207" s="23"/>
      <c r="J207" s="23">
        <v>91.012407043260652</v>
      </c>
      <c r="K207" s="23">
        <v>56.9</v>
      </c>
      <c r="L207" s="23">
        <v>56.562229145839702</v>
      </c>
      <c r="M207" s="23">
        <v>0.5</v>
      </c>
      <c r="N207" s="23">
        <v>13876.1</v>
      </c>
      <c r="O207" s="23">
        <v>55820.614500000003</v>
      </c>
      <c r="P207" s="23">
        <f t="shared" si="30"/>
        <v>15246.382829326023</v>
      </c>
      <c r="Q207" s="23">
        <f t="shared" si="31"/>
        <v>61332.972408329952</v>
      </c>
      <c r="R207" s="23">
        <v>532.55700000000002</v>
      </c>
      <c r="S207" s="23">
        <f>[1]Extra_XM!F246</f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23"/>
        <v>3892.932561415912</v>
      </c>
      <c r="X207" s="23">
        <v>989.69498501989801</v>
      </c>
      <c r="Y207" s="23">
        <v>2183.0239051854501</v>
      </c>
      <c r="Z207" s="23">
        <v>720.21367121056403</v>
      </c>
      <c r="AA207" s="23">
        <v>93.209862012044624</v>
      </c>
      <c r="AB207" s="23">
        <v>99.184641654084558</v>
      </c>
      <c r="AC207" s="23">
        <f t="shared" si="32"/>
        <v>93.976104019332439</v>
      </c>
      <c r="AD207" s="23">
        <f t="shared" si="24"/>
        <v>5368.6836828188971</v>
      </c>
      <c r="AE207" s="23">
        <f t="shared" si="25"/>
        <v>3256.3938506141653</v>
      </c>
      <c r="AF207" s="23">
        <f t="shared" si="26"/>
        <v>3695.4149357356869</v>
      </c>
      <c r="AG207" s="23">
        <f t="shared" si="27"/>
        <v>997.83088239764891</v>
      </c>
      <c r="AH207" s="23">
        <f t="shared" si="28"/>
        <v>2200.9696952870427</v>
      </c>
      <c r="AI207" s="23">
        <f t="shared" si="29"/>
        <v>726.13426756369654</v>
      </c>
      <c r="AJ207" s="23">
        <v>4385.919132</v>
      </c>
      <c r="AK207" s="23">
        <v>81.474191316595295</v>
      </c>
      <c r="AL207" s="23">
        <v>72.401039170720694</v>
      </c>
      <c r="AM207" s="23">
        <v>393.6</v>
      </c>
      <c r="AN207" s="23">
        <v>17615</v>
      </c>
      <c r="AO207" s="23">
        <v>81041.830059999993</v>
      </c>
    </row>
    <row r="208" spans="1:41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>
        <v>81.576700110945836</v>
      </c>
      <c r="F208" s="23"/>
      <c r="G208" s="23"/>
      <c r="H208" s="23"/>
      <c r="I208" s="23"/>
      <c r="J208" s="23">
        <v>91.084991955666794</v>
      </c>
      <c r="K208" s="23">
        <v>46.5</v>
      </c>
      <c r="L208" s="23">
        <v>56.946622066306197</v>
      </c>
      <c r="M208" s="23">
        <v>0.5</v>
      </c>
      <c r="N208" s="23">
        <v>14204.7</v>
      </c>
      <c r="O208" s="23">
        <v>56475.0815</v>
      </c>
      <c r="P208" s="23">
        <f t="shared" si="30"/>
        <v>15594.995064514867</v>
      </c>
      <c r="Q208" s="23">
        <f t="shared" si="31"/>
        <v>62002.620066638141</v>
      </c>
      <c r="R208" s="23">
        <v>523.16260869565201</v>
      </c>
      <c r="S208" s="23">
        <f>[1]Extra_XM!F247</f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23"/>
        <v>4492.9028844991753</v>
      </c>
      <c r="X208" s="23">
        <v>1243.7659785589301</v>
      </c>
      <c r="Y208" s="23">
        <v>2451.671291403512</v>
      </c>
      <c r="Z208" s="23">
        <v>797.46561453673303</v>
      </c>
      <c r="AA208" s="23">
        <v>98.886485534422249</v>
      </c>
      <c r="AB208" s="23">
        <v>99.242119029621776</v>
      </c>
      <c r="AC208" s="23">
        <f t="shared" si="32"/>
        <v>99.641650643217943</v>
      </c>
      <c r="AD208" s="23">
        <f t="shared" si="24"/>
        <v>5606.4321815700287</v>
      </c>
      <c r="AE208" s="23">
        <f t="shared" si="25"/>
        <v>3552.4117535993937</v>
      </c>
      <c r="AF208" s="23">
        <f t="shared" si="26"/>
        <v>4245.1725487321819</v>
      </c>
      <c r="AG208" s="23">
        <f t="shared" si="27"/>
        <v>1253.2642296641116</v>
      </c>
      <c r="AH208" s="23">
        <f t="shared" si="28"/>
        <v>2470.3939369449954</v>
      </c>
      <c r="AI208" s="23">
        <f t="shared" si="29"/>
        <v>803.55560958820877</v>
      </c>
      <c r="AJ208" s="23">
        <v>4528.1935999999996</v>
      </c>
      <c r="AK208" s="23">
        <v>85.890692107301703</v>
      </c>
      <c r="AL208" s="23">
        <v>84.906157415983301</v>
      </c>
      <c r="AM208" s="23">
        <v>452</v>
      </c>
      <c r="AN208" s="23">
        <v>17808</v>
      </c>
      <c r="AO208" s="23">
        <v>81023.523499999996</v>
      </c>
    </row>
    <row r="209" spans="1:41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>
        <v>84.929205735603944</v>
      </c>
      <c r="F209" s="23"/>
      <c r="G209" s="23"/>
      <c r="H209" s="23"/>
      <c r="I209" s="23"/>
      <c r="J209" s="23">
        <v>91.511428316052914</v>
      </c>
      <c r="K209" s="23">
        <v>48.3</v>
      </c>
      <c r="L209" s="23">
        <v>59.464297348827202</v>
      </c>
      <c r="M209" s="23">
        <v>0.5</v>
      </c>
      <c r="N209" s="23">
        <v>14333.8</v>
      </c>
      <c r="O209" s="23">
        <v>56897.136500000001</v>
      </c>
      <c r="P209" s="23">
        <f t="shared" si="30"/>
        <v>15663.398838553116</v>
      </c>
      <c r="Q209" s="23">
        <f t="shared" si="31"/>
        <v>62174.897219934574</v>
      </c>
      <c r="R209" s="23">
        <v>520.62428571428597</v>
      </c>
      <c r="S209" s="23">
        <f>[1]Extra_XM!F248</f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23"/>
        <v>4503.4739782871757</v>
      </c>
      <c r="X209" s="23">
        <v>1194.8096043304899</v>
      </c>
      <c r="Y209" s="23">
        <v>2365.8958721359959</v>
      </c>
      <c r="Z209" s="23">
        <v>942.76850182068995</v>
      </c>
      <c r="AA209" s="23">
        <v>102.01324880872949</v>
      </c>
      <c r="AB209" s="23">
        <v>101.44098109175148</v>
      </c>
      <c r="AC209" s="23">
        <f t="shared" si="32"/>
        <v>100.56413858661362</v>
      </c>
      <c r="AD209" s="23">
        <f t="shared" si="24"/>
        <v>5255.2269670455153</v>
      </c>
      <c r="AE209" s="23">
        <f t="shared" si="25"/>
        <v>3068.1739132069815</v>
      </c>
      <c r="AF209" s="23">
        <f t="shared" si="26"/>
        <v>4163.5205925065502</v>
      </c>
      <c r="AG209" s="23">
        <f t="shared" si="27"/>
        <v>1177.8371930864971</v>
      </c>
      <c r="AH209" s="23">
        <f t="shared" si="28"/>
        <v>2332.2880424392656</v>
      </c>
      <c r="AI209" s="23">
        <f t="shared" si="29"/>
        <v>929.37636414219367</v>
      </c>
      <c r="AJ209" s="23">
        <v>4607.9886800000004</v>
      </c>
      <c r="AK209" s="23">
        <v>89.314768059423301</v>
      </c>
      <c r="AL209" s="23">
        <v>81.156233839538899</v>
      </c>
      <c r="AM209" s="23">
        <v>452.8</v>
      </c>
      <c r="AN209" s="23">
        <v>22198</v>
      </c>
      <c r="AO209" s="23">
        <v>81455.068719999996</v>
      </c>
    </row>
    <row r="210" spans="1:41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>
        <v>84.620941191580627</v>
      </c>
      <c r="F210" s="23"/>
      <c r="G210" s="23"/>
      <c r="H210" s="23"/>
      <c r="I210" s="23"/>
      <c r="J210" s="23">
        <v>91.838060421880598</v>
      </c>
      <c r="K210" s="23">
        <v>47.2</v>
      </c>
      <c r="L210" s="23">
        <v>59.3567318142698</v>
      </c>
      <c r="M210" s="23">
        <v>0.5</v>
      </c>
      <c r="N210" s="23">
        <v>15026.7</v>
      </c>
      <c r="O210" s="23">
        <v>57757.556499999999</v>
      </c>
      <c r="P210" s="23">
        <f t="shared" si="30"/>
        <v>16362.170467201919</v>
      </c>
      <c r="Q210" s="23">
        <f t="shared" si="31"/>
        <v>62890.65365130375</v>
      </c>
      <c r="R210" s="23">
        <v>533.20650000000001</v>
      </c>
      <c r="S210" s="23">
        <f>[1]Extra_XM!F249</f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23"/>
        <v>4856.2714291917837</v>
      </c>
      <c r="X210" s="23">
        <v>1190.4145054154601</v>
      </c>
      <c r="Y210" s="23">
        <v>2831.6533703251298</v>
      </c>
      <c r="Z210" s="23">
        <v>834.20355345119401</v>
      </c>
      <c r="AA210" s="23">
        <v>95.126173013150321</v>
      </c>
      <c r="AB210" s="23">
        <v>99.843930517520079</v>
      </c>
      <c r="AC210" s="23">
        <f t="shared" si="32"/>
        <v>95.274868006581627</v>
      </c>
      <c r="AD210" s="23">
        <f t="shared" si="24"/>
        <v>5964.2355262626024</v>
      </c>
      <c r="AE210" s="23">
        <f t="shared" si="25"/>
        <v>3522.1795768425709</v>
      </c>
      <c r="AF210" s="23">
        <f t="shared" si="26"/>
        <v>4563.400418212781</v>
      </c>
      <c r="AG210" s="23">
        <f t="shared" si="27"/>
        <v>1192.2752832798108</v>
      </c>
      <c r="AH210" s="23">
        <f t="shared" si="28"/>
        <v>2836.0796251187712</v>
      </c>
      <c r="AI210" s="23">
        <f t="shared" si="29"/>
        <v>835.50752572267015</v>
      </c>
      <c r="AJ210" s="23">
        <v>4844.6632</v>
      </c>
      <c r="AK210" s="23">
        <v>88.300744635051998</v>
      </c>
      <c r="AL210" s="23">
        <v>83.810951508294906</v>
      </c>
      <c r="AM210" s="23">
        <v>433.7</v>
      </c>
      <c r="AN210" s="23">
        <v>25016</v>
      </c>
      <c r="AO210" s="23">
        <v>82061.425659999994</v>
      </c>
    </row>
    <row r="211" spans="1:41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>
        <v>86.588874137290645</v>
      </c>
      <c r="F211" s="23"/>
      <c r="G211" s="23"/>
      <c r="H211" s="23"/>
      <c r="I211" s="23"/>
      <c r="J211" s="23">
        <v>91.838060421880598</v>
      </c>
      <c r="K211" s="23">
        <v>47.9</v>
      </c>
      <c r="L211" s="23">
        <v>57.896814881210801</v>
      </c>
      <c r="M211" s="23">
        <v>0.74</v>
      </c>
      <c r="N211" s="23">
        <v>15322.4</v>
      </c>
      <c r="O211" s="23">
        <v>57633.883999999998</v>
      </c>
      <c r="P211" s="23">
        <f t="shared" si="30"/>
        <v>16684.15026364103</v>
      </c>
      <c r="Q211" s="23">
        <f t="shared" si="31"/>
        <v>62755.989984157597</v>
      </c>
      <c r="R211" s="23">
        <v>536.66809523809502</v>
      </c>
      <c r="S211" s="23">
        <f>[1]Extra_XM!F250</f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23"/>
        <v>4553.4158772074743</v>
      </c>
      <c r="X211" s="23">
        <v>1161.44007808725</v>
      </c>
      <c r="Y211" s="23">
        <v>2515.4202836826139</v>
      </c>
      <c r="Z211" s="23">
        <v>876.55551543761101</v>
      </c>
      <c r="AA211" s="23">
        <v>91.942509952466338</v>
      </c>
      <c r="AB211" s="23">
        <v>98.828313137638901</v>
      </c>
      <c r="AC211" s="23">
        <f t="shared" si="32"/>
        <v>93.032560238499002</v>
      </c>
      <c r="AD211" s="23">
        <f t="shared" si="24"/>
        <v>5834.6200477788552</v>
      </c>
      <c r="AE211" s="23">
        <f t="shared" si="25"/>
        <v>3475.3783210421866</v>
      </c>
      <c r="AF211" s="23">
        <f t="shared" si="26"/>
        <v>4299.0733415067225</v>
      </c>
      <c r="AG211" s="23">
        <f t="shared" si="27"/>
        <v>1175.2098575938496</v>
      </c>
      <c r="AH211" s="23">
        <f t="shared" si="28"/>
        <v>2545.2425563303605</v>
      </c>
      <c r="AI211" s="23">
        <f t="shared" si="29"/>
        <v>886.94776588650848</v>
      </c>
      <c r="AJ211" s="23">
        <v>4897.5466699999997</v>
      </c>
      <c r="AK211" s="23">
        <v>90.273452606456004</v>
      </c>
      <c r="AL211" s="23">
        <v>79.242860832751006</v>
      </c>
      <c r="AM211" s="23">
        <v>470.2</v>
      </c>
      <c r="AN211" s="23">
        <v>21739</v>
      </c>
      <c r="AO211" s="23">
        <v>82940.694099999993</v>
      </c>
    </row>
    <row r="212" spans="1:41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>
        <v>86.932387328602289</v>
      </c>
      <c r="F212" s="23"/>
      <c r="G212" s="23"/>
      <c r="H212" s="23"/>
      <c r="I212" s="23"/>
      <c r="J212" s="23">
        <v>92.427812835180561</v>
      </c>
      <c r="K212" s="23">
        <v>45.1</v>
      </c>
      <c r="L212" s="23">
        <v>58.961241822833102</v>
      </c>
      <c r="M212" s="23">
        <v>1.24</v>
      </c>
      <c r="N212" s="23">
        <v>15145.3</v>
      </c>
      <c r="O212" s="23">
        <v>57204.474499999997</v>
      </c>
      <c r="P212" s="23">
        <f t="shared" si="30"/>
        <v>16386.08502724981</v>
      </c>
      <c r="Q212" s="23">
        <f t="shared" si="31"/>
        <v>61890.974962274995</v>
      </c>
      <c r="R212" s="23">
        <v>531.72142857142899</v>
      </c>
      <c r="S212" s="23">
        <f>[1]Extra_XM!F251</f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23"/>
        <v>5316.6937543663289</v>
      </c>
      <c r="X212" s="23">
        <v>1409.4140687506399</v>
      </c>
      <c r="Y212" s="23">
        <v>2890.090015934999</v>
      </c>
      <c r="Z212" s="23">
        <v>1017.18966968069</v>
      </c>
      <c r="AA212" s="23">
        <v>94.046280490343761</v>
      </c>
      <c r="AB212" s="23">
        <v>98.063567649988357</v>
      </c>
      <c r="AC212" s="23">
        <f t="shared" si="32"/>
        <v>95.903384655570321</v>
      </c>
      <c r="AD212" s="23">
        <f t="shared" si="24"/>
        <v>6386.2067832808943</v>
      </c>
      <c r="AE212" s="23">
        <f t="shared" si="25"/>
        <v>3940.6532172279144</v>
      </c>
      <c r="AF212" s="23">
        <f t="shared" si="26"/>
        <v>5060.8457217864125</v>
      </c>
      <c r="AG212" s="23">
        <f t="shared" si="27"/>
        <v>1437.2453527095465</v>
      </c>
      <c r="AH212" s="23">
        <f t="shared" si="28"/>
        <v>2947.1597711500781</v>
      </c>
      <c r="AI212" s="23">
        <f t="shared" si="29"/>
        <v>1037.2758141038435</v>
      </c>
      <c r="AJ212" s="23">
        <v>5100.2466299999996</v>
      </c>
      <c r="AK212" s="23">
        <v>91.268547448797307</v>
      </c>
      <c r="AL212" s="23">
        <v>84.175881215015295</v>
      </c>
      <c r="AM212" s="23">
        <v>452.2</v>
      </c>
      <c r="AN212" s="23">
        <v>20861</v>
      </c>
      <c r="AO212" s="23">
        <v>81985.617169999998</v>
      </c>
    </row>
    <row r="213" spans="1:41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>
        <v>87.600344850505138</v>
      </c>
      <c r="F213" s="23"/>
      <c r="G213" s="23"/>
      <c r="H213" s="23"/>
      <c r="I213" s="23"/>
      <c r="J213" s="23">
        <v>92.337081694672861</v>
      </c>
      <c r="K213" s="23">
        <v>49.4</v>
      </c>
      <c r="L213" s="23">
        <v>58.8036288343474</v>
      </c>
      <c r="M213" s="23">
        <v>1.8</v>
      </c>
      <c r="N213" s="23">
        <v>15125.6</v>
      </c>
      <c r="O213" s="23">
        <v>57159.656999999999</v>
      </c>
      <c r="P213" s="23">
        <f t="shared" si="30"/>
        <v>16380.851248922059</v>
      </c>
      <c r="Q213" s="23">
        <f t="shared" si="31"/>
        <v>61903.252681308935</v>
      </c>
      <c r="R213" s="23">
        <v>509.32409090909101</v>
      </c>
      <c r="S213" s="23">
        <f>[1]Extra_XM!F252</f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23"/>
        <v>5338.7986485777574</v>
      </c>
      <c r="X213" s="23">
        <v>1412.0937552124799</v>
      </c>
      <c r="Y213" s="23">
        <v>2983.1632403791</v>
      </c>
      <c r="Z213" s="23">
        <v>943.54165298617795</v>
      </c>
      <c r="AA213" s="23">
        <v>98.121593641974982</v>
      </c>
      <c r="AB213" s="23">
        <v>98.150051256592533</v>
      </c>
      <c r="AC213" s="23">
        <f t="shared" si="32"/>
        <v>99.9710060114557</v>
      </c>
      <c r="AD213" s="23">
        <f t="shared" si="24"/>
        <v>6443.5411395092697</v>
      </c>
      <c r="AE213" s="23">
        <f t="shared" si="25"/>
        <v>4052.2864893739998</v>
      </c>
      <c r="AF213" s="23">
        <f t="shared" si="26"/>
        <v>5067.504908704379</v>
      </c>
      <c r="AG213" s="23">
        <f t="shared" si="27"/>
        <v>1438.7091368101883</v>
      </c>
      <c r="AH213" s="23">
        <f t="shared" si="28"/>
        <v>3039.3904049833363</v>
      </c>
      <c r="AI213" s="23">
        <f t="shared" si="29"/>
        <v>961.32568542372746</v>
      </c>
      <c r="AJ213" s="23">
        <v>5086.5332539999999</v>
      </c>
      <c r="AK213" s="23">
        <v>93.337515702813704</v>
      </c>
      <c r="AL213" s="23">
        <v>81.637976815137094</v>
      </c>
      <c r="AM213" s="23">
        <v>466.8</v>
      </c>
      <c r="AN213" s="23">
        <v>17999</v>
      </c>
      <c r="AO213" s="23">
        <v>82619.810970000006</v>
      </c>
    </row>
    <row r="214" spans="1:41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>
        <v>88.245711574268782</v>
      </c>
      <c r="F214" s="23"/>
      <c r="G214" s="23"/>
      <c r="H214" s="23"/>
      <c r="I214" s="23"/>
      <c r="J214" s="23">
        <v>92.709079370754395</v>
      </c>
      <c r="K214" s="23">
        <v>53.8</v>
      </c>
      <c r="L214" s="23">
        <v>60.603886233885497</v>
      </c>
      <c r="M214" s="23">
        <v>2.2000000000000002</v>
      </c>
      <c r="N214" s="23">
        <v>15648.8</v>
      </c>
      <c r="O214" s="23">
        <v>57637.765500000001</v>
      </c>
      <c r="P214" s="23">
        <f t="shared" si="30"/>
        <v>16879.468662846524</v>
      </c>
      <c r="Q214" s="23">
        <f t="shared" si="31"/>
        <v>62170.572603250512</v>
      </c>
      <c r="R214" s="23">
        <v>493.93299999999999</v>
      </c>
      <c r="S214" s="23">
        <f>[1]Extra_XM!F253</f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23"/>
        <v>5131.1568769097066</v>
      </c>
      <c r="X214" s="23">
        <v>1424.6481733056301</v>
      </c>
      <c r="Y214" s="23">
        <v>2776.5547252954402</v>
      </c>
      <c r="Z214" s="23">
        <v>929.95397830863703</v>
      </c>
      <c r="AA214" s="23">
        <v>101.37893726512732</v>
      </c>
      <c r="AB214" s="23">
        <v>98.327187924948404</v>
      </c>
      <c r="AC214" s="23">
        <f t="shared" si="32"/>
        <v>103.10366787109611</v>
      </c>
      <c r="AD214" s="23">
        <f t="shared" si="24"/>
        <v>6056.7327119105885</v>
      </c>
      <c r="AE214" s="23">
        <f t="shared" si="25"/>
        <v>4017.8738341448466</v>
      </c>
      <c r="AF214" s="23">
        <f t="shared" si="26"/>
        <v>4855.0803372456312</v>
      </c>
      <c r="AG214" s="23">
        <f t="shared" si="27"/>
        <v>1448.8853015841778</v>
      </c>
      <c r="AH214" s="23">
        <f t="shared" si="28"/>
        <v>2823.7914496392809</v>
      </c>
      <c r="AI214" s="23">
        <f t="shared" si="29"/>
        <v>945.77501699576351</v>
      </c>
      <c r="AJ214" s="23">
        <v>4778.3692899999996</v>
      </c>
      <c r="AK214" s="23">
        <v>88.032634756053795</v>
      </c>
      <c r="AL214" s="23">
        <v>84.766747912932004</v>
      </c>
      <c r="AM214" s="23">
        <v>444</v>
      </c>
      <c r="AN214" s="23">
        <v>32732</v>
      </c>
      <c r="AO214" s="23">
        <v>82695.994359999997</v>
      </c>
    </row>
    <row r="215" spans="1:41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>
        <v>87.477972954049676</v>
      </c>
      <c r="F215" s="23"/>
      <c r="G215" s="23"/>
      <c r="H215" s="23"/>
      <c r="I215" s="23"/>
      <c r="J215" s="23">
        <v>92.799810511262081</v>
      </c>
      <c r="K215" s="23">
        <v>56.5</v>
      </c>
      <c r="L215" s="23">
        <v>60.180344401506098</v>
      </c>
      <c r="M215" s="23">
        <v>2.64</v>
      </c>
      <c r="N215" s="23">
        <v>15449</v>
      </c>
      <c r="O215" s="23">
        <v>58104.7045</v>
      </c>
      <c r="P215" s="23">
        <f t="shared" si="30"/>
        <v>16647.663303283498</v>
      </c>
      <c r="Q215" s="23">
        <f t="shared" si="31"/>
        <v>62612.955974676777</v>
      </c>
      <c r="R215" s="23">
        <v>484.04149999999998</v>
      </c>
      <c r="S215" s="23">
        <f>[1]Extra_XM!F254</f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23"/>
        <v>5587.8666267872104</v>
      </c>
      <c r="X215" s="23">
        <v>1492.1760815580301</v>
      </c>
      <c r="Y215" s="23">
        <v>3012.08692897941</v>
      </c>
      <c r="Z215" s="23">
        <v>1083.6036162497701</v>
      </c>
      <c r="AA215" s="23">
        <v>106.53039152950161</v>
      </c>
      <c r="AB215" s="23">
        <v>99.975736759551467</v>
      </c>
      <c r="AC215" s="23">
        <f t="shared" si="32"/>
        <v>106.5562455275669</v>
      </c>
      <c r="AD215" s="23">
        <f t="shared" si="24"/>
        <v>5953.9155833810855</v>
      </c>
      <c r="AE215" s="23">
        <f t="shared" si="25"/>
        <v>3873.4070812122118</v>
      </c>
      <c r="AF215" s="23">
        <f t="shared" si="26"/>
        <v>5217.5738711549184</v>
      </c>
      <c r="AG215" s="23">
        <f t="shared" si="27"/>
        <v>1492.5382196950609</v>
      </c>
      <c r="AH215" s="23">
        <f t="shared" si="28"/>
        <v>3012.8179362395563</v>
      </c>
      <c r="AI215" s="23">
        <f t="shared" si="29"/>
        <v>1083.8665974084406</v>
      </c>
      <c r="AJ215" s="23">
        <v>5000.5794500000002</v>
      </c>
      <c r="AK215" s="23">
        <v>93.886611775697105</v>
      </c>
      <c r="AL215" s="23">
        <v>86.818727315526004</v>
      </c>
      <c r="AM215" s="23">
        <v>461.3</v>
      </c>
      <c r="AN215" s="23">
        <v>24088</v>
      </c>
      <c r="AO215" s="23">
        <v>83932.896959999998</v>
      </c>
    </row>
    <row r="216" spans="1:41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>
        <v>89.03421307545868</v>
      </c>
      <c r="F216" s="23"/>
      <c r="G216" s="23"/>
      <c r="H216" s="23"/>
      <c r="I216" s="23"/>
      <c r="J216" s="23">
        <v>92.863322309617445</v>
      </c>
      <c r="K216" s="23">
        <v>53.7</v>
      </c>
      <c r="L216" s="23">
        <v>60.411620176234997</v>
      </c>
      <c r="M216" s="23">
        <v>2.87</v>
      </c>
      <c r="N216" s="23">
        <v>15348.2</v>
      </c>
      <c r="O216" s="23">
        <v>58705.739500000003</v>
      </c>
      <c r="P216" s="23">
        <f t="shared" si="30"/>
        <v>16527.730882626904</v>
      </c>
      <c r="Q216" s="23">
        <f t="shared" si="31"/>
        <v>63217.358629780691</v>
      </c>
      <c r="R216" s="23">
        <v>482.316666666667</v>
      </c>
      <c r="S216" s="23">
        <f>[1]Extra_XM!F255</f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23"/>
        <v>5515.693530786175</v>
      </c>
      <c r="X216" s="23">
        <v>1500.47330719768</v>
      </c>
      <c r="Y216" s="23">
        <v>2890.735471139255</v>
      </c>
      <c r="Z216" s="23">
        <v>1124.48475244924</v>
      </c>
      <c r="AA216" s="23">
        <v>108.04885887069319</v>
      </c>
      <c r="AB216" s="23">
        <v>102.34924993699204</v>
      </c>
      <c r="AC216" s="23">
        <f t="shared" si="32"/>
        <v>105.56878427268391</v>
      </c>
      <c r="AD216" s="23">
        <f t="shared" si="24"/>
        <v>6035.956442271623</v>
      </c>
      <c r="AE216" s="23">
        <f t="shared" si="25"/>
        <v>3980.413080353866</v>
      </c>
      <c r="AF216" s="23">
        <f t="shared" si="26"/>
        <v>5049.3355484206222</v>
      </c>
      <c r="AG216" s="23">
        <f t="shared" si="27"/>
        <v>1466.0325387058501</v>
      </c>
      <c r="AH216" s="23">
        <f t="shared" si="28"/>
        <v>2824.3836402502625</v>
      </c>
      <c r="AI216" s="23">
        <f t="shared" si="29"/>
        <v>1098.6741506571784</v>
      </c>
      <c r="AJ216" s="23">
        <v>4996.4964120000004</v>
      </c>
      <c r="AK216" s="23">
        <v>94.659200427957998</v>
      </c>
      <c r="AL216" s="23">
        <v>79.931969294927995</v>
      </c>
      <c r="AM216" s="23">
        <v>468.6</v>
      </c>
      <c r="AN216" s="23">
        <v>24072</v>
      </c>
      <c r="AO216" s="23">
        <v>84588.650540000002</v>
      </c>
    </row>
    <row r="217" spans="1:41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>
        <v>88.700467438371547</v>
      </c>
      <c r="F217" s="23"/>
      <c r="G217" s="23"/>
      <c r="H217" s="23"/>
      <c r="I217" s="23"/>
      <c r="J217" s="23">
        <v>92.972199678226673</v>
      </c>
      <c r="K217" s="23">
        <v>52.2</v>
      </c>
      <c r="L217" s="23">
        <v>56.805820292240099</v>
      </c>
      <c r="M217" s="23">
        <v>3.12</v>
      </c>
      <c r="N217" s="23">
        <v>16105.4</v>
      </c>
      <c r="O217" s="23">
        <v>60000.364500000003</v>
      </c>
      <c r="P217" s="23">
        <f t="shared" si="30"/>
        <v>17322.81268566323</v>
      </c>
      <c r="Q217" s="23">
        <f t="shared" si="31"/>
        <v>64535.81254144683</v>
      </c>
      <c r="R217" s="23">
        <v>474.77809523809498</v>
      </c>
      <c r="S217" s="23">
        <f>[1]Extra_XM!F256</f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23"/>
        <v>5682.5340575031996</v>
      </c>
      <c r="X217" s="23">
        <v>1469.2901499259599</v>
      </c>
      <c r="Y217" s="23">
        <v>3030.80648771508</v>
      </c>
      <c r="Z217" s="23">
        <v>1182.4374198621599</v>
      </c>
      <c r="AA217" s="23">
        <v>113.98024619225703</v>
      </c>
      <c r="AB217" s="23">
        <v>104.59823446820474</v>
      </c>
      <c r="AC217" s="23">
        <f t="shared" si="32"/>
        <v>108.9695698706121</v>
      </c>
      <c r="AD217" s="23">
        <f t="shared" si="24"/>
        <v>6808.6920264341243</v>
      </c>
      <c r="AE217" s="23">
        <f t="shared" si="25"/>
        <v>4722.5745977207125</v>
      </c>
      <c r="AF217" s="23">
        <f t="shared" si="26"/>
        <v>5093.1525925535407</v>
      </c>
      <c r="AG217" s="23">
        <f t="shared" si="27"/>
        <v>1404.6988052868021</v>
      </c>
      <c r="AH217" s="23">
        <f t="shared" si="28"/>
        <v>2897.5694505019296</v>
      </c>
      <c r="AI217" s="23">
        <f t="shared" si="29"/>
        <v>1130.4563847314187</v>
      </c>
      <c r="AJ217" s="23">
        <v>5226.2096300000003</v>
      </c>
      <c r="AK217" s="23">
        <v>98.511782075048203</v>
      </c>
      <c r="AL217" s="23">
        <v>108.177506296128</v>
      </c>
      <c r="AM217" s="23">
        <v>497.2</v>
      </c>
      <c r="AN217" s="23">
        <v>31800</v>
      </c>
      <c r="AO217" s="23">
        <v>84954.488150000005</v>
      </c>
    </row>
    <row r="218" spans="1:41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>
        <v>89.228356821917203</v>
      </c>
      <c r="F218" s="23"/>
      <c r="G218" s="23"/>
      <c r="H218" s="23"/>
      <c r="I218" s="23"/>
      <c r="J218" s="23">
        <v>93.235319985698979</v>
      </c>
      <c r="K218" s="23">
        <v>51.7</v>
      </c>
      <c r="L218" s="23">
        <v>62.727940620163103</v>
      </c>
      <c r="M218" s="23">
        <v>3.25</v>
      </c>
      <c r="N218" s="23">
        <v>16485.8</v>
      </c>
      <c r="O218" s="23">
        <v>60852.053</v>
      </c>
      <c r="P218" s="23">
        <f t="shared" si="30"/>
        <v>17681.925693534056</v>
      </c>
      <c r="Q218" s="23">
        <f t="shared" si="31"/>
        <v>65267.16807464583</v>
      </c>
      <c r="R218" s="23">
        <v>489.44095238095201</v>
      </c>
      <c r="S218" s="23">
        <f>[1]Extra_XM!F257</f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ref="W218:W249" si="33">SUM(X218:Y218,Z218)</f>
        <v>5154.8436958147922</v>
      </c>
      <c r="X218" s="23">
        <v>1293.3873627831599</v>
      </c>
      <c r="Y218" s="23">
        <v>2873.7223250864799</v>
      </c>
      <c r="Z218" s="23">
        <v>987.73400794515203</v>
      </c>
      <c r="AA218" s="23">
        <v>117.45193523327019</v>
      </c>
      <c r="AB218" s="23">
        <v>107.03449100600585</v>
      </c>
      <c r="AC218" s="23">
        <f t="shared" si="32"/>
        <v>109.73279185928936</v>
      </c>
      <c r="AD218" s="23">
        <f t="shared" ref="AD218:AD249" si="34">T218/$AA218*100</f>
        <v>5526.0499880238012</v>
      </c>
      <c r="AE218" s="23">
        <f t="shared" ref="AE218:AE249" si="35">U218/$AA218*100</f>
        <v>3236.7807078318001</v>
      </c>
      <c r="AF218" s="23">
        <f t="shared" ref="AF218:AF249" si="36">V218/$AB218*100</f>
        <v>4513.8303303878711</v>
      </c>
      <c r="AG218" s="23">
        <f t="shared" ref="AG218:AG249" si="37">X218/$AB218*100</f>
        <v>1208.3837187683607</v>
      </c>
      <c r="AH218" s="23">
        <f t="shared" ref="AH218:AH249" si="38">Y218/$AB218*100</f>
        <v>2684.85634684359</v>
      </c>
      <c r="AI218" s="23">
        <f t="shared" ref="AI218:AI249" si="39">Z218/$AB218*100</f>
        <v>922.81842858460357</v>
      </c>
      <c r="AJ218" s="23">
        <v>5201.7854399999997</v>
      </c>
      <c r="AK218" s="23">
        <v>92.769174296035402</v>
      </c>
      <c r="AL218" s="23">
        <v>81.332815231123405</v>
      </c>
      <c r="AM218" s="23">
        <v>449.9</v>
      </c>
      <c r="AN218" s="23">
        <v>28846</v>
      </c>
      <c r="AO218" s="23">
        <v>86103.503549999994</v>
      </c>
    </row>
    <row r="219" spans="1:41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>
        <v>89.382035800354117</v>
      </c>
      <c r="F219" s="23"/>
      <c r="G219" s="23"/>
      <c r="H219" s="23"/>
      <c r="I219" s="23"/>
      <c r="J219" s="23">
        <v>93.434928494815878</v>
      </c>
      <c r="K219" s="23">
        <v>46.9</v>
      </c>
      <c r="L219" s="23">
        <v>63.0309069306062</v>
      </c>
      <c r="M219" s="23">
        <v>3.34</v>
      </c>
      <c r="N219" s="23">
        <v>16097.9</v>
      </c>
      <c r="O219" s="23">
        <v>60641.136500000001</v>
      </c>
      <c r="P219" s="23">
        <f t="shared" si="30"/>
        <v>17228.995900492577</v>
      </c>
      <c r="Q219" s="23">
        <f t="shared" si="31"/>
        <v>64901.999152666554</v>
      </c>
      <c r="R219" s="23">
        <v>475.69099999999997</v>
      </c>
      <c r="S219" s="23">
        <f>[1]Extra_XM!F258</f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33"/>
        <v>5311.2831501924002</v>
      </c>
      <c r="X219" s="23">
        <v>1348.90651177111</v>
      </c>
      <c r="Y219" s="23">
        <v>2906.6981939135403</v>
      </c>
      <c r="Z219" s="23">
        <v>1055.6784445077501</v>
      </c>
      <c r="AA219" s="23">
        <v>120.63092558302466</v>
      </c>
      <c r="AB219" s="23">
        <v>108.94804370205763</v>
      </c>
      <c r="AC219" s="23">
        <f t="shared" si="32"/>
        <v>110.72335168579662</v>
      </c>
      <c r="AD219" s="23">
        <f t="shared" si="34"/>
        <v>4976.8200272490003</v>
      </c>
      <c r="AE219" s="23">
        <f t="shared" si="35"/>
        <v>3021.2089482115193</v>
      </c>
      <c r="AF219" s="23">
        <f t="shared" si="36"/>
        <v>4586.7366530909376</v>
      </c>
      <c r="AG219" s="23">
        <f t="shared" si="37"/>
        <v>1238.1190757862446</v>
      </c>
      <c r="AH219" s="23">
        <f t="shared" si="38"/>
        <v>2667.9673128069608</v>
      </c>
      <c r="AI219" s="23">
        <f t="shared" si="39"/>
        <v>968.97420883915527</v>
      </c>
      <c r="AJ219" s="23">
        <v>4729.4819500000003</v>
      </c>
      <c r="AK219" s="23">
        <v>82.938846529594599</v>
      </c>
      <c r="AL219" s="23">
        <v>78.887088725376103</v>
      </c>
      <c r="AM219" s="23">
        <v>368.3</v>
      </c>
      <c r="AN219" s="23">
        <v>24143</v>
      </c>
      <c r="AO219" s="23">
        <v>86555.440549999999</v>
      </c>
    </row>
    <row r="220" spans="1:41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>
        <v>91.761640808525115</v>
      </c>
      <c r="F220" s="23"/>
      <c r="G220" s="23"/>
      <c r="H220" s="23"/>
      <c r="I220" s="23"/>
      <c r="J220" s="23">
        <v>94.151704504826597</v>
      </c>
      <c r="K220" s="23">
        <v>46.7</v>
      </c>
      <c r="L220" s="23">
        <v>60.889740043531098</v>
      </c>
      <c r="M220" s="23">
        <v>3.72</v>
      </c>
      <c r="N220" s="23">
        <v>16026.5</v>
      </c>
      <c r="O220" s="23">
        <v>61286.124000000003</v>
      </c>
      <c r="P220" s="23">
        <f t="shared" si="30"/>
        <v>17021.996664094826</v>
      </c>
      <c r="Q220" s="23">
        <f t="shared" si="31"/>
        <v>65092.952190640623</v>
      </c>
      <c r="R220" s="23">
        <v>479.65217391304401</v>
      </c>
      <c r="S220" s="23">
        <f>[1]Extra_XM!F259</f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33"/>
        <v>6563.18380228961</v>
      </c>
      <c r="X220" s="23">
        <v>1501.9772783645501</v>
      </c>
      <c r="Y220" s="23">
        <v>3849.9046296563802</v>
      </c>
      <c r="Z220" s="23">
        <v>1211.3018942686799</v>
      </c>
      <c r="AA220" s="23">
        <v>119.04106926351027</v>
      </c>
      <c r="AB220" s="23">
        <v>112.51856707387451</v>
      </c>
      <c r="AC220" s="23">
        <f t="shared" si="32"/>
        <v>105.79682301264411</v>
      </c>
      <c r="AD220" s="23">
        <f t="shared" si="34"/>
        <v>6484.3192783096838</v>
      </c>
      <c r="AE220" s="23">
        <f t="shared" si="35"/>
        <v>3980.8157516042647</v>
      </c>
      <c r="AF220" s="23">
        <f t="shared" si="36"/>
        <v>5490.0834732808662</v>
      </c>
      <c r="AG220" s="23">
        <f t="shared" si="37"/>
        <v>1334.8706061804191</v>
      </c>
      <c r="AH220" s="23">
        <f t="shared" si="38"/>
        <v>3421.572749969976</v>
      </c>
      <c r="AI220" s="23">
        <f t="shared" si="39"/>
        <v>1076.5351228418995</v>
      </c>
      <c r="AJ220" s="23">
        <v>5277.6621009999999</v>
      </c>
      <c r="AK220" s="23">
        <v>97.930671186040001</v>
      </c>
      <c r="AL220" s="23">
        <v>84.757938531800505</v>
      </c>
      <c r="AM220" s="23">
        <v>446.6</v>
      </c>
      <c r="AN220" s="23">
        <v>27918</v>
      </c>
      <c r="AO220" s="23">
        <v>87250.35484</v>
      </c>
    </row>
    <row r="221" spans="1:41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>
        <v>90.063946240442306</v>
      </c>
      <c r="F221" s="23"/>
      <c r="G221" s="23"/>
      <c r="H221" s="23"/>
      <c r="I221" s="23"/>
      <c r="J221" s="23">
        <v>94.451117268501974</v>
      </c>
      <c r="K221" s="23">
        <v>46</v>
      </c>
      <c r="L221" s="23">
        <v>62.335597926456501</v>
      </c>
      <c r="M221" s="23">
        <v>4.3</v>
      </c>
      <c r="N221" s="23">
        <v>16301.5</v>
      </c>
      <c r="O221" s="23">
        <v>62565.235999999997</v>
      </c>
      <c r="P221" s="23">
        <f t="shared" si="30"/>
        <v>17259.192343547114</v>
      </c>
      <c r="Q221" s="23">
        <f t="shared" si="31"/>
        <v>66240.863855683114</v>
      </c>
      <c r="R221" s="23">
        <v>471.32</v>
      </c>
      <c r="S221" s="23">
        <f>[1]Extra_XM!F260</f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33"/>
        <v>5911.8508741857404</v>
      </c>
      <c r="X221" s="23">
        <v>1462.6145539642901</v>
      </c>
      <c r="Y221" s="23">
        <v>3384.5505822700302</v>
      </c>
      <c r="Z221" s="23">
        <v>1064.6857379514199</v>
      </c>
      <c r="AA221" s="23">
        <v>119.96453257107542</v>
      </c>
      <c r="AB221" s="23">
        <v>114.63263421971021</v>
      </c>
      <c r="AC221" s="23">
        <f t="shared" si="32"/>
        <v>104.6512918312126</v>
      </c>
      <c r="AD221" s="23">
        <f t="shared" si="34"/>
        <v>6056.0238392280362</v>
      </c>
      <c r="AE221" s="23">
        <f t="shared" si="35"/>
        <v>3556.5997079861681</v>
      </c>
      <c r="AF221" s="23">
        <f t="shared" si="36"/>
        <v>4869.3308285516259</v>
      </c>
      <c r="AG221" s="23">
        <f t="shared" si="37"/>
        <v>1275.914632792068</v>
      </c>
      <c r="AH221" s="23">
        <f t="shared" si="38"/>
        <v>2952.5192414082048</v>
      </c>
      <c r="AI221" s="23">
        <f t="shared" si="39"/>
        <v>928.78066110806969</v>
      </c>
      <c r="AJ221" s="23">
        <v>4971.0083130000003</v>
      </c>
      <c r="AK221" s="23">
        <v>91.512365949632894</v>
      </c>
      <c r="AL221" s="23">
        <v>85.914350315613206</v>
      </c>
      <c r="AM221" s="23">
        <v>436.3</v>
      </c>
      <c r="AN221" s="23">
        <v>28153</v>
      </c>
      <c r="AO221" s="23">
        <v>88107.234160000007</v>
      </c>
    </row>
    <row r="222" spans="1:41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>
        <v>91.158327468648238</v>
      </c>
      <c r="F222" s="23"/>
      <c r="G222" s="23"/>
      <c r="H222" s="23"/>
      <c r="I222" s="23"/>
      <c r="J222" s="23">
        <v>94.832188058634259</v>
      </c>
      <c r="K222" s="23">
        <v>47.2</v>
      </c>
      <c r="L222" s="23">
        <v>60.096217423435697</v>
      </c>
      <c r="M222" s="23">
        <v>4.8</v>
      </c>
      <c r="N222" s="23">
        <v>16579.599999999999</v>
      </c>
      <c r="O222" s="23">
        <v>63985.552499999998</v>
      </c>
      <c r="P222" s="23">
        <f t="shared" si="30"/>
        <v>17483.093387815661</v>
      </c>
      <c r="Q222" s="23">
        <f t="shared" si="31"/>
        <v>67472.399203146153</v>
      </c>
      <c r="R222" s="23">
        <v>467.72863636363599</v>
      </c>
      <c r="S222" s="23">
        <f>[1]Extra_XM!F261</f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33"/>
        <v>6321.5696593395696</v>
      </c>
      <c r="X222" s="23">
        <v>1537.6444542916299</v>
      </c>
      <c r="Y222" s="23">
        <v>3689.2097105979301</v>
      </c>
      <c r="Z222" s="23">
        <v>1094.7154944500101</v>
      </c>
      <c r="AA222" s="23">
        <v>115.19041959761051</v>
      </c>
      <c r="AB222" s="23">
        <v>112.76195135798673</v>
      </c>
      <c r="AC222" s="23">
        <f t="shared" si="32"/>
        <v>102.15362381581539</v>
      </c>
      <c r="AD222" s="23">
        <f t="shared" si="34"/>
        <v>6431.4159612907406</v>
      </c>
      <c r="AE222" s="23">
        <f t="shared" si="35"/>
        <v>3780.1702791313965</v>
      </c>
      <c r="AF222" s="23">
        <f t="shared" si="36"/>
        <v>5302.0919249947483</v>
      </c>
      <c r="AG222" s="23">
        <f t="shared" si="37"/>
        <v>1363.6199407458384</v>
      </c>
      <c r="AH222" s="23">
        <f t="shared" si="38"/>
        <v>3271.679556950688</v>
      </c>
      <c r="AI222" s="23">
        <f t="shared" si="39"/>
        <v>970.81992752555641</v>
      </c>
      <c r="AJ222" s="23">
        <v>5229.1952380000002</v>
      </c>
      <c r="AK222" s="23">
        <v>93.679426203141901</v>
      </c>
      <c r="AL222" s="23">
        <v>83.013679998064902</v>
      </c>
      <c r="AM222" s="23">
        <v>443.7</v>
      </c>
      <c r="AN222" s="23">
        <v>28096</v>
      </c>
      <c r="AO222" s="23">
        <v>89340.570330000002</v>
      </c>
    </row>
    <row r="223" spans="1:41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>
        <v>91.357254223127384</v>
      </c>
      <c r="F223" s="23"/>
      <c r="G223" s="23"/>
      <c r="H223" s="23"/>
      <c r="I223" s="23"/>
      <c r="J223" s="23">
        <v>94.995504111548101</v>
      </c>
      <c r="K223" s="23">
        <v>44.1</v>
      </c>
      <c r="L223" s="23">
        <v>60.527298435194297</v>
      </c>
      <c r="M223" s="23">
        <v>5.13</v>
      </c>
      <c r="N223" s="23">
        <v>16707</v>
      </c>
      <c r="O223" s="23">
        <v>65132.404000000002</v>
      </c>
      <c r="P223" s="23">
        <f t="shared" si="30"/>
        <v>17587.148103748015</v>
      </c>
      <c r="Q223" s="23">
        <f t="shared" si="31"/>
        <v>68563.670048551488</v>
      </c>
      <c r="R223" s="23">
        <v>469.41190476190502</v>
      </c>
      <c r="S223" s="23">
        <f>[1]Extra_XM!F262</f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33"/>
        <v>6182.1048111178507</v>
      </c>
      <c r="X223" s="23">
        <v>1469.50030092721</v>
      </c>
      <c r="Y223" s="23">
        <v>3614.8767215089601</v>
      </c>
      <c r="Z223" s="23">
        <v>1097.7277886816801</v>
      </c>
      <c r="AA223" s="23">
        <v>115.04261896185756</v>
      </c>
      <c r="AB223" s="23">
        <v>111.94819373289431</v>
      </c>
      <c r="AC223" s="23">
        <f t="shared" si="32"/>
        <v>102.76415824657829</v>
      </c>
      <c r="AD223" s="23">
        <f t="shared" si="34"/>
        <v>5821.5449216518873</v>
      </c>
      <c r="AE223" s="23">
        <f t="shared" si="35"/>
        <v>3707.4149187474154</v>
      </c>
      <c r="AF223" s="23">
        <f t="shared" si="36"/>
        <v>5277.4577355933052</v>
      </c>
      <c r="AG223" s="23">
        <f t="shared" si="37"/>
        <v>1312.6610192866553</v>
      </c>
      <c r="AH223" s="23">
        <f t="shared" si="38"/>
        <v>3229.0621232656677</v>
      </c>
      <c r="AI223" s="23">
        <f t="shared" si="39"/>
        <v>980.56766445096207</v>
      </c>
      <c r="AJ223" s="23">
        <v>5072.8531670000002</v>
      </c>
      <c r="AK223" s="23">
        <v>91.040134283203002</v>
      </c>
      <c r="AL223" s="23">
        <v>81.002861104193698</v>
      </c>
      <c r="AM223" s="23">
        <v>427.1</v>
      </c>
      <c r="AN223" s="23">
        <v>26253</v>
      </c>
      <c r="AO223" s="23">
        <v>89730.222089999996</v>
      </c>
    </row>
    <row r="224" spans="1:41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>
        <v>90.252522050613535</v>
      </c>
      <c r="F224" s="23"/>
      <c r="G224" s="23"/>
      <c r="H224" s="23"/>
      <c r="I224" s="23"/>
      <c r="J224" s="23">
        <v>95.113454594208079</v>
      </c>
      <c r="K224" s="23">
        <v>44.7</v>
      </c>
      <c r="L224" s="23">
        <v>59.273348393164703</v>
      </c>
      <c r="M224" s="23">
        <v>5.25</v>
      </c>
      <c r="N224" s="23">
        <v>16298.7</v>
      </c>
      <c r="O224" s="23">
        <v>65635.287500000006</v>
      </c>
      <c r="P224" s="23">
        <f t="shared" si="30"/>
        <v>17136.061422158153</v>
      </c>
      <c r="Q224" s="23">
        <f t="shared" si="31"/>
        <v>69007.363658513204</v>
      </c>
      <c r="R224" s="23">
        <v>462.93714285714299</v>
      </c>
      <c r="S224" s="23">
        <f>[1]Extra_XM!F263</f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33"/>
        <v>6458.19623518141</v>
      </c>
      <c r="X224" s="23">
        <v>1651.97168142652</v>
      </c>
      <c r="Y224" s="23">
        <v>3683.75896772328</v>
      </c>
      <c r="Z224" s="23">
        <v>1122.46558603161</v>
      </c>
      <c r="AA224" s="23">
        <v>119.11405104922335</v>
      </c>
      <c r="AB224" s="23">
        <v>113.14069339440401</v>
      </c>
      <c r="AC224" s="23">
        <f t="shared" si="32"/>
        <v>105.27958374269146</v>
      </c>
      <c r="AD224" s="23">
        <f t="shared" si="34"/>
        <v>5362.0179457853501</v>
      </c>
      <c r="AE224" s="23">
        <f t="shared" si="35"/>
        <v>3164.9672762713421</v>
      </c>
      <c r="AF224" s="23">
        <f t="shared" si="36"/>
        <v>5398.9552381655321</v>
      </c>
      <c r="AG224" s="23">
        <f t="shared" si="37"/>
        <v>1460.1039041433232</v>
      </c>
      <c r="AH224" s="23">
        <f t="shared" si="38"/>
        <v>3255.9098386305982</v>
      </c>
      <c r="AI224" s="23">
        <f t="shared" si="39"/>
        <v>992.09714237718083</v>
      </c>
      <c r="AJ224" s="23">
        <v>5156.7112399999996</v>
      </c>
      <c r="AK224" s="23">
        <v>86.186527343700604</v>
      </c>
      <c r="AL224" s="23">
        <v>88.090292749778399</v>
      </c>
      <c r="AM224" s="23">
        <v>372.4</v>
      </c>
      <c r="AN224" s="23">
        <v>24327</v>
      </c>
      <c r="AO224" s="23">
        <v>90269.775399999999</v>
      </c>
    </row>
    <row r="225" spans="1:41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>
        <v>91.518887693679801</v>
      </c>
      <c r="F225" s="23"/>
      <c r="G225" s="23"/>
      <c r="H225" s="23"/>
      <c r="I225" s="23"/>
      <c r="J225" s="23">
        <v>95.267697533071157</v>
      </c>
      <c r="K225" s="23">
        <v>42</v>
      </c>
      <c r="L225" s="23">
        <v>59.693510566954103</v>
      </c>
      <c r="M225" s="23">
        <v>5.25</v>
      </c>
      <c r="N225" s="23">
        <v>16532</v>
      </c>
      <c r="O225" s="23">
        <v>67224.787500000006</v>
      </c>
      <c r="P225" s="23">
        <f t="shared" si="30"/>
        <v>17353.20620534688</v>
      </c>
      <c r="Q225" s="23">
        <f t="shared" si="31"/>
        <v>70564.093854229708</v>
      </c>
      <c r="R225" s="23">
        <v>466.79045454545502</v>
      </c>
      <c r="S225" s="23">
        <f>[1]Extra_XM!F264</f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33"/>
        <v>6840.5809186392298</v>
      </c>
      <c r="X225" s="23">
        <v>1733.82906681072</v>
      </c>
      <c r="Y225" s="23">
        <v>3891.2708075912797</v>
      </c>
      <c r="Z225" s="23">
        <v>1215.48104423723</v>
      </c>
      <c r="AA225" s="23">
        <v>115.0937709197102</v>
      </c>
      <c r="AB225" s="23">
        <v>112.7216144117148</v>
      </c>
      <c r="AC225" s="23">
        <f t="shared" si="32"/>
        <v>102.10443801783313</v>
      </c>
      <c r="AD225" s="23">
        <f t="shared" si="34"/>
        <v>5515.3249896163916</v>
      </c>
      <c r="AE225" s="23">
        <f t="shared" si="35"/>
        <v>3079.2686309022747</v>
      </c>
      <c r="AF225" s="23">
        <f t="shared" si="36"/>
        <v>5734.7094551724149</v>
      </c>
      <c r="AG225" s="23">
        <f t="shared" si="37"/>
        <v>1538.1513792713465</v>
      </c>
      <c r="AH225" s="23">
        <f t="shared" si="38"/>
        <v>3452.1070585260113</v>
      </c>
      <c r="AI225" s="23">
        <f t="shared" si="39"/>
        <v>1078.3034385913736</v>
      </c>
      <c r="AJ225" s="23">
        <v>5273.40708</v>
      </c>
      <c r="AK225" s="23">
        <v>92.804227184091104</v>
      </c>
      <c r="AL225" s="23">
        <v>83.396255255342595</v>
      </c>
      <c r="AM225" s="23">
        <v>426.5</v>
      </c>
      <c r="AN225" s="23">
        <v>23988</v>
      </c>
      <c r="AO225" s="23">
        <v>91218.348370000007</v>
      </c>
    </row>
    <row r="226" spans="1:41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      <c r="I226" s="23"/>
      <c r="J226" s="23">
        <v>95.739499463711127</v>
      </c>
      <c r="K226" s="23">
        <v>45.9</v>
      </c>
      <c r="L226" s="23">
        <v>59.04206319435</v>
      </c>
      <c r="M226" s="23">
        <v>5.25</v>
      </c>
      <c r="N226" s="23">
        <v>16812</v>
      </c>
      <c r="O226" s="23">
        <v>68816.377999999997</v>
      </c>
      <c r="P226" s="23">
        <f t="shared" si="30"/>
        <v>17560.150297602486</v>
      </c>
      <c r="Q226" s="23">
        <f t="shared" si="31"/>
        <v>71878.773531800209</v>
      </c>
      <c r="R226" s="23">
        <v>483.69380952380999</v>
      </c>
      <c r="S226" s="23">
        <f>[1]Extra_XM!F265</f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33"/>
        <v>6744.6882413849999</v>
      </c>
      <c r="X226" s="23">
        <v>1788.0990296116499</v>
      </c>
      <c r="Y226" s="23">
        <v>3671.6529081951298</v>
      </c>
      <c r="Z226" s="23">
        <v>1284.9363035782201</v>
      </c>
      <c r="AA226" s="23">
        <v>108.83266266201643</v>
      </c>
      <c r="AB226" s="23">
        <v>111.48082132450122</v>
      </c>
      <c r="AC226" s="23">
        <f t="shared" si="32"/>
        <v>97.624561219569358</v>
      </c>
      <c r="AD226" s="23">
        <f t="shared" si="34"/>
        <v>6009.7844727131087</v>
      </c>
      <c r="AE226" s="23">
        <f t="shared" si="35"/>
        <v>3605.9541373309066</v>
      </c>
      <c r="AF226" s="23">
        <f t="shared" si="36"/>
        <v>5702.1270157325343</v>
      </c>
      <c r="AG226" s="23">
        <f t="shared" si="37"/>
        <v>1603.9521492282568</v>
      </c>
      <c r="AH226" s="23">
        <f t="shared" si="38"/>
        <v>3293.5287564015957</v>
      </c>
      <c r="AI226" s="23">
        <f t="shared" si="39"/>
        <v>1152.6074963495241</v>
      </c>
      <c r="AJ226" s="23">
        <v>4981.5132850099999</v>
      </c>
      <c r="AK226" s="23">
        <v>92.375523844149299</v>
      </c>
      <c r="AL226" s="23">
        <v>87.066481909175707</v>
      </c>
      <c r="AM226" s="23">
        <v>438.1</v>
      </c>
      <c r="AN226" s="23">
        <v>36595</v>
      </c>
      <c r="AO226" s="23">
        <v>93334.537100000001</v>
      </c>
    </row>
    <row r="227" spans="1:41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>
        <v>91.352717261294387</v>
      </c>
      <c r="F227" s="23"/>
      <c r="G227" s="23"/>
      <c r="H227" s="23"/>
      <c r="I227" s="23"/>
      <c r="J227" s="23">
        <v>96.202228280300332</v>
      </c>
      <c r="K227" s="23">
        <v>42.8</v>
      </c>
      <c r="L227" s="23">
        <v>57.406358406835999</v>
      </c>
      <c r="M227" s="23">
        <v>5.25</v>
      </c>
      <c r="N227" s="23">
        <v>16918.099999999999</v>
      </c>
      <c r="O227" s="23">
        <v>70039.7215</v>
      </c>
      <c r="P227" s="23">
        <f t="shared" si="30"/>
        <v>17585.975192493934</v>
      </c>
      <c r="Q227" s="23">
        <f t="shared" si="31"/>
        <v>72804.676931108334</v>
      </c>
      <c r="R227" s="23">
        <v>511.74421052631601</v>
      </c>
      <c r="S227" s="23">
        <f>[1]Extra_XM!F266</f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33"/>
        <v>6113.9213372923696</v>
      </c>
      <c r="X227" s="23">
        <v>1636.4113163151401</v>
      </c>
      <c r="Y227" s="23">
        <v>3237.3783994754099</v>
      </c>
      <c r="Z227" s="23">
        <v>1240.1316215018201</v>
      </c>
      <c r="AA227" s="23">
        <v>99.956766100825632</v>
      </c>
      <c r="AB227" s="23">
        <v>109.53641665533905</v>
      </c>
      <c r="AC227" s="23">
        <f t="shared" si="32"/>
        <v>91.25436923442895</v>
      </c>
      <c r="AD227" s="23">
        <f t="shared" si="34"/>
        <v>6682.6632094030256</v>
      </c>
      <c r="AE227" s="23">
        <f t="shared" si="35"/>
        <v>4183.4272473763731</v>
      </c>
      <c r="AF227" s="23">
        <f t="shared" si="36"/>
        <v>5268.9329391939164</v>
      </c>
      <c r="AG227" s="23">
        <f t="shared" si="37"/>
        <v>1493.9427144710942</v>
      </c>
      <c r="AH227" s="23">
        <f t="shared" si="38"/>
        <v>2955.5270277481845</v>
      </c>
      <c r="AI227" s="23">
        <f t="shared" si="39"/>
        <v>1132.1637674198769</v>
      </c>
      <c r="AJ227" s="23">
        <v>5258.5330000000004</v>
      </c>
      <c r="AK227" s="23">
        <v>96.569620316345393</v>
      </c>
      <c r="AL227" s="23">
        <v>90.798648811124494</v>
      </c>
      <c r="AM227" s="23">
        <v>469.5</v>
      </c>
      <c r="AN227" s="23">
        <v>26412</v>
      </c>
      <c r="AO227" s="23">
        <v>93469.436019999994</v>
      </c>
    </row>
    <row r="228" spans="1:41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>
        <v>92.51042045234243</v>
      </c>
      <c r="F228" s="23"/>
      <c r="G228" s="23"/>
      <c r="H228" s="23"/>
      <c r="I228" s="23"/>
      <c r="J228" s="23">
        <v>96.510714158026474</v>
      </c>
      <c r="K228" s="23">
        <v>46</v>
      </c>
      <c r="L228" s="23">
        <v>58.029246669307</v>
      </c>
      <c r="M228" s="23">
        <v>5.25</v>
      </c>
      <c r="N228" s="23">
        <v>16806.400000000001</v>
      </c>
      <c r="O228" s="23">
        <v>70916.093500000003</v>
      </c>
      <c r="P228" s="23">
        <f t="shared" si="30"/>
        <v>17414.025112777876</v>
      </c>
      <c r="Q228" s="23">
        <f t="shared" si="31"/>
        <v>73480.021486404206</v>
      </c>
      <c r="R228" s="23">
        <v>508.43761904761902</v>
      </c>
      <c r="S228" s="23">
        <f>[1]Extra_XM!F267</f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33"/>
        <v>6825.5340779075796</v>
      </c>
      <c r="X228" s="23">
        <v>1664.0810070280299</v>
      </c>
      <c r="Y228" s="23">
        <v>3630.1347721372999</v>
      </c>
      <c r="Z228" s="23">
        <v>1531.3182987422499</v>
      </c>
      <c r="AA228" s="23">
        <v>100.87208680710857</v>
      </c>
      <c r="AB228" s="23">
        <v>109.13134142602269</v>
      </c>
      <c r="AC228" s="23">
        <f t="shared" si="32"/>
        <v>92.431821591313579</v>
      </c>
      <c r="AD228" s="23">
        <f t="shared" si="34"/>
        <v>6692.153251321497</v>
      </c>
      <c r="AE228" s="23">
        <f t="shared" si="35"/>
        <v>4067.6585964753904</v>
      </c>
      <c r="AF228" s="23">
        <f t="shared" si="36"/>
        <v>5898.6016461290428</v>
      </c>
      <c r="AG228" s="23">
        <f t="shared" si="37"/>
        <v>1524.8424378216478</v>
      </c>
      <c r="AH228" s="23">
        <f t="shared" si="38"/>
        <v>3326.3906818171704</v>
      </c>
      <c r="AI228" s="23">
        <f t="shared" si="39"/>
        <v>1403.1883771723735</v>
      </c>
      <c r="AJ228" s="23">
        <v>5262.4462199999998</v>
      </c>
      <c r="AK228" s="23">
        <v>97.461693427400505</v>
      </c>
      <c r="AL228" s="23">
        <v>81.141237918465393</v>
      </c>
      <c r="AM228" s="23">
        <v>463.7</v>
      </c>
      <c r="AN228" s="23">
        <v>28384</v>
      </c>
      <c r="AO228" s="23">
        <v>94898.394260000001</v>
      </c>
    </row>
    <row r="229" spans="1:41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>
        <v>94.073979571077217</v>
      </c>
      <c r="F229" s="23"/>
      <c r="G229" s="23"/>
      <c r="H229" s="23"/>
      <c r="I229" s="23"/>
      <c r="J229" s="23">
        <v>97.100466571326422</v>
      </c>
      <c r="K229" s="23">
        <v>44.8</v>
      </c>
      <c r="L229" s="23">
        <v>54.809890557103401</v>
      </c>
      <c r="M229" s="23">
        <v>5.25</v>
      </c>
      <c r="N229" s="23">
        <v>18009.099999999999</v>
      </c>
      <c r="O229" s="23">
        <v>73141.730500000005</v>
      </c>
      <c r="P229" s="23">
        <f t="shared" si="30"/>
        <v>18546.872776117074</v>
      </c>
      <c r="Q229" s="23">
        <f t="shared" si="31"/>
        <v>75325.828065174937</v>
      </c>
      <c r="R229" s="23">
        <v>517.17190476190501</v>
      </c>
      <c r="S229" s="23">
        <f>[1]Extra_XM!F268</f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33"/>
        <v>6421.6049976755303</v>
      </c>
      <c r="X229" s="23">
        <v>1531.66945708253</v>
      </c>
      <c r="Y229" s="23">
        <v>3443.6188735240303</v>
      </c>
      <c r="Z229" s="23">
        <v>1446.31666706897</v>
      </c>
      <c r="AA229" s="23">
        <v>100.60071689641661</v>
      </c>
      <c r="AB229" s="23">
        <v>108.4493804142019</v>
      </c>
      <c r="AC229" s="23">
        <f t="shared" si="32"/>
        <v>92.762832311435261</v>
      </c>
      <c r="AD229" s="23">
        <f t="shared" si="34"/>
        <v>7105.7955210160017</v>
      </c>
      <c r="AE229" s="23">
        <f t="shared" si="35"/>
        <v>4462.3699791401623</v>
      </c>
      <c r="AF229" s="23">
        <f t="shared" si="36"/>
        <v>5581.3834602784955</v>
      </c>
      <c r="AG229" s="23">
        <f t="shared" si="37"/>
        <v>1412.3358300735404</v>
      </c>
      <c r="AH229" s="23">
        <f t="shared" si="38"/>
        <v>3175.3236951394092</v>
      </c>
      <c r="AI229" s="23">
        <f t="shared" si="39"/>
        <v>1333.6329461219946</v>
      </c>
      <c r="AJ229" s="23">
        <v>5594.9859900000001</v>
      </c>
      <c r="AK229" s="23">
        <v>103.76742338719799</v>
      </c>
      <c r="AL229" s="23">
        <v>111.09438532499701</v>
      </c>
      <c r="AM229" s="23">
        <v>520.70000000000005</v>
      </c>
      <c r="AN229" s="23">
        <v>30937</v>
      </c>
      <c r="AO229" s="23">
        <v>95128.425889999999</v>
      </c>
    </row>
    <row r="230" spans="1:41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>
        <v>93.604828341570823</v>
      </c>
      <c r="F230" s="64"/>
      <c r="G230" s="64"/>
      <c r="H230" s="64"/>
      <c r="I230" s="64"/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30"/>
        <v>18715.698051753505</v>
      </c>
      <c r="Q230" s="64">
        <f t="shared" si="31"/>
        <v>75995.535385372365</v>
      </c>
      <c r="R230" s="64">
        <v>501.33954545454498</v>
      </c>
      <c r="S230" s="64">
        <f>[1]Extra_XM!F269</f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33"/>
        <v>5940.9320504474699</v>
      </c>
      <c r="X230" s="64">
        <v>1507.60406768601</v>
      </c>
      <c r="Y230" s="64">
        <v>3439.2411808361703</v>
      </c>
      <c r="Z230" s="64">
        <v>994.08680192528902</v>
      </c>
      <c r="AA230" s="64">
        <v>104.16762855820664</v>
      </c>
      <c r="AB230" s="64">
        <v>109.5356639610967</v>
      </c>
      <c r="AC230" s="64">
        <f t="shared" si="32"/>
        <v>95.099280719385973</v>
      </c>
      <c r="AD230" s="64">
        <f t="shared" si="34"/>
        <v>6207.4781643251627</v>
      </c>
      <c r="AE230" s="64">
        <f t="shared" si="35"/>
        <v>3464.8410230324985</v>
      </c>
      <c r="AF230" s="64">
        <f t="shared" si="36"/>
        <v>5119.2395288662447</v>
      </c>
      <c r="AG230" s="64">
        <f t="shared" si="37"/>
        <v>1376.359089968596</v>
      </c>
      <c r="AH230" s="64">
        <f t="shared" si="38"/>
        <v>3139.8368864205454</v>
      </c>
      <c r="AI230" s="64">
        <f t="shared" si="39"/>
        <v>907.54624199690284</v>
      </c>
      <c r="AJ230" s="64">
        <v>5580.1862099999998</v>
      </c>
      <c r="AK230" s="64">
        <v>93.912823491525202</v>
      </c>
      <c r="AL230" s="64">
        <v>83.855461345457201</v>
      </c>
      <c r="AM230" s="64">
        <v>431</v>
      </c>
      <c r="AN230" s="64">
        <v>27513</v>
      </c>
      <c r="AO230" s="64">
        <v>95323.113589999994</v>
      </c>
    </row>
    <row r="231" spans="1:41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>
        <v>95.047217862920803</v>
      </c>
      <c r="F231" s="23"/>
      <c r="G231" s="23"/>
      <c r="H231" s="23"/>
      <c r="I231" s="23"/>
      <c r="J231" s="23">
        <v>97.563195387915627</v>
      </c>
      <c r="K231" s="23">
        <v>49.6</v>
      </c>
      <c r="L231" s="23">
        <v>61.174619742224699</v>
      </c>
      <c r="M231" s="23">
        <v>5</v>
      </c>
      <c r="N231" s="23">
        <v>17736.091</v>
      </c>
      <c r="O231" s="23">
        <v>73383.725221209694</v>
      </c>
      <c r="P231" s="23">
        <f t="shared" si="30"/>
        <v>18179.079651379303</v>
      </c>
      <c r="Q231" s="23">
        <f t="shared" si="31"/>
        <v>75216.606968880747</v>
      </c>
      <c r="R231" s="23">
        <v>481.48857142857099</v>
      </c>
      <c r="S231" s="23">
        <f>[1]Extra_XM!F270</f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33"/>
        <v>5873.2529529641397</v>
      </c>
      <c r="X231" s="23">
        <v>1529.46685368626</v>
      </c>
      <c r="Y231" s="23">
        <v>3334.2348684956796</v>
      </c>
      <c r="Z231" s="23">
        <v>1009.5512307822</v>
      </c>
      <c r="AA231" s="23">
        <v>107.37634907252814</v>
      </c>
      <c r="AB231" s="23">
        <v>109.06913901196147</v>
      </c>
      <c r="AC231" s="23">
        <f t="shared" si="32"/>
        <v>98.447966166444488</v>
      </c>
      <c r="AD231" s="23">
        <f t="shared" si="34"/>
        <v>5895.7771975790611</v>
      </c>
      <c r="AE231" s="23">
        <f t="shared" si="35"/>
        <v>3475.2013948742856</v>
      </c>
      <c r="AF231" s="23">
        <f t="shared" si="36"/>
        <v>5069.4140656838908</v>
      </c>
      <c r="AG231" s="23">
        <f t="shared" si="37"/>
        <v>1402.2911224397997</v>
      </c>
      <c r="AH231" s="23">
        <f t="shared" si="38"/>
        <v>3056.992013231184</v>
      </c>
      <c r="AI231" s="23">
        <f t="shared" si="39"/>
        <v>925.60667474553361</v>
      </c>
      <c r="AJ231" s="23">
        <v>5289.1265919999996</v>
      </c>
      <c r="AK231" s="23">
        <v>90.176987437017701</v>
      </c>
      <c r="AL231" s="23">
        <v>85.434355312978298</v>
      </c>
      <c r="AM231" s="23">
        <v>405.8</v>
      </c>
      <c r="AN231" s="23">
        <v>23701</v>
      </c>
      <c r="AO231" s="23">
        <v>95700.560310000001</v>
      </c>
    </row>
    <row r="232" spans="1:41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>
        <v>95.673948097130136</v>
      </c>
      <c r="F232" s="23"/>
      <c r="G232" s="23"/>
      <c r="H232" s="23"/>
      <c r="I232" s="23"/>
      <c r="J232" s="23">
        <v>97.717438326778705</v>
      </c>
      <c r="K232" s="23">
        <v>46.2</v>
      </c>
      <c r="L232" s="23">
        <v>62.040746592298198</v>
      </c>
      <c r="M232" s="23">
        <v>5</v>
      </c>
      <c r="N232" s="23">
        <v>17863.383999999998</v>
      </c>
      <c r="O232" s="23">
        <v>74095.187247634996</v>
      </c>
      <c r="P232" s="23">
        <f t="shared" si="30"/>
        <v>18280.651136456039</v>
      </c>
      <c r="Q232" s="23">
        <f t="shared" si="31"/>
        <v>75825.961585128636</v>
      </c>
      <c r="R232" s="23">
        <v>485.39545454545402</v>
      </c>
      <c r="S232" s="23">
        <f>[1]Extra_XM!F271</f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33"/>
        <v>6417.60954341463</v>
      </c>
      <c r="X232" s="23">
        <v>1494.0604398770399</v>
      </c>
      <c r="Y232" s="23">
        <v>3752.8519598125204</v>
      </c>
      <c r="Z232" s="23">
        <v>1170.69714372507</v>
      </c>
      <c r="AA232" s="23">
        <v>107.90772788369671</v>
      </c>
      <c r="AB232" s="23">
        <v>110.38938654758377</v>
      </c>
      <c r="AC232" s="23">
        <f t="shared" si="32"/>
        <v>97.751904651796096</v>
      </c>
      <c r="AD232" s="23">
        <f t="shared" si="34"/>
        <v>6549.5281390347845</v>
      </c>
      <c r="AE232" s="23">
        <f t="shared" si="35"/>
        <v>3607.9980274611012</v>
      </c>
      <c r="AF232" s="23">
        <f t="shared" si="36"/>
        <v>5477.9449033439614</v>
      </c>
      <c r="AG232" s="23">
        <f t="shared" si="37"/>
        <v>1353.4457311555213</v>
      </c>
      <c r="AH232" s="23">
        <f t="shared" si="38"/>
        <v>3399.6492572180741</v>
      </c>
      <c r="AI232" s="23">
        <f t="shared" si="39"/>
        <v>1060.5160335957084</v>
      </c>
      <c r="AJ232" s="23">
        <v>5671.1519500000004</v>
      </c>
      <c r="AK232" s="23">
        <v>100.088050429753</v>
      </c>
      <c r="AL232" s="23">
        <v>93.433518800164293</v>
      </c>
      <c r="AM232" s="23">
        <v>441.9</v>
      </c>
      <c r="AN232" s="23">
        <v>26245</v>
      </c>
      <c r="AO232" s="23">
        <v>97282.014169999995</v>
      </c>
    </row>
    <row r="233" spans="1:41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>
        <v>94.670989415901388</v>
      </c>
      <c r="F233" s="23"/>
      <c r="G233" s="23"/>
      <c r="H233" s="23"/>
      <c r="I233" s="23"/>
      <c r="J233" s="23">
        <v>97.771877011083319</v>
      </c>
      <c r="K233" s="23">
        <v>46.5</v>
      </c>
      <c r="L233" s="23">
        <v>60.751308865368301</v>
      </c>
      <c r="M233" s="23">
        <v>5</v>
      </c>
      <c r="N233" s="23">
        <v>18269.812999999998</v>
      </c>
      <c r="O233" s="23">
        <v>75791.751094764099</v>
      </c>
      <c r="P233" s="23">
        <f t="shared" si="30"/>
        <v>18686.163709354736</v>
      </c>
      <c r="Q233" s="23">
        <f t="shared" si="31"/>
        <v>77518.969065278783</v>
      </c>
      <c r="R233" s="23">
        <v>486.00099999999998</v>
      </c>
      <c r="S233" s="23">
        <f>[1]Extra_XM!F272</f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33"/>
        <v>6091.7304126766803</v>
      </c>
      <c r="X233" s="23">
        <v>1485.4323218582199</v>
      </c>
      <c r="Y233" s="23">
        <v>3539.48768191814</v>
      </c>
      <c r="Z233" s="23">
        <v>1066.81040890032</v>
      </c>
      <c r="AA233" s="23">
        <v>106.44645440498265</v>
      </c>
      <c r="AB233" s="23">
        <v>110.03904215343607</v>
      </c>
      <c r="AC233" s="23">
        <f t="shared" si="32"/>
        <v>96.735169919560008</v>
      </c>
      <c r="AD233" s="23">
        <f t="shared" si="34"/>
        <v>6169.973093632485</v>
      </c>
      <c r="AE233" s="23">
        <f t="shared" si="35"/>
        <v>3377.7843582171363</v>
      </c>
      <c r="AF233" s="23">
        <f t="shared" si="36"/>
        <v>5207.6862460118846</v>
      </c>
      <c r="AG233" s="23">
        <f t="shared" si="37"/>
        <v>1349.9138967303668</v>
      </c>
      <c r="AH233" s="23">
        <f t="shared" si="38"/>
        <v>3216.5744199979081</v>
      </c>
      <c r="AI233" s="23">
        <f t="shared" si="39"/>
        <v>969.48354695125613</v>
      </c>
      <c r="AJ233" s="23">
        <v>5206.6393699999999</v>
      </c>
      <c r="AK233" s="23">
        <v>95.311322074031594</v>
      </c>
      <c r="AL233" s="23">
        <v>89.999668208113206</v>
      </c>
      <c r="AM233" s="23">
        <v>443.9</v>
      </c>
      <c r="AN233" s="23">
        <v>25315</v>
      </c>
      <c r="AO233" s="23">
        <v>98335.017609999995</v>
      </c>
    </row>
    <row r="234" spans="1:41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>
        <v>95.895147861964546</v>
      </c>
      <c r="F234" s="23"/>
      <c r="G234" s="23"/>
      <c r="H234" s="23"/>
      <c r="I234" s="23"/>
      <c r="J234" s="23">
        <v>97.799096353235626</v>
      </c>
      <c r="K234" s="23">
        <v>48.7</v>
      </c>
      <c r="L234" s="23">
        <v>60.260552264745002</v>
      </c>
      <c r="M234" s="23">
        <v>5</v>
      </c>
      <c r="N234" s="23">
        <v>18738.815999999999</v>
      </c>
      <c r="O234" s="23">
        <v>77722.481335615201</v>
      </c>
      <c r="P234" s="23">
        <f t="shared" si="30"/>
        <v>19160.520596548475</v>
      </c>
      <c r="Q234" s="23">
        <f t="shared" si="31"/>
        <v>79471.574108305955</v>
      </c>
      <c r="R234" s="23">
        <v>497.08809523809498</v>
      </c>
      <c r="S234" s="23">
        <f>[1]Extra_XM!F273</f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33"/>
        <v>6987.0074394153498</v>
      </c>
      <c r="X234" s="23">
        <v>1751.4310141281401</v>
      </c>
      <c r="Y234" s="23">
        <v>4009.6004039601899</v>
      </c>
      <c r="Z234" s="23">
        <v>1225.9760213270199</v>
      </c>
      <c r="AA234" s="23">
        <v>103.45183827540696</v>
      </c>
      <c r="AB234" s="23">
        <v>107.67622150648393</v>
      </c>
      <c r="AC234" s="23">
        <f t="shared" si="32"/>
        <v>96.076772409010843</v>
      </c>
      <c r="AD234" s="23">
        <f t="shared" si="34"/>
        <v>6206.0718050662244</v>
      </c>
      <c r="AE234" s="23">
        <f t="shared" si="35"/>
        <v>3451.5255173866885</v>
      </c>
      <c r="AF234" s="23">
        <f t="shared" si="36"/>
        <v>6110.6864444830071</v>
      </c>
      <c r="AG234" s="23">
        <f t="shared" si="37"/>
        <v>1626.5717626641219</v>
      </c>
      <c r="AH234" s="23">
        <f t="shared" si="38"/>
        <v>3723.7565990544576</v>
      </c>
      <c r="AI234" s="23">
        <f t="shared" si="39"/>
        <v>1138.576376635946</v>
      </c>
      <c r="AJ234" s="23">
        <v>5478.0139912978202</v>
      </c>
      <c r="AK234" s="23">
        <v>97.581614225668602</v>
      </c>
      <c r="AL234" s="23">
        <v>87.302569521231902</v>
      </c>
      <c r="AM234" s="23">
        <v>455.7</v>
      </c>
      <c r="AN234" s="23">
        <v>28105</v>
      </c>
      <c r="AO234" s="23">
        <v>100659.0006</v>
      </c>
    </row>
    <row r="235" spans="1:41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>
        <v>97.066308747860504</v>
      </c>
      <c r="F235" s="23"/>
      <c r="G235" s="23"/>
      <c r="H235" s="23"/>
      <c r="I235" s="23"/>
      <c r="J235" s="23">
        <v>97.508756703611013</v>
      </c>
      <c r="K235" s="23">
        <v>50.3</v>
      </c>
      <c r="L235" s="23">
        <v>56.923372748353401</v>
      </c>
      <c r="M235" s="23">
        <v>5</v>
      </c>
      <c r="N235" s="23">
        <v>18430.396000000001</v>
      </c>
      <c r="O235" s="23">
        <v>79079.177785466105</v>
      </c>
      <c r="P235" s="23">
        <f t="shared" si="30"/>
        <v>18901.272688791727</v>
      </c>
      <c r="Q235" s="23">
        <f t="shared" si="31"/>
        <v>81099.565268621242</v>
      </c>
      <c r="R235" s="23">
        <v>505.628095238095</v>
      </c>
      <c r="S235" s="23">
        <f>[1]Extra_XM!F274</f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33"/>
        <v>6114.4103713309005</v>
      </c>
      <c r="X235" s="23">
        <v>1568.45008005369</v>
      </c>
      <c r="Y235" s="23">
        <v>3329.1817790263299</v>
      </c>
      <c r="Z235" s="23">
        <v>1216.7785122508801</v>
      </c>
      <c r="AA235" s="23">
        <v>98.892541737289534</v>
      </c>
      <c r="AB235" s="23">
        <v>103.89011835625166</v>
      </c>
      <c r="AC235" s="23">
        <f t="shared" si="32"/>
        <v>95.189555370584102</v>
      </c>
      <c r="AD235" s="23">
        <f t="shared" si="34"/>
        <v>6838.4128311879022</v>
      </c>
      <c r="AE235" s="23">
        <f t="shared" si="35"/>
        <v>4088.5394991436174</v>
      </c>
      <c r="AF235" s="23">
        <f t="shared" si="36"/>
        <v>5529.7520461108124</v>
      </c>
      <c r="AG235" s="23">
        <f t="shared" si="37"/>
        <v>1509.7201782707446</v>
      </c>
      <c r="AH235" s="23">
        <f t="shared" si="38"/>
        <v>3204.5220774608865</v>
      </c>
      <c r="AI235" s="23">
        <f t="shared" si="39"/>
        <v>1171.2167928025656</v>
      </c>
      <c r="AJ235" s="23">
        <v>5443.864466</v>
      </c>
      <c r="AK235" s="23">
        <v>94.429599683019305</v>
      </c>
      <c r="AL235" s="23">
        <v>90.9067927051113</v>
      </c>
      <c r="AM235" s="23">
        <v>447.1</v>
      </c>
      <c r="AN235" s="23">
        <v>26411</v>
      </c>
      <c r="AO235" s="23">
        <v>101692.6229</v>
      </c>
    </row>
    <row r="236" spans="1:41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>
        <v>95.880474570429158</v>
      </c>
      <c r="F236" s="23"/>
      <c r="G236" s="23"/>
      <c r="H236" s="23"/>
      <c r="I236" s="23"/>
      <c r="J236" s="23">
        <v>97.499683589560249</v>
      </c>
      <c r="K236" s="23">
        <v>50.4</v>
      </c>
      <c r="L236" s="23">
        <v>57.083433220996803</v>
      </c>
      <c r="M236" s="23">
        <v>5</v>
      </c>
      <c r="N236" s="23">
        <v>18339.817999999999</v>
      </c>
      <c r="O236" s="23">
        <v>79812.518263809703</v>
      </c>
      <c r="P236" s="23">
        <f t="shared" si="30"/>
        <v>18810.130786889782</v>
      </c>
      <c r="Q236" s="23">
        <f t="shared" si="31"/>
        <v>81859.258743641301</v>
      </c>
      <c r="R236" s="23">
        <v>491.93450000000001</v>
      </c>
      <c r="S236" s="23">
        <f>[1]Extra_XM!F275</f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33"/>
        <v>6674.4925505524197</v>
      </c>
      <c r="X236" s="23">
        <v>1623.6053698407</v>
      </c>
      <c r="Y236" s="23">
        <v>3575.71219005181</v>
      </c>
      <c r="Z236" s="23">
        <v>1475.17499065991</v>
      </c>
      <c r="AA236" s="23">
        <v>99.870963929209623</v>
      </c>
      <c r="AB236" s="23">
        <v>105.10096138136686</v>
      </c>
      <c r="AC236" s="23">
        <f t="shared" si="32"/>
        <v>95.023834812338407</v>
      </c>
      <c r="AD236" s="23">
        <f t="shared" si="34"/>
        <v>5941.3094189490603</v>
      </c>
      <c r="AE236" s="23">
        <f t="shared" si="35"/>
        <v>3504.9573836407071</v>
      </c>
      <c r="AF236" s="23">
        <f t="shared" si="36"/>
        <v>5972.8111243593357</v>
      </c>
      <c r="AG236" s="23">
        <f t="shared" si="37"/>
        <v>1544.8054408839553</v>
      </c>
      <c r="AH236" s="23">
        <f t="shared" si="38"/>
        <v>3402.1688698708149</v>
      </c>
      <c r="AI236" s="23">
        <f t="shared" si="39"/>
        <v>1403.5789694702457</v>
      </c>
      <c r="AJ236" s="23">
        <v>5483.3885300000002</v>
      </c>
      <c r="AK236" s="23">
        <v>91.201725523476497</v>
      </c>
      <c r="AL236" s="23">
        <v>90.728168150188594</v>
      </c>
      <c r="AM236" s="23">
        <v>415.3</v>
      </c>
      <c r="AN236" s="23">
        <v>26448</v>
      </c>
      <c r="AO236" s="23">
        <v>101672.9347</v>
      </c>
    </row>
    <row r="237" spans="1:41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>
        <v>97.471283793728475</v>
      </c>
      <c r="F237" s="23"/>
      <c r="G237" s="23"/>
      <c r="H237" s="23"/>
      <c r="I237" s="23"/>
      <c r="J237" s="23">
        <v>97.708365212727927</v>
      </c>
      <c r="K237" s="23">
        <v>52.4</v>
      </c>
      <c r="L237" s="23">
        <v>56.271536690174301</v>
      </c>
      <c r="M237" s="23">
        <v>5</v>
      </c>
      <c r="N237" s="23">
        <v>17808.11</v>
      </c>
      <c r="O237" s="23">
        <v>79416.230008123996</v>
      </c>
      <c r="P237" s="23">
        <f t="shared" si="30"/>
        <v>18225.778275205688</v>
      </c>
      <c r="Q237" s="23">
        <f t="shared" si="31"/>
        <v>81278.844278298173</v>
      </c>
      <c r="R237" s="23">
        <v>480.99409090909103</v>
      </c>
      <c r="S237" s="23">
        <f>[1]Extra_XM!F276</f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33"/>
        <v>7545.1068996155791</v>
      </c>
      <c r="X237" s="23">
        <v>1871.7500154321101</v>
      </c>
      <c r="Y237" s="23">
        <v>3738.7029849939299</v>
      </c>
      <c r="Z237" s="23">
        <v>1934.65389918954</v>
      </c>
      <c r="AA237" s="23">
        <v>99.051179016894281</v>
      </c>
      <c r="AB237" s="23">
        <v>106.4501625353208</v>
      </c>
      <c r="AC237" s="23">
        <f t="shared" si="32"/>
        <v>93.049345024746671</v>
      </c>
      <c r="AD237" s="23">
        <f t="shared" si="34"/>
        <v>5835.3506332165007</v>
      </c>
      <c r="AE237" s="23">
        <f t="shared" si="35"/>
        <v>3249.0237202604326</v>
      </c>
      <c r="AF237" s="23">
        <f t="shared" si="36"/>
        <v>6676.049391857232</v>
      </c>
      <c r="AG237" s="23">
        <f t="shared" si="37"/>
        <v>1758.3345772826342</v>
      </c>
      <c r="AH237" s="23">
        <f t="shared" si="38"/>
        <v>3512.162777349829</v>
      </c>
      <c r="AI237" s="23">
        <f t="shared" si="39"/>
        <v>1817.4269095621253</v>
      </c>
      <c r="AJ237" s="23">
        <v>5610.25432</v>
      </c>
      <c r="AK237" s="23">
        <v>98.220028791325404</v>
      </c>
      <c r="AL237" s="23">
        <v>90.160676702111104</v>
      </c>
      <c r="AM237" s="23">
        <v>459.9</v>
      </c>
      <c r="AN237" s="23">
        <v>26951</v>
      </c>
      <c r="AO237" s="23">
        <v>102083.3107</v>
      </c>
    </row>
    <row r="238" spans="1:41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>
        <v>95.871033596048534</v>
      </c>
      <c r="F238" s="23"/>
      <c r="G238" s="23"/>
      <c r="H238" s="23"/>
      <c r="I238" s="23"/>
      <c r="J238" s="23">
        <v>98.461433678941731</v>
      </c>
      <c r="K238" s="23">
        <v>53.6</v>
      </c>
      <c r="L238" s="23">
        <v>59.512654741107497</v>
      </c>
      <c r="M238" s="23">
        <v>5</v>
      </c>
      <c r="N238" s="23">
        <v>18638.737000000001</v>
      </c>
      <c r="O238" s="23">
        <v>80532.859710109697</v>
      </c>
      <c r="P238" s="23">
        <f t="shared" si="30"/>
        <v>18929.987410884438</v>
      </c>
      <c r="Q238" s="23">
        <f t="shared" si="31"/>
        <v>81791.27268520926</v>
      </c>
      <c r="R238" s="23">
        <v>474.97176470588198</v>
      </c>
      <c r="S238" s="23">
        <f>[1]Extra_XM!F277</f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33"/>
        <v>6473.0007084609506</v>
      </c>
      <c r="X238" s="23">
        <v>1620.1126368062401</v>
      </c>
      <c r="Y238" s="23">
        <v>3396.5086579519402</v>
      </c>
      <c r="Z238" s="23">
        <v>1456.3794137027701</v>
      </c>
      <c r="AA238" s="23">
        <v>103.63999752390086</v>
      </c>
      <c r="AB238" s="23">
        <v>107.25813904176897</v>
      </c>
      <c r="AC238" s="23">
        <f t="shared" si="32"/>
        <v>96.626697470054822</v>
      </c>
      <c r="AD238" s="23">
        <f t="shared" si="34"/>
        <v>5492.8050133195557</v>
      </c>
      <c r="AE238" s="23">
        <f t="shared" si="35"/>
        <v>3447.8793153832498</v>
      </c>
      <c r="AF238" s="23">
        <f t="shared" si="36"/>
        <v>5678.6209159825712</v>
      </c>
      <c r="AG238" s="23">
        <f t="shared" si="37"/>
        <v>1510.4799050963659</v>
      </c>
      <c r="AH238" s="23">
        <f t="shared" si="38"/>
        <v>3166.6675259294361</v>
      </c>
      <c r="AI238" s="23">
        <f t="shared" si="39"/>
        <v>1357.8264798493474</v>
      </c>
      <c r="AJ238" s="23">
        <v>5176.8612229999999</v>
      </c>
      <c r="AK238" s="23">
        <v>92.502369430516595</v>
      </c>
      <c r="AL238" s="23">
        <v>97.4605782264547</v>
      </c>
      <c r="AM238" s="23">
        <v>464.4</v>
      </c>
      <c r="AN238" s="23">
        <v>32068</v>
      </c>
      <c r="AO238" s="23">
        <v>101923.25509999999</v>
      </c>
    </row>
    <row r="239" spans="1:41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>
        <v>97.480607516329613</v>
      </c>
      <c r="F239" s="23"/>
      <c r="G239" s="23"/>
      <c r="H239" s="23"/>
      <c r="I239" s="23"/>
      <c r="J239" s="23">
        <v>99.014893636038622</v>
      </c>
      <c r="K239" s="23">
        <v>52.7</v>
      </c>
      <c r="L239" s="23">
        <v>59.713654779189703</v>
      </c>
      <c r="M239" s="23">
        <v>5</v>
      </c>
      <c r="N239" s="23">
        <v>18312.796999999999</v>
      </c>
      <c r="O239" s="23">
        <v>80693.966309919095</v>
      </c>
      <c r="P239" s="23">
        <f t="shared" si="30"/>
        <v>18494.992346620729</v>
      </c>
      <c r="Q239" s="23">
        <f t="shared" si="31"/>
        <v>81496.796438055026</v>
      </c>
      <c r="R239" s="23">
        <v>475.362727272727</v>
      </c>
      <c r="S239" s="23">
        <f>[1]Extra_XM!F278</f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33"/>
        <v>8322.7001034937712</v>
      </c>
      <c r="X239" s="23">
        <v>2021.1581099688501</v>
      </c>
      <c r="Y239" s="23">
        <v>4128.1846122399502</v>
      </c>
      <c r="Z239" s="23">
        <v>2173.35738128497</v>
      </c>
      <c r="AA239" s="23">
        <v>103.69098019762829</v>
      </c>
      <c r="AB239" s="23">
        <v>107.41703525529216</v>
      </c>
      <c r="AC239" s="23">
        <f t="shared" si="32"/>
        <v>96.531225192718864</v>
      </c>
      <c r="AD239" s="23">
        <f t="shared" si="34"/>
        <v>7106.0933411098913</v>
      </c>
      <c r="AE239" s="23">
        <f t="shared" si="35"/>
        <v>4640.1471385348241</v>
      </c>
      <c r="AF239" s="23">
        <f t="shared" si="36"/>
        <v>7322.4788533921983</v>
      </c>
      <c r="AG239" s="23">
        <f t="shared" si="37"/>
        <v>1881.5992315979254</v>
      </c>
      <c r="AH239" s="23">
        <f t="shared" si="38"/>
        <v>3843.1377317654701</v>
      </c>
      <c r="AI239" s="23">
        <f t="shared" si="39"/>
        <v>2023.2893005468554</v>
      </c>
      <c r="AJ239" s="23">
        <v>5562.83439</v>
      </c>
      <c r="AK239" s="23">
        <v>101.41914580287801</v>
      </c>
      <c r="AL239" s="23">
        <v>88.978017040567096</v>
      </c>
      <c r="AM239" s="23">
        <v>474.9</v>
      </c>
      <c r="AN239" s="23">
        <v>34175</v>
      </c>
      <c r="AO239" s="23">
        <v>102397.0254</v>
      </c>
    </row>
    <row r="240" spans="1:41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>
        <v>97.516844665788057</v>
      </c>
      <c r="F240" s="23"/>
      <c r="G240" s="23"/>
      <c r="H240" s="23"/>
      <c r="I240" s="23"/>
      <c r="J240" s="23">
        <v>98.570311047550959</v>
      </c>
      <c r="K240" s="23">
        <v>53.4</v>
      </c>
      <c r="L240" s="23">
        <v>59.382228005710502</v>
      </c>
      <c r="M240" s="23">
        <v>5</v>
      </c>
      <c r="N240" s="23">
        <v>18272.034</v>
      </c>
      <c r="O240" s="23">
        <v>80837.965132546</v>
      </c>
      <c r="P240" s="23">
        <f t="shared" si="30"/>
        <v>18537.056245247568</v>
      </c>
      <c r="Q240" s="23">
        <f t="shared" si="31"/>
        <v>82010.459613492785</v>
      </c>
      <c r="R240" s="23">
        <v>480.57049999999998</v>
      </c>
      <c r="S240" s="23">
        <f>[1]Extra_XM!F279</f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33"/>
        <v>6597.2971525285793</v>
      </c>
      <c r="X240" s="23">
        <v>1631.00204117983</v>
      </c>
      <c r="Y240" s="23">
        <v>3323.8028168736701</v>
      </c>
      <c r="Z240" s="23">
        <v>1642.4922944750799</v>
      </c>
      <c r="AA240" s="23">
        <v>100.98004486288156</v>
      </c>
      <c r="AB240" s="23">
        <v>105.93822124474647</v>
      </c>
      <c r="AC240" s="23">
        <f t="shared" si="32"/>
        <v>95.319747373886742</v>
      </c>
      <c r="AD240" s="23">
        <f t="shared" si="34"/>
        <v>6482.85455158679</v>
      </c>
      <c r="AE240" s="23">
        <f t="shared" si="35"/>
        <v>4044.9720210542905</v>
      </c>
      <c r="AF240" s="23">
        <f t="shared" si="36"/>
        <v>5873.4302296872029</v>
      </c>
      <c r="AG240" s="23">
        <f t="shared" si="37"/>
        <v>1539.5784656528883</v>
      </c>
      <c r="AH240" s="23">
        <f t="shared" si="38"/>
        <v>3137.4916227777417</v>
      </c>
      <c r="AI240" s="23">
        <f t="shared" si="39"/>
        <v>1550.4246486076734</v>
      </c>
      <c r="AJ240" s="23">
        <v>5442.1587300000001</v>
      </c>
      <c r="AK240" s="23">
        <v>100.213929750421</v>
      </c>
      <c r="AL240" s="23">
        <v>90.449995011863805</v>
      </c>
      <c r="AM240" s="23">
        <v>479</v>
      </c>
      <c r="AN240" s="23">
        <v>29399</v>
      </c>
      <c r="AO240" s="23">
        <v>104363.1602</v>
      </c>
    </row>
    <row r="241" spans="1:41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>
        <v>97.149262932217525</v>
      </c>
      <c r="F241" s="23"/>
      <c r="G241" s="23"/>
      <c r="H241" s="23"/>
      <c r="I241" s="23"/>
      <c r="J241" s="23">
        <v>98.543091705398652</v>
      </c>
      <c r="K241" s="23">
        <v>58.1</v>
      </c>
      <c r="L241" s="23">
        <v>58.166478963509199</v>
      </c>
      <c r="M241" s="23">
        <v>5</v>
      </c>
      <c r="N241" s="23">
        <v>19598.416000000001</v>
      </c>
      <c r="O241" s="23">
        <v>81917.257068440202</v>
      </c>
      <c r="P241" s="23">
        <f t="shared" si="30"/>
        <v>19888.168374695219</v>
      </c>
      <c r="Q241" s="23">
        <f t="shared" si="31"/>
        <v>83128.361055828718</v>
      </c>
      <c r="R241" s="23">
        <v>477.12842105263201</v>
      </c>
      <c r="S241" s="23">
        <f>[1]Extra_XM!F280</f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33"/>
        <v>7054.8351855422507</v>
      </c>
      <c r="X241" s="23">
        <v>1601.93637882504</v>
      </c>
      <c r="Y241" s="23">
        <v>3650.8061834392101</v>
      </c>
      <c r="Z241" s="23">
        <v>1802.092623278</v>
      </c>
      <c r="AA241" s="23">
        <v>103.6202470444634</v>
      </c>
      <c r="AB241" s="23">
        <v>105.70913440795921</v>
      </c>
      <c r="AC241" s="23">
        <f t="shared" si="32"/>
        <v>98.023929175851293</v>
      </c>
      <c r="AD241" s="23">
        <f t="shared" si="34"/>
        <v>6877.8643638491503</v>
      </c>
      <c r="AE241" s="23">
        <f t="shared" si="35"/>
        <v>4467.0733897065957</v>
      </c>
      <c r="AF241" s="23">
        <f t="shared" si="36"/>
        <v>6293.8421185145471</v>
      </c>
      <c r="AG241" s="23">
        <f t="shared" si="37"/>
        <v>1515.419067422072</v>
      </c>
      <c r="AH241" s="23">
        <f t="shared" si="38"/>
        <v>3453.6335992969098</v>
      </c>
      <c r="AI241" s="23">
        <f t="shared" si="39"/>
        <v>1704.7652819890218</v>
      </c>
      <c r="AJ241" s="23">
        <v>5666.1271070000003</v>
      </c>
      <c r="AK241" s="23">
        <v>102.051852369944</v>
      </c>
      <c r="AL241" s="23">
        <v>121.1051191486</v>
      </c>
      <c r="AM241" s="23">
        <v>515.04</v>
      </c>
      <c r="AN241" s="23">
        <v>32495</v>
      </c>
      <c r="AO241" s="23">
        <v>105340.63280000001</v>
      </c>
    </row>
    <row r="242" spans="1:41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98.621256616167003</v>
      </c>
      <c r="F242" s="64"/>
      <c r="G242" s="64"/>
      <c r="H242" s="64">
        <v>95.314961523343598</v>
      </c>
      <c r="I242" s="64">
        <v>97.775343190334496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30"/>
        <v>20341.456621639871</v>
      </c>
      <c r="Q242" s="64">
        <f t="shared" si="31"/>
        <v>83548.970306014249</v>
      </c>
      <c r="R242" s="64">
        <v>472.66863636363598</v>
      </c>
      <c r="S242" s="64">
        <f>[1]Extra_XM!F281</f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33"/>
        <v>7046.5619745870808</v>
      </c>
      <c r="X242" s="64">
        <v>1747.3503536378801</v>
      </c>
      <c r="Y242" s="64">
        <v>3875.1786602883503</v>
      </c>
      <c r="Z242" s="64">
        <v>1424.03296066085</v>
      </c>
      <c r="AA242" s="64">
        <v>105.2921489427702</v>
      </c>
      <c r="AB242" s="64">
        <v>106.53448862779177</v>
      </c>
      <c r="AC242" s="64">
        <f t="shared" si="32"/>
        <v>98.833861502482975</v>
      </c>
      <c r="AD242" s="64">
        <f t="shared" si="34"/>
        <v>6479.0200849700195</v>
      </c>
      <c r="AE242" s="64">
        <f t="shared" si="35"/>
        <v>3535.1071707811043</v>
      </c>
      <c r="AF242" s="64">
        <f t="shared" si="36"/>
        <v>6235.4959408237737</v>
      </c>
      <c r="AG242" s="64">
        <f t="shared" si="37"/>
        <v>1640.1734087660011</v>
      </c>
      <c r="AH242" s="64">
        <f t="shared" si="38"/>
        <v>3637.4874561301717</v>
      </c>
      <c r="AI242" s="64">
        <f t="shared" si="39"/>
        <v>1336.6872822153491</v>
      </c>
      <c r="AJ242" s="64">
        <v>5821.6622719999996</v>
      </c>
      <c r="AK242" s="64">
        <v>99.865660211996101</v>
      </c>
      <c r="AL242" s="64">
        <v>86.401453510804501</v>
      </c>
      <c r="AM242" s="64">
        <v>475.1</v>
      </c>
      <c r="AN242" s="64">
        <v>33568</v>
      </c>
      <c r="AO242" s="64">
        <v>105229.34209999999</v>
      </c>
    </row>
    <row r="243" spans="1:41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97.935606675221607</v>
      </c>
      <c r="F243" s="23"/>
      <c r="G243" s="23"/>
      <c r="H243" s="23">
        <v>85.460637838743295</v>
      </c>
      <c r="I243" s="23">
        <v>91.243177003567993</v>
      </c>
      <c r="J243" s="23">
        <v>98.996980181279994</v>
      </c>
      <c r="K243" s="23">
        <v>58.1</v>
      </c>
      <c r="L243" s="23">
        <v>58.920641699452901</v>
      </c>
      <c r="M243" s="23">
        <v>5</v>
      </c>
      <c r="N243" s="23">
        <v>19635.841758044498</v>
      </c>
      <c r="O243" s="23">
        <v>82643.662474093799</v>
      </c>
      <c r="P243" s="23">
        <f t="shared" si="30"/>
        <v>19834.788618893217</v>
      </c>
      <c r="Q243" s="23">
        <f t="shared" si="31"/>
        <v>83480.993382585468</v>
      </c>
      <c r="R243" s="23">
        <v>472.34449999999998</v>
      </c>
      <c r="S243" s="23">
        <f>[1]Extra_XM!F282</f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33"/>
        <v>6135.8738157204198</v>
      </c>
      <c r="X243" s="23">
        <v>1615.45656449339</v>
      </c>
      <c r="Y243" s="23">
        <v>3316.3635882898197</v>
      </c>
      <c r="Z243" s="23">
        <v>1204.05366293721</v>
      </c>
      <c r="AA243" s="23">
        <v>105.81483882356952</v>
      </c>
      <c r="AB243" s="23">
        <v>107.50544444439703</v>
      </c>
      <c r="AC243" s="23">
        <f t="shared" si="32"/>
        <v>98.427423253245649</v>
      </c>
      <c r="AD243" s="23">
        <f t="shared" si="34"/>
        <v>5269.3189451769276</v>
      </c>
      <c r="AE243" s="23">
        <f t="shared" si="35"/>
        <v>3060.7033445317757</v>
      </c>
      <c r="AF243" s="23">
        <f t="shared" si="36"/>
        <v>5381.8847855748991</v>
      </c>
      <c r="AG243" s="23">
        <f t="shared" si="37"/>
        <v>1502.6741881234877</v>
      </c>
      <c r="AH243" s="23">
        <f t="shared" si="38"/>
        <v>3084.8331500132335</v>
      </c>
      <c r="AI243" s="23">
        <f t="shared" si="39"/>
        <v>1119.9931958422435</v>
      </c>
      <c r="AJ243" s="23">
        <v>5324.4824399999998</v>
      </c>
      <c r="AK243" s="23">
        <v>92.4686051406415</v>
      </c>
      <c r="AL243" s="23">
        <v>88.415301759069905</v>
      </c>
      <c r="AM243" s="23">
        <v>422.3</v>
      </c>
      <c r="AN243" s="23">
        <v>28140</v>
      </c>
      <c r="AO243" s="23">
        <v>105869.5095</v>
      </c>
    </row>
    <row r="244" spans="1:41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98.401497922213196</v>
      </c>
      <c r="F244" s="23"/>
      <c r="G244" s="23"/>
      <c r="H244" s="23">
        <v>97.926756948930205</v>
      </c>
      <c r="I244" s="23">
        <v>102.65925519533801</v>
      </c>
      <c r="J244" s="23">
        <v>99.548560885187101</v>
      </c>
      <c r="K244" s="23">
        <v>56.8</v>
      </c>
      <c r="L244" s="23">
        <v>58.425382953106698</v>
      </c>
      <c r="M244" s="23">
        <v>5</v>
      </c>
      <c r="N244" s="23">
        <v>19926.3233733997</v>
      </c>
      <c r="O244" s="23">
        <v>83772.673253888599</v>
      </c>
      <c r="P244" s="23">
        <f t="shared" si="30"/>
        <v>20016.686525866946</v>
      </c>
      <c r="Q244" s="23">
        <f t="shared" si="31"/>
        <v>84152.570874938712</v>
      </c>
      <c r="R244" s="23">
        <v>472.48399999999998</v>
      </c>
      <c r="S244" s="23">
        <f>[1]Extra_XM!F283</f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33"/>
        <v>6064.6912765408006</v>
      </c>
      <c r="X244" s="23">
        <v>1699.9340702535201</v>
      </c>
      <c r="Y244" s="23">
        <v>3151.7538008574802</v>
      </c>
      <c r="Z244" s="23">
        <v>1213.0034054298001</v>
      </c>
      <c r="AA244" s="23">
        <v>102.48064964701464</v>
      </c>
      <c r="AB244" s="23">
        <v>106.81905885768168</v>
      </c>
      <c r="AC244" s="23">
        <f t="shared" si="32"/>
        <v>95.938543873104862</v>
      </c>
      <c r="AD244" s="23">
        <f t="shared" si="34"/>
        <v>6038.7331576441838</v>
      </c>
      <c r="AE244" s="23">
        <f t="shared" si="35"/>
        <v>2964.0196765635515</v>
      </c>
      <c r="AF244" s="23">
        <f t="shared" si="36"/>
        <v>5332.7662235617545</v>
      </c>
      <c r="AG244" s="23">
        <f t="shared" si="37"/>
        <v>1591.4145737966055</v>
      </c>
      <c r="AH244" s="23">
        <f t="shared" si="38"/>
        <v>2950.5538005691092</v>
      </c>
      <c r="AI244" s="23">
        <f t="shared" si="39"/>
        <v>1135.5683324695099</v>
      </c>
      <c r="AJ244" s="23">
        <v>5804.8067199999996</v>
      </c>
      <c r="AK244" s="23">
        <v>102.761704680124</v>
      </c>
      <c r="AL244" s="23">
        <v>104.341435120733</v>
      </c>
      <c r="AM244" s="23">
        <v>480.8</v>
      </c>
      <c r="AN244" s="23">
        <v>28577</v>
      </c>
      <c r="AO244" s="23">
        <v>106538.5555</v>
      </c>
    </row>
    <row r="245" spans="1:41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99.4293928588353</v>
      </c>
      <c r="F245" s="23"/>
      <c r="G245" s="23"/>
      <c r="H245" s="23">
        <v>92.554822671383405</v>
      </c>
      <c r="I245" s="23">
        <v>101.93497050293</v>
      </c>
      <c r="J245" s="23">
        <v>99.373800384154805</v>
      </c>
      <c r="K245" s="23">
        <v>59.2</v>
      </c>
      <c r="L245" s="23">
        <v>58.172662609405997</v>
      </c>
      <c r="M245" s="23">
        <v>5</v>
      </c>
      <c r="N245" s="23">
        <v>19991.962</v>
      </c>
      <c r="O245" s="23">
        <v>84623.223012078801</v>
      </c>
      <c r="P245" s="23">
        <f t="shared" si="30"/>
        <v>20117.940465913514</v>
      </c>
      <c r="Q245" s="23">
        <f t="shared" si="31"/>
        <v>85156.472515840316</v>
      </c>
      <c r="R245" s="23">
        <v>472.137272727273</v>
      </c>
      <c r="S245" s="23">
        <f>[1]Extra_XM!F284</f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33"/>
        <v>6786.5626552670701</v>
      </c>
      <c r="X245" s="23">
        <v>1685.4492918650201</v>
      </c>
      <c r="Y245" s="23">
        <v>3653.88591445272</v>
      </c>
      <c r="Z245" s="23">
        <v>1447.22744894933</v>
      </c>
      <c r="AA245" s="23">
        <v>98.889408072179577</v>
      </c>
      <c r="AB245" s="23">
        <v>105.2221170568193</v>
      </c>
      <c r="AC245" s="23">
        <f t="shared" si="32"/>
        <v>93.981579955077223</v>
      </c>
      <c r="AD245" s="23">
        <f t="shared" si="34"/>
        <v>6848.950846839185</v>
      </c>
      <c r="AE245" s="23">
        <f t="shared" si="35"/>
        <v>3834.1362811223285</v>
      </c>
      <c r="AF245" s="23">
        <f t="shared" si="36"/>
        <v>6079.8416707070401</v>
      </c>
      <c r="AG245" s="23">
        <f t="shared" si="37"/>
        <v>1601.8013503329225</v>
      </c>
      <c r="AH245" s="23">
        <f t="shared" si="38"/>
        <v>3472.5455224205803</v>
      </c>
      <c r="AI245" s="23">
        <f t="shared" si="39"/>
        <v>1375.4023293105156</v>
      </c>
      <c r="AJ245" s="23">
        <v>5448.1503199999997</v>
      </c>
      <c r="AK245" s="23">
        <v>96.808717907348694</v>
      </c>
      <c r="AL245" s="23">
        <v>90.775643674438598</v>
      </c>
      <c r="AM245" s="23">
        <v>442.8</v>
      </c>
      <c r="AN245" s="23">
        <v>32206</v>
      </c>
      <c r="AO245" s="23">
        <v>107778.2164</v>
      </c>
    </row>
    <row r="246" spans="1:41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99.420388037622303</v>
      </c>
      <c r="F246" s="23"/>
      <c r="G246" s="23"/>
      <c r="H246" s="23">
        <v>96.7155868256703</v>
      </c>
      <c r="I246" s="23">
        <v>100.820156921427</v>
      </c>
      <c r="J246" s="23">
        <v>99.320931140437594</v>
      </c>
      <c r="K246" s="23">
        <v>55.2</v>
      </c>
      <c r="L246" s="23">
        <v>57.245805634505501</v>
      </c>
      <c r="M246" s="23">
        <v>5</v>
      </c>
      <c r="N246" s="23">
        <v>20370.534</v>
      </c>
      <c r="O246" s="23">
        <v>86026.671142563995</v>
      </c>
      <c r="P246" s="23">
        <f t="shared" si="30"/>
        <v>20509.809731038986</v>
      </c>
      <c r="Q246" s="23">
        <f t="shared" si="31"/>
        <v>86614.84558670134</v>
      </c>
      <c r="R246" s="23">
        <v>479.58285714285699</v>
      </c>
      <c r="S246" s="23">
        <f>[1]Extra_XM!F285</f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33"/>
        <v>7094.9121348143299</v>
      </c>
      <c r="X246" s="23">
        <v>1778.3771066822601</v>
      </c>
      <c r="Y246" s="23">
        <v>3867.35027470965</v>
      </c>
      <c r="Z246" s="23">
        <v>1449.18475342242</v>
      </c>
      <c r="AA246" s="23">
        <v>98.898735607457667</v>
      </c>
      <c r="AB246" s="23">
        <v>104.33730361865958</v>
      </c>
      <c r="AC246" s="23">
        <f t="shared" si="32"/>
        <v>94.78751336043797</v>
      </c>
      <c r="AD246" s="23">
        <f t="shared" si="34"/>
        <v>7099.3145616371121</v>
      </c>
      <c r="AE246" s="23">
        <f t="shared" si="35"/>
        <v>3862.6747558389361</v>
      </c>
      <c r="AF246" s="23">
        <f t="shared" si="36"/>
        <v>6409.0609137153197</v>
      </c>
      <c r="AG246" s="23">
        <f t="shared" si="37"/>
        <v>1704.4499378496657</v>
      </c>
      <c r="AH246" s="23">
        <f t="shared" si="38"/>
        <v>3706.5844530968084</v>
      </c>
      <c r="AI246" s="23">
        <f t="shared" si="39"/>
        <v>1388.9421167323028</v>
      </c>
      <c r="AJ246" s="23">
        <v>5689.1916000000001</v>
      </c>
      <c r="AK246" s="23">
        <v>97.847187357893006</v>
      </c>
      <c r="AL246" s="23">
        <v>95.352720479470904</v>
      </c>
      <c r="AM246" s="23">
        <v>469.9</v>
      </c>
      <c r="AN246" s="23">
        <v>31589</v>
      </c>
      <c r="AO246" s="23">
        <v>109448.5309</v>
      </c>
    </row>
    <row r="247" spans="1:41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100.785137662984</v>
      </c>
      <c r="F247" s="23"/>
      <c r="G247" s="23"/>
      <c r="H247" s="23">
        <v>102.015872490135</v>
      </c>
      <c r="I247" s="23">
        <v>97.844809322926096</v>
      </c>
      <c r="J247" s="23">
        <v>99.776335912597304</v>
      </c>
      <c r="K247" s="23">
        <v>53</v>
      </c>
      <c r="L247" s="23">
        <v>53.036816766842101</v>
      </c>
      <c r="M247" s="23">
        <v>5</v>
      </c>
      <c r="N247" s="23">
        <v>20773.986000000001</v>
      </c>
      <c r="O247" s="23">
        <v>87504.573069310994</v>
      </c>
      <c r="P247" s="23">
        <f t="shared" si="30"/>
        <v>20820.55410232515</v>
      </c>
      <c r="Q247" s="23">
        <f t="shared" si="31"/>
        <v>87700.728102466892</v>
      </c>
      <c r="R247" s="23">
        <v>502.88600000000002</v>
      </c>
      <c r="S247" s="23">
        <f>[1]Extra_XM!F286</f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33"/>
        <v>6122.0484591283193</v>
      </c>
      <c r="X247" s="23">
        <v>1647.3553758632499</v>
      </c>
      <c r="Y247" s="23">
        <v>3250.8015543321499</v>
      </c>
      <c r="Z247" s="23">
        <v>1223.89152893292</v>
      </c>
      <c r="AA247" s="23">
        <v>96.627000077845082</v>
      </c>
      <c r="AB247" s="23">
        <v>103.75169052345353</v>
      </c>
      <c r="AC247" s="23">
        <f t="shared" si="32"/>
        <v>93.132940379416866</v>
      </c>
      <c r="AD247" s="23">
        <f t="shared" si="34"/>
        <v>6570.411313076519</v>
      </c>
      <c r="AE247" s="23">
        <f t="shared" si="35"/>
        <v>3727.943213525898</v>
      </c>
      <c r="AF247" s="23">
        <f t="shared" si="36"/>
        <v>5562.4498543841637</v>
      </c>
      <c r="AG247" s="23">
        <f t="shared" si="37"/>
        <v>1587.7865387560678</v>
      </c>
      <c r="AH247" s="23">
        <f t="shared" si="38"/>
        <v>3133.2516491355791</v>
      </c>
      <c r="AI247" s="23">
        <f t="shared" si="39"/>
        <v>1179.6352645032362</v>
      </c>
      <c r="AJ247" s="23">
        <v>5659.4867000000004</v>
      </c>
      <c r="AK247" s="23">
        <v>96.664713507401402</v>
      </c>
      <c r="AL247" s="23">
        <v>96.055404057078405</v>
      </c>
      <c r="AM247" s="23">
        <v>483.4</v>
      </c>
      <c r="AN247" s="23">
        <v>28457</v>
      </c>
      <c r="AO247" s="23">
        <v>109671.34179999999</v>
      </c>
    </row>
    <row r="248" spans="1:41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100.948414002635</v>
      </c>
      <c r="F248" s="23"/>
      <c r="G248" s="23"/>
      <c r="H248" s="23">
        <v>98.196992122767099</v>
      </c>
      <c r="I248" s="23">
        <v>98.854336526456905</v>
      </c>
      <c r="J248" s="23">
        <v>99.830480866175506</v>
      </c>
      <c r="K248" s="23">
        <v>50.7</v>
      </c>
      <c r="L248" s="23">
        <v>52.206668725922903</v>
      </c>
      <c r="M248" s="23">
        <v>5</v>
      </c>
      <c r="N248" s="23">
        <v>20848.742549999999</v>
      </c>
      <c r="O248" s="23">
        <v>88055.040946743597</v>
      </c>
      <c r="P248" s="23">
        <f t="shared" si="30"/>
        <v>20884.145172002227</v>
      </c>
      <c r="Q248" s="23">
        <f t="shared" si="31"/>
        <v>88204.564560580358</v>
      </c>
      <c r="R248" s="23">
        <v>504.96227272727299</v>
      </c>
      <c r="S248" s="23">
        <f>[1]Extra_XM!F287</f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33"/>
        <v>6957.4181198945998</v>
      </c>
      <c r="X248" s="23">
        <v>1834.6985809282201</v>
      </c>
      <c r="Y248" s="23">
        <v>3506.4255264572203</v>
      </c>
      <c r="Z248" s="23">
        <v>1616.29401250916</v>
      </c>
      <c r="AA248" s="23">
        <v>96.097140897068428</v>
      </c>
      <c r="AB248" s="23">
        <v>104.05322845225663</v>
      </c>
      <c r="AC248" s="23">
        <f t="shared" si="32"/>
        <v>92.353829214594001</v>
      </c>
      <c r="AD248" s="23">
        <f t="shared" si="34"/>
        <v>6689.9621222821634</v>
      </c>
      <c r="AE248" s="23">
        <f t="shared" si="35"/>
        <v>3789.2332452542446</v>
      </c>
      <c r="AF248" s="23">
        <f t="shared" si="36"/>
        <v>6306.1652574965474</v>
      </c>
      <c r="AG248" s="23">
        <f t="shared" si="37"/>
        <v>1763.2308081339791</v>
      </c>
      <c r="AH248" s="23">
        <f t="shared" si="38"/>
        <v>3369.8382823999495</v>
      </c>
      <c r="AI248" s="23">
        <f t="shared" si="39"/>
        <v>1553.3338432173432</v>
      </c>
      <c r="AJ248" s="23">
        <v>5863.2989900000002</v>
      </c>
      <c r="AK248" s="23">
        <v>100.100748803793</v>
      </c>
      <c r="AL248" s="23">
        <v>92.752041733576107</v>
      </c>
      <c r="AM248" s="23">
        <v>480.3</v>
      </c>
      <c r="AN248" s="23">
        <v>31736</v>
      </c>
      <c r="AO248" s="23">
        <v>110269.3061</v>
      </c>
    </row>
    <row r="249" spans="1:41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100.820242341767</v>
      </c>
      <c r="F249" s="23"/>
      <c r="G249" s="23"/>
      <c r="H249" s="23">
        <v>103.120527068066</v>
      </c>
      <c r="I249" s="23">
        <v>98.041430159762797</v>
      </c>
      <c r="J249" s="23">
        <v>100.11375769977001</v>
      </c>
      <c r="K249" s="23">
        <v>50.4</v>
      </c>
      <c r="L249" s="23">
        <v>50.889259980170202</v>
      </c>
      <c r="M249" s="23">
        <v>5</v>
      </c>
      <c r="N249" s="23">
        <v>20444.906999999999</v>
      </c>
      <c r="O249" s="23">
        <v>88417.852725481396</v>
      </c>
      <c r="P249" s="23">
        <f t="shared" si="30"/>
        <v>20421.675771387978</v>
      </c>
      <c r="Q249" s="23">
        <f t="shared" si="31"/>
        <v>88317.38489992221</v>
      </c>
      <c r="R249" s="23">
        <v>512.58857142857096</v>
      </c>
      <c r="S249" s="23">
        <f>[1]Extra_XM!F288</f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33"/>
        <v>7143.0626157336701</v>
      </c>
      <c r="X249" s="23">
        <v>1962.307512998</v>
      </c>
      <c r="Y249" s="23">
        <v>3743.88258531988</v>
      </c>
      <c r="Z249" s="23">
        <v>1436.8725174157901</v>
      </c>
      <c r="AA249" s="23">
        <v>98.228208995734789</v>
      </c>
      <c r="AB249" s="23">
        <v>104.51697015202834</v>
      </c>
      <c r="AC249" s="23">
        <f t="shared" si="32"/>
        <v>93.983023860004707</v>
      </c>
      <c r="AD249" s="23">
        <f t="shared" si="34"/>
        <v>6536.5464502644936</v>
      </c>
      <c r="AE249" s="23">
        <f t="shared" si="35"/>
        <v>3829.0340655336659</v>
      </c>
      <c r="AF249" s="23">
        <f t="shared" si="36"/>
        <v>6436.4912728944973</v>
      </c>
      <c r="AG249" s="23">
        <f t="shared" si="37"/>
        <v>1877.5013379584827</v>
      </c>
      <c r="AH249" s="23">
        <f t="shared" si="38"/>
        <v>3582.0810533199556</v>
      </c>
      <c r="AI249" s="23">
        <f t="shared" si="39"/>
        <v>1374.7743694882693</v>
      </c>
      <c r="AJ249" s="23">
        <v>5819.1658649999999</v>
      </c>
      <c r="AK249" s="23">
        <v>100.982205214743</v>
      </c>
      <c r="AL249" s="23">
        <v>98.507589706185897</v>
      </c>
      <c r="AM249" s="23">
        <v>492.8</v>
      </c>
      <c r="AN249" s="23">
        <v>27984</v>
      </c>
      <c r="AO249" s="23">
        <v>111007.4982</v>
      </c>
    </row>
    <row r="250" spans="1:41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100.15905253961201</v>
      </c>
      <c r="F250" s="23"/>
      <c r="G250" s="23"/>
      <c r="H250" s="23">
        <v>102.734380536071</v>
      </c>
      <c r="I250" s="23">
        <v>94.780797590342303</v>
      </c>
      <c r="J250" s="23">
        <v>100.602761291685</v>
      </c>
      <c r="K250" s="23">
        <v>54.6</v>
      </c>
      <c r="L250" s="23">
        <v>54.2915818857294</v>
      </c>
      <c r="M250" s="23">
        <v>5</v>
      </c>
      <c r="N250" s="23">
        <v>21103.844908764298</v>
      </c>
      <c r="O250" s="23">
        <v>89286.065013165906</v>
      </c>
      <c r="P250" s="23">
        <f t="shared" si="30"/>
        <v>20977.401254003722</v>
      </c>
      <c r="Q250" s="23">
        <f t="shared" si="31"/>
        <v>88751.1076900685</v>
      </c>
      <c r="R250" s="23">
        <v>504.57</v>
      </c>
      <c r="S250" s="23">
        <f>[1]Extra_XM!F289</f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ref="W250:W265" si="40">SUM(X250:Y250,Z250)</f>
        <v>6181.6887720854702</v>
      </c>
      <c r="X250" s="23">
        <v>1778.81127417936</v>
      </c>
      <c r="Y250" s="23">
        <v>3194.7066712077899</v>
      </c>
      <c r="Z250" s="23">
        <v>1208.1708266983201</v>
      </c>
      <c r="AA250" s="23">
        <v>97.125071252805483</v>
      </c>
      <c r="AB250" s="23">
        <v>104.48899464639979</v>
      </c>
      <c r="AC250" s="23">
        <f t="shared" si="32"/>
        <v>92.952441146060892</v>
      </c>
      <c r="AD250" s="23">
        <f t="shared" ref="AD250:AD281" si="41">T250/$AA250*100</f>
        <v>6013.8090597380997</v>
      </c>
      <c r="AE250" s="23">
        <f t="shared" ref="AE250:AE281" si="42">U250/$AA250*100</f>
        <v>3745.4879311951095</v>
      </c>
      <c r="AF250" s="23">
        <f t="shared" ref="AF250:AF281" si="43">V250/$AB250*100</f>
        <v>5573.4425711666336</v>
      </c>
      <c r="AG250" s="23">
        <f t="shared" ref="AG250:AG281" si="44">X250/$AB250*100</f>
        <v>1702.3910318967257</v>
      </c>
      <c r="AH250" s="23">
        <f t="shared" ref="AH250:AH281" si="45">Y250/$AB250*100</f>
        <v>3057.4575648076302</v>
      </c>
      <c r="AI250" s="23">
        <f t="shared" ref="AI250:AI281" si="46">Z250/$AB250*100</f>
        <v>1156.2661032263536</v>
      </c>
      <c r="AJ250" s="23">
        <v>5406.8281049999996</v>
      </c>
      <c r="AK250" s="23">
        <v>95.378121139791801</v>
      </c>
      <c r="AL250" s="23">
        <v>98.719339289929906</v>
      </c>
      <c r="AM250" s="23">
        <v>489.2</v>
      </c>
      <c r="AN250" s="23">
        <v>32220</v>
      </c>
      <c r="AO250" s="23">
        <v>110603.76330000001</v>
      </c>
    </row>
    <row r="251" spans="1:41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100.99246028307201</v>
      </c>
      <c r="F251" s="23"/>
      <c r="G251" s="23"/>
      <c r="H251" s="23">
        <v>106.930261901969</v>
      </c>
      <c r="I251" s="23">
        <v>100.39699346601</v>
      </c>
      <c r="J251" s="23">
        <v>100.90209713382001</v>
      </c>
      <c r="K251" s="23">
        <v>54</v>
      </c>
      <c r="L251" s="23">
        <v>51.502923331143997</v>
      </c>
      <c r="M251" s="23">
        <v>4.9000000000000004</v>
      </c>
      <c r="N251" s="23">
        <v>20400.657981870401</v>
      </c>
      <c r="O251" s="23">
        <v>88576.148569637196</v>
      </c>
      <c r="P251" s="23">
        <f t="shared" si="30"/>
        <v>20218.269551736186</v>
      </c>
      <c r="Q251" s="23">
        <f t="shared" si="31"/>
        <v>87784.249372106016</v>
      </c>
      <c r="R251" s="23">
        <v>500.80636363636398</v>
      </c>
      <c r="S251" s="23">
        <f>[1]Extra_XM!F290</f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0"/>
        <v>7109.5981331147104</v>
      </c>
      <c r="X251" s="23">
        <v>2169.0370848463399</v>
      </c>
      <c r="Y251" s="23">
        <v>3652.6513968989102</v>
      </c>
      <c r="Z251" s="23">
        <v>1287.9096513694601</v>
      </c>
      <c r="AA251" s="23">
        <v>97.554865148347133</v>
      </c>
      <c r="AB251" s="23">
        <v>104.10353644385629</v>
      </c>
      <c r="AC251" s="23">
        <f t="shared" si="32"/>
        <v>93.709463175594522</v>
      </c>
      <c r="AD251" s="23">
        <f t="shared" si="41"/>
        <v>7162.4338008115583</v>
      </c>
      <c r="AE251" s="23">
        <f t="shared" si="42"/>
        <v>4265.3125984958424</v>
      </c>
      <c r="AF251" s="23">
        <f t="shared" si="43"/>
        <v>6430.8469228685863</v>
      </c>
      <c r="AG251" s="23">
        <f t="shared" si="44"/>
        <v>2083.5383301470415</v>
      </c>
      <c r="AH251" s="23">
        <f t="shared" si="45"/>
        <v>3508.6717720380316</v>
      </c>
      <c r="AI251" s="23">
        <f t="shared" si="46"/>
        <v>1237.1430360236016</v>
      </c>
      <c r="AJ251" s="23">
        <v>5775.7591430000002</v>
      </c>
      <c r="AK251" s="23">
        <v>104.054621061379</v>
      </c>
      <c r="AL251" s="23">
        <v>98.973067578785603</v>
      </c>
      <c r="AM251" s="23">
        <v>504.2</v>
      </c>
      <c r="AN251" s="23">
        <v>31380</v>
      </c>
      <c r="AO251" s="23">
        <v>111225.4564</v>
      </c>
    </row>
    <row r="252" spans="1:41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101.622137090877</v>
      </c>
      <c r="F252" s="23"/>
      <c r="G252" s="23"/>
      <c r="H252" s="23">
        <v>108.73929603313501</v>
      </c>
      <c r="I252" s="23">
        <v>103.94338862361801</v>
      </c>
      <c r="J252" s="23">
        <v>101.149177305903</v>
      </c>
      <c r="K252" s="23">
        <v>55.9</v>
      </c>
      <c r="L252" s="23">
        <v>49.289585495063299</v>
      </c>
      <c r="M252" s="23">
        <v>4.6500000000000004</v>
      </c>
      <c r="N252" s="23">
        <v>20803.212131668399</v>
      </c>
      <c r="O252" s="23">
        <v>89380.612422842605</v>
      </c>
      <c r="P252" s="23">
        <f t="shared" si="30"/>
        <v>20566.862416244625</v>
      </c>
      <c r="Q252" s="23">
        <f t="shared" si="31"/>
        <v>88365.140284365334</v>
      </c>
      <c r="R252" s="23">
        <v>519.25</v>
      </c>
      <c r="S252" s="23">
        <f>[1]Extra_XM!F291</f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si="40"/>
        <v>6410.5801284934196</v>
      </c>
      <c r="X252" s="23">
        <v>1748.1011574301699</v>
      </c>
      <c r="Y252" s="23">
        <v>3417.3201497726996</v>
      </c>
      <c r="Z252" s="23">
        <v>1245.1588212905499</v>
      </c>
      <c r="AA252" s="23">
        <v>96.783039340994421</v>
      </c>
      <c r="AB252" s="23">
        <v>103.36316241298411</v>
      </c>
      <c r="AC252" s="23">
        <f t="shared" si="32"/>
        <v>93.633976633088082</v>
      </c>
      <c r="AD252" s="23">
        <f t="shared" si="41"/>
        <v>6269.8573400641781</v>
      </c>
      <c r="AE252" s="23">
        <f t="shared" si="42"/>
        <v>3691.8148672010057</v>
      </c>
      <c r="AF252" s="23">
        <f t="shared" si="43"/>
        <v>5835.8405837779383</v>
      </c>
      <c r="AG252" s="23">
        <f t="shared" si="44"/>
        <v>1691.2225948018979</v>
      </c>
      <c r="AH252" s="23">
        <f t="shared" si="45"/>
        <v>3306.1296403828183</v>
      </c>
      <c r="AI252" s="23">
        <f t="shared" si="46"/>
        <v>1204.6446647167768</v>
      </c>
      <c r="AJ252" s="23">
        <v>5602.9374100000005</v>
      </c>
      <c r="AK252" s="23">
        <v>104.115839278914</v>
      </c>
      <c r="AL252" s="23">
        <v>95.119269872279901</v>
      </c>
      <c r="AM252" s="23">
        <v>510.4</v>
      </c>
      <c r="AN252" s="23">
        <v>34358</v>
      </c>
      <c r="AO252" s="23">
        <v>112828.4292</v>
      </c>
    </row>
    <row r="253" spans="1:41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100.864413968992</v>
      </c>
      <c r="F253" s="23"/>
      <c r="G253" s="23"/>
      <c r="H253" s="23">
        <v>110.289904039785</v>
      </c>
      <c r="I253" s="23">
        <v>111.705341497286</v>
      </c>
      <c r="J253" s="23">
        <v>101.505507080006</v>
      </c>
      <c r="K253" s="23">
        <v>56.6</v>
      </c>
      <c r="L253" s="23">
        <v>50.875608418124699</v>
      </c>
      <c r="M253" s="23">
        <v>4.5</v>
      </c>
      <c r="N253" s="23">
        <v>22111.893</v>
      </c>
      <c r="O253" s="23">
        <v>91030.023341833803</v>
      </c>
      <c r="P253" s="23">
        <f t="shared" si="30"/>
        <v>21783.934326412011</v>
      </c>
      <c r="Q253" s="23">
        <f t="shared" si="31"/>
        <v>89679.886304183005</v>
      </c>
      <c r="R253" s="23">
        <v>529.45050000000003</v>
      </c>
      <c r="S253" s="23">
        <f>[1]Extra_XM!F292</f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40"/>
        <v>6299.9465942810593</v>
      </c>
      <c r="X253" s="23">
        <v>1751.5555109961299</v>
      </c>
      <c r="Y253" s="23">
        <v>3422.8063752406997</v>
      </c>
      <c r="Z253" s="23">
        <v>1125.58470804423</v>
      </c>
      <c r="AA253" s="23">
        <v>98.59741702750712</v>
      </c>
      <c r="AB253" s="23">
        <v>104.39258102031137</v>
      </c>
      <c r="AC253" s="23">
        <f t="shared" si="32"/>
        <v>94.448682141811688</v>
      </c>
      <c r="AD253" s="23">
        <f t="shared" si="41"/>
        <v>6384.5490130456301</v>
      </c>
      <c r="AE253" s="23">
        <f t="shared" si="42"/>
        <v>3766.3740888182588</v>
      </c>
      <c r="AF253" s="23">
        <f t="shared" si="43"/>
        <v>5684.6245073150021</v>
      </c>
      <c r="AG253" s="23">
        <f t="shared" si="44"/>
        <v>1677.85439719642</v>
      </c>
      <c r="AH253" s="23">
        <f t="shared" si="45"/>
        <v>3278.7831681015091</v>
      </c>
      <c r="AI253" s="23">
        <f t="shared" si="46"/>
        <v>1078.2228938522253</v>
      </c>
      <c r="AJ253" s="23">
        <v>5903.9997599999997</v>
      </c>
      <c r="AK253" s="23">
        <v>105.004191423905</v>
      </c>
      <c r="AL253" s="23">
        <v>122.06512615933001</v>
      </c>
      <c r="AM253" s="23">
        <v>524.79999999999995</v>
      </c>
      <c r="AN253" s="23">
        <v>38025</v>
      </c>
      <c r="AO253" s="23">
        <v>112571.0227</v>
      </c>
    </row>
    <row r="254" spans="1:41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100.53637575174901</v>
      </c>
      <c r="F254" s="64"/>
      <c r="G254" s="64"/>
      <c r="H254" s="64">
        <v>97.869309476743794</v>
      </c>
      <c r="I254" s="64">
        <v>99.661540576402203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30"/>
        <v>21982.843571945843</v>
      </c>
      <c r="Q254" s="64">
        <f t="shared" si="31"/>
        <v>90525.514604955883</v>
      </c>
      <c r="R254" s="64">
        <v>537.02954545454497</v>
      </c>
      <c r="S254" s="64">
        <f>[1]Extra_XM!F293</f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40"/>
        <v>6463.8287801182196</v>
      </c>
      <c r="X254" s="64">
        <v>1764.5323029061999</v>
      </c>
      <c r="Y254" s="64">
        <v>3607.7862291195097</v>
      </c>
      <c r="Z254" s="64">
        <v>1091.51024809251</v>
      </c>
      <c r="AA254" s="64">
        <v>99.611589926564562</v>
      </c>
      <c r="AB254" s="64">
        <v>103.99239103917414</v>
      </c>
      <c r="AC254" s="64">
        <f t="shared" si="32"/>
        <v>95.787383029822507</v>
      </c>
      <c r="AD254" s="64">
        <f t="shared" si="41"/>
        <v>5512.0999414552207</v>
      </c>
      <c r="AE254" s="64">
        <f t="shared" si="42"/>
        <v>2517.3284880694418</v>
      </c>
      <c r="AF254" s="64">
        <f t="shared" si="43"/>
        <v>5848.5416740487526</v>
      </c>
      <c r="AG254" s="64">
        <f t="shared" si="44"/>
        <v>1696.7898182488152</v>
      </c>
      <c r="AH254" s="64">
        <f t="shared" si="45"/>
        <v>3469.2790434642952</v>
      </c>
      <c r="AI254" s="64">
        <f t="shared" si="46"/>
        <v>1049.6058771081971</v>
      </c>
      <c r="AJ254" s="64">
        <v>5860.9992339999999</v>
      </c>
      <c r="AK254" s="64">
        <v>98.286071431527603</v>
      </c>
      <c r="AL254" s="64">
        <v>93.185517567322407</v>
      </c>
      <c r="AM254" s="64">
        <v>461.6</v>
      </c>
      <c r="AN254" s="64">
        <v>34224</v>
      </c>
      <c r="AO254" s="64">
        <v>113818.5563</v>
      </c>
    </row>
    <row r="255" spans="1:41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101.54295578590499</v>
      </c>
      <c r="F255" s="23"/>
      <c r="G255" s="23"/>
      <c r="H255" s="23">
        <v>94.048223991984102</v>
      </c>
      <c r="I255" s="23">
        <v>93.857698316825307</v>
      </c>
      <c r="J255" s="23">
        <v>102.18187175006599</v>
      </c>
      <c r="K255" s="23">
        <v>54.3</v>
      </c>
      <c r="L255" s="23">
        <v>51.047205147080497</v>
      </c>
      <c r="M255" s="23">
        <v>4.4000000000000004</v>
      </c>
      <c r="N255" s="23">
        <v>22108.398000000001</v>
      </c>
      <c r="O255" s="23">
        <v>92452.777640467699</v>
      </c>
      <c r="P255" s="23">
        <f t="shared" si="30"/>
        <v>21636.321219556954</v>
      </c>
      <c r="Q255" s="23">
        <f t="shared" si="31"/>
        <v>90478.649546178422</v>
      </c>
      <c r="R255" s="23">
        <v>554.4085</v>
      </c>
      <c r="S255" s="23">
        <f>[1]Extra_XM!F294</f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40"/>
        <v>5734.929449964261</v>
      </c>
      <c r="X255" s="23">
        <v>1708.0108452841</v>
      </c>
      <c r="Y255" s="23">
        <v>3036.8944816878602</v>
      </c>
      <c r="Z255" s="23">
        <v>990.02412299230002</v>
      </c>
      <c r="AA255" s="23">
        <v>98.556115203431887</v>
      </c>
      <c r="AB255" s="23">
        <v>105.92159819331037</v>
      </c>
      <c r="AC255" s="23">
        <f t="shared" si="32"/>
        <v>93.046287900191771</v>
      </c>
      <c r="AD255" s="23">
        <f t="shared" si="41"/>
        <v>6279.2407251371787</v>
      </c>
      <c r="AE255" s="23">
        <f t="shared" si="42"/>
        <v>3879.064827200144</v>
      </c>
      <c r="AF255" s="23">
        <f t="shared" si="43"/>
        <v>5096.647085823528</v>
      </c>
      <c r="AG255" s="23">
        <f t="shared" si="44"/>
        <v>1612.5236726195581</v>
      </c>
      <c r="AH255" s="23">
        <f t="shared" si="45"/>
        <v>2867.1154263981448</v>
      </c>
      <c r="AI255" s="23">
        <f t="shared" si="46"/>
        <v>934.67634540924655</v>
      </c>
      <c r="AJ255" s="23">
        <v>5339.8389200000001</v>
      </c>
      <c r="AK255" s="23">
        <v>93.870247168634805</v>
      </c>
      <c r="AL255" s="23">
        <v>92.1894749805722</v>
      </c>
      <c r="AM255" s="23">
        <v>450.8</v>
      </c>
      <c r="AN255" s="23">
        <v>25716</v>
      </c>
      <c r="AO255" s="23">
        <v>113805.4921</v>
      </c>
    </row>
    <row r="256" spans="1:41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101.405892439151</v>
      </c>
      <c r="F256" s="23"/>
      <c r="G256" s="23"/>
      <c r="H256" s="23">
        <v>101.336538264212</v>
      </c>
      <c r="I256" s="23">
        <v>106.192322166574</v>
      </c>
      <c r="J256" s="23">
        <v>103.037928574247</v>
      </c>
      <c r="K256" s="23">
        <v>53.4</v>
      </c>
      <c r="L256" s="23">
        <v>51.875523590672202</v>
      </c>
      <c r="M256" s="23">
        <v>4.1100000000000003</v>
      </c>
      <c r="N256" s="23">
        <v>22173.650952380998</v>
      </c>
      <c r="O256" s="23">
        <v>92478.283210596899</v>
      </c>
      <c r="P256" s="23">
        <f t="shared" si="30"/>
        <v>21519.892004043078</v>
      </c>
      <c r="Q256" s="23">
        <f t="shared" si="31"/>
        <v>89751.690945493872</v>
      </c>
      <c r="R256" s="23">
        <v>563.84333333333302</v>
      </c>
      <c r="S256" s="23">
        <f>[1]Extra_XM!F295</f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40"/>
        <v>5997.49931312021</v>
      </c>
      <c r="X256" s="23">
        <v>1602.8921724791901</v>
      </c>
      <c r="Y256" s="23">
        <v>3188.4312639524601</v>
      </c>
      <c r="Z256" s="23">
        <v>1206.17587668856</v>
      </c>
      <c r="AA256" s="23">
        <v>94.608973483256392</v>
      </c>
      <c r="AB256" s="23">
        <v>105.16233564036291</v>
      </c>
      <c r="AC256" s="23">
        <f t="shared" si="32"/>
        <v>89.964694020112674</v>
      </c>
      <c r="AD256" s="23">
        <f t="shared" si="41"/>
        <v>7707.9528907544482</v>
      </c>
      <c r="AE256" s="23">
        <f t="shared" si="42"/>
        <v>4086.3930748959979</v>
      </c>
      <c r="AF256" s="23">
        <f t="shared" si="43"/>
        <v>5373.8801621823004</v>
      </c>
      <c r="AG256" s="23">
        <f t="shared" si="44"/>
        <v>1524.2074671684788</v>
      </c>
      <c r="AH256" s="23">
        <f t="shared" si="45"/>
        <v>3031.9137023129138</v>
      </c>
      <c r="AI256" s="23">
        <f t="shared" si="46"/>
        <v>1146.9656596573452</v>
      </c>
      <c r="AJ256" s="23">
        <v>5937.4156430000003</v>
      </c>
      <c r="AK256" s="23">
        <v>103.186320782729</v>
      </c>
      <c r="AL256" s="23">
        <v>103.905283488732</v>
      </c>
      <c r="AM256" s="23">
        <v>482.1</v>
      </c>
      <c r="AN256" s="23">
        <v>27801</v>
      </c>
      <c r="AO256" s="23">
        <v>112658.075</v>
      </c>
    </row>
    <row r="257" spans="1:41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101.538380153792</v>
      </c>
      <c r="F257" s="23"/>
      <c r="G257" s="23"/>
      <c r="H257" s="23">
        <v>97.6679443991043</v>
      </c>
      <c r="I257" s="23">
        <v>102.982968602139</v>
      </c>
      <c r="J257" s="23">
        <v>103.677408908237</v>
      </c>
      <c r="K257" s="23">
        <v>52.6</v>
      </c>
      <c r="L257" s="23">
        <v>48.902617869845798</v>
      </c>
      <c r="M257" s="23">
        <v>4</v>
      </c>
      <c r="N257" s="23">
        <v>22599.43475</v>
      </c>
      <c r="O257" s="23">
        <v>92485.087925268293</v>
      </c>
      <c r="P257" s="23">
        <f t="shared" si="30"/>
        <v>21797.839074086383</v>
      </c>
      <c r="Q257" s="23">
        <f t="shared" si="31"/>
        <v>89204.667534781067</v>
      </c>
      <c r="R257" s="23">
        <v>554.64095238095194</v>
      </c>
      <c r="S257" s="23">
        <f>[1]Extra_XM!F296</f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40"/>
        <v>6195.6238757970395</v>
      </c>
      <c r="X257" s="23">
        <v>1580.81841022503</v>
      </c>
      <c r="Y257" s="23">
        <v>3538.21721888313</v>
      </c>
      <c r="Z257" s="23">
        <v>1076.58824668888</v>
      </c>
      <c r="AA257" s="23">
        <v>94.512955035719926</v>
      </c>
      <c r="AB257" s="23">
        <v>104.02693843463916</v>
      </c>
      <c r="AC257" s="23">
        <f t="shared" si="32"/>
        <v>90.85430798783247</v>
      </c>
      <c r="AD257" s="23">
        <f t="shared" si="41"/>
        <v>7057.3525713026838</v>
      </c>
      <c r="AE257" s="23">
        <f t="shared" si="42"/>
        <v>3606.9553794521057</v>
      </c>
      <c r="AF257" s="23">
        <f t="shared" si="43"/>
        <v>5605.975849706625</v>
      </c>
      <c r="AG257" s="23">
        <f t="shared" si="44"/>
        <v>1519.6240839273271</v>
      </c>
      <c r="AH257" s="23">
        <f t="shared" si="45"/>
        <v>3401.2509376176786</v>
      </c>
      <c r="AI257" s="23">
        <f t="shared" si="46"/>
        <v>1034.9129397529157</v>
      </c>
      <c r="AJ257" s="23">
        <v>5592.8929930000004</v>
      </c>
      <c r="AK257" s="23">
        <v>100.192635230942</v>
      </c>
      <c r="AL257" s="23">
        <v>96.3866013157255</v>
      </c>
      <c r="AM257" s="23">
        <v>471.2</v>
      </c>
      <c r="AN257" s="23">
        <v>26698</v>
      </c>
      <c r="AO257" s="23">
        <v>112952.66250000001</v>
      </c>
    </row>
    <row r="258" spans="1:41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101.74521101119601</v>
      </c>
      <c r="F258" s="23"/>
      <c r="G258" s="23"/>
      <c r="H258" s="23">
        <v>107.242395121321</v>
      </c>
      <c r="I258" s="23">
        <v>101.72662555337401</v>
      </c>
      <c r="J258" s="23">
        <v>104.02755503610101</v>
      </c>
      <c r="K258" s="23">
        <v>50.3</v>
      </c>
      <c r="L258" s="23">
        <v>47.359182673925297</v>
      </c>
      <c r="M258" s="23">
        <v>4</v>
      </c>
      <c r="N258" s="23">
        <v>22915.375654761901</v>
      </c>
      <c r="O258" s="23">
        <v>92408.932020744993</v>
      </c>
      <c r="P258" s="23">
        <f t="shared" ref="P258:P303" si="47">N258/$J258*100</f>
        <v>22028.178636717461</v>
      </c>
      <c r="Q258" s="23">
        <f t="shared" ref="Q258:Q273" si="48">O258/$J258*100</f>
        <v>88831.206297866011</v>
      </c>
      <c r="R258" s="23">
        <v>555.40200000000004</v>
      </c>
      <c r="S258" s="23">
        <f>[1]Extra_XM!F297</f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40"/>
        <v>5788.2744878818603</v>
      </c>
      <c r="X258" s="23">
        <v>1623.2654603864601</v>
      </c>
      <c r="Y258" s="23">
        <v>3121.8100756008298</v>
      </c>
      <c r="Z258" s="23">
        <v>1043.19895189457</v>
      </c>
      <c r="AA258" s="23">
        <v>95.766041441597622</v>
      </c>
      <c r="AB258" s="23">
        <v>104.74391409300387</v>
      </c>
      <c r="AC258" s="23">
        <f t="shared" ref="AC258:AC306" si="49">100*AA258/AB258</f>
        <v>91.428740534333443</v>
      </c>
      <c r="AD258" s="23">
        <f t="shared" si="41"/>
        <v>7211.7347442882501</v>
      </c>
      <c r="AE258" s="23">
        <f t="shared" si="42"/>
        <v>3821.1745043612013</v>
      </c>
      <c r="AF258" s="23">
        <f t="shared" si="43"/>
        <v>5194.9433412331355</v>
      </c>
      <c r="AG258" s="23">
        <f t="shared" si="44"/>
        <v>1549.7468033752639</v>
      </c>
      <c r="AH258" s="23">
        <f t="shared" si="45"/>
        <v>2980.4214427474258</v>
      </c>
      <c r="AI258" s="23">
        <f t="shared" si="46"/>
        <v>995.95185164485667</v>
      </c>
      <c r="AJ258" s="23">
        <v>5863.0072710000004</v>
      </c>
      <c r="AK258" s="23">
        <v>102.625626573137</v>
      </c>
      <c r="AL258" s="23">
        <v>99.665123114272603</v>
      </c>
      <c r="AM258" s="23">
        <v>493.8</v>
      </c>
      <c r="AN258" s="23">
        <v>25289</v>
      </c>
      <c r="AO258" s="23">
        <v>113247.0218</v>
      </c>
    </row>
    <row r="259" spans="1:41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101.245010442089</v>
      </c>
      <c r="F259" s="23"/>
      <c r="G259" s="23"/>
      <c r="H259" s="23">
        <v>103.30663764699599</v>
      </c>
      <c r="I259" s="23">
        <v>98.807504266942104</v>
      </c>
      <c r="J259" s="23">
        <v>104.081150344958</v>
      </c>
      <c r="K259" s="23">
        <v>49.2</v>
      </c>
      <c r="L259" s="23">
        <v>43.7413227804537</v>
      </c>
      <c r="M259" s="23">
        <v>4</v>
      </c>
      <c r="N259" s="23">
        <v>23133.149949999999</v>
      </c>
      <c r="O259" s="23">
        <v>92653.8610633395</v>
      </c>
      <c r="P259" s="23">
        <f t="shared" si="47"/>
        <v>22226.070593310498</v>
      </c>
      <c r="Q259" s="23">
        <f t="shared" si="48"/>
        <v>89020.788832805134</v>
      </c>
      <c r="R259" s="23">
        <v>553.06333333333305</v>
      </c>
      <c r="S259" s="23">
        <f>[1]Extra_XM!F298</f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40"/>
        <v>5990.3444480638991</v>
      </c>
      <c r="X259" s="23">
        <v>1578.7997828484299</v>
      </c>
      <c r="Y259" s="23">
        <v>3202.7712503461898</v>
      </c>
      <c r="Z259" s="23">
        <v>1208.77341486928</v>
      </c>
      <c r="AA259" s="23">
        <v>94.08462275565573</v>
      </c>
      <c r="AB259" s="23">
        <v>104.58088812061783</v>
      </c>
      <c r="AC259" s="23">
        <f t="shared" si="49"/>
        <v>89.963495669632977</v>
      </c>
      <c r="AD259" s="23">
        <f t="shared" si="41"/>
        <v>6510.5553204181815</v>
      </c>
      <c r="AE259" s="23">
        <f t="shared" si="42"/>
        <v>3534.6876070028438</v>
      </c>
      <c r="AF259" s="23">
        <f t="shared" si="43"/>
        <v>5434.2615454320885</v>
      </c>
      <c r="AG259" s="23">
        <f t="shared" si="44"/>
        <v>1509.6446503949453</v>
      </c>
      <c r="AH259" s="23">
        <f t="shared" si="45"/>
        <v>3062.482359733157</v>
      </c>
      <c r="AI259" s="23">
        <f t="shared" si="46"/>
        <v>1155.8263049699362</v>
      </c>
      <c r="AJ259" s="23">
        <v>5877.1608299999998</v>
      </c>
      <c r="AK259" s="23">
        <v>99.266665529928304</v>
      </c>
      <c r="AL259" s="23">
        <v>96.8327106408302</v>
      </c>
      <c r="AM259" s="23">
        <v>493</v>
      </c>
      <c r="AN259" s="23">
        <v>25797</v>
      </c>
      <c r="AO259" s="23">
        <v>113638.78350000001</v>
      </c>
    </row>
    <row r="260" spans="1:41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101.321017974233</v>
      </c>
      <c r="F260" s="23"/>
      <c r="G260" s="23"/>
      <c r="H260" s="23">
        <v>99.764394252398503</v>
      </c>
      <c r="I260" s="23">
        <v>99.052832755921301</v>
      </c>
      <c r="J260" s="23">
        <v>104.323591069358</v>
      </c>
      <c r="K260" s="23">
        <v>47.5</v>
      </c>
      <c r="L260" s="23">
        <v>42.182888219886898</v>
      </c>
      <c r="M260" s="23">
        <v>3.88</v>
      </c>
      <c r="N260" s="23">
        <v>22930.283570454601</v>
      </c>
      <c r="O260" s="23">
        <v>93411.609442488698</v>
      </c>
      <c r="P260" s="23">
        <f t="shared" si="47"/>
        <v>21979.959983557066</v>
      </c>
      <c r="Q260" s="23">
        <f t="shared" si="48"/>
        <v>89540.254974912983</v>
      </c>
      <c r="R260" s="23">
        <v>558.20818181818197</v>
      </c>
      <c r="S260" s="23">
        <f>[1]Extra_XM!F299</f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40"/>
        <v>6449.2137011063005</v>
      </c>
      <c r="X260" s="23">
        <v>1652.10645162587</v>
      </c>
      <c r="Y260" s="23">
        <v>3702.8505779042498</v>
      </c>
      <c r="Z260" s="23">
        <v>1094.25667157618</v>
      </c>
      <c r="AA260" s="23">
        <v>96.478692132242941</v>
      </c>
      <c r="AB260" s="23">
        <v>103.4615307573213</v>
      </c>
      <c r="AC260" s="23">
        <f t="shared" si="49"/>
        <v>93.250787443443826</v>
      </c>
      <c r="AD260" s="23">
        <f t="shared" si="41"/>
        <v>6486.1974587685354</v>
      </c>
      <c r="AE260" s="23">
        <f t="shared" si="42"/>
        <v>3529.0546507447098</v>
      </c>
      <c r="AF260" s="23">
        <f t="shared" si="43"/>
        <v>5879.1140595544139</v>
      </c>
      <c r="AG260" s="23">
        <f t="shared" si="44"/>
        <v>1596.8316334899782</v>
      </c>
      <c r="AH260" s="23">
        <f t="shared" si="45"/>
        <v>3578.9636503539009</v>
      </c>
      <c r="AI260" s="23">
        <f t="shared" si="46"/>
        <v>1057.6459323251861</v>
      </c>
      <c r="AJ260" s="23">
        <v>5990.3514219999997</v>
      </c>
      <c r="AK260" s="23">
        <v>98.751959356293995</v>
      </c>
      <c r="AL260" s="23">
        <v>94.1100861307022</v>
      </c>
      <c r="AM260" s="23">
        <v>465.4</v>
      </c>
      <c r="AN260" s="23">
        <v>27561</v>
      </c>
      <c r="AO260" s="23">
        <v>114279.99129999999</v>
      </c>
    </row>
    <row r="261" spans="1:41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101.387815909064</v>
      </c>
      <c r="F261" s="23"/>
      <c r="G261" s="23"/>
      <c r="H261" s="23">
        <v>99.459067958711202</v>
      </c>
      <c r="I261" s="23">
        <v>98.688220969322103</v>
      </c>
      <c r="J261" s="23">
        <v>104.661620836968</v>
      </c>
      <c r="K261" s="23">
        <v>43.1</v>
      </c>
      <c r="L261" s="23">
        <v>41.250069259728399</v>
      </c>
      <c r="M261" s="23">
        <v>3.63</v>
      </c>
      <c r="N261" s="23">
        <v>22619.5097675</v>
      </c>
      <c r="O261" s="23">
        <v>93789.8995722174</v>
      </c>
      <c r="P261" s="23">
        <f t="shared" si="47"/>
        <v>21612.038478493028</v>
      </c>
      <c r="Q261" s="23">
        <f t="shared" si="48"/>
        <v>89612.504394819625</v>
      </c>
      <c r="R261" s="23">
        <v>579.05200000000002</v>
      </c>
      <c r="S261" s="23">
        <f>[1]Extra_XM!F300</f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40"/>
        <v>5984.9443467784295</v>
      </c>
      <c r="X261" s="23">
        <v>1650.83002657049</v>
      </c>
      <c r="Y261" s="23">
        <v>3250.2555136194696</v>
      </c>
      <c r="Z261" s="23">
        <v>1083.8588065884701</v>
      </c>
      <c r="AA261" s="23">
        <v>95.236244687088615</v>
      </c>
      <c r="AB261" s="23">
        <v>102.78762298535355</v>
      </c>
      <c r="AC261" s="23">
        <f t="shared" si="49"/>
        <v>92.653416745184444</v>
      </c>
      <c r="AD261" s="23">
        <f t="shared" si="41"/>
        <v>6151.0094762526587</v>
      </c>
      <c r="AE261" s="23">
        <f t="shared" si="42"/>
        <v>3288.7816473805351</v>
      </c>
      <c r="AF261" s="23">
        <f t="shared" si="43"/>
        <v>5489.8620207477907</v>
      </c>
      <c r="AG261" s="23">
        <f t="shared" si="44"/>
        <v>1606.0591524776487</v>
      </c>
      <c r="AH261" s="23">
        <f t="shared" si="45"/>
        <v>3162.1078678729696</v>
      </c>
      <c r="AI261" s="23">
        <f t="shared" si="46"/>
        <v>1054.4643169177205</v>
      </c>
      <c r="AJ261" s="23">
        <v>5933.9846778000001</v>
      </c>
      <c r="AK261" s="23">
        <v>97.857579380703299</v>
      </c>
      <c r="AL261" s="23">
        <v>103.71485229705701</v>
      </c>
      <c r="AM261" s="23">
        <v>483</v>
      </c>
      <c r="AN261" s="23">
        <v>30846</v>
      </c>
      <c r="AO261" s="23">
        <v>115148.5585</v>
      </c>
    </row>
    <row r="262" spans="1:41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102.004516027314</v>
      </c>
      <c r="F262" s="23"/>
      <c r="G262" s="23"/>
      <c r="H262" s="23">
        <v>101.668047578273</v>
      </c>
      <c r="I262" s="23">
        <v>97.626284187772697</v>
      </c>
      <c r="J262" s="23">
        <v>105.537697290449</v>
      </c>
      <c r="K262" s="23">
        <v>42.5</v>
      </c>
      <c r="L262" s="23">
        <v>43.163229988492503</v>
      </c>
      <c r="M262" s="23">
        <v>3.36</v>
      </c>
      <c r="N262" s="23">
        <v>23249.812999999998</v>
      </c>
      <c r="O262" s="23">
        <v>94375.878316654795</v>
      </c>
      <c r="P262" s="23">
        <f t="shared" si="47"/>
        <v>22029.865722780054</v>
      </c>
      <c r="Q262" s="23">
        <f t="shared" si="48"/>
        <v>89423.855872962711</v>
      </c>
      <c r="R262" s="23">
        <v>593.46799999999996</v>
      </c>
      <c r="S262" s="23">
        <f>[1]Extra_XM!F301</f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40"/>
        <v>5796.09560066623</v>
      </c>
      <c r="X262" s="23">
        <v>1703.1230602414901</v>
      </c>
      <c r="Y262" s="23">
        <v>3093.6355146823353</v>
      </c>
      <c r="Z262" s="23">
        <v>999.33702574240499</v>
      </c>
      <c r="AA262" s="23">
        <v>93.433503245249426</v>
      </c>
      <c r="AB262" s="23">
        <v>101.54395921633861</v>
      </c>
      <c r="AC262" s="23">
        <f t="shared" si="49"/>
        <v>92.012862179413432</v>
      </c>
      <c r="AD262" s="23">
        <f t="shared" si="41"/>
        <v>6181.8848650951932</v>
      </c>
      <c r="AE262" s="23">
        <f t="shared" si="42"/>
        <v>3445.470630876885</v>
      </c>
      <c r="AF262" s="23">
        <f t="shared" si="43"/>
        <v>5358.4570003640774</v>
      </c>
      <c r="AG262" s="23">
        <f t="shared" si="44"/>
        <v>1677.2273539315122</v>
      </c>
      <c r="AH262" s="23">
        <f t="shared" si="45"/>
        <v>3046.5972949620459</v>
      </c>
      <c r="AI262" s="23">
        <f t="shared" si="46"/>
        <v>984.14227045581833</v>
      </c>
      <c r="AJ262" s="23">
        <v>5638.0646999999999</v>
      </c>
      <c r="AK262" s="23">
        <v>95.956157526389006</v>
      </c>
      <c r="AL262" s="23">
        <v>98.049667053708404</v>
      </c>
      <c r="AM262" s="23">
        <v>464.7</v>
      </c>
      <c r="AN262" s="23">
        <v>29753</v>
      </c>
      <c r="AO262" s="23">
        <v>115003.4534</v>
      </c>
    </row>
    <row r="263" spans="1:41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102.710409151062</v>
      </c>
      <c r="F263" s="23"/>
      <c r="G263" s="23"/>
      <c r="H263" s="23">
        <v>108.203611934504</v>
      </c>
      <c r="I263" s="23">
        <v>102.171663638363</v>
      </c>
      <c r="J263" s="23">
        <v>106.63634439883801</v>
      </c>
      <c r="K263" s="23">
        <v>43.1</v>
      </c>
      <c r="L263" s="23">
        <v>41.495197887189498</v>
      </c>
      <c r="M263" s="23">
        <v>3.14</v>
      </c>
      <c r="N263" s="23">
        <v>22820.618999999999</v>
      </c>
      <c r="O263" s="23">
        <v>94670.6574875878</v>
      </c>
      <c r="P263" s="23">
        <f t="shared" si="47"/>
        <v>21400.413835124556</v>
      </c>
      <c r="Q263" s="23">
        <f t="shared" si="48"/>
        <v>88778.978706831418</v>
      </c>
      <c r="R263" s="23">
        <v>589.98</v>
      </c>
      <c r="S263" s="23">
        <f>[1]Extra_XM!F302</f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40"/>
        <v>6153.2095619293177</v>
      </c>
      <c r="X263" s="23">
        <v>1739.1027373275599</v>
      </c>
      <c r="Y263" s="23">
        <v>3427.80928453664</v>
      </c>
      <c r="Z263" s="23">
        <v>986.29754006511803</v>
      </c>
      <c r="AA263" s="23">
        <v>91.970718796116458</v>
      </c>
      <c r="AB263" s="23">
        <v>98.658212545297275</v>
      </c>
      <c r="AC263" s="23">
        <f t="shared" si="49"/>
        <v>93.221553911580983</v>
      </c>
      <c r="AD263" s="23">
        <f t="shared" si="41"/>
        <v>6603.7059166454383</v>
      </c>
      <c r="AE263" s="23">
        <f t="shared" si="42"/>
        <v>3533.8520248740933</v>
      </c>
      <c r="AF263" s="23">
        <f t="shared" si="43"/>
        <v>5852.5972516575166</v>
      </c>
      <c r="AG263" s="23">
        <f t="shared" si="44"/>
        <v>1762.7551649884999</v>
      </c>
      <c r="AH263" s="23">
        <f t="shared" si="45"/>
        <v>3474.4287334040423</v>
      </c>
      <c r="AI263" s="23">
        <f t="shared" si="46"/>
        <v>999.71154414770695</v>
      </c>
      <c r="AJ263" s="23">
        <v>5967.3879399999996</v>
      </c>
      <c r="AK263" s="23">
        <v>104.080043145044</v>
      </c>
      <c r="AL263" s="23">
        <v>100.859183225593</v>
      </c>
      <c r="AM263" s="23">
        <v>493.6</v>
      </c>
      <c r="AN263" s="23">
        <v>25459</v>
      </c>
      <c r="AO263" s="23">
        <v>114328.9087</v>
      </c>
    </row>
    <row r="264" spans="1:41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102.705312822257</v>
      </c>
      <c r="F264" s="23"/>
      <c r="G264" s="23"/>
      <c r="H264" s="23">
        <v>104.155540777318</v>
      </c>
      <c r="I264" s="23">
        <v>105.588787433211</v>
      </c>
      <c r="J264" s="23">
        <v>106.662591976135</v>
      </c>
      <c r="K264" s="23">
        <v>41.1</v>
      </c>
      <c r="L264" s="23">
        <v>40.561740059647597</v>
      </c>
      <c r="M264" s="23">
        <v>3</v>
      </c>
      <c r="N264" s="23">
        <v>23961.797750000002</v>
      </c>
      <c r="O264" s="23">
        <v>97304.213225287793</v>
      </c>
      <c r="P264" s="23">
        <f t="shared" si="47"/>
        <v>22465.043560315207</v>
      </c>
      <c r="Q264" s="23">
        <f t="shared" si="48"/>
        <v>91226.184759375537</v>
      </c>
      <c r="R264" s="23">
        <v>592.45950000000005</v>
      </c>
      <c r="S264" s="23">
        <f>[1]Extra_XM!F303</f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40"/>
        <v>5670.2858613124381</v>
      </c>
      <c r="X264" s="23">
        <v>1560.2561974374401</v>
      </c>
      <c r="Y264" s="23">
        <v>2846.3469251058677</v>
      </c>
      <c r="Z264" s="23">
        <v>1263.6827387691301</v>
      </c>
      <c r="AA264" s="23">
        <v>91.561448630605412</v>
      </c>
      <c r="AB264" s="23">
        <v>96.876787895155957</v>
      </c>
      <c r="AC264" s="23">
        <f t="shared" si="49"/>
        <v>94.513299439383744</v>
      </c>
      <c r="AD264" s="23">
        <f t="shared" si="41"/>
        <v>6103.0893328099382</v>
      </c>
      <c r="AE264" s="23">
        <f t="shared" si="42"/>
        <v>3348.4755384167711</v>
      </c>
      <c r="AF264" s="23">
        <f t="shared" si="43"/>
        <v>5508.8827298329352</v>
      </c>
      <c r="AG264" s="23">
        <f t="shared" si="44"/>
        <v>1610.5573185663563</v>
      </c>
      <c r="AH264" s="23">
        <f t="shared" si="45"/>
        <v>2938.1103429918644</v>
      </c>
      <c r="AI264" s="23">
        <f t="shared" si="46"/>
        <v>1304.4226240621638</v>
      </c>
      <c r="AJ264" s="23">
        <v>5834.3424109999996</v>
      </c>
      <c r="AK264" s="23">
        <v>100.29653374919801</v>
      </c>
      <c r="AL264" s="23">
        <v>99.732643102460003</v>
      </c>
      <c r="AM264" s="23">
        <v>477.3</v>
      </c>
      <c r="AN264" s="23">
        <v>24286</v>
      </c>
      <c r="AO264" s="23">
        <v>116968.6943</v>
      </c>
    </row>
    <row r="265" spans="1:41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102.88122466629601</v>
      </c>
      <c r="F265" s="23"/>
      <c r="G265" s="23"/>
      <c r="H265" s="23">
        <v>112.80475655159999</v>
      </c>
      <c r="I265" s="23">
        <v>114.063926360788</v>
      </c>
      <c r="J265" s="23">
        <v>106.22198982140399</v>
      </c>
      <c r="K265" s="23">
        <v>45.3</v>
      </c>
      <c r="L265" s="23">
        <v>40.216560543432102</v>
      </c>
      <c r="M265" s="23">
        <v>3</v>
      </c>
      <c r="N265" s="23">
        <v>25490.818299999999</v>
      </c>
      <c r="O265" s="23">
        <v>99721.384068876796</v>
      </c>
      <c r="P265" s="23">
        <f t="shared" si="47"/>
        <v>23997.684794701083</v>
      </c>
      <c r="Q265" s="23">
        <f t="shared" si="48"/>
        <v>93880.169479542819</v>
      </c>
      <c r="R265" s="23">
        <v>612.91899999999998</v>
      </c>
      <c r="S265" s="23">
        <f>[1]Extra_XM!F304</f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40"/>
        <v>6627.924239042828</v>
      </c>
      <c r="X265" s="23">
        <v>1548.9787932746401</v>
      </c>
      <c r="Y265" s="23">
        <v>3604.5742036045676</v>
      </c>
      <c r="Z265" s="23">
        <v>1474.3712421636201</v>
      </c>
      <c r="AA265" s="23">
        <v>89.487917024910388</v>
      </c>
      <c r="AB265" s="23">
        <v>93.229083293572387</v>
      </c>
      <c r="AC265" s="23">
        <f t="shared" si="49"/>
        <v>95.987125329891626</v>
      </c>
      <c r="AD265" s="23">
        <f t="shared" si="41"/>
        <v>7641.0165379196978</v>
      </c>
      <c r="AE265" s="23">
        <f t="shared" si="42"/>
        <v>4218.013788717617</v>
      </c>
      <c r="AF265" s="23">
        <f t="shared" si="43"/>
        <v>6685.8387805123793</v>
      </c>
      <c r="AG265" s="23">
        <f t="shared" si="44"/>
        <v>1661.4759456520724</v>
      </c>
      <c r="AH265" s="23">
        <f t="shared" si="45"/>
        <v>3866.3623799174288</v>
      </c>
      <c r="AI265" s="23">
        <f t="shared" si="46"/>
        <v>1581.4498974755763</v>
      </c>
      <c r="AJ265" s="23">
        <v>6071.5211600000002</v>
      </c>
      <c r="AK265" s="23">
        <v>105.630160125472</v>
      </c>
      <c r="AL265" s="23">
        <v>121.368857083024</v>
      </c>
      <c r="AM265" s="23">
        <v>524.6</v>
      </c>
      <c r="AN265" s="23">
        <v>34164</v>
      </c>
      <c r="AO265" s="23">
        <v>118071.2463</v>
      </c>
    </row>
    <row r="266" spans="1:41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103.362443236353</v>
      </c>
      <c r="F266" s="64"/>
      <c r="G266" s="64"/>
      <c r="H266" s="64">
        <v>103.892797973163</v>
      </c>
      <c r="I266" s="64">
        <v>101.90099305203699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7"/>
        <v>23907.592281173573</v>
      </c>
      <c r="Q266" s="64">
        <f t="shared" si="48"/>
        <v>94023.095720494573</v>
      </c>
      <c r="R266" s="64">
        <v>620.90952380952399</v>
      </c>
      <c r="S266" s="64">
        <f>[1]Extra_XM!F305</f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v>5385.7781005187499</v>
      </c>
      <c r="X266" s="64">
        <v>1459.68096355904</v>
      </c>
      <c r="Y266" s="64">
        <v>3031.8625210155201</v>
      </c>
      <c r="Z266" s="64">
        <v>894.23461594419496</v>
      </c>
      <c r="AA266" s="64">
        <v>84.505094623766837</v>
      </c>
      <c r="AB266" s="64">
        <v>88.49708423721961</v>
      </c>
      <c r="AC266" s="64">
        <f t="shared" si="49"/>
        <v>95.489128655637842</v>
      </c>
      <c r="AD266" s="64">
        <f t="shared" si="41"/>
        <v>7076.304547081575</v>
      </c>
      <c r="AE266" s="64">
        <f t="shared" si="42"/>
        <v>3590.1360299604212</v>
      </c>
      <c r="AF266" s="64">
        <f t="shared" si="43"/>
        <v>5696.0754902940553</v>
      </c>
      <c r="AG266" s="64">
        <f t="shared" si="44"/>
        <v>1649.4113632561191</v>
      </c>
      <c r="AH266" s="64">
        <f t="shared" si="45"/>
        <v>3425.9462299215465</v>
      </c>
      <c r="AI266" s="64">
        <f t="shared" si="46"/>
        <v>1010.4678856392228</v>
      </c>
      <c r="AJ266" s="64">
        <v>6160.8656000000001</v>
      </c>
      <c r="AK266" s="64">
        <v>101.159891393865</v>
      </c>
      <c r="AL266" s="64">
        <v>97.809339119552902</v>
      </c>
      <c r="AM266" s="64">
        <v>519</v>
      </c>
      <c r="AN266" s="64">
        <v>23891</v>
      </c>
      <c r="AO266" s="64">
        <v>119056.62119999999</v>
      </c>
    </row>
    <row r="267" spans="1:41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103.166985201599</v>
      </c>
      <c r="F267" s="23"/>
      <c r="G267" s="23"/>
      <c r="H267" s="23">
        <v>91.4582968129493</v>
      </c>
      <c r="I267" s="23">
        <v>96.402399377790104</v>
      </c>
      <c r="J267" s="23">
        <v>106.677954689475</v>
      </c>
      <c r="K267" s="23">
        <v>44.7</v>
      </c>
      <c r="L267" s="23">
        <v>41.869408843145202</v>
      </c>
      <c r="M267" s="23">
        <v>3</v>
      </c>
      <c r="N267" s="23">
        <v>25336.434828940499</v>
      </c>
      <c r="O267" s="23">
        <v>99650.2341507534</v>
      </c>
      <c r="P267" s="23">
        <f t="shared" si="47"/>
        <v>23750.394261580484</v>
      </c>
      <c r="Q267" s="23">
        <f t="shared" si="48"/>
        <v>93412.209149323928</v>
      </c>
      <c r="R267" s="23">
        <v>623.61749999999995</v>
      </c>
      <c r="S267" s="23">
        <f>[1]Extra_XM!F306</f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v>4804.1812528696701</v>
      </c>
      <c r="X267" s="23">
        <v>1435.18903384584</v>
      </c>
      <c r="Y267" s="23">
        <v>2422.0362282395799</v>
      </c>
      <c r="Z267" s="23">
        <v>946.955990784248</v>
      </c>
      <c r="AA267" s="23">
        <v>83.059690662396719</v>
      </c>
      <c r="AB267" s="23">
        <v>88.550956817648114</v>
      </c>
      <c r="AC267" s="23">
        <f t="shared" si="49"/>
        <v>93.798750061436948</v>
      </c>
      <c r="AD267" s="23">
        <f t="shared" si="41"/>
        <v>6167.1946458455905</v>
      </c>
      <c r="AE267" s="23">
        <f t="shared" si="42"/>
        <v>3231.5722997692037</v>
      </c>
      <c r="AF267" s="23">
        <f t="shared" si="43"/>
        <v>5083.2773057661279</v>
      </c>
      <c r="AG267" s="23">
        <f t="shared" si="44"/>
        <v>1620.7493238060736</v>
      </c>
      <c r="AH267" s="23">
        <f t="shared" si="45"/>
        <v>2735.1892235645169</v>
      </c>
      <c r="AI267" s="23">
        <f t="shared" si="46"/>
        <v>1069.3910318036458</v>
      </c>
      <c r="AJ267" s="23">
        <v>5568.352245</v>
      </c>
      <c r="AK267" s="23">
        <v>93.8141984207614</v>
      </c>
      <c r="AL267" s="23">
        <v>95.110073020142906</v>
      </c>
      <c r="AM267" s="23">
        <v>445.8</v>
      </c>
      <c r="AN267" s="23">
        <v>18233</v>
      </c>
      <c r="AO267" s="23">
        <v>118181.4635</v>
      </c>
    </row>
    <row r="268" spans="1:41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102.929283331278</v>
      </c>
      <c r="F268" s="23"/>
      <c r="G268" s="23"/>
      <c r="H268" s="23">
        <v>98.334134353650697</v>
      </c>
      <c r="I268" s="23">
        <v>109.22828949104699</v>
      </c>
      <c r="J268" s="23">
        <v>107.34917256917799</v>
      </c>
      <c r="K268" s="23">
        <v>39.700000000000003</v>
      </c>
      <c r="L268" s="23">
        <v>48.643100826245998</v>
      </c>
      <c r="M268" s="23">
        <v>3</v>
      </c>
      <c r="N268" s="23">
        <v>25085.896806358</v>
      </c>
      <c r="O268" s="23">
        <v>99451.8616592709</v>
      </c>
      <c r="P268" s="23">
        <f t="shared" si="47"/>
        <v>23368.505043848509</v>
      </c>
      <c r="Q268" s="23">
        <f t="shared" si="48"/>
        <v>92643.34254200432</v>
      </c>
      <c r="R268" s="23">
        <v>628.50318181818204</v>
      </c>
      <c r="S268" s="23">
        <f>[1]Extra_XM!F307</f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v>5486.6167169780101</v>
      </c>
      <c r="X268" s="23">
        <v>1623.2588573476901</v>
      </c>
      <c r="Y268" s="23">
        <v>2903.85114663595</v>
      </c>
      <c r="Z268" s="23">
        <v>959.50671299437204</v>
      </c>
      <c r="AA268" s="23">
        <v>84.17665294527869</v>
      </c>
      <c r="AB268" s="23">
        <v>88.636961593396819</v>
      </c>
      <c r="AC268" s="23">
        <f t="shared" si="49"/>
        <v>94.967890857339128</v>
      </c>
      <c r="AD268" s="23">
        <f t="shared" si="41"/>
        <v>7130.0958785725907</v>
      </c>
      <c r="AE268" s="23">
        <f t="shared" si="42"/>
        <v>3572.7661007586325</v>
      </c>
      <c r="AF268" s="23">
        <f t="shared" si="43"/>
        <v>5793.8272685786396</v>
      </c>
      <c r="AG268" s="23">
        <f t="shared" si="44"/>
        <v>1831.3566125992047</v>
      </c>
      <c r="AH268" s="23">
        <f t="shared" si="45"/>
        <v>3276.1176538933596</v>
      </c>
      <c r="AI268" s="23">
        <f t="shared" si="46"/>
        <v>1082.5130913172598</v>
      </c>
      <c r="AJ268" s="23">
        <v>6050.01307</v>
      </c>
      <c r="AK268" s="23">
        <v>103.41104597354899</v>
      </c>
      <c r="AL268" s="23">
        <v>104.585001285706</v>
      </c>
      <c r="AM268" s="23">
        <v>473.5</v>
      </c>
      <c r="AN268" s="23">
        <v>21469</v>
      </c>
      <c r="AO268" s="23">
        <v>117893.9608</v>
      </c>
    </row>
    <row r="269" spans="1:41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104.31172225973</v>
      </c>
      <c r="F269" s="23"/>
      <c r="G269" s="23"/>
      <c r="H269" s="23">
        <v>97.090174791804003</v>
      </c>
      <c r="I269" s="23">
        <v>106.51499780496501</v>
      </c>
      <c r="J269" s="23">
        <v>107.96665985372999</v>
      </c>
      <c r="K269" s="23">
        <v>38.299999999999997</v>
      </c>
      <c r="L269" s="23">
        <v>48.476602971343802</v>
      </c>
      <c r="M269" s="23">
        <v>3</v>
      </c>
      <c r="N269" s="23">
        <v>25477.494914003801</v>
      </c>
      <c r="O269" s="23">
        <v>100667.827754693</v>
      </c>
      <c r="P269" s="23">
        <f t="shared" si="47"/>
        <v>23597.557753958445</v>
      </c>
      <c r="Q269" s="23">
        <f t="shared" si="48"/>
        <v>93239.735202584547</v>
      </c>
      <c r="R269" s="23">
        <v>614.72761904761899</v>
      </c>
      <c r="S269" s="23">
        <f>[1]Extra_XM!F308</f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v>5076.3301444994504</v>
      </c>
      <c r="X269" s="23">
        <v>1368.1236219426601</v>
      </c>
      <c r="Y269" s="23">
        <v>2658.2548424920601</v>
      </c>
      <c r="Z269" s="23">
        <v>1049.95168006473</v>
      </c>
      <c r="AA269" s="23">
        <v>84.687640840794955</v>
      </c>
      <c r="AB269" s="23">
        <v>88.382498399656356</v>
      </c>
      <c r="AC269" s="23">
        <f t="shared" si="49"/>
        <v>95.819469209669037</v>
      </c>
      <c r="AD269" s="23">
        <f t="shared" si="41"/>
        <v>6850.3109448847435</v>
      </c>
      <c r="AE269" s="23">
        <f t="shared" si="42"/>
        <v>3515.1727011523112</v>
      </c>
      <c r="AF269" s="23">
        <f t="shared" si="43"/>
        <v>5369.5962511187754</v>
      </c>
      <c r="AG269" s="23">
        <f t="shared" si="44"/>
        <v>1547.9576236418991</v>
      </c>
      <c r="AH269" s="23">
        <f t="shared" si="45"/>
        <v>3007.6710781264765</v>
      </c>
      <c r="AI269" s="23">
        <f t="shared" si="46"/>
        <v>1187.9633401139658</v>
      </c>
      <c r="AJ269" s="23">
        <v>5703.0404600000002</v>
      </c>
      <c r="AK269" s="23">
        <v>100.012666413269</v>
      </c>
      <c r="AL269" s="23">
        <v>97.921201542258402</v>
      </c>
      <c r="AM269" s="23">
        <v>470.3</v>
      </c>
      <c r="AN269" s="23">
        <v>23084</v>
      </c>
      <c r="AO269" s="23">
        <v>117832.9558</v>
      </c>
    </row>
    <row r="270" spans="1:41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103.795734377995</v>
      </c>
      <c r="F270" s="23"/>
      <c r="G270" s="23"/>
      <c r="H270" s="23">
        <v>105.05862123660501</v>
      </c>
      <c r="I270" s="23">
        <v>103.87078865086001</v>
      </c>
      <c r="J270" s="23">
        <v>108.157105708017</v>
      </c>
      <c r="K270" s="23">
        <v>39</v>
      </c>
      <c r="L270" s="23">
        <v>46.447874212648301</v>
      </c>
      <c r="M270" s="23">
        <v>3</v>
      </c>
      <c r="N270" s="23">
        <v>25956.8263915104</v>
      </c>
      <c r="O270" s="23">
        <v>101525.198315398</v>
      </c>
      <c r="P270" s="23">
        <f t="shared" si="47"/>
        <v>23999.18731329955</v>
      </c>
      <c r="Q270" s="23">
        <f t="shared" si="48"/>
        <v>93868.264734706725</v>
      </c>
      <c r="R270" s="23">
        <v>607.59684210526302</v>
      </c>
      <c r="S270" s="23">
        <f>[1]Extra_XM!F309</f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v>4562.2228297132797</v>
      </c>
      <c r="X270" s="23">
        <v>1268.89915296096</v>
      </c>
      <c r="Y270" s="23">
        <v>2501.80657962329</v>
      </c>
      <c r="Z270" s="23">
        <v>791.51709712902198</v>
      </c>
      <c r="AA270" s="23">
        <v>86.852222281974747</v>
      </c>
      <c r="AB270" s="23">
        <v>89.58584332188407</v>
      </c>
      <c r="AC270" s="23">
        <f t="shared" si="49"/>
        <v>96.948601544010302</v>
      </c>
      <c r="AD270" s="23">
        <f t="shared" si="41"/>
        <v>5742.7248776628257</v>
      </c>
      <c r="AE270" s="23">
        <f t="shared" si="42"/>
        <v>3098.0123658947809</v>
      </c>
      <c r="AF270" s="23">
        <f t="shared" si="43"/>
        <v>4767.4265664036484</v>
      </c>
      <c r="AG270" s="23">
        <f t="shared" si="44"/>
        <v>1416.4058805605871</v>
      </c>
      <c r="AH270" s="23">
        <f t="shared" si="45"/>
        <v>2792.6360760307175</v>
      </c>
      <c r="AI270" s="23">
        <f t="shared" si="46"/>
        <v>883.52921374539301</v>
      </c>
      <c r="AJ270" s="23">
        <v>5946.87734</v>
      </c>
      <c r="AK270" s="23">
        <v>101.604989439956</v>
      </c>
      <c r="AL270" s="23">
        <v>103.16855552459801</v>
      </c>
      <c r="AM270" s="23">
        <v>507.2</v>
      </c>
      <c r="AN270" s="23">
        <v>21184</v>
      </c>
      <c r="AO270" s="23">
        <v>119243.62209999999</v>
      </c>
    </row>
    <row r="271" spans="1:41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104.301826437678</v>
      </c>
      <c r="F271" s="23"/>
      <c r="G271" s="23"/>
      <c r="H271" s="23">
        <v>106.31850714879199</v>
      </c>
      <c r="I271" s="23">
        <v>101.635441216692</v>
      </c>
      <c r="J271" s="23">
        <v>108.68068943225001</v>
      </c>
      <c r="K271" s="23">
        <v>37.200000000000003</v>
      </c>
      <c r="L271" s="23">
        <v>47.137537639828501</v>
      </c>
      <c r="M271" s="23">
        <v>3</v>
      </c>
      <c r="N271" s="23">
        <v>26464.691510366902</v>
      </c>
      <c r="O271" s="23">
        <v>102449.069982357</v>
      </c>
      <c r="P271" s="23">
        <f t="shared" si="47"/>
        <v>24350.8682624475</v>
      </c>
      <c r="Q271" s="23">
        <f t="shared" si="48"/>
        <v>94266.120796208503</v>
      </c>
      <c r="R271" s="23">
        <v>629.99476190476196</v>
      </c>
      <c r="S271" s="23">
        <f>[1]Extra_XM!F310</f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v>5043.7904117922199</v>
      </c>
      <c r="X271" s="23">
        <v>1358.82941379152</v>
      </c>
      <c r="Y271" s="23">
        <v>2819.4105788660199</v>
      </c>
      <c r="Z271" s="23">
        <v>865.55041913467699</v>
      </c>
      <c r="AA271" s="23">
        <v>83.38917538553514</v>
      </c>
      <c r="AB271" s="23">
        <v>89.04781002478363</v>
      </c>
      <c r="AC271" s="23">
        <f t="shared" si="49"/>
        <v>93.645397188685962</v>
      </c>
      <c r="AD271" s="23">
        <f t="shared" si="41"/>
        <v>6353.4585592271951</v>
      </c>
      <c r="AE271" s="23">
        <f t="shared" si="42"/>
        <v>3618.0948957715109</v>
      </c>
      <c r="AF271" s="23">
        <f t="shared" si="43"/>
        <v>5315.6095867909826</v>
      </c>
      <c r="AG271" s="23">
        <f t="shared" si="44"/>
        <v>1525.9548925608983</v>
      </c>
      <c r="AH271" s="23">
        <f t="shared" si="45"/>
        <v>3166.1762126225526</v>
      </c>
      <c r="AI271" s="23">
        <f t="shared" si="46"/>
        <v>972.0064074498614</v>
      </c>
      <c r="AJ271" s="23">
        <v>6014.1323499999999</v>
      </c>
      <c r="AK271" s="23">
        <v>101.690970043109</v>
      </c>
      <c r="AL271" s="23">
        <v>97.763810408569597</v>
      </c>
      <c r="AM271" s="23">
        <v>510.1</v>
      </c>
      <c r="AN271" s="23">
        <v>22632</v>
      </c>
      <c r="AO271" s="23">
        <v>119297.15294362001</v>
      </c>
    </row>
    <row r="272" spans="1:41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104.04137535337</v>
      </c>
      <c r="F272" s="23"/>
      <c r="G272" s="23"/>
      <c r="H272" s="23">
        <v>96.281047711615699</v>
      </c>
      <c r="I272" s="23">
        <v>102.118158687498</v>
      </c>
      <c r="J272" s="23">
        <v>109.14038715157101</v>
      </c>
      <c r="K272" s="23">
        <v>34.299999999999997</v>
      </c>
      <c r="L272" s="23">
        <v>42.617338221777501</v>
      </c>
      <c r="M272" s="23">
        <v>3</v>
      </c>
      <c r="N272" s="23">
        <v>26302.955197208601</v>
      </c>
      <c r="O272" s="23">
        <v>104122.696927589</v>
      </c>
      <c r="P272" s="23">
        <f t="shared" si="47"/>
        <v>24100.111685218617</v>
      </c>
      <c r="Q272" s="23">
        <f t="shared" si="48"/>
        <v>95402.535802797196</v>
      </c>
      <c r="R272" s="23">
        <v>650.13954545454499</v>
      </c>
      <c r="S272" s="23">
        <f>[1]Extra_XM!F311</f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v>5658.96370365451</v>
      </c>
      <c r="X272" s="23">
        <v>1655.2967880226399</v>
      </c>
      <c r="Y272" s="23">
        <v>2951.6952591409099</v>
      </c>
      <c r="Z272" s="23">
        <v>1051.97165649096</v>
      </c>
      <c r="AA272" s="23">
        <v>80.291768744873238</v>
      </c>
      <c r="AB272" s="23">
        <v>87.7069988988478</v>
      </c>
      <c r="AC272" s="23">
        <f t="shared" si="49"/>
        <v>91.545452190735048</v>
      </c>
      <c r="AD272" s="23">
        <f t="shared" si="41"/>
        <v>6151.6836760261203</v>
      </c>
      <c r="AE272" s="23">
        <f t="shared" si="42"/>
        <v>2920.2227625486366</v>
      </c>
      <c r="AF272" s="23">
        <f t="shared" si="43"/>
        <v>6071.0241583925072</v>
      </c>
      <c r="AG272" s="23">
        <f t="shared" si="44"/>
        <v>1887.3029619126389</v>
      </c>
      <c r="AH272" s="23">
        <f t="shared" si="45"/>
        <v>3365.4044673733401</v>
      </c>
      <c r="AI272" s="23">
        <f t="shared" si="46"/>
        <v>1199.4158615599144</v>
      </c>
      <c r="AJ272" s="23">
        <v>6166.4728130000003</v>
      </c>
      <c r="AK272" s="23">
        <v>99.392602686448299</v>
      </c>
      <c r="AL272" s="23">
        <v>97.183863950087996</v>
      </c>
      <c r="AM272" s="23">
        <v>456.5</v>
      </c>
      <c r="AN272" s="23">
        <v>22247</v>
      </c>
      <c r="AO272" s="23">
        <v>120443.96979443901</v>
      </c>
    </row>
    <row r="273" spans="1:41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103.23787169313201</v>
      </c>
      <c r="F273" s="23"/>
      <c r="G273" s="23"/>
      <c r="H273" s="23">
        <v>91.582593747115496</v>
      </c>
      <c r="I273" s="23">
        <v>101.47362801764299</v>
      </c>
      <c r="J273" s="23">
        <v>109.878224507021</v>
      </c>
      <c r="K273" s="23">
        <v>33.9</v>
      </c>
      <c r="L273" s="23">
        <v>39.655332937617104</v>
      </c>
      <c r="M273" s="23">
        <v>3</v>
      </c>
      <c r="N273" s="23">
        <v>26207.021376235902</v>
      </c>
      <c r="O273" s="23">
        <v>105739.097266343</v>
      </c>
      <c r="P273" s="23">
        <f t="shared" si="47"/>
        <v>23850.969101308445</v>
      </c>
      <c r="Q273" s="23">
        <f t="shared" si="48"/>
        <v>96232.986782186737</v>
      </c>
      <c r="R273" s="23">
        <v>688.11571428571403</v>
      </c>
      <c r="S273" s="23">
        <f>[1]Extra_XM!F312</f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v>5333.7087676089895</v>
      </c>
      <c r="X273" s="23">
        <v>1607.06462269079</v>
      </c>
      <c r="Y273" s="23">
        <v>2636.6895131638098</v>
      </c>
      <c r="Z273" s="23">
        <v>1089.95463175439</v>
      </c>
      <c r="AA273" s="23">
        <v>77.470305242633543</v>
      </c>
      <c r="AB273" s="23">
        <v>85.350947216168663</v>
      </c>
      <c r="AC273" s="23">
        <f t="shared" si="49"/>
        <v>90.766778541337345</v>
      </c>
      <c r="AD273" s="23">
        <f t="shared" si="41"/>
        <v>6009.0013103311621</v>
      </c>
      <c r="AE273" s="23">
        <f t="shared" si="42"/>
        <v>3106.7958616294218</v>
      </c>
      <c r="AF273" s="23">
        <f t="shared" si="43"/>
        <v>5886.5836134968258</v>
      </c>
      <c r="AG273" s="23">
        <f t="shared" si="44"/>
        <v>1882.8902022851266</v>
      </c>
      <c r="AH273" s="23">
        <f t="shared" si="45"/>
        <v>3089.232866374472</v>
      </c>
      <c r="AI273" s="23">
        <f t="shared" si="46"/>
        <v>1277.0269895117367</v>
      </c>
      <c r="AJ273" s="23">
        <v>6071.2549790000003</v>
      </c>
      <c r="AK273" s="23">
        <v>95.450119526782103</v>
      </c>
      <c r="AL273" s="23">
        <v>102.813059756031</v>
      </c>
      <c r="AM273" s="23">
        <v>442.3</v>
      </c>
      <c r="AN273" s="23">
        <v>24374</v>
      </c>
      <c r="AO273" s="23">
        <v>120822.332322253</v>
      </c>
    </row>
    <row r="274" spans="1:41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104.782551617815</v>
      </c>
      <c r="F274" s="23"/>
      <c r="G274" s="23"/>
      <c r="H274" s="23">
        <v>101.474463586469</v>
      </c>
      <c r="I274" s="23">
        <v>100.560265462386</v>
      </c>
      <c r="J274" s="23">
        <v>110.44018455779199</v>
      </c>
      <c r="K274" s="23">
        <v>34.1</v>
      </c>
      <c r="L274" s="23">
        <v>45.2767710624505</v>
      </c>
      <c r="M274" s="23">
        <v>3</v>
      </c>
      <c r="N274" s="23">
        <v>26479.123741982999</v>
      </c>
      <c r="O274" s="23">
        <v>106620.648084613</v>
      </c>
      <c r="P274" s="23">
        <f t="shared" si="47"/>
        <v>23975.98650165855</v>
      </c>
      <c r="Q274" s="23">
        <f t="shared" ref="Q274:Q281" si="50">O274/$J274*100</f>
        <v>96541.533782768834</v>
      </c>
      <c r="R274" s="23">
        <v>691.72904761904704</v>
      </c>
      <c r="S274" s="23">
        <f>[1]Extra_XM!F313</f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v>5344.5177334718901</v>
      </c>
      <c r="X274" s="23">
        <v>1553.10329043355</v>
      </c>
      <c r="Y274" s="23">
        <v>2618.1392497161401</v>
      </c>
      <c r="Z274" s="23">
        <v>1173.2751933222</v>
      </c>
      <c r="AA274" s="23">
        <v>77.705740821645406</v>
      </c>
      <c r="AB274" s="23">
        <v>84.006926665835152</v>
      </c>
      <c r="AC274" s="23">
        <f t="shared" si="49"/>
        <v>92.499206798440838</v>
      </c>
      <c r="AD274" s="23">
        <f t="shared" si="41"/>
        <v>5972.5292283366171</v>
      </c>
      <c r="AE274" s="23">
        <f t="shared" si="42"/>
        <v>3111.0442592789509</v>
      </c>
      <c r="AF274" s="23">
        <f t="shared" si="43"/>
        <v>6000.446695664149</v>
      </c>
      <c r="AG274" s="23">
        <f t="shared" si="44"/>
        <v>1848.7800376408518</v>
      </c>
      <c r="AH274" s="23">
        <f t="shared" si="45"/>
        <v>3116.5754463684161</v>
      </c>
      <c r="AI274" s="23">
        <f t="shared" si="46"/>
        <v>1396.6410150787726</v>
      </c>
      <c r="AJ274" s="23">
        <v>5794.5470079999996</v>
      </c>
      <c r="AK274" s="23">
        <v>99.330863607451505</v>
      </c>
      <c r="AL274" s="23">
        <v>97.609064721552002</v>
      </c>
      <c r="AM274" s="23">
        <v>468.3</v>
      </c>
      <c r="AN274" s="23">
        <v>28669</v>
      </c>
      <c r="AO274" s="23">
        <v>121888.635128646</v>
      </c>
    </row>
    <row r="275" spans="1:41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105.035165840256</v>
      </c>
      <c r="F275" s="23"/>
      <c r="G275" s="23"/>
      <c r="H275" s="23">
        <v>107.29111036843</v>
      </c>
      <c r="I275" s="23">
        <v>104.258328875955</v>
      </c>
      <c r="J275" s="23">
        <v>110.890110512403</v>
      </c>
      <c r="K275" s="23">
        <v>35.200000000000003</v>
      </c>
      <c r="L275" s="23">
        <v>42.988875846715501</v>
      </c>
      <c r="M275" s="23">
        <v>3.13</v>
      </c>
      <c r="N275" s="23">
        <v>26226.7164803714</v>
      </c>
      <c r="O275" s="23">
        <v>107497.877803661</v>
      </c>
      <c r="P275" s="23">
        <f t="shared" si="47"/>
        <v>23651.086971761972</v>
      </c>
      <c r="Q275" s="23">
        <f t="shared" si="50"/>
        <v>96940.906007697966</v>
      </c>
      <c r="R275" s="23">
        <v>685.31428571428603</v>
      </c>
      <c r="S275" s="23">
        <f>[1]Extra_XM!F314</f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v>5463.8557771907099</v>
      </c>
      <c r="X275" s="23">
        <v>1738.9892627430199</v>
      </c>
      <c r="Y275" s="23">
        <v>2612.9145425031802</v>
      </c>
      <c r="Z275" s="23">
        <v>1111.95197194451</v>
      </c>
      <c r="AA275" s="23">
        <v>77.445714207532987</v>
      </c>
      <c r="AB275" s="23">
        <v>82.670222334797131</v>
      </c>
      <c r="AC275" s="23">
        <f t="shared" si="49"/>
        <v>93.680302314773044</v>
      </c>
      <c r="AD275" s="23">
        <f t="shared" si="41"/>
        <v>6072.5527984161399</v>
      </c>
      <c r="AE275" s="23">
        <f t="shared" si="42"/>
        <v>3110.9136650177929</v>
      </c>
      <c r="AF275" s="23">
        <f t="shared" si="43"/>
        <v>6221.9574942607205</v>
      </c>
      <c r="AG275" s="23">
        <f t="shared" si="44"/>
        <v>2103.5255665582663</v>
      </c>
      <c r="AH275" s="23">
        <f t="shared" si="45"/>
        <v>3160.6477746260584</v>
      </c>
      <c r="AI275" s="23">
        <f t="shared" si="46"/>
        <v>1345.0453386242712</v>
      </c>
      <c r="AJ275" s="23">
        <v>6096.2131200000003</v>
      </c>
      <c r="AK275" s="23">
        <v>104.32396459933</v>
      </c>
      <c r="AL275" s="23">
        <v>102.443526259355</v>
      </c>
      <c r="AM275" s="23">
        <v>498.6</v>
      </c>
      <c r="AN275" s="23">
        <v>22887</v>
      </c>
      <c r="AO275" s="23">
        <v>122183.242598921</v>
      </c>
    </row>
    <row r="276" spans="1:41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104.70920073820299</v>
      </c>
      <c r="F276" s="23"/>
      <c r="G276" s="23"/>
      <c r="H276" s="23">
        <v>103.855763246271</v>
      </c>
      <c r="I276" s="23">
        <v>108.45994822967801</v>
      </c>
      <c r="J276" s="23">
        <v>110.861362864911</v>
      </c>
      <c r="K276" s="23">
        <v>36.4</v>
      </c>
      <c r="L276" s="23">
        <v>42.514918588570502</v>
      </c>
      <c r="M276" s="23">
        <v>3.25</v>
      </c>
      <c r="N276" s="23">
        <v>26672.543344244699</v>
      </c>
      <c r="O276" s="23">
        <v>108936.939506789</v>
      </c>
      <c r="P276" s="23">
        <f t="shared" si="47"/>
        <v>24059.368074652175</v>
      </c>
      <c r="Q276" s="23">
        <f t="shared" si="50"/>
        <v>98264.117174468629</v>
      </c>
      <c r="R276" s="23">
        <v>704.00238095238103</v>
      </c>
      <c r="S276" s="23">
        <f>[1]Extra_XM!F315</f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v>4825.8578483483498</v>
      </c>
      <c r="X276" s="23">
        <v>1452.2641053995401</v>
      </c>
      <c r="Y276" s="23">
        <v>2418.1079051025399</v>
      </c>
      <c r="Z276" s="23">
        <v>955.48583784626896</v>
      </c>
      <c r="AA276" s="23">
        <v>74.055110131964085</v>
      </c>
      <c r="AB276" s="23">
        <v>81.79505197590008</v>
      </c>
      <c r="AC276" s="23">
        <f t="shared" si="49"/>
        <v>90.537396019729314</v>
      </c>
      <c r="AD276" s="23">
        <f t="shared" si="41"/>
        <v>6481.709106797156</v>
      </c>
      <c r="AE276" s="23">
        <f t="shared" si="42"/>
        <v>3554.3876869125911</v>
      </c>
      <c r="AF276" s="23">
        <f t="shared" si="43"/>
        <v>5550.775247834591</v>
      </c>
      <c r="AG276" s="23">
        <f t="shared" si="44"/>
        <v>1775.491390148431</v>
      </c>
      <c r="AH276" s="23">
        <f t="shared" si="45"/>
        <v>2956.3009579295899</v>
      </c>
      <c r="AI276" s="23">
        <f t="shared" si="46"/>
        <v>1168.1462567293083</v>
      </c>
      <c r="AJ276" s="23">
        <v>5923.9013699999996</v>
      </c>
      <c r="AK276" s="23">
        <v>101.02671910653901</v>
      </c>
      <c r="AL276" s="23">
        <v>101.03248532739499</v>
      </c>
      <c r="AM276" s="23">
        <v>484.6</v>
      </c>
      <c r="AN276" s="23">
        <v>23727</v>
      </c>
      <c r="AO276" s="23">
        <v>123823.61140989199</v>
      </c>
    </row>
    <row r="277" spans="1:41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105.25674636702399</v>
      </c>
      <c r="F277" s="23"/>
      <c r="G277" s="23"/>
      <c r="H277" s="23">
        <v>113.567826695143</v>
      </c>
      <c r="I277" s="23">
        <v>116.95429176588399</v>
      </c>
      <c r="J277" s="23">
        <v>110.873433821074</v>
      </c>
      <c r="K277" s="23">
        <v>37</v>
      </c>
      <c r="L277" s="23">
        <v>42.862678864992198</v>
      </c>
      <c r="M277" s="23">
        <v>3.35</v>
      </c>
      <c r="N277" s="23">
        <v>28210.039530048602</v>
      </c>
      <c r="O277" s="23">
        <v>110721.08112765101</v>
      </c>
      <c r="P277" s="23">
        <f t="shared" si="47"/>
        <v>25443.461574008405</v>
      </c>
      <c r="Q277" s="23">
        <f t="shared" si="50"/>
        <v>99862.588639882058</v>
      </c>
      <c r="R277" s="23">
        <v>704.23800000000006</v>
      </c>
      <c r="S277" s="23">
        <f>[1]Extra_XM!F316</f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v>5402.0262481893196</v>
      </c>
      <c r="X277" s="23">
        <v>1498.62260110855</v>
      </c>
      <c r="Y277" s="23">
        <v>2498.0517822301299</v>
      </c>
      <c r="Z277" s="23">
        <v>1405.3518648506299</v>
      </c>
      <c r="AA277" s="23">
        <v>73.065134468296506</v>
      </c>
      <c r="AB277" s="23">
        <v>80.329406772145575</v>
      </c>
      <c r="AC277" s="23">
        <f t="shared" si="49"/>
        <v>90.956895369021979</v>
      </c>
      <c r="AD277" s="23">
        <f t="shared" si="41"/>
        <v>6987.3571790173146</v>
      </c>
      <c r="AE277" s="23">
        <f t="shared" si="42"/>
        <v>3721.2098550776682</v>
      </c>
      <c r="AF277" s="23">
        <f t="shared" si="43"/>
        <v>6358.1460983650704</v>
      </c>
      <c r="AG277" s="23">
        <f t="shared" si="44"/>
        <v>1865.5964998713287</v>
      </c>
      <c r="AH277" s="23">
        <f t="shared" si="45"/>
        <v>3109.7600276270628</v>
      </c>
      <c r="AI277" s="23">
        <f t="shared" si="46"/>
        <v>1749.4861736461114</v>
      </c>
      <c r="AJ277" s="23">
        <v>6209.6</v>
      </c>
      <c r="AK277" s="23">
        <v>104.961828003478</v>
      </c>
      <c r="AL277" s="23">
        <v>124.051505285283</v>
      </c>
      <c r="AM277" s="23">
        <v>495.9</v>
      </c>
      <c r="AN277" s="23">
        <v>29835</v>
      </c>
      <c r="AO277" s="23">
        <v>124817.296257318</v>
      </c>
    </row>
    <row r="278" spans="1:41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105.026990119065</v>
      </c>
      <c r="F278" s="64"/>
      <c r="G278" s="64"/>
      <c r="H278" s="64">
        <v>98.550583607785995</v>
      </c>
      <c r="I278" s="64">
        <v>104.07862010341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7"/>
        <v>25870.757121625604</v>
      </c>
      <c r="Q278" s="64">
        <f t="shared" si="50"/>
        <v>100451.02828577434</v>
      </c>
      <c r="R278" s="64">
        <v>721.94799999999998</v>
      </c>
      <c r="S278" s="64">
        <f>[1]Extra_XM!F317</f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v>4514.0287520776801</v>
      </c>
      <c r="X278" s="64">
        <v>1259.81728868085</v>
      </c>
      <c r="Y278" s="64">
        <v>2218.1667128228401</v>
      </c>
      <c r="Z278" s="64">
        <v>1036.0447505739901</v>
      </c>
      <c r="AA278" s="64">
        <v>71.383491157908452</v>
      </c>
      <c r="AB278" s="64">
        <v>78.18679057046478</v>
      </c>
      <c r="AC278" s="64">
        <f t="shared" si="49"/>
        <v>91.298658810627416</v>
      </c>
      <c r="AD278" s="64">
        <f t="shared" si="41"/>
        <v>7141.3222117650403</v>
      </c>
      <c r="AE278" s="64">
        <f t="shared" si="42"/>
        <v>3065.2540027213086</v>
      </c>
      <c r="AF278" s="64">
        <f t="shared" si="43"/>
        <v>5419.2388560457603</v>
      </c>
      <c r="AG278" s="64">
        <f t="shared" si="44"/>
        <v>1611.2917277829133</v>
      </c>
      <c r="AH278" s="64">
        <f t="shared" si="45"/>
        <v>2837.0095468028549</v>
      </c>
      <c r="AI278" s="64">
        <f t="shared" si="46"/>
        <v>1325.0892420763439</v>
      </c>
      <c r="AJ278" s="64">
        <v>6182.3966399999999</v>
      </c>
      <c r="AK278" s="64">
        <v>96.8494749496152</v>
      </c>
      <c r="AL278" s="64">
        <v>98.703027157277603</v>
      </c>
      <c r="AM278" s="64">
        <v>460.09999999999991</v>
      </c>
      <c r="AN278" s="64">
        <v>25484</v>
      </c>
      <c r="AO278" s="64">
        <v>124883.43225763</v>
      </c>
    </row>
    <row r="279" spans="1:41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105.885547296417</v>
      </c>
      <c r="F279" s="23"/>
      <c r="G279" s="23"/>
      <c r="H279" s="23">
        <v>94.854084381274504</v>
      </c>
      <c r="I279" s="23">
        <v>100.525177941932</v>
      </c>
      <c r="J279" s="23">
        <v>111.704215937866</v>
      </c>
      <c r="K279" s="23">
        <v>37.6</v>
      </c>
      <c r="L279" s="23">
        <v>46.412639138003001</v>
      </c>
      <c r="M279" s="23">
        <v>3.5</v>
      </c>
      <c r="N279" s="23">
        <v>28335.826233568201</v>
      </c>
      <c r="O279" s="23">
        <v>111882.46771839799</v>
      </c>
      <c r="P279" s="23">
        <f t="shared" si="47"/>
        <v>25366.836869728919</v>
      </c>
      <c r="Q279" s="23">
        <f t="shared" si="50"/>
        <v>100159.57480121533</v>
      </c>
      <c r="R279" s="23">
        <v>704.08476190476199</v>
      </c>
      <c r="S279" s="23">
        <f>[1]Extra_XM!F318</f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v>4243.8375519749798</v>
      </c>
      <c r="X279" s="23">
        <v>1325.977135072</v>
      </c>
      <c r="Y279" s="23">
        <v>2006.14219013299</v>
      </c>
      <c r="Z279" s="23">
        <v>911.71822676998397</v>
      </c>
      <c r="AA279" s="23">
        <v>72.239756357628181</v>
      </c>
      <c r="AB279" s="23">
        <v>77.536515617456828</v>
      </c>
      <c r="AC279" s="23">
        <f t="shared" si="49"/>
        <v>93.168690625767411</v>
      </c>
      <c r="AD279" s="23">
        <f t="shared" si="41"/>
        <v>6637.6469885639481</v>
      </c>
      <c r="AE279" s="23">
        <f t="shared" si="42"/>
        <v>3482.3609439467596</v>
      </c>
      <c r="AF279" s="23">
        <f t="shared" si="43"/>
        <v>5146.2751951950286</v>
      </c>
      <c r="AG279" s="23">
        <f t="shared" si="44"/>
        <v>1710.1324769531755</v>
      </c>
      <c r="AH279" s="23">
        <f t="shared" si="45"/>
        <v>2587.35148743429</v>
      </c>
      <c r="AI279" s="23">
        <f t="shared" si="46"/>
        <v>1175.8565877117087</v>
      </c>
      <c r="AJ279" s="23">
        <v>5976.82917</v>
      </c>
      <c r="AK279" s="23">
        <v>96.496003052881505</v>
      </c>
      <c r="AL279" s="23">
        <v>99.8208975895908</v>
      </c>
      <c r="AM279" s="23">
        <v>447.30000000000007</v>
      </c>
      <c r="AN279" s="23">
        <v>21571</v>
      </c>
      <c r="AO279" s="23">
        <v>124970.94266323</v>
      </c>
    </row>
    <row r="280" spans="1:41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105.636723329749</v>
      </c>
      <c r="F280" s="23"/>
      <c r="G280" s="23"/>
      <c r="H280" s="23">
        <v>102.926706317163</v>
      </c>
      <c r="I280" s="23">
        <v>111.749902060544</v>
      </c>
      <c r="J280" s="23">
        <v>112.12821868200599</v>
      </c>
      <c r="K280" s="23">
        <v>35.5</v>
      </c>
      <c r="L280" s="23">
        <v>42.762517251673401</v>
      </c>
      <c r="M280" s="23">
        <v>3.5</v>
      </c>
      <c r="N280" s="23">
        <v>27532.119213248501</v>
      </c>
      <c r="O280" s="23">
        <v>112151.338447028</v>
      </c>
      <c r="P280" s="23">
        <f t="shared" si="47"/>
        <v>24554.139481453098</v>
      </c>
      <c r="Q280" s="23">
        <f t="shared" si="50"/>
        <v>100020.61904246207</v>
      </c>
      <c r="R280" s="23">
        <v>682.06772727272698</v>
      </c>
      <c r="S280" s="23">
        <f>[1]Extra_XM!F319</f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v>4975.6190138416396</v>
      </c>
      <c r="X280" s="23">
        <v>1454.8146904232001</v>
      </c>
      <c r="Y280" s="23">
        <v>2421.3479220414702</v>
      </c>
      <c r="Z280" s="23">
        <v>1099.45640137697</v>
      </c>
      <c r="AA280" s="23">
        <v>75.686876610446802</v>
      </c>
      <c r="AB280" s="23">
        <v>78.644610761604497</v>
      </c>
      <c r="AC280" s="23">
        <f t="shared" si="49"/>
        <v>96.239114006014375</v>
      </c>
      <c r="AD280" s="23">
        <f t="shared" si="41"/>
        <v>6827.1731796156573</v>
      </c>
      <c r="AE280" s="23">
        <f t="shared" si="42"/>
        <v>3302.920924459459</v>
      </c>
      <c r="AF280" s="23">
        <f t="shared" si="43"/>
        <v>5949.0170490955434</v>
      </c>
      <c r="AG280" s="23">
        <f t="shared" si="44"/>
        <v>1849.8593563304439</v>
      </c>
      <c r="AH280" s="23">
        <f t="shared" si="45"/>
        <v>3078.8478683953376</v>
      </c>
      <c r="AI280" s="23">
        <f t="shared" si="46"/>
        <v>1398.0060308388499</v>
      </c>
      <c r="AJ280" s="23">
        <v>6420.1699420000004</v>
      </c>
      <c r="AK280" s="23">
        <v>107.093319616323</v>
      </c>
      <c r="AL280" s="23">
        <v>104.746529640283</v>
      </c>
      <c r="AM280" s="23">
        <v>487.19999999999993</v>
      </c>
      <c r="AN280" s="23">
        <v>23053</v>
      </c>
      <c r="AO280" s="23">
        <v>124330.77611575001</v>
      </c>
    </row>
    <row r="281" spans="1:41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104.86410281414599</v>
      </c>
      <c r="F281" s="23"/>
      <c r="G281" s="23"/>
      <c r="H281" s="23">
        <v>92.487045061857998</v>
      </c>
      <c r="I281" s="23">
        <v>107.246020587921</v>
      </c>
      <c r="J281" s="23">
        <v>112.493308218023</v>
      </c>
      <c r="K281" s="23">
        <v>34.6</v>
      </c>
      <c r="L281" s="23">
        <v>43.318481087651101</v>
      </c>
      <c r="M281" s="23">
        <v>3.5</v>
      </c>
      <c r="N281" s="23">
        <v>27591.725247242601</v>
      </c>
      <c r="O281" s="23">
        <v>113008.88355971299</v>
      </c>
      <c r="P281" s="23">
        <f t="shared" si="47"/>
        <v>24527.436950975916</v>
      </c>
      <c r="Q281" s="23">
        <f t="shared" si="50"/>
        <v>100458.31645442478</v>
      </c>
      <c r="R281" s="23">
        <v>669.93238095238098</v>
      </c>
      <c r="S281" s="23">
        <f>[1]Extra_XM!F320</f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v>4521.2863584627403</v>
      </c>
      <c r="X281" s="23">
        <v>1236.99363127847</v>
      </c>
      <c r="Y281" s="23">
        <v>2214.27691095418</v>
      </c>
      <c r="Z281" s="23">
        <v>1070.01581623009</v>
      </c>
      <c r="AA281" s="23">
        <v>75.395919747841617</v>
      </c>
      <c r="AB281" s="23">
        <v>79.972892836490885</v>
      </c>
      <c r="AC281" s="23">
        <f t="shared" si="49"/>
        <v>94.276844407758077</v>
      </c>
      <c r="AD281" s="23">
        <f t="shared" si="41"/>
        <v>6715.551592015252</v>
      </c>
      <c r="AE281" s="23">
        <f t="shared" si="42"/>
        <v>3120.9595292023241</v>
      </c>
      <c r="AF281" s="23">
        <f t="shared" si="43"/>
        <v>5321.4392231900238</v>
      </c>
      <c r="AG281" s="23">
        <f t="shared" si="44"/>
        <v>1546.7661446329992</v>
      </c>
      <c r="AH281" s="23">
        <f t="shared" si="45"/>
        <v>2768.7843123061643</v>
      </c>
      <c r="AI281" s="23">
        <f t="shared" si="46"/>
        <v>1337.9731284921729</v>
      </c>
      <c r="AJ281" s="23">
        <v>5879.0695817633696</v>
      </c>
      <c r="AK281" s="23">
        <v>97.774141621510495</v>
      </c>
      <c r="AL281" s="23">
        <v>100.900699465502</v>
      </c>
      <c r="AM281" s="23">
        <v>431.79999999999995</v>
      </c>
      <c r="AN281" s="23">
        <v>22401</v>
      </c>
      <c r="AO281" s="23">
        <v>124590.62144043</v>
      </c>
    </row>
    <row r="282" spans="1:41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104.68573255937601</v>
      </c>
      <c r="F282" s="23"/>
      <c r="G282" s="23"/>
      <c r="H282" s="23">
        <v>104.15172157105</v>
      </c>
      <c r="I282" s="23">
        <v>105.859571339545</v>
      </c>
      <c r="J282" s="23">
        <v>112.746553005736</v>
      </c>
      <c r="K282" s="23">
        <v>33.9</v>
      </c>
      <c r="L282" s="23">
        <v>41.716320151446801</v>
      </c>
      <c r="M282" s="23">
        <v>3.5</v>
      </c>
      <c r="N282" s="23">
        <v>27588.092996278399</v>
      </c>
      <c r="O282" s="23">
        <v>113224.92811895099</v>
      </c>
      <c r="P282" s="23">
        <f t="shared" si="47"/>
        <v>24469.123233306167</v>
      </c>
      <c r="Q282" s="23">
        <f t="shared" ref="Q282:Q284" si="51">O282/$J282*100</f>
        <v>100424.29245104341</v>
      </c>
      <c r="R282" s="23">
        <v>681.870454545455</v>
      </c>
      <c r="S282" s="23">
        <f>[1]Extra_XM!F321</f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v>4784.6328676524299</v>
      </c>
      <c r="X282" s="23">
        <v>1409.9252169681599</v>
      </c>
      <c r="Y282" s="23">
        <v>2378.9203128607001</v>
      </c>
      <c r="Z282" s="23">
        <v>995.78733782357199</v>
      </c>
      <c r="AA282" s="23">
        <v>74.655160140009144</v>
      </c>
      <c r="AB282" s="23">
        <v>81.339764080532859</v>
      </c>
      <c r="AC282" s="23">
        <f t="shared" si="49"/>
        <v>91.781874442240309</v>
      </c>
      <c r="AD282" s="23">
        <f t="shared" ref="AD282:AD307" si="52">T282/$AA282*100</f>
        <v>6829.8155267567354</v>
      </c>
      <c r="AE282" s="23">
        <f t="shared" ref="AE282:AE307" si="53">U282/$AA282*100</f>
        <v>3326.0898956524507</v>
      </c>
      <c r="AF282" s="23">
        <f t="shared" ref="AF282:AF307" si="54">V282/$AB282*100</f>
        <v>5543.1178924571368</v>
      </c>
      <c r="AG282" s="23">
        <f t="shared" ref="AG282:AG307" si="55">X282/$AB282*100</f>
        <v>1733.3775588188594</v>
      </c>
      <c r="AH282" s="23">
        <f t="shared" ref="AH282:AH307" si="56">Y282/$AB282*100</f>
        <v>2924.6707803398335</v>
      </c>
      <c r="AI282" s="23">
        <f t="shared" ref="AI282:AI307" si="57">Z282/$AB282*100</f>
        <v>1224.2318982357301</v>
      </c>
      <c r="AJ282" s="23">
        <v>6211.8559016045401</v>
      </c>
      <c r="AK282" s="23">
        <v>101.438767728443</v>
      </c>
      <c r="AL282" s="23">
        <v>100.326042111229</v>
      </c>
      <c r="AM282" s="23">
        <v>472.20000000000005</v>
      </c>
      <c r="AN282" s="23">
        <v>24002</v>
      </c>
      <c r="AO282" s="23">
        <v>125915.1125262</v>
      </c>
    </row>
    <row r="283" spans="1:41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105.234524353372</v>
      </c>
      <c r="F283" s="23"/>
      <c r="G283" s="23"/>
      <c r="H283" s="23">
        <v>97.120131216653107</v>
      </c>
      <c r="I283" s="23">
        <v>103.473606366499</v>
      </c>
      <c r="J283" s="23">
        <v>113.253271763391</v>
      </c>
      <c r="K283" s="23">
        <v>35.1</v>
      </c>
      <c r="L283" s="23">
        <v>39.238170973964102</v>
      </c>
      <c r="M283" s="23">
        <v>3.5</v>
      </c>
      <c r="N283" s="23">
        <v>27787.7404662431</v>
      </c>
      <c r="O283" s="23">
        <v>114030.834976343</v>
      </c>
      <c r="P283" s="23">
        <f t="shared" si="47"/>
        <v>24535.927336648881</v>
      </c>
      <c r="Q283" s="23">
        <f t="shared" si="51"/>
        <v>100686.57019867514</v>
      </c>
      <c r="R283" s="23">
        <v>681.07190476190499</v>
      </c>
      <c r="S283" s="23">
        <f>[1]Extra_XM!F322</f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v>4550.5545175413399</v>
      </c>
      <c r="X283" s="23">
        <v>1378.7066934549</v>
      </c>
      <c r="Y283" s="23">
        <v>2329.3285657749798</v>
      </c>
      <c r="Z283" s="23">
        <v>842.51925831146002</v>
      </c>
      <c r="AA283" s="23">
        <v>74.573636545764629</v>
      </c>
      <c r="AB283" s="23">
        <v>82.604870486460499</v>
      </c>
      <c r="AC283" s="23">
        <f t="shared" si="49"/>
        <v>90.277529771065687</v>
      </c>
      <c r="AD283" s="23">
        <f t="shared" si="52"/>
        <v>6231.8349432689047</v>
      </c>
      <c r="AE283" s="23">
        <f t="shared" si="53"/>
        <v>3153.8938691244221</v>
      </c>
      <c r="AF283" s="23">
        <f t="shared" si="54"/>
        <v>5184.7744792979156</v>
      </c>
      <c r="AG283" s="23">
        <f t="shared" si="55"/>
        <v>1669.0380183828015</v>
      </c>
      <c r="AH283" s="23">
        <f t="shared" si="56"/>
        <v>2819.8440988498037</v>
      </c>
      <c r="AI283" s="23">
        <f t="shared" si="57"/>
        <v>1019.9389616494279</v>
      </c>
      <c r="AJ283" s="23">
        <v>6189.7592106277498</v>
      </c>
      <c r="AK283" s="23">
        <v>97.144713469071306</v>
      </c>
      <c r="AL283" s="23">
        <v>96.852266009732503</v>
      </c>
      <c r="AM283" s="23">
        <v>469.1</v>
      </c>
      <c r="AN283" s="23">
        <v>23636</v>
      </c>
      <c r="AO283" s="23">
        <v>125367.21589568999</v>
      </c>
    </row>
    <row r="284" spans="1:41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105.015173141581</v>
      </c>
      <c r="F284" s="23"/>
      <c r="G284" s="23"/>
      <c r="H284" s="23">
        <v>94.588532597360796</v>
      </c>
      <c r="I284" s="23">
        <v>102.558449968573</v>
      </c>
      <c r="J284" s="23">
        <v>113.52761420333501</v>
      </c>
      <c r="K284" s="23">
        <v>33</v>
      </c>
      <c r="L284" s="23">
        <v>39.495737211149198</v>
      </c>
      <c r="M284" s="23">
        <v>3.5</v>
      </c>
      <c r="N284" s="23">
        <v>27284.781712779899</v>
      </c>
      <c r="O284" s="23">
        <v>114033.50223521001</v>
      </c>
      <c r="P284" s="23">
        <f t="shared" si="47"/>
        <v>24033.607950142563</v>
      </c>
      <c r="Q284" s="23">
        <f t="shared" si="51"/>
        <v>100445.60791259907</v>
      </c>
      <c r="R284" s="23">
        <v>657.56714285714304</v>
      </c>
      <c r="S284" s="23">
        <f>[1]Extra_XM!F323</f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v>4968.8743821242497</v>
      </c>
      <c r="X284" s="23">
        <v>1514.9015998954001</v>
      </c>
      <c r="Y284" s="23">
        <v>2483.2247257243098</v>
      </c>
      <c r="Z284" s="23">
        <v>970.74805650454095</v>
      </c>
      <c r="AA284" s="23">
        <v>76.796704936370219</v>
      </c>
      <c r="AB284" s="23">
        <v>82.501173214318953</v>
      </c>
      <c r="AC284" s="23">
        <f t="shared" si="49"/>
        <v>93.085591324707778</v>
      </c>
      <c r="AD284" s="23">
        <f t="shared" si="52"/>
        <v>5977.3888363083797</v>
      </c>
      <c r="AE284" s="23">
        <f t="shared" si="53"/>
        <v>3050.6425687103069</v>
      </c>
      <c r="AF284" s="23">
        <f t="shared" si="54"/>
        <v>5667.4227274283476</v>
      </c>
      <c r="AG284" s="23">
        <f t="shared" si="55"/>
        <v>1836.2182510544865</v>
      </c>
      <c r="AH284" s="23">
        <f t="shared" si="56"/>
        <v>3009.9265610120074</v>
      </c>
      <c r="AI284" s="23">
        <f t="shared" si="57"/>
        <v>1176.6475780686926</v>
      </c>
      <c r="AJ284" s="23">
        <v>6241.1336342221803</v>
      </c>
      <c r="AK284" s="23">
        <v>97.064748383780795</v>
      </c>
      <c r="AL284" s="23">
        <v>103.019995348037</v>
      </c>
      <c r="AM284" s="23">
        <v>445.5</v>
      </c>
      <c r="AN284" s="23">
        <v>22528</v>
      </c>
      <c r="AO284" s="23">
        <v>126151.00839977</v>
      </c>
    </row>
    <row r="285" spans="1:41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105.361206900516</v>
      </c>
      <c r="F285" s="23"/>
      <c r="G285" s="23"/>
      <c r="H285" s="23">
        <v>94.4791403251795</v>
      </c>
      <c r="I285" s="23">
        <v>103.769445029409</v>
      </c>
      <c r="J285" s="23">
        <v>113.58234442080401</v>
      </c>
      <c r="K285" s="23">
        <v>31.5</v>
      </c>
      <c r="L285" s="23">
        <v>40.182351293675303</v>
      </c>
      <c r="M285" s="23">
        <v>3.5</v>
      </c>
      <c r="N285" s="23">
        <v>26967.874686370698</v>
      </c>
      <c r="O285" s="23">
        <v>114207.09849901201</v>
      </c>
      <c r="P285" s="23">
        <f t="shared" si="47"/>
        <v>23743.016420280193</v>
      </c>
      <c r="Q285" s="23">
        <f t="shared" ref="Q285:Q287" si="58">O285/$J285*100</f>
        <v>100550.04506324802</v>
      </c>
      <c r="R285" s="23">
        <v>658.89045454545396</v>
      </c>
      <c r="S285" s="23">
        <f>[1]Extra_XM!F324</f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v>5500.7352891072396</v>
      </c>
      <c r="X285" s="23">
        <v>1659.3896720575001</v>
      </c>
      <c r="Y285" s="23">
        <v>2727.6057169793298</v>
      </c>
      <c r="Z285" s="23">
        <v>1113.7399000704099</v>
      </c>
      <c r="AA285" s="23">
        <v>75.49421947841401</v>
      </c>
      <c r="AB285" s="23">
        <v>82.390104984021889</v>
      </c>
      <c r="AC285" s="23">
        <f t="shared" si="49"/>
        <v>91.630201822239187</v>
      </c>
      <c r="AD285" s="23">
        <f t="shared" si="52"/>
        <v>6552.0020211228411</v>
      </c>
      <c r="AE285" s="23">
        <f t="shared" si="53"/>
        <v>3221.8252903922566</v>
      </c>
      <c r="AF285" s="23">
        <f t="shared" si="54"/>
        <v>6281.6408705646963</v>
      </c>
      <c r="AG285" s="23">
        <f t="shared" si="55"/>
        <v>2014.0642767469583</v>
      </c>
      <c r="AH285" s="23">
        <f t="shared" si="56"/>
        <v>3310.5986665611135</v>
      </c>
      <c r="AI285" s="23">
        <f t="shared" si="57"/>
        <v>1351.7884220276212</v>
      </c>
      <c r="AJ285" s="23">
        <v>6154.1857737403097</v>
      </c>
      <c r="AK285" s="23">
        <v>99.628514508274506</v>
      </c>
      <c r="AL285" s="23">
        <v>97.849396929469904</v>
      </c>
      <c r="AM285" s="23">
        <v>453.5</v>
      </c>
      <c r="AN285" s="23">
        <v>24544</v>
      </c>
      <c r="AO285" s="23">
        <v>127033.11712004</v>
      </c>
    </row>
    <row r="286" spans="1:41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105.54227728086499</v>
      </c>
      <c r="F286" s="23"/>
      <c r="G286" s="23"/>
      <c r="H286" s="23">
        <v>95.871093253176795</v>
      </c>
      <c r="I286" s="23">
        <v>102.07765169555501</v>
      </c>
      <c r="J286" s="23">
        <v>113.858898097798</v>
      </c>
      <c r="K286" s="23">
        <v>33.4</v>
      </c>
      <c r="L286" s="23">
        <v>43.6275865152137</v>
      </c>
      <c r="M286" s="23">
        <v>3.5</v>
      </c>
      <c r="N286" s="23">
        <v>27245.262797843701</v>
      </c>
      <c r="O286" s="23">
        <v>115686.069840528</v>
      </c>
      <c r="P286" s="23">
        <f t="shared" si="47"/>
        <v>23928.971080013129</v>
      </c>
      <c r="Q286" s="23">
        <f t="shared" si="58"/>
        <v>101604.76851019633</v>
      </c>
      <c r="R286" s="23">
        <v>668.63238095238103</v>
      </c>
      <c r="S286" s="23">
        <f>[1]Extra_XM!F325</f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v>4982.9290847432803</v>
      </c>
      <c r="X286" s="23">
        <v>1616.6376957018999</v>
      </c>
      <c r="Y286" s="23">
        <v>2470.0768225572201</v>
      </c>
      <c r="Z286" s="23">
        <v>896.21456648416495</v>
      </c>
      <c r="AA286" s="23">
        <v>74.684174738572892</v>
      </c>
      <c r="AB286" s="23">
        <v>82.607569129803494</v>
      </c>
      <c r="AC286" s="23">
        <f t="shared" si="49"/>
        <v>90.40839177971651</v>
      </c>
      <c r="AD286" s="23">
        <f t="shared" si="52"/>
        <v>6606.2418471273686</v>
      </c>
      <c r="AE286" s="23">
        <f t="shared" si="53"/>
        <v>3665.288639574218</v>
      </c>
      <c r="AF286" s="23">
        <f t="shared" si="54"/>
        <v>5668.88338366476</v>
      </c>
      <c r="AG286" s="23">
        <f t="shared" si="55"/>
        <v>1957.0091611842902</v>
      </c>
      <c r="AH286" s="23">
        <f t="shared" si="56"/>
        <v>2990.1337717321303</v>
      </c>
      <c r="AI286" s="23">
        <f t="shared" si="57"/>
        <v>1084.906112024576</v>
      </c>
      <c r="AJ286" s="23">
        <v>5847.4182318498997</v>
      </c>
      <c r="AK286" s="23">
        <v>98.0000435280228</v>
      </c>
      <c r="AL286" s="23">
        <v>101.999746929175</v>
      </c>
      <c r="AM286" s="23">
        <v>460.29999999999995</v>
      </c>
      <c r="AN286" s="23">
        <v>32377</v>
      </c>
      <c r="AO286" s="23">
        <v>126537.8180234</v>
      </c>
    </row>
    <row r="287" spans="1:41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105.105832605611</v>
      </c>
      <c r="F287" s="23"/>
      <c r="G287" s="23"/>
      <c r="H287" s="23">
        <v>97.559696412711304</v>
      </c>
      <c r="I287" s="23">
        <v>104.348648506481</v>
      </c>
      <c r="J287" s="23">
        <v>114.048102625947</v>
      </c>
      <c r="K287" s="23">
        <v>36.200000000000003</v>
      </c>
      <c r="L287" s="23">
        <v>42.7297799892158</v>
      </c>
      <c r="M287" s="23">
        <v>3.5</v>
      </c>
      <c r="N287" s="23">
        <v>27120.0643770354</v>
      </c>
      <c r="O287" s="23">
        <v>116817.022892903</v>
      </c>
      <c r="P287" s="23">
        <f t="shared" si="47"/>
        <v>23779.4963288283</v>
      </c>
      <c r="Q287" s="23">
        <f t="shared" si="58"/>
        <v>102427.85298764457</v>
      </c>
      <c r="R287" s="23">
        <v>663.92210526315796</v>
      </c>
      <c r="S287" s="23">
        <f>[1]Extra_XM!F326</f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v>5001.7287963281296</v>
      </c>
      <c r="X287" s="23">
        <v>1644.37423969871</v>
      </c>
      <c r="Y287" s="23">
        <v>2417.8084597371799</v>
      </c>
      <c r="Z287" s="23">
        <v>939.54609689224003</v>
      </c>
      <c r="AA287" s="23">
        <v>75.238196729172699</v>
      </c>
      <c r="AB287" s="23">
        <v>83.78651151998578</v>
      </c>
      <c r="AC287" s="23">
        <f t="shared" si="49"/>
        <v>89.797504830149137</v>
      </c>
      <c r="AD287" s="23">
        <f t="shared" si="52"/>
        <v>6371.0854645956342</v>
      </c>
      <c r="AE287" s="23">
        <f t="shared" si="53"/>
        <v>3588.291779268719</v>
      </c>
      <c r="AF287" s="23">
        <f t="shared" si="54"/>
        <v>5620.0298192196396</v>
      </c>
      <c r="AG287" s="23">
        <f t="shared" si="55"/>
        <v>1962.5763262699795</v>
      </c>
      <c r="AH287" s="23">
        <f t="shared" si="56"/>
        <v>2885.6774388565573</v>
      </c>
      <c r="AI287" s="23">
        <f t="shared" si="57"/>
        <v>1121.3572206883539</v>
      </c>
      <c r="AJ287" s="23">
        <v>5948.4435103093401</v>
      </c>
      <c r="AK287" s="23">
        <v>98.697827248412906</v>
      </c>
      <c r="AL287" s="23">
        <v>107.54884857202801</v>
      </c>
      <c r="AM287" s="23">
        <v>443.5</v>
      </c>
      <c r="AN287" s="23">
        <v>25552</v>
      </c>
      <c r="AO287" s="23">
        <v>126392.46851955001</v>
      </c>
    </row>
    <row r="288" spans="1:41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105.79061288256599</v>
      </c>
      <c r="F288" s="23"/>
      <c r="G288" s="23"/>
      <c r="H288" s="23">
        <v>103.055074073947</v>
      </c>
      <c r="I288" s="23">
        <v>109.90090610727501</v>
      </c>
      <c r="J288" s="23">
        <v>114.10901819906201</v>
      </c>
      <c r="K288" s="23">
        <v>37.221891100678697</v>
      </c>
      <c r="L288" s="23">
        <v>40.973735291706902</v>
      </c>
      <c r="M288" s="23">
        <v>3.5</v>
      </c>
      <c r="N288" s="23">
        <v>27870.877863008402</v>
      </c>
      <c r="O288" s="23">
        <v>117400.348367623</v>
      </c>
      <c r="P288" s="23">
        <f t="shared" si="47"/>
        <v>24424.781058397981</v>
      </c>
      <c r="Q288" s="23">
        <f t="shared" ref="Q288:Q291" si="59">O288/$J288*100</f>
        <v>102884.37340054868</v>
      </c>
      <c r="R288" s="23">
        <v>666.11761904761897</v>
      </c>
      <c r="S288" s="23">
        <f>[1]Extra_XM!F327</f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v>5123.9881258061496</v>
      </c>
      <c r="X288" s="23">
        <v>1678.38150699211</v>
      </c>
      <c r="Y288" s="23">
        <v>2331.5724601893398</v>
      </c>
      <c r="Z288" s="23">
        <v>1114.03415862469</v>
      </c>
      <c r="AA288" s="23">
        <v>80.517468254323077</v>
      </c>
      <c r="AB288" s="23">
        <v>83.186388018489936</v>
      </c>
      <c r="AC288" s="23">
        <f t="shared" si="49"/>
        <v>96.791638839309101</v>
      </c>
      <c r="AD288" s="23">
        <f t="shared" si="52"/>
        <v>6543.0171627750369</v>
      </c>
      <c r="AE288" s="23">
        <f t="shared" si="53"/>
        <v>3632.9697205289781</v>
      </c>
      <c r="AF288" s="23">
        <f t="shared" si="54"/>
        <v>5801.7758670266767</v>
      </c>
      <c r="AG288" s="23">
        <f t="shared" si="55"/>
        <v>2017.6155582317797</v>
      </c>
      <c r="AH288" s="23">
        <f t="shared" si="56"/>
        <v>2802.8293038412708</v>
      </c>
      <c r="AI288" s="23">
        <f t="shared" si="57"/>
        <v>1339.2024646833715</v>
      </c>
      <c r="AJ288" s="23">
        <v>6003.6363479404999</v>
      </c>
      <c r="AK288" s="23">
        <v>102.370813396969</v>
      </c>
      <c r="AL288" s="23">
        <v>101.419963621851</v>
      </c>
      <c r="AM288" s="23">
        <v>479.19999999999993</v>
      </c>
      <c r="AN288" s="23">
        <v>28730</v>
      </c>
      <c r="AO288" s="23">
        <v>127881.74960852</v>
      </c>
    </row>
    <row r="289" spans="1:41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105.62195634019</v>
      </c>
      <c r="F289" s="23"/>
      <c r="G289" s="23"/>
      <c r="H289" s="23">
        <v>106.310071418219</v>
      </c>
      <c r="I289" s="23">
        <v>118.455574294199</v>
      </c>
      <c r="J289" s="23">
        <v>113.87605122871901</v>
      </c>
      <c r="K289" s="23">
        <v>40.084573330812901</v>
      </c>
      <c r="L289" s="23">
        <v>41.492066580541</v>
      </c>
      <c r="M289" s="23">
        <v>3.5</v>
      </c>
      <c r="N289" s="23">
        <v>29369.974290851002</v>
      </c>
      <c r="O289" s="23">
        <v>118849.259936442</v>
      </c>
      <c r="P289" s="23">
        <f t="shared" si="47"/>
        <v>25791.177314237633</v>
      </c>
      <c r="Q289" s="23">
        <f t="shared" si="59"/>
        <v>104367.21211708891</v>
      </c>
      <c r="R289" s="23">
        <v>667.16809523809502</v>
      </c>
      <c r="S289" s="23">
        <f>[1]Extra_XM!F328</f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v>5613.8612934524899</v>
      </c>
      <c r="X289" s="23">
        <v>1635.22899398254</v>
      </c>
      <c r="Y289" s="23">
        <v>2744.1575094456498</v>
      </c>
      <c r="Z289" s="23">
        <v>1234.4747900242901</v>
      </c>
      <c r="AA289" s="23">
        <v>82.712078820937336</v>
      </c>
      <c r="AB289" s="23">
        <v>85.310678368558982</v>
      </c>
      <c r="AC289" s="23">
        <f t="shared" si="49"/>
        <v>96.953957467791795</v>
      </c>
      <c r="AD289" s="23">
        <f t="shared" si="52"/>
        <v>7655.0501033588898</v>
      </c>
      <c r="AE289" s="23">
        <f t="shared" si="53"/>
        <v>4007.3125822544143</v>
      </c>
      <c r="AF289" s="23">
        <f t="shared" si="54"/>
        <v>6178.2625815166166</v>
      </c>
      <c r="AG289" s="23">
        <f t="shared" si="55"/>
        <v>1916.7928625746331</v>
      </c>
      <c r="AH289" s="23">
        <f t="shared" si="56"/>
        <v>3216.6635665354192</v>
      </c>
      <c r="AI289" s="23">
        <f t="shared" si="57"/>
        <v>1447.0343146154753</v>
      </c>
      <c r="AJ289" s="23">
        <v>6309.1</v>
      </c>
      <c r="AK289" s="23">
        <v>104.203900546431</v>
      </c>
      <c r="AL289" s="23">
        <v>128.24951701787001</v>
      </c>
      <c r="AM289" s="23">
        <v>502.90000000000009</v>
      </c>
      <c r="AN289" s="23">
        <v>31662</v>
      </c>
      <c r="AO289" s="23">
        <v>128387.52747935</v>
      </c>
    </row>
    <row r="290" spans="1:41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105.178830418435</v>
      </c>
      <c r="F290" s="64"/>
      <c r="G290" s="64"/>
      <c r="H290" s="64">
        <v>90.652621307170193</v>
      </c>
      <c r="I290" s="64">
        <v>105.49121676427499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47"/>
        <v>25778.284693920818</v>
      </c>
      <c r="Q290" s="64">
        <f t="shared" si="59"/>
        <v>102318.74192534942</v>
      </c>
      <c r="R290" s="64">
        <v>661.19428571428602</v>
      </c>
      <c r="S290" s="64">
        <f>[1]Extra_XM!F329</f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v>5192.5137210577304</v>
      </c>
      <c r="X290" s="64">
        <v>1547.80351892364</v>
      </c>
      <c r="Y290" s="64">
        <v>2538.28282532601</v>
      </c>
      <c r="Z290" s="64">
        <v>1106.42737680808</v>
      </c>
      <c r="AA290" s="64">
        <v>83.901932229110059</v>
      </c>
      <c r="AB290" s="64">
        <v>85.794915896749501</v>
      </c>
      <c r="AC290" s="64">
        <f t="shared" si="49"/>
        <v>97.793594587915251</v>
      </c>
      <c r="AD290" s="64">
        <f t="shared" si="52"/>
        <v>6632.8263989496772</v>
      </c>
      <c r="AE290" s="64">
        <f t="shared" si="53"/>
        <v>3162.7748563158293</v>
      </c>
      <c r="AF290" s="64">
        <f t="shared" si="54"/>
        <v>5706.2834381164339</v>
      </c>
      <c r="AG290" s="64">
        <f t="shared" si="55"/>
        <v>1804.07370616967</v>
      </c>
      <c r="AH290" s="64">
        <f t="shared" si="56"/>
        <v>2958.5469008218674</v>
      </c>
      <c r="AI290" s="64">
        <f t="shared" si="57"/>
        <v>1289.6188139395322</v>
      </c>
      <c r="AJ290" s="64">
        <v>6340.4</v>
      </c>
      <c r="AK290" s="64">
        <v>95.688427123182507</v>
      </c>
      <c r="AL290" s="64">
        <v>100.490915932436</v>
      </c>
      <c r="AM290" s="64">
        <v>448.1</v>
      </c>
      <c r="AN290" s="64">
        <v>27308</v>
      </c>
      <c r="AO290" s="64">
        <v>127477.0275845</v>
      </c>
    </row>
    <row r="291" spans="1:41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105.18457437142</v>
      </c>
      <c r="F291" s="23"/>
      <c r="G291" s="23"/>
      <c r="H291" s="23">
        <v>77.095410053784505</v>
      </c>
      <c r="I291" s="23">
        <v>100.148187691914</v>
      </c>
      <c r="J291" s="23">
        <v>114.76494617828099</v>
      </c>
      <c r="K291" s="23">
        <v>36.983463934311203</v>
      </c>
      <c r="L291" s="23">
        <v>45.984072302519799</v>
      </c>
      <c r="M291" s="23">
        <v>3.25</v>
      </c>
      <c r="N291" s="23">
        <v>29083.7141054803</v>
      </c>
      <c r="O291" s="23">
        <v>116067.84668674201</v>
      </c>
      <c r="P291" s="23">
        <f t="shared" si="47"/>
        <v>25341.983832154081</v>
      </c>
      <c r="Q291" s="23">
        <f t="shared" si="59"/>
        <v>101135.27740991316</v>
      </c>
      <c r="R291" s="23">
        <v>643.20950000000005</v>
      </c>
      <c r="S291" s="23">
        <f>[1]Extra_XM!F330</f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v>4729.1536149255999</v>
      </c>
      <c r="X291" s="23">
        <v>1516.5744754444399</v>
      </c>
      <c r="Y291" s="23">
        <v>2349.2894951059998</v>
      </c>
      <c r="Z291" s="23">
        <v>863.28964437515697</v>
      </c>
      <c r="AA291" s="23">
        <v>85.225732667025596</v>
      </c>
      <c r="AB291" s="23">
        <v>85.828005161567631</v>
      </c>
      <c r="AC291" s="23">
        <f t="shared" si="49"/>
        <v>99.298279747492359</v>
      </c>
      <c r="AD291" s="23">
        <f t="shared" si="52"/>
        <v>5445.6827605525423</v>
      </c>
      <c r="AE291" s="23">
        <f t="shared" si="53"/>
        <v>2621.6160906815676</v>
      </c>
      <c r="AF291" s="23">
        <f t="shared" si="54"/>
        <v>5200.364354330377</v>
      </c>
      <c r="AG291" s="23">
        <f t="shared" si="55"/>
        <v>1766.9925714684289</v>
      </c>
      <c r="AH291" s="23">
        <f t="shared" si="56"/>
        <v>2737.2062192096396</v>
      </c>
      <c r="AI291" s="23">
        <f t="shared" si="57"/>
        <v>1005.8367810716912</v>
      </c>
      <c r="AJ291" s="23">
        <v>5700.1</v>
      </c>
      <c r="AK291" s="23">
        <v>87.185666482883605</v>
      </c>
      <c r="AL291" s="23">
        <v>97.762049390685306</v>
      </c>
      <c r="AM291" s="23">
        <v>370.9</v>
      </c>
      <c r="AN291" s="23">
        <v>23805</v>
      </c>
      <c r="AO291" s="23">
        <v>127773.74010261</v>
      </c>
    </row>
    <row r="292" spans="1:41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104.453283537118</v>
      </c>
      <c r="F292" s="23"/>
      <c r="G292" s="23"/>
      <c r="H292" s="23">
        <v>76.978725750926301</v>
      </c>
      <c r="I292" s="23">
        <v>114.18836480553399</v>
      </c>
      <c r="J292" s="23">
        <v>115.204270961125</v>
      </c>
      <c r="K292" s="23">
        <v>37.324060056974801</v>
      </c>
      <c r="L292" s="23">
        <v>45.123846136212798</v>
      </c>
      <c r="M292" s="23">
        <v>3.13</v>
      </c>
      <c r="N292" s="23">
        <v>29066.5142488989</v>
      </c>
      <c r="O292" s="23">
        <v>117730.286637064</v>
      </c>
      <c r="P292" s="23">
        <f t="shared" si="47"/>
        <v>25230.41377407546</v>
      </c>
      <c r="Q292" s="23">
        <f t="shared" ref="Q292:Q294" si="60">O292/$J292*100</f>
        <v>102192.64065026841</v>
      </c>
      <c r="R292" s="23">
        <v>661.20260869565197</v>
      </c>
      <c r="S292" s="23">
        <f>[1]Extra_XM!F331</f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v>5561.6613681819199</v>
      </c>
      <c r="X292" s="23">
        <v>1808.38060932761</v>
      </c>
      <c r="Y292" s="23">
        <v>2702.0056182091698</v>
      </c>
      <c r="Z292" s="23">
        <v>1051.27514064514</v>
      </c>
      <c r="AA292" s="23">
        <v>83.916925069762542</v>
      </c>
      <c r="AB292" s="23">
        <v>85.610436346909324</v>
      </c>
      <c r="AC292" s="23">
        <f t="shared" si="49"/>
        <v>98.02184015242679</v>
      </c>
      <c r="AD292" s="23">
        <f t="shared" si="52"/>
        <v>6555.8524762991619</v>
      </c>
      <c r="AE292" s="23">
        <f t="shared" si="53"/>
        <v>3064.6029341417302</v>
      </c>
      <c r="AF292" s="23">
        <f t="shared" si="54"/>
        <v>6127.2313476018189</v>
      </c>
      <c r="AG292" s="23">
        <f t="shared" si="55"/>
        <v>2112.3366338184719</v>
      </c>
      <c r="AH292" s="23">
        <f t="shared" si="56"/>
        <v>3156.1638200979883</v>
      </c>
      <c r="AI292" s="23">
        <f t="shared" si="57"/>
        <v>1227.9754496112819</v>
      </c>
      <c r="AJ292" s="23">
        <v>6132.4</v>
      </c>
      <c r="AK292" s="23">
        <v>97.3430179258565</v>
      </c>
      <c r="AL292" s="23">
        <v>106.370344658766</v>
      </c>
      <c r="AM292" s="23">
        <v>373.09999999999997</v>
      </c>
      <c r="AN292" s="23">
        <v>29639</v>
      </c>
      <c r="AO292" s="23">
        <v>128181.82328241999</v>
      </c>
    </row>
    <row r="293" spans="1:41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105.22840840216701</v>
      </c>
      <c r="F293" s="23"/>
      <c r="G293" s="23"/>
      <c r="H293" s="23">
        <v>87.466074925630494</v>
      </c>
      <c r="I293" s="23">
        <v>107.078112600715</v>
      </c>
      <c r="J293" s="23">
        <v>115.48002702061601</v>
      </c>
      <c r="K293" s="23">
        <v>40.073681374694203</v>
      </c>
      <c r="L293" s="23">
        <v>44.110788835588302</v>
      </c>
      <c r="M293" s="23">
        <v>2.88</v>
      </c>
      <c r="N293" s="23">
        <v>29863.703402400701</v>
      </c>
      <c r="O293" s="23">
        <v>117829.648472352</v>
      </c>
      <c r="P293" s="23">
        <f t="shared" si="47"/>
        <v>25860.492219203672</v>
      </c>
      <c r="Q293" s="23">
        <f t="shared" si="60"/>
        <v>102034.65613262849</v>
      </c>
      <c r="R293" s="23">
        <v>655.743333333333</v>
      </c>
      <c r="S293" s="23">
        <f>[1]Extra_XM!F332</f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v>4761.2481754211003</v>
      </c>
      <c r="X293" s="23">
        <v>1496.16258830435</v>
      </c>
      <c r="Y293" s="23">
        <v>2306.8670708074401</v>
      </c>
      <c r="Z293" s="23">
        <v>958.21851630931303</v>
      </c>
      <c r="AA293" s="23">
        <v>83.096318693136013</v>
      </c>
      <c r="AB293" s="23">
        <v>85.882827882794501</v>
      </c>
      <c r="AC293" s="23">
        <f t="shared" si="49"/>
        <v>96.755452448001279</v>
      </c>
      <c r="AD293" s="23">
        <f t="shared" si="52"/>
        <v>6121.0191366006629</v>
      </c>
      <c r="AE293" s="23">
        <f t="shared" si="53"/>
        <v>3066.1763051875027</v>
      </c>
      <c r="AF293" s="23">
        <f t="shared" si="54"/>
        <v>5226.7412128721799</v>
      </c>
      <c r="AG293" s="23">
        <f t="shared" si="55"/>
        <v>1742.0974893213624</v>
      </c>
      <c r="AH293" s="23">
        <f t="shared" si="56"/>
        <v>2686.0632418341579</v>
      </c>
      <c r="AI293" s="23">
        <f t="shared" si="57"/>
        <v>1115.7277187204493</v>
      </c>
      <c r="AJ293" s="23">
        <v>5791.5</v>
      </c>
      <c r="AK293" s="23">
        <v>92.643507727074095</v>
      </c>
      <c r="AL293" s="23">
        <v>105.860648343542</v>
      </c>
      <c r="AM293" s="23">
        <v>420.1</v>
      </c>
      <c r="AN293" s="23">
        <v>24675</v>
      </c>
      <c r="AO293" s="23">
        <v>129259.60707708</v>
      </c>
    </row>
    <row r="294" spans="1:41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105.794910656642</v>
      </c>
      <c r="F294" s="23"/>
      <c r="G294" s="23"/>
      <c r="H294" s="23">
        <v>96.147741024040798</v>
      </c>
      <c r="I294" s="23">
        <v>107.97848190168099</v>
      </c>
      <c r="J294" s="23">
        <v>115.62622637303301</v>
      </c>
      <c r="K294" s="23">
        <v>40.562763875870502</v>
      </c>
      <c r="L294" s="23">
        <v>44.927816016187101</v>
      </c>
      <c r="M294" s="23">
        <v>2.65</v>
      </c>
      <c r="N294" s="23">
        <v>30135.744536411599</v>
      </c>
      <c r="O294" s="23">
        <v>118789.955938431</v>
      </c>
      <c r="P294" s="23">
        <f t="shared" si="47"/>
        <v>26063.070188927333</v>
      </c>
      <c r="Q294" s="23">
        <f t="shared" si="60"/>
        <v>102736.16952194841</v>
      </c>
      <c r="R294" s="23">
        <v>671.53954545454599</v>
      </c>
      <c r="S294" s="23">
        <f>[1]Extra_XM!F333</f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v>5099.3478250539101</v>
      </c>
      <c r="X294" s="23">
        <v>1701.62427410388</v>
      </c>
      <c r="Y294" s="23">
        <v>2477.7158015667301</v>
      </c>
      <c r="Z294" s="23">
        <v>920.00774938330596</v>
      </c>
      <c r="AA294" s="23">
        <v>82.610336256415479</v>
      </c>
      <c r="AB294" s="23">
        <v>85.359893654087088</v>
      </c>
      <c r="AC294" s="23">
        <f t="shared" si="49"/>
        <v>96.778865014975381</v>
      </c>
      <c r="AD294" s="23">
        <f t="shared" si="52"/>
        <v>7041.8840432152319</v>
      </c>
      <c r="AE294" s="23">
        <f t="shared" si="53"/>
        <v>3644.5625828476805</v>
      </c>
      <c r="AF294" s="23">
        <f t="shared" si="54"/>
        <v>5626.3642279823362</v>
      </c>
      <c r="AG294" s="23">
        <f t="shared" si="55"/>
        <v>1993.4704710382509</v>
      </c>
      <c r="AH294" s="23">
        <f t="shared" si="56"/>
        <v>2902.6697380943792</v>
      </c>
      <c r="AI294" s="23">
        <f t="shared" si="57"/>
        <v>1077.7986124391748</v>
      </c>
      <c r="AJ294" s="23">
        <v>6292.2</v>
      </c>
      <c r="AK294" s="23">
        <v>100.388636127439</v>
      </c>
      <c r="AL294" s="23">
        <v>99.057252262300295</v>
      </c>
      <c r="AM294" s="23">
        <v>466</v>
      </c>
      <c r="AN294" s="23">
        <v>29910</v>
      </c>
      <c r="AO294" s="23">
        <v>128682.26926994001</v>
      </c>
    </row>
    <row r="295" spans="1:41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106.457961813902</v>
      </c>
      <c r="F295" s="23"/>
      <c r="G295" s="23"/>
      <c r="H295" s="23">
        <v>93.906315556083101</v>
      </c>
      <c r="I295" s="23">
        <v>104.896816585586</v>
      </c>
      <c r="J295" s="23">
        <v>115.175604676142</v>
      </c>
      <c r="K295" s="23">
        <v>40.812873517136097</v>
      </c>
      <c r="L295" s="23">
        <v>43.201095174331499</v>
      </c>
      <c r="M295" s="23">
        <v>2.5</v>
      </c>
      <c r="N295" s="23">
        <v>30512.095037614799</v>
      </c>
      <c r="O295" s="23">
        <v>119496.44872184499</v>
      </c>
      <c r="P295" s="23">
        <f t="shared" si="47"/>
        <v>26491.803644886975</v>
      </c>
      <c r="Q295" s="23">
        <f t="shared" ref="Q295:Q297" si="61">O295/$J295*100</f>
        <v>103751.52712056742</v>
      </c>
      <c r="R295" s="23">
        <v>665.15333333333297</v>
      </c>
      <c r="S295" s="23">
        <f>[1]Extra_XM!F334</f>
        <v>102.52015114110566</v>
      </c>
      <c r="T295" s="23">
        <v>5635.1765267930596</v>
      </c>
      <c r="U295" s="23">
        <v>3225.5540190000002</v>
      </c>
      <c r="V295" s="23">
        <v>5293.0577632108998</v>
      </c>
      <c r="W295" s="23">
        <v>5616.4039093814899</v>
      </c>
      <c r="X295" s="23">
        <v>1786.14735980827</v>
      </c>
      <c r="Y295" s="23">
        <v>2721.6436554863999</v>
      </c>
      <c r="Z295" s="23">
        <v>1108.61289408682</v>
      </c>
      <c r="AA295" s="23">
        <v>83.572912610765059</v>
      </c>
      <c r="AB295" s="23">
        <v>84.74954633400273</v>
      </c>
      <c r="AC295" s="23">
        <f t="shared" si="49"/>
        <v>98.611634192588483</v>
      </c>
      <c r="AD295" s="23">
        <f t="shared" si="52"/>
        <v>6742.8265340451826</v>
      </c>
      <c r="AE295" s="23">
        <f t="shared" si="53"/>
        <v>3859.5687504907128</v>
      </c>
      <c r="AF295" s="23">
        <f t="shared" si="54"/>
        <v>6245.52931805754</v>
      </c>
      <c r="AG295" s="23">
        <f t="shared" si="55"/>
        <v>2107.559788897232</v>
      </c>
      <c r="AH295" s="23">
        <f t="shared" si="56"/>
        <v>3211.3961351017138</v>
      </c>
      <c r="AI295" s="23">
        <f t="shared" si="57"/>
        <v>1308.1048124053834</v>
      </c>
      <c r="AJ295" s="23">
        <v>6207.3</v>
      </c>
      <c r="AK295" s="23">
        <v>96.005868998171294</v>
      </c>
      <c r="AL295" s="23">
        <v>99.539573274123299</v>
      </c>
      <c r="AM295" s="23">
        <v>443.79999999999995</v>
      </c>
      <c r="AN295" s="23">
        <v>27326</v>
      </c>
      <c r="AO295" s="23">
        <v>129469.62407228</v>
      </c>
    </row>
    <row r="296" spans="1:41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107.998573931276</v>
      </c>
      <c r="F296" s="23"/>
      <c r="G296" s="23"/>
      <c r="H296" s="23">
        <v>100.552363902905</v>
      </c>
      <c r="I296" s="23">
        <v>105.011020379382</v>
      </c>
      <c r="J296" s="23">
        <v>115.453436717103</v>
      </c>
      <c r="K296" s="23">
        <v>41.048928057400197</v>
      </c>
      <c r="L296" s="23">
        <v>42.412832397202699</v>
      </c>
      <c r="M296" s="23">
        <v>2.5</v>
      </c>
      <c r="N296" s="23">
        <v>30058</v>
      </c>
      <c r="O296" s="23">
        <v>120051.701597291</v>
      </c>
      <c r="P296" s="23">
        <f t="shared" si="47"/>
        <v>26034.738206755588</v>
      </c>
      <c r="Q296" s="23">
        <f t="shared" si="61"/>
        <v>103982.78735647791</v>
      </c>
      <c r="R296" s="23">
        <v>658.17142857142801</v>
      </c>
      <c r="S296" s="23">
        <f>[1]Extra_XM!F335</f>
        <v>101.95276878806439</v>
      </c>
      <c r="T296" s="23">
        <v>5522.3824903866398</v>
      </c>
      <c r="U296" s="23">
        <v>2995.7947465485499</v>
      </c>
      <c r="V296" s="23">
        <v>5012.3475644207601</v>
      </c>
      <c r="W296" s="23">
        <v>5318.7583448867599</v>
      </c>
      <c r="X296" s="23">
        <v>1762.81590647489</v>
      </c>
      <c r="Y296" s="23">
        <v>2520.0856688692602</v>
      </c>
      <c r="Z296" s="23">
        <v>1035.8567695426</v>
      </c>
      <c r="AA296" s="23">
        <v>85.342834979885907</v>
      </c>
      <c r="AB296" s="23">
        <v>85.053589557659933</v>
      </c>
      <c r="AC296" s="23">
        <f t="shared" si="49"/>
        <v>100.34007432693934</v>
      </c>
      <c r="AD296" s="23">
        <f t="shared" si="52"/>
        <v>6470.8214716422144</v>
      </c>
      <c r="AE296" s="23">
        <f t="shared" si="53"/>
        <v>3510.3061050814822</v>
      </c>
      <c r="AF296" s="23">
        <f t="shared" si="54"/>
        <v>5893.1640516156767</v>
      </c>
      <c r="AG296" s="23">
        <f t="shared" si="55"/>
        <v>2072.5943674368186</v>
      </c>
      <c r="AH296" s="23">
        <f t="shared" si="56"/>
        <v>2962.938639010446</v>
      </c>
      <c r="AI296" s="23">
        <f t="shared" si="57"/>
        <v>1217.8871872778127</v>
      </c>
      <c r="AJ296" s="23">
        <v>6396.6</v>
      </c>
      <c r="AK296" s="23">
        <v>100.372414486008</v>
      </c>
      <c r="AL296" s="23">
        <v>103.709585068246</v>
      </c>
      <c r="AM296" s="23">
        <v>468.1</v>
      </c>
      <c r="AN296" s="23">
        <v>28092</v>
      </c>
      <c r="AO296" s="23">
        <v>129105.05200538</v>
      </c>
    </row>
    <row r="297" spans="1:41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108.26924070789499</v>
      </c>
      <c r="F297" s="23"/>
      <c r="G297" s="23"/>
      <c r="H297" s="23">
        <v>103.713065096511</v>
      </c>
      <c r="I297" s="23">
        <v>105.73664947537399</v>
      </c>
      <c r="J297" s="23">
        <v>115.686794384225</v>
      </c>
      <c r="K297" s="23">
        <v>41.129095433690097</v>
      </c>
      <c r="L297" s="23">
        <v>43.168221589815197</v>
      </c>
      <c r="M297" s="23">
        <v>2.5</v>
      </c>
      <c r="N297" s="23">
        <v>29824.6713627924</v>
      </c>
      <c r="O297" s="23">
        <v>119528.60956579501</v>
      </c>
      <c r="P297" s="23">
        <f t="shared" si="47"/>
        <v>25780.532273836849</v>
      </c>
      <c r="Q297" s="23">
        <f t="shared" si="61"/>
        <v>103320.87616570166</v>
      </c>
      <c r="R297" s="23">
        <v>644.24181818181796</v>
      </c>
      <c r="S297" s="23">
        <f>[1]Extra_XM!F336</f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v>5892.3381942491496</v>
      </c>
      <c r="X297" s="23">
        <v>1901.49539091668</v>
      </c>
      <c r="Y297" s="23">
        <v>2867.0803841458801</v>
      </c>
      <c r="Z297" s="23">
        <v>1123.7624191866</v>
      </c>
      <c r="AA297" s="23">
        <v>88.725691611372866</v>
      </c>
      <c r="AB297" s="23">
        <v>85.989911128494811</v>
      </c>
      <c r="AC297" s="23">
        <f t="shared" si="49"/>
        <v>103.18151332752277</v>
      </c>
      <c r="AD297" s="23">
        <f t="shared" si="52"/>
        <v>7094.1939479512685</v>
      </c>
      <c r="AE297" s="23">
        <f t="shared" si="53"/>
        <v>3928.8531422060473</v>
      </c>
      <c r="AF297" s="23">
        <f t="shared" si="54"/>
        <v>6427.5405747691666</v>
      </c>
      <c r="AG297" s="23">
        <f t="shared" si="55"/>
        <v>2211.3005653364075</v>
      </c>
      <c r="AH297" s="23">
        <f t="shared" si="56"/>
        <v>3334.2055440220179</v>
      </c>
      <c r="AI297" s="23">
        <f t="shared" si="57"/>
        <v>1306.85379765931</v>
      </c>
      <c r="AJ297" s="23">
        <v>6441.1</v>
      </c>
      <c r="AK297" s="23">
        <v>103.94719913788001</v>
      </c>
      <c r="AL297" s="23">
        <v>100.243719818968</v>
      </c>
      <c r="AM297" s="23">
        <v>496.6</v>
      </c>
      <c r="AN297" s="23">
        <v>35354</v>
      </c>
      <c r="AO297" s="23">
        <v>129012.71768571</v>
      </c>
    </row>
    <row r="298" spans="1:41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108.906843163888</v>
      </c>
      <c r="F298" s="23"/>
      <c r="G298" s="23"/>
      <c r="H298" s="23">
        <v>104.386327101238</v>
      </c>
      <c r="I298" s="23">
        <v>103.874121321193</v>
      </c>
      <c r="J298" s="23">
        <v>115.51197700899201</v>
      </c>
      <c r="K298" s="23">
        <v>45.890767897176303</v>
      </c>
      <c r="L298" s="23">
        <v>48.261905827130498</v>
      </c>
      <c r="M298" s="23">
        <v>2.5</v>
      </c>
      <c r="N298" s="23">
        <v>30160.115978614798</v>
      </c>
      <c r="O298" s="23">
        <v>121790.92147208301</v>
      </c>
      <c r="P298" s="23">
        <f t="shared" si="47"/>
        <v>26109.947002523375</v>
      </c>
      <c r="Q298" s="23">
        <f t="shared" ref="Q298:Q299" si="62">O298/$J298*100</f>
        <v>105435.75188103846</v>
      </c>
      <c r="R298" s="23">
        <v>625.54157894736898</v>
      </c>
      <c r="S298" s="23">
        <f>[1]Extra_XM!F337</f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v>5354.7205132772497</v>
      </c>
      <c r="X298" s="23">
        <v>1849.27459909347</v>
      </c>
      <c r="Y298" s="23">
        <v>2463.8498163047798</v>
      </c>
      <c r="Z298" s="23">
        <v>1041.5960978789999</v>
      </c>
      <c r="AA298" s="23">
        <v>89.979556539511393</v>
      </c>
      <c r="AB298" s="23">
        <v>87.102274738198957</v>
      </c>
      <c r="AC298" s="23">
        <f t="shared" si="49"/>
        <v>103.30333715159634</v>
      </c>
      <c r="AD298" s="23">
        <f t="shared" si="52"/>
        <v>6614.6769193512964</v>
      </c>
      <c r="AE298" s="23">
        <f t="shared" si="53"/>
        <v>3934.79754312874</v>
      </c>
      <c r="AF298" s="23">
        <f t="shared" si="54"/>
        <v>5784.2783447428219</v>
      </c>
      <c r="AG298" s="23">
        <f t="shared" si="55"/>
        <v>2123.1071228068226</v>
      </c>
      <c r="AH298" s="23">
        <f t="shared" si="56"/>
        <v>2828.6859599365334</v>
      </c>
      <c r="AI298" s="23">
        <f t="shared" si="57"/>
        <v>1195.8311089000813</v>
      </c>
      <c r="AJ298" s="23">
        <v>5980</v>
      </c>
      <c r="AK298" s="23">
        <v>98.542603215436202</v>
      </c>
      <c r="AL298" s="23">
        <v>107.85607903750299</v>
      </c>
      <c r="AM298" s="23">
        <v>476.49999999999994</v>
      </c>
      <c r="AN298" s="23">
        <v>35461</v>
      </c>
      <c r="AO298" s="23">
        <v>130187.10908859</v>
      </c>
    </row>
    <row r="299" spans="1:41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108.27170429889</v>
      </c>
      <c r="F299" s="23"/>
      <c r="G299" s="23"/>
      <c r="H299" s="23">
        <v>109.43852476870499</v>
      </c>
      <c r="I299" s="23">
        <v>107.148655336253</v>
      </c>
      <c r="J299" s="23">
        <v>116.189430757172</v>
      </c>
      <c r="K299" s="23">
        <v>46.4527635244824</v>
      </c>
      <c r="L299" s="23">
        <v>48.9623088140075</v>
      </c>
      <c r="M299" s="23">
        <v>2.5</v>
      </c>
      <c r="N299" s="23">
        <v>30376.965311630898</v>
      </c>
      <c r="O299" s="23">
        <v>121847.51408917901</v>
      </c>
      <c r="P299" s="23">
        <f t="shared" si="47"/>
        <v>26144.344725396484</v>
      </c>
      <c r="Q299" s="23">
        <f t="shared" si="62"/>
        <v>104869.70569967934</v>
      </c>
      <c r="R299" s="23">
        <v>629.54650000000004</v>
      </c>
      <c r="S299" s="23">
        <f>[1]Extra_XM!F338</f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v>5729.4029299710801</v>
      </c>
      <c r="X299" s="23">
        <v>1888.88042636622</v>
      </c>
      <c r="Y299" s="23">
        <v>2771.8846652522998</v>
      </c>
      <c r="Z299" s="23">
        <v>1068.63783835256</v>
      </c>
      <c r="AA299" s="23">
        <v>90.965013004840742</v>
      </c>
      <c r="AB299" s="23">
        <v>87.130643880453022</v>
      </c>
      <c r="AC299" s="23">
        <f t="shared" si="49"/>
        <v>104.40071248600968</v>
      </c>
      <c r="AD299" s="23">
        <f t="shared" si="52"/>
        <v>6734.1179664904785</v>
      </c>
      <c r="AE299" s="23">
        <f t="shared" si="53"/>
        <v>4066.2965999272396</v>
      </c>
      <c r="AF299" s="23">
        <f t="shared" si="54"/>
        <v>6195.6990729471263</v>
      </c>
      <c r="AG299" s="23">
        <f t="shared" si="55"/>
        <v>2167.8715343339422</v>
      </c>
      <c r="AH299" s="23">
        <f t="shared" si="56"/>
        <v>3181.2971209709458</v>
      </c>
      <c r="AI299" s="23">
        <f t="shared" si="57"/>
        <v>1226.4776096671303</v>
      </c>
      <c r="AJ299" s="23">
        <v>6192.8</v>
      </c>
      <c r="AK299" s="23">
        <v>102.483893272507</v>
      </c>
      <c r="AL299" s="23">
        <v>105.443079230915</v>
      </c>
      <c r="AM299" s="23">
        <v>510.4</v>
      </c>
      <c r="AN299" s="23">
        <v>30114</v>
      </c>
      <c r="AO299" s="23">
        <v>129745.19054716</v>
      </c>
    </row>
    <row r="300" spans="1:41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109.372449943351</v>
      </c>
      <c r="F300" s="23"/>
      <c r="G300" s="23"/>
      <c r="H300" s="23">
        <v>107.128330469847</v>
      </c>
      <c r="I300" s="23">
        <v>113.77876945881</v>
      </c>
      <c r="J300" s="23">
        <v>116.28911348547</v>
      </c>
      <c r="K300" s="23">
        <v>47.3843443944941</v>
      </c>
      <c r="L300" s="23">
        <v>47.012169102399703</v>
      </c>
      <c r="M300" s="23">
        <v>2.5</v>
      </c>
      <c r="N300" s="23">
        <v>30662.9131914789</v>
      </c>
      <c r="O300" s="23">
        <v>122641.43274580799</v>
      </c>
      <c r="P300" s="23">
        <f t="shared" si="47"/>
        <v>26367.827797836078</v>
      </c>
      <c r="Q300" s="23">
        <f t="shared" ref="Q300:Q303" si="63">O300/$J300*100</f>
        <v>105462.52273316341</v>
      </c>
      <c r="R300" s="23">
        <v>633.76761904761895</v>
      </c>
      <c r="S300" s="23">
        <f>[1]Extra_XM!F339</f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v>5855.0109797479599</v>
      </c>
      <c r="X300" s="23">
        <v>1959.34900763119</v>
      </c>
      <c r="Y300" s="23">
        <v>2717.3357390697201</v>
      </c>
      <c r="Z300" s="23">
        <v>1178.32623304705</v>
      </c>
      <c r="AA300" s="23">
        <v>90.939284644205586</v>
      </c>
      <c r="AB300" s="23">
        <v>88.66050377686841</v>
      </c>
      <c r="AC300" s="23">
        <f t="shared" si="49"/>
        <v>102.5702322570512</v>
      </c>
      <c r="AD300" s="23">
        <f t="shared" si="52"/>
        <v>6789.462465829567</v>
      </c>
      <c r="AE300" s="23">
        <f t="shared" si="53"/>
        <v>4068.8651928416029</v>
      </c>
      <c r="AF300" s="23">
        <f t="shared" si="54"/>
        <v>6229.7253750655254</v>
      </c>
      <c r="AG300" s="23">
        <f t="shared" si="55"/>
        <v>2209.9457189666746</v>
      </c>
      <c r="AH300" s="23">
        <f t="shared" si="56"/>
        <v>3064.8773955857841</v>
      </c>
      <c r="AI300" s="23">
        <f t="shared" si="57"/>
        <v>1329.0317366259724</v>
      </c>
      <c r="AJ300" s="23">
        <v>6158.2</v>
      </c>
      <c r="AK300" s="23">
        <v>104.75674240015</v>
      </c>
      <c r="AL300" s="23">
        <v>105.43656451910699</v>
      </c>
      <c r="AM300" s="23">
        <v>497.8</v>
      </c>
      <c r="AN300" s="23">
        <v>34458</v>
      </c>
      <c r="AO300" s="23">
        <v>131306.84377447001</v>
      </c>
    </row>
    <row r="301" spans="1:41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109.443123466099</v>
      </c>
      <c r="F301" s="84">
        <f>D301/D289-1</f>
        <v>2.7853428171066064E-2</v>
      </c>
      <c r="G301" s="84">
        <f t="shared" ref="G301:G307" si="64">E301/E300-1</f>
        <v>6.4617298766367348E-4</v>
      </c>
      <c r="H301" s="23">
        <v>111.132501619633</v>
      </c>
      <c r="I301" s="23">
        <v>121.571899150964</v>
      </c>
      <c r="J301" s="23">
        <v>116.460601090656</v>
      </c>
      <c r="K301" s="23">
        <v>53.1490158741031</v>
      </c>
      <c r="L301" s="23">
        <v>43.999521244993304</v>
      </c>
      <c r="M301" s="23">
        <v>2.5</v>
      </c>
      <c r="N301" s="23">
        <v>32321.030535908601</v>
      </c>
      <c r="O301" s="23">
        <v>124343.211650483</v>
      </c>
      <c r="P301" s="23">
        <f t="shared" si="47"/>
        <v>27752.759502545468</v>
      </c>
      <c r="Q301" s="23">
        <f t="shared" si="63"/>
        <v>106768.47834031955</v>
      </c>
      <c r="R301" s="23">
        <v>636.92368421052595</v>
      </c>
      <c r="S301" s="23">
        <f>[1]Extra_XM!F340</f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v>5951.9032392398503</v>
      </c>
      <c r="X301" s="23">
        <v>1809.98189763339</v>
      </c>
      <c r="Y301" s="23">
        <v>2952.1243347129398</v>
      </c>
      <c r="Z301" s="23">
        <v>1189.7970068935299</v>
      </c>
      <c r="AA301" s="23">
        <v>91.68280782869148</v>
      </c>
      <c r="AB301" s="23">
        <v>89.099574568370144</v>
      </c>
      <c r="AC301" s="23">
        <f t="shared" si="49"/>
        <v>102.89926553839952</v>
      </c>
      <c r="AD301" s="23">
        <f t="shared" si="52"/>
        <v>7542.0587211411757</v>
      </c>
      <c r="AE301" s="23">
        <f t="shared" si="53"/>
        <v>4681.1275385016361</v>
      </c>
      <c r="AF301" s="23">
        <f t="shared" si="54"/>
        <v>6306.6114902545141</v>
      </c>
      <c r="AG301" s="23">
        <f t="shared" si="55"/>
        <v>2031.4147473785174</v>
      </c>
      <c r="AH301" s="23">
        <f t="shared" si="56"/>
        <v>3313.2866784314901</v>
      </c>
      <c r="AI301" s="23">
        <f t="shared" si="57"/>
        <v>1335.3565521017665</v>
      </c>
      <c r="AJ301" s="23">
        <v>6527</v>
      </c>
      <c r="AK301" s="23">
        <v>104.310909368593</v>
      </c>
      <c r="AL301" s="23">
        <v>135.707721209759</v>
      </c>
      <c r="AM301" s="23">
        <v>532.1</v>
      </c>
      <c r="AN301" s="23">
        <v>34758</v>
      </c>
      <c r="AO301" s="23">
        <v>131454.6751856</v>
      </c>
    </row>
    <row r="302" spans="1:41" x14ac:dyDescent="0.25">
      <c r="A302" s="62">
        <v>43101</v>
      </c>
      <c r="B302" s="63">
        <v>2018</v>
      </c>
      <c r="C302" s="63">
        <v>1</v>
      </c>
      <c r="D302" s="64">
        <v>108.392883402804</v>
      </c>
      <c r="E302" s="64">
        <v>109.622276151596</v>
      </c>
      <c r="F302" s="85">
        <f>D302/D290-1</f>
        <v>4.0906714570444924E-2</v>
      </c>
      <c r="G302" s="85">
        <f t="shared" si="64"/>
        <v>1.6369478485553923E-3</v>
      </c>
      <c r="H302" s="64">
        <v>97.720660268637502</v>
      </c>
      <c r="I302" s="64">
        <v>109.49119914102801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47"/>
        <v>27786.097764772494</v>
      </c>
      <c r="Q302" s="64">
        <f t="shared" si="63"/>
        <v>106974.51987498211</v>
      </c>
      <c r="R302" s="64">
        <v>605.528636363636</v>
      </c>
      <c r="S302" s="64">
        <f>[1]Extra_XM!F341</f>
        <v>96.817331572658119</v>
      </c>
      <c r="T302" s="64">
        <v>6699.32240554895</v>
      </c>
      <c r="U302" s="64">
        <v>2961.6410765585101</v>
      </c>
      <c r="V302" s="64">
        <v>5477.2009034246703</v>
      </c>
      <c r="W302" s="64">
        <v>5803.9882439597004</v>
      </c>
      <c r="X302" s="64">
        <v>1810.8529620269701</v>
      </c>
      <c r="Y302" s="64">
        <v>2882.7955456736499</v>
      </c>
      <c r="Z302" s="64">
        <v>1110.3397362590799</v>
      </c>
      <c r="AA302" s="64">
        <v>94.751904891309465</v>
      </c>
      <c r="AB302" s="64">
        <v>90.533651833288729</v>
      </c>
      <c r="AC302" s="64">
        <f t="shared" si="49"/>
        <v>104.65932056489706</v>
      </c>
      <c r="AD302" s="64">
        <f t="shared" si="52"/>
        <v>7070.3828205182645</v>
      </c>
      <c r="AE302" s="64">
        <f t="shared" si="53"/>
        <v>3125.6797211157159</v>
      </c>
      <c r="AF302" s="64">
        <f t="shared" si="54"/>
        <v>6049.9060763731759</v>
      </c>
      <c r="AG302" s="64">
        <f t="shared" si="55"/>
        <v>2000.198738654138</v>
      </c>
      <c r="AH302" s="64">
        <f t="shared" si="56"/>
        <v>3184.2254093341035</v>
      </c>
      <c r="AI302" s="64">
        <f t="shared" si="57"/>
        <v>1226.4386929886487</v>
      </c>
      <c r="AJ302" s="64">
        <v>6579.1</v>
      </c>
      <c r="AK302" s="64">
        <v>100.677742485899</v>
      </c>
      <c r="AL302" s="64">
        <v>100.862650134398</v>
      </c>
      <c r="AM302" s="64">
        <v>476.20000000000005</v>
      </c>
      <c r="AN302" s="64">
        <v>35322</v>
      </c>
      <c r="AO302" s="64">
        <v>130768.27026023</v>
      </c>
    </row>
    <row r="303" spans="1:41" x14ac:dyDescent="0.25">
      <c r="A303" s="38">
        <v>43132</v>
      </c>
      <c r="B303" s="3">
        <v>2018</v>
      </c>
      <c r="C303" s="3">
        <v>2</v>
      </c>
      <c r="D303">
        <v>102.207426451681</v>
      </c>
      <c r="E303">
        <v>110.442134945181</v>
      </c>
      <c r="F303" s="84">
        <f t="shared" ref="F303:F307" si="65">D303/D291-1</f>
        <v>4.2035919028218016E-2</v>
      </c>
      <c r="G303" s="84">
        <f t="shared" si="64"/>
        <v>7.4789433531849969E-3</v>
      </c>
      <c r="H303">
        <v>92.217298383868197</v>
      </c>
      <c r="I303">
        <v>103.23388856306001</v>
      </c>
      <c r="J303" s="10">
        <v>117.049472055379</v>
      </c>
      <c r="K303" s="10">
        <v>51.1</v>
      </c>
      <c r="L303" s="10">
        <v>57.379657143463803</v>
      </c>
      <c r="M303" s="10">
        <v>2.5</v>
      </c>
      <c r="N303" s="23">
        <v>32286.3794150543</v>
      </c>
      <c r="O303" s="23">
        <v>124533.250959168</v>
      </c>
      <c r="P303" s="23">
        <f t="shared" si="47"/>
        <v>27583.532713226436</v>
      </c>
      <c r="Q303" s="23">
        <f t="shared" si="63"/>
        <v>106393.68873039278</v>
      </c>
      <c r="R303" s="10">
        <v>596.83900000000006</v>
      </c>
      <c r="S303" s="10">
        <f>[1]Extra_XM!F342</f>
        <v>96.586082867572699</v>
      </c>
      <c r="T303" s="10">
        <v>6404.64908722371</v>
      </c>
      <c r="U303" s="10">
        <v>3512.2532029211902</v>
      </c>
      <c r="V303" s="10">
        <v>5067.9098005727001</v>
      </c>
      <c r="W303" s="10">
        <v>5381.6048157151899</v>
      </c>
      <c r="X303" s="10">
        <v>1704.1000001781799</v>
      </c>
      <c r="Y303" s="10">
        <v>2764.7002355550899</v>
      </c>
      <c r="Z303" s="10">
        <v>912.80457998192503</v>
      </c>
      <c r="AA303" s="10">
        <v>95.632034634599862</v>
      </c>
      <c r="AB303" s="10">
        <v>89.962107224643916</v>
      </c>
      <c r="AC303" s="23">
        <f t="shared" si="49"/>
        <v>106.3025729219499</v>
      </c>
      <c r="AD303" s="23">
        <f t="shared" si="52"/>
        <v>6697.1795713593392</v>
      </c>
      <c r="AE303" s="23">
        <f t="shared" si="53"/>
        <v>3672.6743463538633</v>
      </c>
      <c r="AF303" s="23">
        <f t="shared" si="54"/>
        <v>5633.3827173674899</v>
      </c>
      <c r="AG303" s="23">
        <f t="shared" si="55"/>
        <v>1894.2419789288401</v>
      </c>
      <c r="AH303" s="23">
        <f t="shared" si="56"/>
        <v>3073.1830554517483</v>
      </c>
      <c r="AI303" s="23">
        <f t="shared" si="57"/>
        <v>1014.6545119297455</v>
      </c>
      <c r="AJ303" s="10">
        <v>6013.2</v>
      </c>
      <c r="AK303" s="10">
        <v>95.146518130481695</v>
      </c>
      <c r="AL303" s="10">
        <v>102.234267698644</v>
      </c>
      <c r="AM303" s="10">
        <v>453.1</v>
      </c>
      <c r="AN303" s="10">
        <v>29427</v>
      </c>
      <c r="AO303" s="10">
        <v>131057.27938319001</v>
      </c>
    </row>
    <row r="304" spans="1:41" x14ac:dyDescent="0.25">
      <c r="A304" s="38">
        <v>43160</v>
      </c>
      <c r="B304" s="3">
        <v>2018</v>
      </c>
      <c r="C304" s="3">
        <v>3</v>
      </c>
      <c r="D304">
        <v>116.127998358558</v>
      </c>
      <c r="E304">
        <v>111.062473117415</v>
      </c>
      <c r="F304" s="84">
        <f t="shared" si="65"/>
        <v>4.7222674593910607E-2</v>
      </c>
      <c r="G304" s="84">
        <f t="shared" si="64"/>
        <v>5.6168614681517681E-3</v>
      </c>
      <c r="H304">
        <v>101.470418169377</v>
      </c>
      <c r="I304">
        <v>117.70954618530401</v>
      </c>
      <c r="J304" s="10">
        <v>117.28948297908499</v>
      </c>
      <c r="K304" s="10">
        <v>50</v>
      </c>
      <c r="L304" s="10">
        <v>54.341511068300001</v>
      </c>
      <c r="M304" s="10">
        <v>2.5</v>
      </c>
      <c r="N304" s="10">
        <v>32554.324024497699</v>
      </c>
      <c r="O304" s="10">
        <v>126448.887590889</v>
      </c>
      <c r="P304" s="23">
        <f t="shared" ref="P304:P306" si="66">N304/$J304*100</f>
        <v>27755.535447541166</v>
      </c>
      <c r="Q304" s="23">
        <f t="shared" ref="Q304:Q306" si="67">O304/$J304*100</f>
        <v>107809.22924985296</v>
      </c>
      <c r="R304" s="10">
        <v>603.44523809523798</v>
      </c>
      <c r="S304" s="10">
        <f>[1]Extra_XM!F343</f>
        <v>97.217435550262863</v>
      </c>
      <c r="T304" s="10">
        <v>6554.5070779104899</v>
      </c>
      <c r="U304" s="10">
        <v>3509.9667699503998</v>
      </c>
      <c r="V304" s="10">
        <v>5859.0328315131901</v>
      </c>
      <c r="W304" s="10">
        <v>6206.1959013850401</v>
      </c>
      <c r="X304" s="10">
        <v>1983.5441323587399</v>
      </c>
      <c r="Y304" s="10">
        <v>3042.3076205776401</v>
      </c>
      <c r="Z304" s="10">
        <v>1180.34414844866</v>
      </c>
      <c r="AA304" s="10">
        <v>95.278900456152996</v>
      </c>
      <c r="AB304" s="10">
        <v>89.817501252512017</v>
      </c>
      <c r="AC304" s="23">
        <f t="shared" si="49"/>
        <v>106.08055125947764</v>
      </c>
      <c r="AD304" s="23">
        <f t="shared" si="52"/>
        <v>6879.284969211888</v>
      </c>
      <c r="AE304" s="23">
        <f t="shared" si="53"/>
        <v>3683.8867295342829</v>
      </c>
      <c r="AF304" s="23">
        <f t="shared" si="54"/>
        <v>6523.2641186946012</v>
      </c>
      <c r="AG304" s="23">
        <f t="shared" si="55"/>
        <v>2208.4160711421086</v>
      </c>
      <c r="AH304" s="23">
        <f t="shared" si="56"/>
        <v>3387.2102632030783</v>
      </c>
      <c r="AI304" s="23">
        <f t="shared" si="57"/>
        <v>1314.1583009866333</v>
      </c>
      <c r="AJ304" s="10">
        <v>6495.5</v>
      </c>
      <c r="AK304" s="10">
        <v>105.859516524071</v>
      </c>
      <c r="AL304" s="10">
        <v>117.602223504883</v>
      </c>
      <c r="AM304" s="10">
        <v>487.89999999999992</v>
      </c>
      <c r="AN304" s="10">
        <v>33355</v>
      </c>
      <c r="AO304" s="10">
        <v>132570.89958706999</v>
      </c>
    </row>
    <row r="305" spans="1:41" x14ac:dyDescent="0.25">
      <c r="A305" s="38">
        <v>43191</v>
      </c>
      <c r="B305" s="3">
        <v>2018</v>
      </c>
      <c r="C305" s="3">
        <v>4</v>
      </c>
      <c r="D305">
        <v>111.835845723986</v>
      </c>
      <c r="E305">
        <v>110.800964373806</v>
      </c>
      <c r="F305" s="84">
        <f t="shared" si="65"/>
        <v>6.2003062098789918E-2</v>
      </c>
      <c r="G305" s="84">
        <f t="shared" si="64"/>
        <v>-2.3546094037770748E-3</v>
      </c>
      <c r="H305">
        <v>91.100886571848704</v>
      </c>
      <c r="I305">
        <v>114.190196929059</v>
      </c>
      <c r="J305" s="10">
        <v>117.65940945303601</v>
      </c>
      <c r="K305" s="10">
        <v>51.2499173761192</v>
      </c>
      <c r="L305" s="10">
        <v>54.4148617195169</v>
      </c>
      <c r="M305" s="10">
        <v>2.5</v>
      </c>
      <c r="N305" s="10">
        <v>32835.774244201697</v>
      </c>
      <c r="O305" s="10">
        <v>129127.127425705</v>
      </c>
      <c r="P305" s="23">
        <f t="shared" si="66"/>
        <v>27907.478370701971</v>
      </c>
      <c r="Q305" s="23">
        <f t="shared" si="67"/>
        <v>109746.53708188664</v>
      </c>
      <c r="R305" s="10">
        <v>600.54761904761904</v>
      </c>
      <c r="S305" s="10">
        <f>[1]Extra_XM!F344</f>
        <v>97.207583863900311</v>
      </c>
      <c r="T305" s="10">
        <v>6342.90353618269</v>
      </c>
      <c r="U305" s="10">
        <v>3320.8752585912198</v>
      </c>
      <c r="V305" s="10">
        <v>5480.39850754503</v>
      </c>
      <c r="W305" s="10">
        <v>5802.5802048019004</v>
      </c>
      <c r="X305" s="10">
        <v>1649.56809578347</v>
      </c>
      <c r="Y305" s="10">
        <v>3102.9240183562301</v>
      </c>
      <c r="Z305" s="10">
        <v>1050.0880906621901</v>
      </c>
      <c r="AA305" s="10">
        <v>94.779451530899848</v>
      </c>
      <c r="AB305" s="10">
        <v>90.374778444697995</v>
      </c>
      <c r="AC305" s="23">
        <f t="shared" si="49"/>
        <v>104.87378576413015</v>
      </c>
      <c r="AD305" s="23">
        <f t="shared" si="52"/>
        <v>6692.277106198263</v>
      </c>
      <c r="AE305" s="23">
        <f t="shared" si="53"/>
        <v>3503.7924412429766</v>
      </c>
      <c r="AF305" s="23">
        <f t="shared" si="54"/>
        <v>6064.0796047965832</v>
      </c>
      <c r="AG305" s="23">
        <f t="shared" si="55"/>
        <v>1825.2527133915703</v>
      </c>
      <c r="AH305" s="23">
        <f t="shared" si="56"/>
        <v>3433.3959891862605</v>
      </c>
      <c r="AI305" s="23">
        <f t="shared" si="57"/>
        <v>1161.9260469941385</v>
      </c>
      <c r="AJ305" s="10">
        <v>6088.8</v>
      </c>
      <c r="AK305" s="10">
        <v>99.656762823266803</v>
      </c>
      <c r="AL305" s="10">
        <v>104.50881456538799</v>
      </c>
      <c r="AM305" s="10">
        <v>446.9</v>
      </c>
      <c r="AN305" s="10">
        <v>35470</v>
      </c>
      <c r="AO305" s="10">
        <v>133138.66136644001</v>
      </c>
    </row>
    <row r="306" spans="1:41" x14ac:dyDescent="0.25">
      <c r="A306" s="38">
        <v>43221</v>
      </c>
      <c r="B306" s="3">
        <v>2018</v>
      </c>
      <c r="C306">
        <v>5</v>
      </c>
      <c r="D306">
        <v>112.108574277126</v>
      </c>
      <c r="E306">
        <v>111.310820507941</v>
      </c>
      <c r="F306" s="84">
        <f t="shared" si="65"/>
        <v>4.8935249054213203E-2</v>
      </c>
      <c r="G306" s="84">
        <f t="shared" si="64"/>
        <v>4.6015496075910711E-3</v>
      </c>
      <c r="H306">
        <v>102.58725671581</v>
      </c>
      <c r="I306">
        <v>113.054060567371</v>
      </c>
      <c r="J306" s="10">
        <v>117.988426549761</v>
      </c>
      <c r="K306" s="10">
        <v>51.204480137497598</v>
      </c>
      <c r="L306" s="10">
        <v>55.870047229958303</v>
      </c>
      <c r="M306" s="10">
        <v>2.5</v>
      </c>
      <c r="N306" s="10">
        <v>33413.277797886403</v>
      </c>
      <c r="O306" s="10">
        <v>130470.56653764199</v>
      </c>
      <c r="P306" s="23">
        <f t="shared" si="66"/>
        <v>28319.114658075829</v>
      </c>
      <c r="Q306" s="23">
        <f t="shared" si="67"/>
        <v>110579.12233672912</v>
      </c>
      <c r="R306" s="10">
        <v>626.11904761904702</v>
      </c>
      <c r="S306" s="10">
        <f>[1]Extra_XM!F345</f>
        <v>99.476099579750596</v>
      </c>
      <c r="T306" s="10">
        <v>6611.9961156064701</v>
      </c>
      <c r="U306" s="10">
        <v>3603.4221252776902</v>
      </c>
      <c r="V306" s="10">
        <v>6039.8088989822199</v>
      </c>
      <c r="W306" s="10">
        <v>6382.8272460369899</v>
      </c>
      <c r="X306" s="10">
        <v>1864.5237353795701</v>
      </c>
      <c r="Y306" s="10">
        <v>3239.1999633700102</v>
      </c>
      <c r="Z306" s="10">
        <v>1279.10354728742</v>
      </c>
      <c r="AA306" s="10">
        <v>95.539413439783942</v>
      </c>
      <c r="AB306" s="10">
        <v>91.513485988899873</v>
      </c>
      <c r="AC306" s="23">
        <f t="shared" si="49"/>
        <v>104.39927231203103</v>
      </c>
      <c r="AD306" s="23">
        <f t="shared" si="52"/>
        <v>6920.6999263961807</v>
      </c>
      <c r="AE306" s="23">
        <f t="shared" si="53"/>
        <v>3771.6602976098811</v>
      </c>
      <c r="AF306" s="23">
        <f t="shared" si="54"/>
        <v>6599.911295822365</v>
      </c>
      <c r="AG306" s="23">
        <f t="shared" si="55"/>
        <v>2037.4305658137941</v>
      </c>
      <c r="AH306" s="23">
        <f t="shared" si="56"/>
        <v>3539.5875573605722</v>
      </c>
      <c r="AI306" s="23">
        <f t="shared" si="57"/>
        <v>1397.7213669278963</v>
      </c>
      <c r="AJ306" s="10">
        <v>6452.2303400000001</v>
      </c>
      <c r="AK306" s="10">
        <v>104.01473290047601</v>
      </c>
      <c r="AL306" s="10">
        <v>103.303590034631</v>
      </c>
      <c r="AM306" s="10">
        <v>495.6</v>
      </c>
      <c r="AN306" s="10">
        <v>35328</v>
      </c>
      <c r="AO306" s="10">
        <v>134896.82376217001</v>
      </c>
    </row>
    <row r="307" spans="1:41" x14ac:dyDescent="0.25">
      <c r="A307" s="38">
        <v>43252</v>
      </c>
      <c r="B307" s="3">
        <v>2018</v>
      </c>
      <c r="C307">
        <v>6</v>
      </c>
      <c r="D307">
        <v>108.96209052027901</v>
      </c>
      <c r="E307">
        <v>111.34591197690401</v>
      </c>
      <c r="F307" s="84">
        <f t="shared" si="65"/>
        <v>4.9007548503852361E-2</v>
      </c>
      <c r="G307" s="84">
        <f t="shared" si="64"/>
        <v>3.1525658334796702E-4</v>
      </c>
      <c r="H307">
        <v>97.057845898773806</v>
      </c>
      <c r="I307">
        <v>110.21385814169</v>
      </c>
      <c r="J307" s="10">
        <v>118.110413974708</v>
      </c>
      <c r="K307" s="10">
        <v>52.734591947882997</v>
      </c>
      <c r="L307" s="10">
        <v>55.050896553246901</v>
      </c>
      <c r="M307" s="10">
        <v>2.5</v>
      </c>
      <c r="N307" s="10">
        <v>33826.7009192478</v>
      </c>
      <c r="O307" s="10">
        <v>132201.60930049999</v>
      </c>
      <c r="P307" s="23">
        <f t="shared" ref="P307" si="68">N307/$J307*100</f>
        <v>28639.897008989745</v>
      </c>
      <c r="Q307" s="23">
        <f t="shared" ref="Q307" si="69">O307/$J307*100</f>
        <v>111930.52742056214</v>
      </c>
      <c r="R307" s="10">
        <v>636.14619047619101</v>
      </c>
      <c r="S307" s="10">
        <f>[1]Extra_XM!F346</f>
        <v>100.26988996655734</v>
      </c>
      <c r="T307" s="10">
        <v>6390.5776720274898</v>
      </c>
      <c r="U307" s="10">
        <v>3521.9758571603002</v>
      </c>
      <c r="V307" s="10">
        <v>5954.4078739779698</v>
      </c>
      <c r="W307" s="10">
        <v>6293.52194690341</v>
      </c>
      <c r="X307" s="10">
        <v>1968.9125731193201</v>
      </c>
      <c r="Y307" s="10">
        <v>3266.9741482160298</v>
      </c>
      <c r="Z307" s="10">
        <v>1057.6352255680499</v>
      </c>
      <c r="AA307" s="10">
        <v>92.149510343065387</v>
      </c>
      <c r="AB307" s="10">
        <v>91.23448756677297</v>
      </c>
      <c r="AC307" s="23">
        <f t="shared" ref="AC307:AC309" si="70">100*AA307/AB307</f>
        <v>101.00293518459534</v>
      </c>
      <c r="AD307" s="23">
        <f t="shared" si="52"/>
        <v>6935.0099075251419</v>
      </c>
      <c r="AE307" s="23">
        <f t="shared" si="53"/>
        <v>3822.0234096179793</v>
      </c>
      <c r="AF307" s="23">
        <f t="shared" si="54"/>
        <v>6526.4879902131743</v>
      </c>
      <c r="AG307" s="23">
        <f t="shared" si="55"/>
        <v>2158.0792807964276</v>
      </c>
      <c r="AH307" s="23">
        <f t="shared" si="56"/>
        <v>3580.8543845056256</v>
      </c>
      <c r="AI307" s="23">
        <f t="shared" si="57"/>
        <v>1159.2493735375942</v>
      </c>
      <c r="AJ307" s="10">
        <v>6481.6373800000001</v>
      </c>
      <c r="AK307" s="10">
        <v>100.814762430474</v>
      </c>
      <c r="AL307" s="10">
        <v>106.009454921277</v>
      </c>
      <c r="AM307" s="10">
        <v>472.2999999999999</v>
      </c>
      <c r="AN307" s="10">
        <v>33228</v>
      </c>
      <c r="AO307" s="10">
        <v>136138.54815518999</v>
      </c>
    </row>
    <row r="308" spans="1:41" x14ac:dyDescent="0.25">
      <c r="A308" s="38">
        <v>43282</v>
      </c>
      <c r="B308" s="3">
        <v>2018</v>
      </c>
      <c r="C308">
        <v>7</v>
      </c>
      <c r="D308">
        <v>108.015844044056</v>
      </c>
      <c r="E308">
        <v>111.602531226347</v>
      </c>
      <c r="F308" s="84">
        <f t="shared" ref="F308" si="71">D308/D296-1</f>
        <v>3.3150168897271959E-2</v>
      </c>
      <c r="G308" s="84">
        <f t="shared" ref="G308" si="72">E308/E307-1</f>
        <v>2.3047029287992515E-3</v>
      </c>
      <c r="H308">
        <v>98.461397134920304</v>
      </c>
      <c r="I308">
        <v>108.974626355296</v>
      </c>
      <c r="J308" s="10">
        <v>118.528633888076</v>
      </c>
      <c r="K308" s="10">
        <v>49.995474893883703</v>
      </c>
      <c r="L308" s="10">
        <v>52.161545320089097</v>
      </c>
      <c r="M308" s="10">
        <v>2.5</v>
      </c>
      <c r="N308" s="10">
        <v>33631.691230973498</v>
      </c>
      <c r="O308" s="10">
        <v>132504.16679468699</v>
      </c>
      <c r="P308" s="23">
        <f t="shared" ref="P308:P309" si="73">N308/$J308*100</f>
        <v>28374.31777264148</v>
      </c>
      <c r="Q308" s="23">
        <f t="shared" ref="Q308:Q309" si="74">O308/$J308*100</f>
        <v>111790.8495594472</v>
      </c>
      <c r="R308" s="10">
        <v>652.40700000000004</v>
      </c>
      <c r="T308" s="10">
        <v>6176.1481406896901</v>
      </c>
      <c r="U308" s="10">
        <v>3315.7423441662099</v>
      </c>
      <c r="V308" s="10">
        <v>5801.2671283884902</v>
      </c>
      <c r="W308" s="10">
        <v>6140.6340935993303</v>
      </c>
      <c r="X308" s="10">
        <v>1945.78455293458</v>
      </c>
      <c r="Y308" s="10">
        <v>2978.3971176318901</v>
      </c>
      <c r="Z308" s="10">
        <v>1216.45242303286</v>
      </c>
      <c r="AA308" s="10">
        <v>92.149510343065387</v>
      </c>
      <c r="AB308" s="10">
        <v>91.23448756677297</v>
      </c>
      <c r="AC308" s="23">
        <f t="shared" si="70"/>
        <v>101.00293518459534</v>
      </c>
      <c r="AD308" s="23">
        <f t="shared" ref="AD308:AD309" si="75">T308/$AA308*100</f>
        <v>6702.3124894493476</v>
      </c>
      <c r="AE308" s="23">
        <f t="shared" ref="AE308:AE309" si="76">U308/$AA308*100</f>
        <v>3598.2202529584383</v>
      </c>
      <c r="AF308" s="23">
        <f t="shared" ref="AF308:AF309" si="77">V308/$AB308*100</f>
        <v>6358.6339805357502</v>
      </c>
      <c r="AG308" s="23">
        <f t="shared" ref="AG308:AG309" si="78">X308/$AB308*100</f>
        <v>2132.7291957555999</v>
      </c>
      <c r="AH308" s="23">
        <f t="shared" ref="AH308:AH309" si="79">Y308/$AB308*100</f>
        <v>3264.5518126597162</v>
      </c>
      <c r="AI308" s="23">
        <f t="shared" ref="AI308:AI309" si="80">Z308/$AB308*100</f>
        <v>1333.3252100994803</v>
      </c>
      <c r="AJ308" s="10">
        <v>6597.1748500000003</v>
      </c>
      <c r="AL308" s="10">
        <v>104.369141269878</v>
      </c>
      <c r="AN308" s="10">
        <v>31285</v>
      </c>
      <c r="AO308" s="10">
        <v>136017.28244983</v>
      </c>
    </row>
    <row r="309" spans="1:41" s="82" customFormat="1" x14ac:dyDescent="0.25">
      <c r="A309" s="80">
        <v>43313</v>
      </c>
      <c r="B309" s="81">
        <v>2018</v>
      </c>
      <c r="C309" s="81">
        <v>8</v>
      </c>
      <c r="D309" s="81"/>
      <c r="E309" s="81"/>
      <c r="F309" s="81"/>
      <c r="G309" s="81"/>
      <c r="H309" s="81"/>
      <c r="I309" s="81"/>
      <c r="J309" s="82">
        <v>118.732581715921</v>
      </c>
      <c r="K309" s="82">
        <v>46.974839832278498</v>
      </c>
      <c r="L309" s="82">
        <v>50.823320482200302</v>
      </c>
      <c r="M309" s="82">
        <v>2.5</v>
      </c>
      <c r="N309" s="82">
        <v>33192.213063744399</v>
      </c>
      <c r="O309" s="82">
        <v>132701.928992311</v>
      </c>
      <c r="P309" s="83">
        <f t="shared" si="73"/>
        <v>27955.43782848075</v>
      </c>
      <c r="Q309" s="83">
        <f t="shared" si="74"/>
        <v>111765.3866146135</v>
      </c>
      <c r="R309" s="82">
        <v>656.25090909090898</v>
      </c>
      <c r="T309" s="82">
        <v>6231.8288039854197</v>
      </c>
      <c r="U309" s="82">
        <v>3022.5407054965199</v>
      </c>
      <c r="V309" s="82">
        <v>6533.5272647380698</v>
      </c>
      <c r="W309" s="82">
        <v>6912.5710301257604</v>
      </c>
      <c r="X309" s="82">
        <v>2204.9031116435399</v>
      </c>
      <c r="Y309" s="82">
        <v>3425.8403473549902</v>
      </c>
      <c r="Z309" s="82">
        <v>1281.8275711272299</v>
      </c>
      <c r="AA309" s="82">
        <v>92.149510343065387</v>
      </c>
      <c r="AB309" s="82">
        <v>91.23448756677297</v>
      </c>
      <c r="AC309" s="83">
        <f t="shared" si="70"/>
        <v>101.00293518459534</v>
      </c>
      <c r="AD309" s="83">
        <f t="shared" si="75"/>
        <v>6762.7367533314182</v>
      </c>
      <c r="AE309" s="83">
        <f t="shared" si="76"/>
        <v>3280.0398984691706</v>
      </c>
      <c r="AF309" s="83">
        <f t="shared" si="77"/>
        <v>7161.2472859633172</v>
      </c>
      <c r="AG309" s="83">
        <f t="shared" si="78"/>
        <v>2416.7430216888201</v>
      </c>
      <c r="AH309" s="83">
        <f t="shared" si="79"/>
        <v>3754.983930662926</v>
      </c>
      <c r="AI309" s="83">
        <f t="shared" si="80"/>
        <v>1404.9813895091831</v>
      </c>
      <c r="AJ309" s="82">
        <v>6478.9756600000001</v>
      </c>
      <c r="AN309" s="82">
        <v>38729</v>
      </c>
      <c r="AO309" s="82">
        <v>137774.22465543999</v>
      </c>
    </row>
    <row r="310" spans="1:41" x14ac:dyDescent="0.25">
      <c r="A310" s="38">
        <v>43344</v>
      </c>
      <c r="B310" s="3">
        <v>2018</v>
      </c>
      <c r="C310">
        <v>9</v>
      </c>
      <c r="D310"/>
      <c r="E310"/>
      <c r="F310"/>
      <c r="G310"/>
      <c r="H310"/>
      <c r="I310"/>
      <c r="AC310" s="23"/>
    </row>
    <row r="311" spans="1:41" x14ac:dyDescent="0.25">
      <c r="A311" s="38">
        <v>43374</v>
      </c>
      <c r="B311" s="3">
        <v>2018</v>
      </c>
      <c r="C311">
        <v>10</v>
      </c>
      <c r="D311"/>
      <c r="E311"/>
      <c r="F311"/>
      <c r="G311"/>
      <c r="H311"/>
      <c r="I311"/>
      <c r="AC311" s="23"/>
    </row>
    <row r="312" spans="1:41" x14ac:dyDescent="0.25">
      <c r="A312" s="38">
        <v>43405</v>
      </c>
      <c r="B312" s="3">
        <v>2018</v>
      </c>
      <c r="C312">
        <v>11</v>
      </c>
      <c r="D312"/>
      <c r="E312"/>
      <c r="F312"/>
      <c r="G312"/>
      <c r="H312"/>
      <c r="I312"/>
      <c r="AC312" s="23"/>
    </row>
    <row r="313" spans="1:41" x14ac:dyDescent="0.25">
      <c r="A313" s="38">
        <v>43435</v>
      </c>
      <c r="B313" s="3">
        <v>2018</v>
      </c>
      <c r="C313">
        <v>12</v>
      </c>
      <c r="D313"/>
      <c r="E313"/>
      <c r="F313"/>
      <c r="G313"/>
      <c r="H313"/>
      <c r="I313"/>
      <c r="AC313" s="23"/>
    </row>
    <row r="314" spans="1:41" x14ac:dyDescent="0.25">
      <c r="A314" s="73">
        <v>43466</v>
      </c>
      <c r="B314" s="78">
        <f t="shared" ref="B314:B325" si="81">B302+1</f>
        <v>2019</v>
      </c>
      <c r="C314" s="78">
        <f t="shared" ref="C314:C325" si="82">C302</f>
        <v>1</v>
      </c>
      <c r="D314"/>
      <c r="E314"/>
      <c r="F314"/>
      <c r="G314"/>
      <c r="H314"/>
      <c r="I314"/>
      <c r="AC314" s="23"/>
    </row>
    <row r="315" spans="1:41" x14ac:dyDescent="0.25">
      <c r="A315" s="73">
        <v>43497</v>
      </c>
      <c r="B315" s="78">
        <f t="shared" si="81"/>
        <v>2019</v>
      </c>
      <c r="C315" s="78">
        <f t="shared" si="82"/>
        <v>2</v>
      </c>
      <c r="D315"/>
      <c r="E315"/>
      <c r="F315"/>
      <c r="G315"/>
      <c r="H315"/>
      <c r="I315"/>
      <c r="AC315" s="23"/>
    </row>
    <row r="316" spans="1:41" x14ac:dyDescent="0.25">
      <c r="A316" s="73">
        <v>43525</v>
      </c>
      <c r="B316" s="78">
        <f t="shared" si="81"/>
        <v>2019</v>
      </c>
      <c r="C316" s="78">
        <f t="shared" si="82"/>
        <v>3</v>
      </c>
      <c r="D316"/>
      <c r="E316"/>
      <c r="F316"/>
      <c r="G316"/>
      <c r="H316"/>
      <c r="I316"/>
      <c r="AC316" s="23"/>
    </row>
    <row r="317" spans="1:41" x14ac:dyDescent="0.25">
      <c r="A317" s="73">
        <v>43556</v>
      </c>
      <c r="B317" s="78">
        <f t="shared" si="81"/>
        <v>2019</v>
      </c>
      <c r="C317" s="78">
        <f t="shared" si="82"/>
        <v>4</v>
      </c>
      <c r="D317"/>
      <c r="E317"/>
      <c r="F317"/>
      <c r="G317"/>
      <c r="H317"/>
      <c r="I317"/>
      <c r="AC317" s="23"/>
    </row>
    <row r="318" spans="1:41" x14ac:dyDescent="0.25">
      <c r="A318" s="73">
        <v>43586</v>
      </c>
      <c r="B318" s="78">
        <f t="shared" si="81"/>
        <v>2019</v>
      </c>
      <c r="C318" s="78">
        <f t="shared" si="82"/>
        <v>5</v>
      </c>
      <c r="D318"/>
      <c r="E318"/>
      <c r="F318"/>
      <c r="G318"/>
      <c r="H318"/>
      <c r="I318"/>
      <c r="AC318" s="23"/>
    </row>
    <row r="319" spans="1:41" x14ac:dyDescent="0.25">
      <c r="A319" s="73">
        <v>43617</v>
      </c>
      <c r="B319" s="78">
        <f t="shared" si="81"/>
        <v>2019</v>
      </c>
      <c r="C319" s="78">
        <f t="shared" si="82"/>
        <v>6</v>
      </c>
      <c r="D319"/>
      <c r="E319"/>
      <c r="F319"/>
      <c r="G319"/>
      <c r="H319"/>
      <c r="I319"/>
      <c r="AC319" s="23"/>
    </row>
    <row r="320" spans="1:41" x14ac:dyDescent="0.25">
      <c r="A320" s="73">
        <v>43647</v>
      </c>
      <c r="B320" s="78">
        <f t="shared" si="81"/>
        <v>2019</v>
      </c>
      <c r="C320" s="78">
        <f t="shared" si="82"/>
        <v>7</v>
      </c>
      <c r="D320"/>
      <c r="E320"/>
      <c r="F320"/>
      <c r="G320"/>
      <c r="H320"/>
      <c r="I320"/>
      <c r="AC320" s="23"/>
    </row>
    <row r="321" spans="1:41" x14ac:dyDescent="0.25">
      <c r="A321" s="73">
        <v>43678</v>
      </c>
      <c r="B321" s="78">
        <f t="shared" si="81"/>
        <v>2019</v>
      </c>
      <c r="C321" s="78">
        <f t="shared" si="82"/>
        <v>8</v>
      </c>
      <c r="D321"/>
      <c r="E321"/>
      <c r="F321"/>
      <c r="G321"/>
      <c r="H321"/>
      <c r="I321"/>
      <c r="AC321" s="23"/>
    </row>
    <row r="322" spans="1:41" x14ac:dyDescent="0.25">
      <c r="A322" s="73">
        <v>43709</v>
      </c>
      <c r="B322" s="78">
        <f t="shared" si="81"/>
        <v>2019</v>
      </c>
      <c r="C322" s="78">
        <f t="shared" si="82"/>
        <v>9</v>
      </c>
      <c r="D322"/>
      <c r="E322"/>
      <c r="F322"/>
      <c r="G322"/>
      <c r="H322"/>
      <c r="I322"/>
      <c r="AC322" s="23"/>
    </row>
    <row r="323" spans="1:41" x14ac:dyDescent="0.25">
      <c r="A323" s="73">
        <v>43739</v>
      </c>
      <c r="B323" s="78">
        <f t="shared" si="81"/>
        <v>2019</v>
      </c>
      <c r="C323" s="78">
        <f t="shared" si="82"/>
        <v>10</v>
      </c>
      <c r="D323"/>
      <c r="E323"/>
      <c r="F323"/>
      <c r="G323"/>
      <c r="H323"/>
      <c r="I323"/>
      <c r="AC323" s="23"/>
    </row>
    <row r="324" spans="1:41" x14ac:dyDescent="0.25">
      <c r="A324" s="73">
        <v>43770</v>
      </c>
      <c r="B324" s="78">
        <f t="shared" si="81"/>
        <v>2019</v>
      </c>
      <c r="C324" s="78">
        <f t="shared" si="82"/>
        <v>11</v>
      </c>
      <c r="D324"/>
      <c r="E324"/>
      <c r="F324"/>
      <c r="G324"/>
      <c r="H324"/>
      <c r="I324"/>
      <c r="AC324" s="23"/>
    </row>
    <row r="325" spans="1:41" x14ac:dyDescent="0.25">
      <c r="A325" s="73">
        <v>43800</v>
      </c>
      <c r="B325" s="78">
        <f t="shared" si="81"/>
        <v>2019</v>
      </c>
      <c r="C325" s="78">
        <f t="shared" si="82"/>
        <v>12</v>
      </c>
      <c r="D325"/>
      <c r="E325"/>
      <c r="F325"/>
      <c r="G325"/>
      <c r="H325"/>
      <c r="I325"/>
      <c r="AC325" s="23"/>
    </row>
    <row r="326" spans="1:41" x14ac:dyDescent="0.25">
      <c r="A326" s="38"/>
      <c r="B326" s="3"/>
      <c r="C326"/>
      <c r="D326"/>
      <c r="E326"/>
      <c r="F326"/>
      <c r="G326"/>
      <c r="H326"/>
      <c r="I326"/>
    </row>
    <row r="327" spans="1:41" x14ac:dyDescent="0.25">
      <c r="A327" s="17"/>
    </row>
    <row r="329" spans="1:41" s="19" customFormat="1" ht="77.25" customHeight="1" x14ac:dyDescent="0.25">
      <c r="A329" s="66" t="s">
        <v>63</v>
      </c>
      <c r="B329" s="66"/>
      <c r="C329" s="66"/>
      <c r="D329" s="18" t="s">
        <v>78</v>
      </c>
      <c r="E329" s="18" t="s">
        <v>187</v>
      </c>
      <c r="F329" s="18"/>
      <c r="G329" s="18"/>
      <c r="H329" s="18"/>
      <c r="I329" s="18"/>
      <c r="J329" s="18" t="s">
        <v>79</v>
      </c>
      <c r="K329" s="18" t="s">
        <v>80</v>
      </c>
      <c r="L329" s="18" t="s">
        <v>98</v>
      </c>
      <c r="M329" s="18" t="s">
        <v>24</v>
      </c>
      <c r="N329" s="18" t="s">
        <v>74</v>
      </c>
      <c r="O329" s="18" t="s">
        <v>75</v>
      </c>
      <c r="P329" s="18" t="s">
        <v>81</v>
      </c>
      <c r="Q329" s="18" t="s">
        <v>64</v>
      </c>
      <c r="R329" s="18" t="s">
        <v>142</v>
      </c>
      <c r="S329" s="18" t="s">
        <v>143</v>
      </c>
      <c r="T329" s="18" t="s">
        <v>82</v>
      </c>
      <c r="U329" s="18" t="s">
        <v>83</v>
      </c>
      <c r="V329" s="18" t="s">
        <v>84</v>
      </c>
      <c r="W329" s="18" t="s">
        <v>178</v>
      </c>
      <c r="X329" s="18" t="s">
        <v>85</v>
      </c>
      <c r="Y329" s="18" t="s">
        <v>86</v>
      </c>
      <c r="Z329" s="18" t="s">
        <v>87</v>
      </c>
      <c r="AA329" s="18" t="s">
        <v>150</v>
      </c>
      <c r="AB329" s="18" t="s">
        <v>151</v>
      </c>
      <c r="AC329" s="18"/>
      <c r="AD329" s="18" t="s">
        <v>68</v>
      </c>
      <c r="AE329" s="18" t="s">
        <v>88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89</v>
      </c>
      <c r="AK329" s="18" t="s">
        <v>90</v>
      </c>
      <c r="AL329" s="18"/>
      <c r="AM329" s="18" t="s">
        <v>114</v>
      </c>
      <c r="AN329" s="18" t="s">
        <v>163</v>
      </c>
      <c r="AO329" s="18" t="s">
        <v>169</v>
      </c>
    </row>
    <row r="330" spans="1:41" s="20" customFormat="1" ht="135" customHeight="1" x14ac:dyDescent="0.25">
      <c r="A330" s="20" t="s">
        <v>5</v>
      </c>
      <c r="D330" s="16" t="s">
        <v>18</v>
      </c>
      <c r="E330" s="16" t="s">
        <v>188</v>
      </c>
      <c r="F330" s="16"/>
      <c r="G330" s="16"/>
      <c r="H330" s="16"/>
      <c r="I330" s="16"/>
      <c r="J330" s="16" t="s">
        <v>139</v>
      </c>
      <c r="K330" s="16" t="s">
        <v>21</v>
      </c>
      <c r="L330" s="16" t="s">
        <v>77</v>
      </c>
      <c r="M330" s="16" t="s">
        <v>26</v>
      </c>
      <c r="N330" s="16" t="s">
        <v>72</v>
      </c>
      <c r="O330" s="16" t="s">
        <v>73</v>
      </c>
      <c r="P330" s="16"/>
      <c r="Q330" s="16"/>
      <c r="R330" s="16" t="s">
        <v>28</v>
      </c>
      <c r="S330" s="16" t="s">
        <v>159</v>
      </c>
      <c r="T330" s="16" t="s">
        <v>31</v>
      </c>
      <c r="U330" s="16" t="s">
        <v>30</v>
      </c>
      <c r="V330" s="65" t="s">
        <v>176</v>
      </c>
      <c r="W330" s="16" t="s">
        <v>140</v>
      </c>
      <c r="X330" s="16" t="s">
        <v>56</v>
      </c>
      <c r="Y330" s="16" t="s">
        <v>70</v>
      </c>
      <c r="Z330" s="16" t="s">
        <v>100</v>
      </c>
      <c r="AA330" s="16" t="s">
        <v>152</v>
      </c>
      <c r="AB330" s="16" t="s">
        <v>152</v>
      </c>
      <c r="AC330" s="16"/>
      <c r="AD330" s="16" t="s">
        <v>126</v>
      </c>
      <c r="AE330" s="16" t="s">
        <v>126</v>
      </c>
      <c r="AF330" s="16" t="s">
        <v>126</v>
      </c>
      <c r="AG330" s="16" t="s">
        <v>126</v>
      </c>
      <c r="AH330" s="16" t="s">
        <v>126</v>
      </c>
      <c r="AI330" s="16" t="s">
        <v>126</v>
      </c>
      <c r="AJ330" s="16" t="s">
        <v>36</v>
      </c>
      <c r="AK330" s="65" t="s">
        <v>164</v>
      </c>
      <c r="AL330" s="16" t="s">
        <v>185</v>
      </c>
      <c r="AM330" s="16" t="s">
        <v>141</v>
      </c>
      <c r="AN330" s="16" t="s">
        <v>162</v>
      </c>
      <c r="AO330" s="16" t="s">
        <v>126</v>
      </c>
    </row>
    <row r="331" spans="1:41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139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 t="s">
        <v>145</v>
      </c>
    </row>
    <row r="332" spans="1:41" s="20" customFormat="1" ht="60" x14ac:dyDescent="0.25">
      <c r="A332" s="20" t="s">
        <v>7</v>
      </c>
      <c r="D332" s="21" t="s">
        <v>9</v>
      </c>
      <c r="E332" s="21" t="s">
        <v>9</v>
      </c>
      <c r="F332" s="21"/>
      <c r="G332" s="21"/>
      <c r="H332" s="21"/>
      <c r="I332" s="21"/>
      <c r="J332" s="2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 t="s">
        <v>190</v>
      </c>
      <c r="AN332" s="16"/>
      <c r="AO332" s="16"/>
    </row>
    <row r="333" spans="1:41" s="20" customFormat="1" ht="105" x14ac:dyDescent="0.25">
      <c r="A333" s="20" t="s">
        <v>10</v>
      </c>
      <c r="D333" s="16" t="s">
        <v>17</v>
      </c>
      <c r="E333" s="16" t="s">
        <v>189</v>
      </c>
      <c r="F333" s="16"/>
      <c r="G333" s="16"/>
      <c r="H333" s="16"/>
      <c r="I333" s="16"/>
      <c r="J333" s="16"/>
      <c r="K333" s="16" t="s">
        <v>22</v>
      </c>
      <c r="L333" s="16" t="s">
        <v>23</v>
      </c>
      <c r="M333" s="16" t="s">
        <v>25</v>
      </c>
      <c r="N333" s="65" t="s">
        <v>175</v>
      </c>
      <c r="O333" s="16"/>
      <c r="P333" s="16"/>
      <c r="Q333" s="16"/>
      <c r="R333" s="65" t="s">
        <v>160</v>
      </c>
      <c r="S333" s="65"/>
      <c r="T333" s="16" t="s">
        <v>29</v>
      </c>
      <c r="U333" s="16"/>
      <c r="V333" s="16"/>
      <c r="W333" s="16"/>
      <c r="X333" s="16" t="s">
        <v>55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 t="s">
        <v>191</v>
      </c>
      <c r="AN333" s="16" t="s">
        <v>35</v>
      </c>
      <c r="AO333" s="16" t="s">
        <v>168</v>
      </c>
    </row>
    <row r="334" spans="1:41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1:41" ht="15" customHeight="1" x14ac:dyDescent="0.25"/>
    <row r="336" spans="1:41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M332" r:id="rId1" display="http://www.cochilco.cl/estadisticas/produccion.asp" xr:uid="{00000000-0004-0000-0300-000000000000}"/>
    <hyperlink ref="D332" r:id="rId2" xr:uid="{00000000-0004-0000-0300-000001000000}"/>
    <hyperlink ref="E332" r:id="rId3" xr:uid="{39B25F86-44C0-4B76-9537-1119FA631A96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zoomScale="80" zoomScaleNormal="80" workbookViewId="0">
      <selection activeCell="K2" sqref="K2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157</v>
      </c>
      <c r="B2" s="2">
        <v>90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-8.9366627090000001</v>
      </c>
      <c r="M2" s="13">
        <v>1.0380054999999999E-2</v>
      </c>
      <c r="N2" s="13">
        <v>10.707420000000001</v>
      </c>
    </row>
    <row r="3" spans="1:14" x14ac:dyDescent="0.25">
      <c r="A3" s="3" t="s">
        <v>94</v>
      </c>
      <c r="B3" s="2">
        <v>187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-8.9010725179999994</v>
      </c>
      <c r="M3" s="13">
        <v>1.1128928999999999E-2</v>
      </c>
      <c r="N3" s="13">
        <v>17.956394</v>
      </c>
    </row>
    <row r="4" spans="1:14" x14ac:dyDescent="0.25">
      <c r="A4" s="3" t="s">
        <v>192</v>
      </c>
      <c r="B4" s="2">
        <v>187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-0.12694314200000001</v>
      </c>
      <c r="M4" s="13">
        <v>0.88424806700000003</v>
      </c>
      <c r="N4" s="13">
        <v>18.325021</v>
      </c>
    </row>
    <row r="5" spans="1:14" x14ac:dyDescent="0.25">
      <c r="A5" s="3" t="s">
        <v>183</v>
      </c>
      <c r="B5" s="2">
        <v>67</v>
      </c>
      <c r="C5" s="12">
        <v>1</v>
      </c>
      <c r="D5" s="12">
        <v>1</v>
      </c>
      <c r="E5" s="12">
        <v>0</v>
      </c>
      <c r="F5" s="12">
        <v>3</v>
      </c>
      <c r="G5" s="12">
        <v>0</v>
      </c>
      <c r="H5" s="12">
        <v>0</v>
      </c>
      <c r="I5" s="12">
        <v>0</v>
      </c>
      <c r="J5" s="12">
        <v>1</v>
      </c>
      <c r="K5" s="12">
        <v>1</v>
      </c>
      <c r="L5" s="13">
        <v>2.8445718690000001</v>
      </c>
      <c r="M5" s="13">
        <v>3.6247652069999998</v>
      </c>
      <c r="N5" s="13">
        <v>18.433312999999998</v>
      </c>
    </row>
    <row r="6" spans="1:14" x14ac:dyDescent="0.25">
      <c r="A6" s="3" t="s">
        <v>184</v>
      </c>
      <c r="B6" s="2">
        <v>67</v>
      </c>
      <c r="C6" s="12">
        <v>1</v>
      </c>
      <c r="D6" s="12">
        <v>1</v>
      </c>
      <c r="E6" s="12">
        <v>1</v>
      </c>
      <c r="F6" s="12">
        <v>1</v>
      </c>
      <c r="G6" s="12">
        <v>0</v>
      </c>
      <c r="H6" s="12">
        <v>0</v>
      </c>
      <c r="I6" s="12">
        <v>0</v>
      </c>
      <c r="J6" s="12">
        <v>1</v>
      </c>
      <c r="K6" s="12">
        <v>1</v>
      </c>
      <c r="L6" s="13">
        <v>-9.2254809689999995</v>
      </c>
      <c r="M6" s="13">
        <v>8.9088699999999993E-3</v>
      </c>
      <c r="N6" s="13">
        <v>28.939965000000001</v>
      </c>
    </row>
    <row r="7" spans="1:14" x14ac:dyDescent="0.25">
      <c r="A7" s="3" t="s">
        <v>172</v>
      </c>
      <c r="B7" s="2">
        <v>308</v>
      </c>
      <c r="C7" s="12">
        <v>1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1</v>
      </c>
      <c r="K7" s="12">
        <v>1</v>
      </c>
      <c r="L7" s="13">
        <v>-2.402770077</v>
      </c>
      <c r="M7" s="13">
        <v>0.29370157299999999</v>
      </c>
      <c r="N7" s="13">
        <v>36.306595999999999</v>
      </c>
    </row>
    <row r="8" spans="1:14" x14ac:dyDescent="0.25">
      <c r="A8" s="3" t="s">
        <v>96</v>
      </c>
      <c r="B8" s="2">
        <v>198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-5.9470993180000002</v>
      </c>
      <c r="M8" s="13">
        <v>4.9969975E-2</v>
      </c>
      <c r="N8" s="13">
        <v>26.770813</v>
      </c>
    </row>
    <row r="9" spans="1:14" x14ac:dyDescent="0.25">
      <c r="A9" s="3" t="s">
        <v>95</v>
      </c>
      <c r="B9" s="2">
        <v>178</v>
      </c>
      <c r="C9" s="12">
        <v>1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3">
        <v>1.5478168910000001</v>
      </c>
      <c r="M9" s="13">
        <v>2.0632630860000001</v>
      </c>
      <c r="N9" s="13">
        <v>22.110050999999999</v>
      </c>
    </row>
    <row r="10" spans="1:14" x14ac:dyDescent="0.25">
      <c r="A10" s="3" t="s">
        <v>179</v>
      </c>
      <c r="B10" s="2">
        <v>280</v>
      </c>
      <c r="C10" s="12">
        <v>0</v>
      </c>
      <c r="D10" s="12">
        <v>1</v>
      </c>
      <c r="E10" s="12">
        <v>0</v>
      </c>
      <c r="F10" s="12">
        <v>3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-6.3706864139999997</v>
      </c>
      <c r="M10" s="13">
        <v>3.6251200999999997E-2</v>
      </c>
      <c r="N10" s="13">
        <v>24.701564000000001</v>
      </c>
    </row>
    <row r="11" spans="1:14" x14ac:dyDescent="0.25">
      <c r="A11" s="3" t="s">
        <v>97</v>
      </c>
      <c r="B11" s="2">
        <v>308</v>
      </c>
      <c r="C11" s="12">
        <v>1</v>
      </c>
      <c r="D11" s="12">
        <v>1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-7.992292967</v>
      </c>
      <c r="M11" s="13">
        <v>1.8240923999999999E-2</v>
      </c>
      <c r="N11" s="13">
        <v>30.455926000000002</v>
      </c>
    </row>
    <row r="12" spans="1:14" x14ac:dyDescent="0.25">
      <c r="A12" s="3" t="s">
        <v>115</v>
      </c>
      <c r="B12" s="2">
        <v>308</v>
      </c>
      <c r="C12" s="12">
        <v>1</v>
      </c>
      <c r="D12" s="12">
        <v>1</v>
      </c>
      <c r="E12" s="12">
        <v>0</v>
      </c>
      <c r="F12" s="12">
        <v>1</v>
      </c>
      <c r="G12" s="12">
        <v>1</v>
      </c>
      <c r="H12" s="12">
        <v>0</v>
      </c>
      <c r="I12" s="12">
        <v>0</v>
      </c>
      <c r="J12" s="12">
        <v>1</v>
      </c>
      <c r="K12" s="12">
        <v>1</v>
      </c>
      <c r="L12" s="13">
        <v>-9.0960321640000004</v>
      </c>
      <c r="M12" s="13">
        <v>1.0339103000000001E-2</v>
      </c>
      <c r="N12" s="13">
        <v>24.332086</v>
      </c>
    </row>
    <row r="13" spans="1:14" x14ac:dyDescent="0.25">
      <c r="A13" s="3" t="s">
        <v>180</v>
      </c>
      <c r="B13" s="2">
        <v>308</v>
      </c>
      <c r="C13" s="12">
        <v>0</v>
      </c>
      <c r="D13" s="12">
        <v>1</v>
      </c>
      <c r="E13" s="12">
        <v>0</v>
      </c>
      <c r="F13" s="12">
        <v>1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3">
        <v>-7.719235361</v>
      </c>
      <c r="M13" s="13">
        <v>2.0754255999999999E-2</v>
      </c>
      <c r="N13" s="13">
        <v>26.212213999999999</v>
      </c>
    </row>
    <row r="14" spans="1:14" x14ac:dyDescent="0.25">
      <c r="A14" s="3" t="s">
        <v>127</v>
      </c>
      <c r="B14" s="2">
        <v>306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-7.9092244750000003</v>
      </c>
      <c r="M14" s="13">
        <v>1.8871962999999999E-2</v>
      </c>
      <c r="N14" s="13">
        <v>31.680237000000002</v>
      </c>
    </row>
    <row r="15" spans="1:14" x14ac:dyDescent="0.25">
      <c r="A15" s="3" t="s">
        <v>156</v>
      </c>
      <c r="B15" s="2">
        <v>308</v>
      </c>
      <c r="C15" s="12">
        <v>0</v>
      </c>
      <c r="D15" s="12">
        <v>1</v>
      </c>
      <c r="E15" s="12">
        <v>0</v>
      </c>
      <c r="F15" s="12">
        <v>0</v>
      </c>
      <c r="G15" s="12">
        <v>1</v>
      </c>
      <c r="H15" s="12">
        <v>1</v>
      </c>
      <c r="I15" s="12">
        <v>0</v>
      </c>
      <c r="J15" s="12">
        <v>0</v>
      </c>
      <c r="K15" s="12">
        <v>0</v>
      </c>
      <c r="L15" s="13">
        <v>-7.305885913</v>
      </c>
      <c r="M15" s="13">
        <v>2.5323707000000001E-2</v>
      </c>
      <c r="N15" s="13">
        <v>26.226046</v>
      </c>
    </row>
    <row r="16" spans="1:14" x14ac:dyDescent="0.25">
      <c r="A16" s="3" t="s">
        <v>52</v>
      </c>
      <c r="B16" s="2">
        <v>188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0</v>
      </c>
      <c r="J16" s="12">
        <v>1</v>
      </c>
      <c r="K16" s="12">
        <v>1</v>
      </c>
      <c r="L16" s="13">
        <v>-5.1296403230000003</v>
      </c>
      <c r="M16" s="13">
        <v>7.1675189E-2</v>
      </c>
      <c r="N16" s="13">
        <v>30.921263</v>
      </c>
    </row>
    <row r="17" spans="1:14" x14ac:dyDescent="0.25">
      <c r="A17" s="3" t="s">
        <v>93</v>
      </c>
      <c r="B17" s="2">
        <v>188</v>
      </c>
      <c r="C17" s="12">
        <v>1</v>
      </c>
      <c r="D17" s="12">
        <v>1</v>
      </c>
      <c r="E17" s="12">
        <v>0</v>
      </c>
      <c r="F17" s="12">
        <v>0</v>
      </c>
      <c r="G17" s="12">
        <v>1</v>
      </c>
      <c r="H17" s="12">
        <v>1</v>
      </c>
      <c r="I17" s="12">
        <v>0</v>
      </c>
      <c r="J17" s="12">
        <v>1</v>
      </c>
      <c r="K17" s="12">
        <v>1</v>
      </c>
      <c r="L17" s="13">
        <v>-4.208699427</v>
      </c>
      <c r="M17" s="13">
        <v>0.116272974</v>
      </c>
      <c r="N17" s="13">
        <v>22.777322999999999</v>
      </c>
    </row>
    <row r="18" spans="1:14" x14ac:dyDescent="0.25">
      <c r="A18" s="3" t="s">
        <v>53</v>
      </c>
      <c r="B18" s="2">
        <v>188</v>
      </c>
      <c r="C18" s="12">
        <v>1</v>
      </c>
      <c r="D18" s="12">
        <v>1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1</v>
      </c>
      <c r="K18" s="12">
        <v>1</v>
      </c>
      <c r="L18" s="13">
        <v>-5.2577694309999998</v>
      </c>
      <c r="M18" s="13">
        <v>6.8813892000000002E-2</v>
      </c>
      <c r="N18" s="13">
        <v>26.349931000000002</v>
      </c>
    </row>
    <row r="19" spans="1:14" x14ac:dyDescent="0.25">
      <c r="A19" s="3" t="s">
        <v>61</v>
      </c>
      <c r="B19" s="2">
        <v>188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-5.4003904169999997</v>
      </c>
      <c r="M19" s="13">
        <v>6.1847726999999998E-2</v>
      </c>
      <c r="N19" s="13">
        <v>62.057035999999997</v>
      </c>
    </row>
    <row r="20" spans="1:14" x14ac:dyDescent="0.25">
      <c r="A20" s="3" t="s">
        <v>59</v>
      </c>
      <c r="B20" s="2">
        <v>188</v>
      </c>
      <c r="C20" s="12">
        <v>1</v>
      </c>
      <c r="D20" s="12">
        <v>1</v>
      </c>
      <c r="E20" s="12">
        <v>0</v>
      </c>
      <c r="F20" s="12">
        <v>2</v>
      </c>
      <c r="G20" s="12">
        <v>1</v>
      </c>
      <c r="H20" s="12">
        <v>0</v>
      </c>
      <c r="I20" s="12">
        <v>0</v>
      </c>
      <c r="J20" s="12">
        <v>1</v>
      </c>
      <c r="K20" s="12">
        <v>1</v>
      </c>
      <c r="L20" s="13">
        <v>-4.9261037329999997</v>
      </c>
      <c r="M20" s="13">
        <v>8.1226251999999999E-2</v>
      </c>
      <c r="N20" s="13">
        <v>27.505393000000002</v>
      </c>
    </row>
    <row r="21" spans="1:14" x14ac:dyDescent="0.25">
      <c r="A21" s="3" t="s">
        <v>60</v>
      </c>
      <c r="B21" s="2">
        <v>188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-4.1726605149999996</v>
      </c>
      <c r="M21" s="13">
        <v>0.121226312</v>
      </c>
      <c r="N21" s="13">
        <v>20.494230000000002</v>
      </c>
    </row>
    <row r="22" spans="1:14" x14ac:dyDescent="0.25">
      <c r="A22" s="3" t="s">
        <v>92</v>
      </c>
      <c r="B22" s="2">
        <v>260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-8.4167336410000004</v>
      </c>
      <c r="M22" s="13">
        <v>1.4208647E-2</v>
      </c>
      <c r="N22" s="13">
        <v>26.922834000000002</v>
      </c>
    </row>
    <row r="23" spans="1:14" x14ac:dyDescent="0.25">
      <c r="A23" s="3" t="s">
        <v>128</v>
      </c>
      <c r="B23" s="2">
        <v>114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-7.1949212449999997</v>
      </c>
      <c r="M23" s="13">
        <v>2.6432669999999998E-2</v>
      </c>
      <c r="N23" s="13">
        <v>26.77327</v>
      </c>
    </row>
    <row r="24" spans="1:14" x14ac:dyDescent="0.25">
      <c r="A24" s="3" t="s">
        <v>171</v>
      </c>
      <c r="B24" s="2">
        <v>307</v>
      </c>
      <c r="C24" s="12">
        <v>1</v>
      </c>
      <c r="D24" s="12">
        <v>1</v>
      </c>
      <c r="E24" s="12">
        <v>0</v>
      </c>
      <c r="F24" s="12">
        <v>3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-7.246038822</v>
      </c>
      <c r="M24" s="13">
        <v>2.5257496000000001E-2</v>
      </c>
      <c r="N24" s="13">
        <v>86.056961000000001</v>
      </c>
    </row>
    <row r="25" spans="1:14" x14ac:dyDescent="0.25">
      <c r="A25" s="3" t="s">
        <v>91</v>
      </c>
      <c r="B25" s="2">
        <v>222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-6.0289256059999996</v>
      </c>
      <c r="M25" s="13">
        <v>4.7568909999999999E-2</v>
      </c>
      <c r="N25" s="13">
        <v>29.599176</v>
      </c>
    </row>
    <row r="26" spans="1:14" x14ac:dyDescent="0.25">
      <c r="A26" s="3" t="s">
        <v>165</v>
      </c>
      <c r="B26" s="2">
        <v>116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1</v>
      </c>
      <c r="L26" s="13">
        <v>16.170589597999999</v>
      </c>
      <c r="M26" s="13">
        <v>3079.6712919649999</v>
      </c>
      <c r="N26" s="13">
        <v>26.109124000000001</v>
      </c>
    </row>
    <row r="27" spans="1:14" x14ac:dyDescent="0.25">
      <c r="A27" s="3" t="s">
        <v>146</v>
      </c>
      <c r="B27" s="2">
        <v>308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0</v>
      </c>
      <c r="I27" s="12">
        <v>1</v>
      </c>
      <c r="J27" s="12">
        <v>0</v>
      </c>
      <c r="K27" s="12">
        <v>0</v>
      </c>
      <c r="L27" s="13">
        <v>-9.6467009380000004</v>
      </c>
      <c r="M27" s="13">
        <v>7.8564389999999998E-3</v>
      </c>
      <c r="N27" s="13">
        <v>24.415208</v>
      </c>
    </row>
  </sheetData>
  <conditionalFormatting sqref="F2:K26">
    <cfRule type="cellIs" dxfId="19" priority="6" operator="equal">
      <formula>1</formula>
    </cfRule>
    <cfRule type="cellIs" dxfId="18" priority="7" operator="equal">
      <formula>0</formula>
    </cfRule>
    <cfRule type="cellIs" dxfId="17" priority="8" operator="greaterThanOrEqual">
      <formula>2</formula>
    </cfRule>
  </conditionalFormatting>
  <conditionalFormatting sqref="D2:D26">
    <cfRule type="cellIs" dxfId="16" priority="5" operator="equal">
      <formula>0</formula>
    </cfRule>
  </conditionalFormatting>
  <conditionalFormatting sqref="F27:K27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7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9" sqref="C99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86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86"/>
      <c r="J83" s="7" t="s">
        <v>105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86"/>
      <c r="J84" s="7" t="s">
        <v>106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86"/>
      <c r="J85" s="7" t="s">
        <v>107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86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86"/>
      <c r="J87" s="7" t="s">
        <v>105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86"/>
      <c r="J88" s="7" t="s">
        <v>106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86"/>
      <c r="J89" s="7" t="s">
        <v>107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86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86"/>
      <c r="J91" s="7" t="s">
        <v>105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86"/>
      <c r="J92" s="7" t="s">
        <v>106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86"/>
      <c r="J93" s="7" t="s">
        <v>107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86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86"/>
      <c r="J95" s="7" t="s">
        <v>105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86"/>
      <c r="J96" s="7" t="s">
        <v>106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86"/>
      <c r="J97" s="7" t="s">
        <v>107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37540.052267273</v>
      </c>
      <c r="C98" s="77">
        <f t="shared" ref="C98:C99" si="8">100*(B98/B94-1)</f>
        <v>4.349732436703202</v>
      </c>
      <c r="D98" s="72">
        <f>AVERAGE(C83:C98)</f>
        <v>1.7938081964789001</v>
      </c>
      <c r="E98" s="75">
        <v>3.9428339196314832</v>
      </c>
      <c r="F98" s="75"/>
      <c r="G98" s="79"/>
      <c r="J98" s="4"/>
    </row>
    <row r="99" spans="1:12" x14ac:dyDescent="0.25">
      <c r="A99" s="4">
        <v>43252</v>
      </c>
      <c r="B99" s="5">
        <f>quarterly!E115</f>
        <v>38249.908229375498</v>
      </c>
      <c r="C99" s="77">
        <f t="shared" si="8"/>
        <v>5.3313059559101816</v>
      </c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123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4.349732436703202</v>
      </c>
    </row>
    <row r="5" spans="1:19" x14ac:dyDescent="0.25">
      <c r="A5" s="45" t="s">
        <v>130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3.7809719327211777</v>
      </c>
    </row>
    <row r="6" spans="1:19" x14ac:dyDescent="0.25">
      <c r="A6" s="45" t="s">
        <v>131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1.4509276753122968</v>
      </c>
    </row>
    <row r="7" spans="1:19" x14ac:dyDescent="0.25">
      <c r="A7" s="45" t="s">
        <v>132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5.9877018605041021</v>
      </c>
    </row>
    <row r="8" spans="1:19" x14ac:dyDescent="0.25">
      <c r="A8" s="45" t="s">
        <v>133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7.0501509033216392</v>
      </c>
    </row>
    <row r="9" spans="1:19" x14ac:dyDescent="0.25">
      <c r="A9" s="45" t="s">
        <v>134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6.0668310484590871</v>
      </c>
    </row>
    <row r="10" spans="1:19" x14ac:dyDescent="0.25">
      <c r="B10" s="34" t="s">
        <v>124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11.43525664667</v>
      </c>
    </row>
    <row r="11" spans="1:19" x14ac:dyDescent="0.25">
      <c r="B11" s="35" t="s">
        <v>116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2.9636795566063023</v>
      </c>
    </row>
    <row r="12" spans="1:19" x14ac:dyDescent="0.25">
      <c r="B12" s="35" t="s">
        <v>117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129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130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131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132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133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134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137</v>
      </c>
      <c r="B20" s="58" t="s">
        <v>138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130</v>
      </c>
      <c r="U24" s="48" t="s">
        <v>133</v>
      </c>
    </row>
    <row r="25" spans="1:21" x14ac:dyDescent="0.25">
      <c r="B25" s="35" t="s">
        <v>130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3.7809719327211777</v>
      </c>
      <c r="K25" s="49">
        <f ca="1">MAX(C25:J25)</f>
        <v>3.7809719327211777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131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1.4509276753122968</v>
      </c>
      <c r="K26" s="49">
        <f t="shared" ref="K26:K29" ca="1" si="3">MAX(C26:J26)</f>
        <v>8.1566772729424244</v>
      </c>
      <c r="L26" s="49">
        <f ca="1">MIN(C26:J26)</f>
        <v>1.4509276753122968</v>
      </c>
      <c r="N26" s="48"/>
      <c r="U26" s="48"/>
    </row>
    <row r="27" spans="1:21" x14ac:dyDescent="0.25">
      <c r="B27" s="35" t="s">
        <v>132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5.9877018605041021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133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7.0501509033216392</v>
      </c>
      <c r="K28" s="49">
        <f t="shared" ca="1" si="3"/>
        <v>7.0501509033216392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134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6.0668310484590871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135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136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131</v>
      </c>
      <c r="U33" s="48" t="s">
        <v>134</v>
      </c>
    </row>
    <row r="34" spans="1:21" x14ac:dyDescent="0.25">
      <c r="B34" s="35" t="s">
        <v>130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131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132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137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133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134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132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124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zoomScale="80" zoomScaleNormal="80" workbookViewId="0">
      <pane xSplit="1" ySplit="4" topLeftCell="B14" activePane="bottomRight" state="frozen"/>
      <selection activeCell="O20" sqref="O20"/>
      <selection pane="topRight" activeCell="O20" sqref="O20"/>
      <selection pane="bottomLeft" activeCell="O20" sqref="O20"/>
      <selection pane="bottomRight" activeCell="C5" sqref="C5:C41"/>
    </sheetView>
  </sheetViews>
  <sheetFormatPr defaultRowHeight="15" x14ac:dyDescent="0.25"/>
  <cols>
    <col min="1" max="1" width="9.28515625" customWidth="1"/>
    <col min="2" max="4" width="12" customWidth="1"/>
    <col min="5" max="5" width="15.5703125" bestFit="1" customWidth="1"/>
    <col min="6" max="10" width="12" customWidth="1"/>
  </cols>
  <sheetData>
    <row r="1" spans="1:10" ht="18.75" x14ac:dyDescent="0.3">
      <c r="A1" s="31" t="s">
        <v>125</v>
      </c>
      <c r="B1" s="31"/>
      <c r="C1" s="31"/>
      <c r="D1" s="31"/>
      <c r="E1" s="31"/>
    </row>
    <row r="2" spans="1:10" ht="18.75" x14ac:dyDescent="0.3">
      <c r="A2" s="31" t="s">
        <v>110</v>
      </c>
      <c r="B2" s="31"/>
      <c r="C2" s="31"/>
      <c r="D2" s="31"/>
      <c r="E2" s="31"/>
      <c r="F2" s="3"/>
      <c r="G2" s="3"/>
      <c r="H2" s="3"/>
      <c r="I2" s="3"/>
      <c r="J2" s="3"/>
    </row>
    <row r="3" spans="1:10" x14ac:dyDescent="0.25">
      <c r="A3" s="36"/>
      <c r="B3" s="36"/>
      <c r="C3" s="36"/>
      <c r="D3" s="36"/>
      <c r="E3" s="36"/>
      <c r="F3" s="3"/>
      <c r="G3" s="3"/>
      <c r="H3" s="3"/>
      <c r="I3" s="3"/>
      <c r="J3" s="3"/>
    </row>
    <row r="4" spans="1:10" x14ac:dyDescent="0.25">
      <c r="A4" s="7"/>
      <c r="B4" s="39" t="s">
        <v>16</v>
      </c>
      <c r="C4" s="39" t="s">
        <v>186</v>
      </c>
      <c r="D4" s="39" t="s">
        <v>181</v>
      </c>
      <c r="E4" s="39" t="s">
        <v>182</v>
      </c>
      <c r="F4" s="39" t="s">
        <v>122</v>
      </c>
      <c r="G4" s="39" t="s">
        <v>32</v>
      </c>
      <c r="H4" s="39" t="s">
        <v>144</v>
      </c>
      <c r="I4" s="39" t="s">
        <v>32</v>
      </c>
      <c r="J4" s="39" t="s">
        <v>34</v>
      </c>
    </row>
    <row r="5" spans="1:10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1.4962337941975878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-0.19040789748122622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3.0053190070925329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3.516924987470893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-3.386598769263105</v>
      </c>
      <c r="H5" s="9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5.9869347616008151</v>
      </c>
      <c r="I5" s="9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-3.386598769263105</v>
      </c>
      <c r="J5" s="9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11.980868657832877</v>
      </c>
    </row>
    <row r="6" spans="1:10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0.24108424402793371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-0.84331895189075912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2.0423130673273171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0.23435948613710345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-8.0432582088560736</v>
      </c>
      <c r="H6" s="9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6.8699456578658058</v>
      </c>
      <c r="I6" s="9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-8.0432582088560736</v>
      </c>
      <c r="J6" s="9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6.3110483554732477</v>
      </c>
    </row>
    <row r="7" spans="1:10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-0.31033901783784623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-0.28781717113630645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2.7191909920199819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0.72802651302676935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6.2037396692159685</v>
      </c>
      <c r="H7" s="9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5.8604715996150025</v>
      </c>
      <c r="I7" s="9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6.2037396692159685</v>
      </c>
      <c r="J7" s="9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0.76045398052839719</v>
      </c>
    </row>
    <row r="8" spans="1:10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0.52292026389351154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0.67645209906903592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2.5339872975735256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-0.6327095606028843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-8.5546125395554391</v>
      </c>
      <c r="H8" s="9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5.7135417544228906</v>
      </c>
      <c r="I8" s="9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-8.5546125395554391</v>
      </c>
      <c r="J8" s="9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-4.901295004337447</v>
      </c>
    </row>
    <row r="9" spans="1:10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-0.21828173099502912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-5.1420449440171767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2.1370027770592825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-4.2609935468072351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0.91880817523999347</v>
      </c>
      <c r="H9" s="9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4.8941512020920674</v>
      </c>
      <c r="I9" s="9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0.91880817523999347</v>
      </c>
      <c r="J9" s="9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-4.8601293069239766</v>
      </c>
    </row>
    <row r="10" spans="1:10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0.81746337429902116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3.7129354980995011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4.2766348044774194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2.8586340631426399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7.6283037869620207</v>
      </c>
      <c r="H10" s="9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5.7449611488607166</v>
      </c>
      <c r="I10" s="9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7.6283037869620207</v>
      </c>
      <c r="J10" s="9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1.2393164023815961</v>
      </c>
    </row>
    <row r="11" spans="1:10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-0.23499332347165502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4.6703741215593508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2.3085709583538838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3.560812685054815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-4.2485080722024833</v>
      </c>
      <c r="H11" s="9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5.4598346446852242</v>
      </c>
      <c r="I11" s="9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-4.2485080722024833</v>
      </c>
      <c r="J11" s="9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2.6785365410967099</v>
      </c>
    </row>
    <row r="12" spans="1:10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-0.7313938668764286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-4.7410870768507252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0.68630971977723387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-2.2382412868671597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-1.9672005249647628</v>
      </c>
      <c r="H12" s="9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5.7349538544207546</v>
      </c>
      <c r="I12" s="9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-1.9672005249647628</v>
      </c>
      <c r="J12" s="9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-0.89684634889853898</v>
      </c>
    </row>
    <row r="13" spans="1:10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-0.17009658213175127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-0.86323202692004664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1.9146698648547567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-0.16359601278364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18.929875142065544</v>
      </c>
      <c r="H13" s="9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5.5948404692077958</v>
      </c>
      <c r="I13" s="9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18.929875142065544</v>
      </c>
      <c r="J13" s="9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16.270650743103921</v>
      </c>
    </row>
    <row r="14" spans="1:10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0.5242278776477205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-8.6517166002583412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1.8085867762289043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-4.4706590684604919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-1.9142899072136843</v>
      </c>
      <c r="H14" s="9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5.0881876074097887</v>
      </c>
      <c r="I14" s="9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-1.9142899072136843</v>
      </c>
      <c r="J14" s="9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-2.461337789332485</v>
      </c>
    </row>
    <row r="15" spans="1:10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-0.20844035086282631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-1.7578902125415019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0.43115865653471364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-2.3420800338744829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-2.8332867698804054</v>
      </c>
      <c r="H15" s="9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4.738334858167792</v>
      </c>
      <c r="I15" s="9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-2.8332867698804054</v>
      </c>
      <c r="J15" s="9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-6.6479957983073712</v>
      </c>
    </row>
    <row r="16" spans="1:10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0.32950834492122549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3.1627697573866076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2.262476523818413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4.3775691452329735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9.0364551902844212</v>
      </c>
      <c r="H16" s="9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5.1404278318529784</v>
      </c>
      <c r="I16" s="9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9.0364551902844212</v>
      </c>
      <c r="J16" s="9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6.7111466175742152</v>
      </c>
    </row>
    <row r="17" spans="1:10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0.17185678265811966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-5.5219511739694305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1.5089322071614619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-1.3397850689066848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10.610456551373693</v>
      </c>
      <c r="H17" s="9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3.8142874352863787</v>
      </c>
      <c r="I17" s="9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10.610456551373693</v>
      </c>
      <c r="J17" s="9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-5.5256438198004965</v>
      </c>
    </row>
    <row r="18" spans="1:10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-0.41352592202700267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-9.0701027534356946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8.6630614071570022E-2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-5.3929481807224455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4.9160983212424014</v>
      </c>
      <c r="H18" s="9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3.4450108141639513</v>
      </c>
      <c r="I18" s="9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4.9160983212424014</v>
      </c>
      <c r="J18" s="9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-9.6742492309906165</v>
      </c>
    </row>
    <row r="19" spans="1:10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0.65151501108839938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-0.77096267678986585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1.3285622030222433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1.3304344655719946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0.94586250274004691</v>
      </c>
      <c r="H19" s="9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3.2773540946034796</v>
      </c>
      <c r="I19" s="9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0.94586250274004691</v>
      </c>
      <c r="J19" s="9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4.5219020404402732</v>
      </c>
    </row>
    <row r="20" spans="1:10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-0.1594248655721664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-6.3906790225073511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1.2836489415200214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-0.72209818699221495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9.5557291152458035</v>
      </c>
      <c r="H20" s="9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2.8603657738842214</v>
      </c>
      <c r="I20" s="9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9.5557291152458035</v>
      </c>
      <c r="J20" s="9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-2.8291818726013385</v>
      </c>
    </row>
    <row r="21" spans="1:10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-0.41953958921927548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-8.0141202735524164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1.3572399974763893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-1.1988168516522291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-7.120471500048497</v>
      </c>
      <c r="H21" s="9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2.0768129766961518</v>
      </c>
      <c r="I21" s="9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-7.120471500048497</v>
      </c>
      <c r="J21" s="9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5.2967693378276559</v>
      </c>
    </row>
    <row r="22" spans="1:10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5.4611303074381112E-3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-18.722097675949744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-0.37502072389841157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-9.6484168001193531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-17.957632125737476</v>
      </c>
      <c r="H22" s="9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2.242759300402275</v>
      </c>
      <c r="I22" s="9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-17.957632125737476</v>
      </c>
      <c r="J22" s="9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1.0510351095458281</v>
      </c>
    </row>
    <row r="23" spans="1:10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-0.69524532344421575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-25.210153413711122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2.1820714828625798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-9.1044910414564981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-3.9741294995503496</v>
      </c>
      <c r="H23" s="9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3.0974206765062906</v>
      </c>
      <c r="I23" s="9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-3.9741294995503496</v>
      </c>
      <c r="J23" s="9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2.9956931882279658</v>
      </c>
    </row>
    <row r="24" spans="1:10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0.74207802646391041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-5.4288361498297739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-0.1565633729676108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-5.247434351607394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-8.8530695843582645</v>
      </c>
      <c r="H24" s="9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3.7474615526196464</v>
      </c>
      <c r="I24" s="9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-8.8530695843582645</v>
      </c>
      <c r="J24" s="9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-1.7795563633455469</v>
      </c>
    </row>
    <row r="25" spans="1:10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0.53835486355540141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-7.6849239035852834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2.0016239772401745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-1.035236945913276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3.1050401819447293</v>
      </c>
      <c r="H25" s="9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2.1976367158979659</v>
      </c>
      <c r="I25" s="9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3.1050401819447293</v>
      </c>
      <c r="J25" s="9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1.5017962298524701</v>
      </c>
    </row>
    <row r="26" spans="1:10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0.62673256505876296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-3.3091137957801053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1.3754330877828291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-1.1723174944178405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8.1996971265775755</v>
      </c>
      <c r="H26" s="9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3.2723133773692181</v>
      </c>
      <c r="I26" s="9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8.1996971265775755</v>
      </c>
      <c r="J26" s="9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20.459035257851067</v>
      </c>
    </row>
    <row r="27" spans="1:10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1.4471553758159672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6.3050257169446899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2.3913879466397336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3.4076903894595612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8.2549863970130755</v>
      </c>
      <c r="H27" s="9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2.3416726057779114</v>
      </c>
      <c r="I27" s="9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8.2549863970130755</v>
      </c>
      <c r="J27" s="9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3.9831389865241595</v>
      </c>
    </row>
    <row r="28" spans="1:10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0.25062069503920537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9.7735063417703216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1.8957453664780299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4.3347877371460841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8.2752100057427835</v>
      </c>
      <c r="H28" s="9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1.5583342442895276</v>
      </c>
      <c r="I28" s="9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8.2752100057427835</v>
      </c>
      <c r="J28" s="9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2.3226368270772291</v>
      </c>
    </row>
    <row r="29" spans="1:10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0.5889045234123591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8.8819617666966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1.7599049309989345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0.55363208819214638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0.12768337004791519</v>
      </c>
      <c r="H29" s="9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2.8839528942368409</v>
      </c>
      <c r="I29" s="9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0.12768337004791519</v>
      </c>
      <c r="J29" s="9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2.0355853749008057</v>
      </c>
    </row>
    <row r="30" spans="1:10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-0.58319463363951662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12.17595871326016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2.683318729900086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3.8360176000277413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5.6981263854052777</v>
      </c>
      <c r="H30" s="9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2.6526280140587666</v>
      </c>
      <c r="I30" s="9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5.6981263854052777</v>
      </c>
      <c r="J30" s="9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10.243170805941038</v>
      </c>
    </row>
    <row r="31" spans="1:10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1.0166512585987775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3.9525044569637124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3.5285089894980359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2.330673093246749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3.7665391504186019</v>
      </c>
      <c r="H31" s="9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2.6783291411285326</v>
      </c>
      <c r="I31" s="9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3.7665391504186019</v>
      </c>
      <c r="J31" s="9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7.3761813252907871</v>
      </c>
    </row>
    <row r="32" spans="1:10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6.4617298766367348E-2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4.5361931725572679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2.6307962924777328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0.10269176259321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-1.4760371348599755</v>
      </c>
      <c r="H32" s="9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2.3889763799239239</v>
      </c>
      <c r="I32" s="9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-1.4760371348599755</v>
      </c>
      <c r="J32" s="9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2.0774272223695434</v>
      </c>
    </row>
    <row r="33" spans="1:10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4.0906714570444924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0.16369478485553923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7.7968390318441383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3.7917681674780157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5.2141262143368783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6.5968321082227499</v>
      </c>
      <c r="H33" s="9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2.5818319881582896</v>
      </c>
      <c r="I33" s="9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6.5968321082227499</v>
      </c>
      <c r="J33" s="9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6.0218291289464432</v>
      </c>
    </row>
    <row r="34" spans="1:10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4.2035919028218016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0.74789433531849969</v>
      </c>
      <c r="D34" s="9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19.614511836092618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3.0811350082924571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9.130917923487992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22.981449082425343</v>
      </c>
      <c r="H34" s="9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2.5698075973538348</v>
      </c>
      <c r="I34" s="9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22.981449082425343</v>
      </c>
      <c r="J34" s="9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8.326692776373168</v>
      </c>
    </row>
    <row r="35" spans="1:10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4.7222674593910607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0.56168614681517681</v>
      </c>
      <c r="D35" s="9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31.816183211055527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3.0836603937421048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8.7489568123943826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4.9334925409320274</v>
      </c>
      <c r="H35" s="9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3.4241019453902233</v>
      </c>
      <c r="I35" s="9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4.9334925409320274</v>
      </c>
      <c r="J35" s="9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6.4634865019057575</v>
      </c>
    </row>
    <row r="36" spans="1:10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6.2003062098789918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-0.23546094037770748</v>
      </c>
      <c r="D36" s="9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4.1556816735045743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6.6419589919971322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7.5701528021300923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9.3327264112239128</v>
      </c>
      <c r="H36" s="9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3.0009794839054749</v>
      </c>
      <c r="I36" s="9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9.3327264112239128</v>
      </c>
      <c r="J36" s="9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16.020276455666949</v>
      </c>
    </row>
    <row r="37" spans="1:10" x14ac:dyDescent="0.25">
      <c r="A37" s="8">
        <v>43221</v>
      </c>
      <c r="B37" s="9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4.8935249054213203</v>
      </c>
      <c r="C37" s="9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0.46015496075910711</v>
      </c>
      <c r="D37" s="9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6.6975215675208366</v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4.7005464202687364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3.6120590067922009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-1.7209047475840067</v>
      </c>
      <c r="H37" s="9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4.8293790026297856</v>
      </c>
      <c r="I37" s="9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-1.7209047475840067</v>
      </c>
      <c r="J37" s="9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17.303306867304457</v>
      </c>
    </row>
    <row r="38" spans="1:10" x14ac:dyDescent="0.25">
      <c r="A38" s="8">
        <v>43252</v>
      </c>
      <c r="B38" s="9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4.9007548503852361</v>
      </c>
      <c r="C38" s="9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3.1525658334796702E-2</v>
      </c>
      <c r="D38" s="9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3.3560366244041795</v>
      </c>
      <c r="E38" s="9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5.068830236393107</v>
      </c>
      <c r="F38" s="9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5.0089577673572361</v>
      </c>
      <c r="G38" s="9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2.8501900873410646</v>
      </c>
      <c r="H38" s="9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5.1509565511574262</v>
      </c>
      <c r="I38" s="9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2.8501900873410646</v>
      </c>
      <c r="J38" s="9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4.4985566130208543</v>
      </c>
    </row>
    <row r="39" spans="1:10" x14ac:dyDescent="0.25">
      <c r="A39" s="8">
        <v>43282</v>
      </c>
      <c r="B39" s="9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3.3150168897271959</v>
      </c>
      <c r="C39" s="9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0.23047029287992515</v>
      </c>
      <c r="D39" s="9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-2.0794804685086987</v>
      </c>
      <c r="E39" s="9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3.7744666813010141</v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3.5774595052826319</v>
      </c>
      <c r="H39" s="9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5.3539581426774507</v>
      </c>
      <c r="I39" s="9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3.5774595052826319</v>
      </c>
      <c r="J39" s="9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7.8984722781043182</v>
      </c>
    </row>
    <row r="40" spans="1:10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/>
      </c>
      <c r="D40" s="9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9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-4.6722319272871289</v>
      </c>
      <c r="H40" s="9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6.7911963462966796</v>
      </c>
      <c r="I40" s="9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-4.6722319272871289</v>
      </c>
      <c r="J40" s="9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11.41504596757057</v>
      </c>
    </row>
    <row r="41" spans="1:10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/>
      </c>
      <c r="D41" s="9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9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9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9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  <c r="J41" s="9" t="str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2018-10-05T12:00:50Z</dcterms:modified>
</cp:coreProperties>
</file>