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82" firstSheet="0" activeTab="0"/>
  </bookViews>
  <sheets>
    <sheet name="MU" sheetId="1" state="visible" r:id="rId2"/>
    <sheet name="MUV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<sst xmlns="http://schemas.openxmlformats.org/spreadsheetml/2006/main" count="33" uniqueCount="29">
  <si>
    <t>Experimento</t>
  </si>
  <si>
    <t>Tipo de mov</t>
  </si>
  <si>
    <t>Marca 1</t>
  </si>
  <si>
    <t>Marca 2</t>
  </si>
  <si>
    <t>MU1</t>
  </si>
  <si>
    <t>MU2</t>
  </si>
  <si>
    <t>MU3</t>
  </si>
  <si>
    <t>MU4</t>
  </si>
  <si>
    <t>(Hiroshi)</t>
  </si>
  <si>
    <t>MU5</t>
  </si>
  <si>
    <t>MU6</t>
  </si>
  <si>
    <t>MU7</t>
  </si>
  <si>
    <t>MU8</t>
  </si>
  <si>
    <t>MU9</t>
  </si>
  <si>
    <t>MU10</t>
  </si>
  <si>
    <t>MU11</t>
  </si>
  <si>
    <t>MU12</t>
  </si>
  <si>
    <t>MUV1</t>
  </si>
  <si>
    <t>MUV2</t>
  </si>
  <si>
    <t>MUV3</t>
  </si>
  <si>
    <t>MUV4</t>
  </si>
  <si>
    <t>MUV5</t>
  </si>
  <si>
    <t>MUV6</t>
  </si>
  <si>
    <t>MUV7</t>
  </si>
  <si>
    <t>MUV8</t>
  </si>
  <si>
    <t>MUV9</t>
  </si>
  <si>
    <t>MUV10</t>
  </si>
  <si>
    <t>MUV11</t>
  </si>
  <si>
    <t>MUV12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</si>
</sst>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n">
        <v>0</v>
      </c>
      <c r="C2" s="0" t="n">
        <v>4.05</v>
      </c>
      <c r="D2" s="0" t="n">
        <f aca="false">3.97+C2</f>
        <v>8.02</v>
      </c>
    </row>
    <row r="3" customFormat="false" ht="12.8" hidden="false" customHeight="false" outlineLevel="0" collapsed="false">
      <c r="B3" s="0" t="n">
        <v>0</v>
      </c>
      <c r="C3" s="0" t="n">
        <v>4.12</v>
      </c>
      <c r="D3" s="0" t="n">
        <f aca="false">3.78+C3</f>
        <v>7.9</v>
      </c>
    </row>
    <row r="4" customFormat="false" ht="12.8" hidden="false" customHeight="false" outlineLevel="0" collapsed="false">
      <c r="A4" s="0" t="s">
        <v>5</v>
      </c>
      <c r="B4" s="0" t="n">
        <v>0</v>
      </c>
      <c r="C4" s="0" t="n">
        <v>3.33</v>
      </c>
      <c r="D4" s="0" t="n">
        <f aca="false">4.37+C4</f>
        <v>7.7</v>
      </c>
    </row>
    <row r="5" customFormat="false" ht="12.8" hidden="false" customHeight="false" outlineLevel="0" collapsed="false">
      <c r="B5" s="0" t="n">
        <v>0</v>
      </c>
      <c r="C5" s="0" t="n">
        <v>4.08</v>
      </c>
      <c r="D5" s="0" t="n">
        <f aca="false">4.93+C5</f>
        <v>9.01</v>
      </c>
    </row>
    <row r="6" customFormat="false" ht="12.8" hidden="false" customHeight="false" outlineLevel="0" collapsed="false">
      <c r="A6" s="0" t="s">
        <v>6</v>
      </c>
      <c r="B6" s="0" t="n">
        <v>0</v>
      </c>
      <c r="C6" s="0" t="n">
        <v>4.08</v>
      </c>
      <c r="D6" s="0" t="n">
        <f aca="false">3.81+C6</f>
        <v>7.89</v>
      </c>
    </row>
    <row r="7" customFormat="false" ht="12.8" hidden="false" customHeight="false" outlineLevel="0" collapsed="false">
      <c r="B7" s="0" t="n">
        <v>0</v>
      </c>
      <c r="C7" s="0" t="n">
        <v>4.12</v>
      </c>
      <c r="D7" s="0" t="n">
        <f aca="false">5.17+C7</f>
        <v>9.29</v>
      </c>
    </row>
    <row r="8" customFormat="false" ht="12.8" hidden="false" customHeight="false" outlineLevel="0" collapsed="false">
      <c r="A8" s="0" t="s">
        <v>7</v>
      </c>
      <c r="B8" s="0" t="n">
        <v>0</v>
      </c>
      <c r="C8" s="0" t="n">
        <v>3.03</v>
      </c>
      <c r="D8" s="0" t="n">
        <f aca="false">3.11+C8</f>
        <v>6.14</v>
      </c>
    </row>
    <row r="9" customFormat="false" ht="12.8" hidden="false" customHeight="false" outlineLevel="0" collapsed="false">
      <c r="A9" s="0" t="s">
        <v>8</v>
      </c>
      <c r="B9" s="0" t="n">
        <v>0</v>
      </c>
      <c r="C9" s="0" t="n">
        <v>2.91</v>
      </c>
      <c r="D9" s="0" t="n">
        <f aca="false">3.15+C9</f>
        <v>6.06</v>
      </c>
    </row>
    <row r="10" customFormat="false" ht="12.8" hidden="false" customHeight="false" outlineLevel="0" collapsed="false">
      <c r="A10" s="0" t="s">
        <v>9</v>
      </c>
      <c r="B10" s="0" t="n">
        <v>0</v>
      </c>
      <c r="C10" s="0" t="n">
        <v>3.87</v>
      </c>
      <c r="D10" s="0" t="n">
        <f aca="false">3.32+C10</f>
        <v>7.19</v>
      </c>
    </row>
    <row r="11" customFormat="false" ht="12.8" hidden="false" customHeight="false" outlineLevel="0" collapsed="false">
      <c r="B11" s="0" t="n">
        <v>0</v>
      </c>
      <c r="C11" s="0" t="n">
        <v>2.26</v>
      </c>
      <c r="D11" s="0" t="n">
        <v>4.69</v>
      </c>
    </row>
    <row r="12" customFormat="false" ht="12.8" hidden="false" customHeight="false" outlineLevel="0" collapsed="false">
      <c r="A12" s="0" t="s">
        <v>10</v>
      </c>
      <c r="B12" s="0" t="n">
        <v>0</v>
      </c>
      <c r="C12" s="0" t="n">
        <v>3.38</v>
      </c>
      <c r="D12" s="0" t="n">
        <f aca="false">3.19+C12</f>
        <v>6.57</v>
      </c>
    </row>
    <row r="13" customFormat="false" ht="12.8" hidden="false" customHeight="false" outlineLevel="0" collapsed="false">
      <c r="B13" s="0" t="n">
        <v>0</v>
      </c>
      <c r="C13" s="0" t="n">
        <v>2.39</v>
      </c>
      <c r="D13" s="0" t="n">
        <f aca="false">3.24+C13</f>
        <v>5.63</v>
      </c>
    </row>
    <row r="14" customFormat="false" ht="12.8" hidden="false" customHeight="false" outlineLevel="0" collapsed="false">
      <c r="A14" s="0" t="s">
        <v>11</v>
      </c>
      <c r="B14" s="0" t="n">
        <v>0</v>
      </c>
      <c r="C14" s="0" t="n">
        <v>3.84</v>
      </c>
      <c r="D14" s="0" t="n">
        <f aca="false">3.65+C14</f>
        <v>7.49</v>
      </c>
    </row>
    <row r="15" customFormat="false" ht="12.8" hidden="false" customHeight="false" outlineLevel="0" collapsed="false">
      <c r="B15" s="0" t="n">
        <v>0</v>
      </c>
      <c r="C15" s="0" t="n">
        <v>3.46</v>
      </c>
      <c r="D15" s="0" t="n">
        <f aca="false">3.89+C15</f>
        <v>7.35</v>
      </c>
    </row>
    <row r="16" customFormat="false" ht="12.8" hidden="false" customHeight="false" outlineLevel="0" collapsed="false">
      <c r="A16" s="0" t="s">
        <v>12</v>
      </c>
      <c r="B16" s="0" t="n">
        <v>0</v>
      </c>
      <c r="C16" s="0" t="n">
        <v>3.56</v>
      </c>
      <c r="D16" s="0" t="n">
        <f aca="false">4.07+C16</f>
        <v>7.63</v>
      </c>
    </row>
    <row r="17" customFormat="false" ht="12.8" hidden="false" customHeight="false" outlineLevel="0" collapsed="false">
      <c r="B17" s="0" t="n">
        <v>0</v>
      </c>
      <c r="C17" s="0" t="n">
        <v>4.23</v>
      </c>
      <c r="D17" s="0" t="n">
        <f aca="false">3.83+C17</f>
        <v>8.06</v>
      </c>
    </row>
    <row r="18" customFormat="false" ht="12.8" hidden="false" customHeight="false" outlineLevel="0" collapsed="false">
      <c r="A18" s="0" t="s">
        <v>13</v>
      </c>
      <c r="B18" s="0" t="n">
        <v>0</v>
      </c>
      <c r="C18" s="0" t="n">
        <v>4.16</v>
      </c>
      <c r="D18" s="0" t="n">
        <f aca="false">3.81+C18</f>
        <v>7.97</v>
      </c>
    </row>
    <row r="19" customFormat="false" ht="12.8" hidden="false" customHeight="false" outlineLevel="0" collapsed="false">
      <c r="B19" s="0" t="n">
        <v>0</v>
      </c>
      <c r="C19" s="0" t="n">
        <v>4.11</v>
      </c>
      <c r="D19" s="0" t="n">
        <f aca="false">3.96+C19</f>
        <v>8.07</v>
      </c>
    </row>
    <row r="20" customFormat="false" ht="12.8" hidden="false" customHeight="false" outlineLevel="0" collapsed="false">
      <c r="A20" s="0" t="s">
        <v>14</v>
      </c>
      <c r="B20" s="0" t="n">
        <v>0</v>
      </c>
      <c r="C20" s="0" t="n">
        <v>3.11</v>
      </c>
      <c r="D20" s="0" t="n">
        <f aca="false">3.22+MU!C20</f>
        <v>6.33</v>
      </c>
    </row>
    <row r="21" customFormat="false" ht="12.8" hidden="false" customHeight="false" outlineLevel="0" collapsed="false">
      <c r="B21" s="0" t="n">
        <v>0</v>
      </c>
      <c r="C21" s="0" t="n">
        <v>2.27</v>
      </c>
      <c r="D21" s="0" t="n">
        <f aca="false">3.46+MU!C21</f>
        <v>5.73</v>
      </c>
    </row>
    <row r="22" customFormat="false" ht="12.8" hidden="false" customHeight="false" outlineLevel="0" collapsed="false">
      <c r="A22" s="0" t="s">
        <v>15</v>
      </c>
      <c r="B22" s="0" t="n">
        <v>0</v>
      </c>
      <c r="C22" s="0" t="n">
        <v>2.92</v>
      </c>
      <c r="D22" s="0" t="n">
        <f aca="false">2.75+MU!C22</f>
        <v>5.67</v>
      </c>
    </row>
    <row r="23" customFormat="false" ht="12.8" hidden="false" customHeight="false" outlineLevel="0" collapsed="false">
      <c r="B23" s="0" t="n">
        <v>0</v>
      </c>
      <c r="C23" s="0" t="n">
        <v>3.28</v>
      </c>
      <c r="D23" s="0" t="n">
        <v>-1</v>
      </c>
    </row>
    <row r="24" customFormat="false" ht="12.8" hidden="false" customHeight="false" outlineLevel="0" collapsed="false">
      <c r="A24" s="0" t="s">
        <v>16</v>
      </c>
      <c r="B24" s="0" t="n">
        <v>0</v>
      </c>
      <c r="C24" s="0" t="n">
        <v>-1</v>
      </c>
      <c r="D24" s="0" t="n">
        <v>-1</v>
      </c>
    </row>
    <row r="25" customFormat="false" ht="12.8" hidden="false" customHeight="false" outlineLevel="0" collapsed="false">
      <c r="B25" s="0" t="n">
        <v>0</v>
      </c>
      <c r="C25" s="0" t="n">
        <v>3.67</v>
      </c>
      <c r="D25" s="0" t="n">
        <f aca="false">3.38+MU!C25</f>
        <v>7.05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17</v>
      </c>
      <c r="B2" s="0" t="n">
        <v>1</v>
      </c>
      <c r="C2" s="0" t="n">
        <v>1.93</v>
      </c>
      <c r="D2" s="0" t="n">
        <f aca="false">2.9+C2</f>
        <v>4.83</v>
      </c>
    </row>
    <row r="3" customFormat="false" ht="12.8" hidden="false" customHeight="false" outlineLevel="0" collapsed="false">
      <c r="B3" s="0" t="n">
        <v>1</v>
      </c>
      <c r="C3" s="0" t="n">
        <v>2.02</v>
      </c>
      <c r="D3" s="0" t="n">
        <f aca="false">2.31+C3</f>
        <v>4.33</v>
      </c>
    </row>
    <row r="4" customFormat="false" ht="12.8" hidden="false" customHeight="false" outlineLevel="0" collapsed="false">
      <c r="A4" s="0" t="s">
        <v>18</v>
      </c>
      <c r="B4" s="0" t="n">
        <v>1</v>
      </c>
      <c r="C4" s="0" t="n">
        <v>3.36</v>
      </c>
      <c r="D4" s="0" t="n">
        <f aca="false">1.73+C4</f>
        <v>5.09</v>
      </c>
    </row>
    <row r="5" customFormat="false" ht="12.8" hidden="false" customHeight="false" outlineLevel="0" collapsed="false">
      <c r="B5" s="0" t="n">
        <v>1</v>
      </c>
      <c r="C5" s="0" t="n">
        <v>3.26</v>
      </c>
      <c r="D5" s="0" t="n">
        <f aca="false">1.44+C5</f>
        <v>4.7</v>
      </c>
    </row>
    <row r="6" customFormat="false" ht="12.8" hidden="false" customHeight="false" outlineLevel="0" collapsed="false">
      <c r="A6" s="0" t="s">
        <v>19</v>
      </c>
      <c r="B6" s="0" t="n">
        <v>1</v>
      </c>
      <c r="C6" s="0" t="n">
        <v>2.82</v>
      </c>
      <c r="D6" s="0" t="n">
        <f aca="false">1.31+C6</f>
        <v>4.13</v>
      </c>
    </row>
    <row r="7" customFormat="false" ht="12.8" hidden="false" customHeight="false" outlineLevel="0" collapsed="false">
      <c r="B7" s="0" t="n">
        <v>1</v>
      </c>
      <c r="C7" s="0" t="n">
        <v>2.62</v>
      </c>
      <c r="D7" s="0" t="n">
        <f aca="false">1.23+C7</f>
        <v>3.85</v>
      </c>
    </row>
    <row r="8" customFormat="false" ht="12.8" hidden="false" customHeight="false" outlineLevel="0" collapsed="false">
      <c r="A8" s="0" t="s">
        <v>20</v>
      </c>
      <c r="B8" s="0" t="n">
        <v>1</v>
      </c>
      <c r="C8" s="0" t="n">
        <v>3.37</v>
      </c>
      <c r="D8" s="0" t="n">
        <f aca="false">0.98+C8</f>
        <v>4.35</v>
      </c>
    </row>
    <row r="9" customFormat="false" ht="12.8" hidden="false" customHeight="false" outlineLevel="0" collapsed="false">
      <c r="B9" s="0" t="n">
        <v>1</v>
      </c>
      <c r="C9" s="0" t="n">
        <v>2.85</v>
      </c>
      <c r="D9" s="0" t="n">
        <f aca="false">0.83+C9</f>
        <v>3.68</v>
      </c>
    </row>
    <row r="10" customFormat="false" ht="12.8" hidden="false" customHeight="false" outlineLevel="0" collapsed="false">
      <c r="A10" s="0" t="s">
        <v>21</v>
      </c>
      <c r="B10" s="0" t="n">
        <v>1</v>
      </c>
      <c r="C10" s="0" t="n">
        <v>2.78</v>
      </c>
      <c r="D10" s="0" t="n">
        <f aca="false">1.05+C10</f>
        <v>3.83</v>
      </c>
    </row>
    <row r="11" customFormat="false" ht="12.8" hidden="false" customHeight="false" outlineLevel="0" collapsed="false">
      <c r="B11" s="0" t="n">
        <v>1</v>
      </c>
      <c r="C11" s="0" t="n">
        <v>2.61</v>
      </c>
      <c r="D11" s="0" t="n">
        <f aca="false">1.03+C11</f>
        <v>3.64</v>
      </c>
    </row>
    <row r="12" customFormat="false" ht="12.8" hidden="false" customHeight="false" outlineLevel="0" collapsed="false">
      <c r="A12" s="0" t="s">
        <v>22</v>
      </c>
      <c r="B12" s="0" t="n">
        <v>1</v>
      </c>
      <c r="C12" s="0" t="n">
        <v>2.79</v>
      </c>
      <c r="D12" s="0" t="n">
        <f aca="false">1+C12</f>
        <v>3.79</v>
      </c>
    </row>
    <row r="13" customFormat="false" ht="12.8" hidden="false" customHeight="false" outlineLevel="0" collapsed="false">
      <c r="B13" s="0" t="n">
        <v>1</v>
      </c>
      <c r="C13" s="0" t="n">
        <v>2.52</v>
      </c>
      <c r="D13" s="0" t="n">
        <f aca="false">0.92+C13</f>
        <v>3.44</v>
      </c>
    </row>
    <row r="14" customFormat="false" ht="12.8" hidden="false" customHeight="false" outlineLevel="0" collapsed="false">
      <c r="A14" s="0" t="s">
        <v>23</v>
      </c>
      <c r="B14" s="0" t="n">
        <v>1</v>
      </c>
      <c r="C14" s="0" t="n">
        <v>1.62</v>
      </c>
      <c r="D14" s="0" t="n">
        <f aca="false">1.06+C14</f>
        <v>2.68</v>
      </c>
    </row>
    <row r="15" customFormat="false" ht="12.8" hidden="false" customHeight="false" outlineLevel="0" collapsed="false">
      <c r="B15" s="0" t="n">
        <v>1</v>
      </c>
      <c r="C15" s="0" t="n">
        <v>1.43</v>
      </c>
      <c r="D15" s="0" t="n">
        <f aca="false">1.04+C15</f>
        <v>2.47</v>
      </c>
    </row>
    <row r="16" customFormat="false" ht="12.8" hidden="false" customHeight="false" outlineLevel="0" collapsed="false">
      <c r="A16" s="0" t="s">
        <v>24</v>
      </c>
      <c r="B16" s="0" t="n">
        <v>1</v>
      </c>
      <c r="C16" s="0" t="n">
        <v>2.54</v>
      </c>
      <c r="D16" s="0" t="n">
        <f aca="false">0.98+C16</f>
        <v>3.52</v>
      </c>
    </row>
    <row r="17" customFormat="false" ht="12.8" hidden="false" customHeight="false" outlineLevel="0" collapsed="false">
      <c r="B17" s="0" t="n">
        <v>1</v>
      </c>
      <c r="C17" s="0" t="n">
        <v>2.58</v>
      </c>
      <c r="D17" s="0" t="n">
        <f aca="false">1.2+C17</f>
        <v>3.78</v>
      </c>
    </row>
    <row r="18" customFormat="false" ht="12.8" hidden="false" customHeight="false" outlineLevel="0" collapsed="false">
      <c r="A18" s="0" t="s">
        <v>25</v>
      </c>
      <c r="B18" s="0" t="n">
        <v>1</v>
      </c>
      <c r="C18" s="0" t="n">
        <v>2.38</v>
      </c>
      <c r="D18" s="0" t="n">
        <f aca="false">1.23+C18</f>
        <v>3.61</v>
      </c>
    </row>
    <row r="19" customFormat="false" ht="12.8" hidden="false" customHeight="false" outlineLevel="0" collapsed="false">
      <c r="B19" s="0" t="n">
        <v>1</v>
      </c>
      <c r="C19" s="0" t="n">
        <v>2.35</v>
      </c>
      <c r="D19" s="0" t="n">
        <f aca="false">1.35+C19</f>
        <v>3.7</v>
      </c>
    </row>
    <row r="20" customFormat="false" ht="12.8" hidden="false" customHeight="false" outlineLevel="0" collapsed="false">
      <c r="A20" s="0" t="s">
        <v>26</v>
      </c>
      <c r="B20" s="0" t="n">
        <v>1</v>
      </c>
      <c r="C20" s="0" t="n">
        <v>1.9</v>
      </c>
      <c r="D20" s="0" t="n">
        <f aca="false">1.48+C20</f>
        <v>3.38</v>
      </c>
    </row>
    <row r="21" customFormat="false" ht="12.8" hidden="false" customHeight="false" outlineLevel="0" collapsed="false">
      <c r="B21" s="0" t="n">
        <v>1</v>
      </c>
      <c r="C21" s="0" t="n">
        <v>2.55</v>
      </c>
      <c r="D21" s="0" t="n">
        <f aca="false">1.44+C21</f>
        <v>3.99</v>
      </c>
    </row>
    <row r="22" customFormat="false" ht="12.8" hidden="false" customHeight="false" outlineLevel="0" collapsed="false">
      <c r="A22" s="0" t="s">
        <v>27</v>
      </c>
      <c r="B22" s="0" t="n">
        <v>1</v>
      </c>
      <c r="C22" s="0" t="n">
        <v>1.5</v>
      </c>
      <c r="D22" s="0" t="n">
        <f aca="false">1.42+C22</f>
        <v>2.92</v>
      </c>
    </row>
    <row r="23" customFormat="false" ht="12.8" hidden="false" customHeight="false" outlineLevel="0" collapsed="false">
      <c r="B23" s="0" t="n">
        <v>1</v>
      </c>
      <c r="C23" s="0" t="n">
        <v>2.07</v>
      </c>
      <c r="D23" s="0" t="n">
        <f aca="false">1.54+C23</f>
        <v>3.61</v>
      </c>
    </row>
    <row r="24" customFormat="false" ht="12.8" hidden="false" customHeight="false" outlineLevel="0" collapsed="false">
      <c r="A24" s="0" t="s">
        <v>28</v>
      </c>
      <c r="B24" s="0" t="n">
        <v>1</v>
      </c>
      <c r="C24" s="0" t="n">
        <v>2.73</v>
      </c>
      <c r="D24" s="0" t="n">
        <f aca="false">1.27+C24</f>
        <v>4</v>
      </c>
    </row>
    <row r="25" customFormat="false" ht="12.8" hidden="false" customHeight="false" outlineLevel="0" collapsed="false">
      <c r="B25" s="0" t="n">
        <v>1</v>
      </c>
      <c r="C25" s="0" t="n">
        <v>3.11</v>
      </c>
      <c r="D25" s="0" t="n">
        <f aca="false">1.25+C25</f>
        <v>4.36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2015-09-05T14:26:38Z</dcterms:created>
  <dc:creator>ricardo morita</dc:creator>
  <dc:language>pt-BR</dc:language>
  <cp:lastModifiedBy>ricardo morita</cp:lastModifiedBy>
  <dcterms:modified xsi:type="dcterms:W3CDTF">2015-09-05T14:58:12Z</dcterms:modified>
  <cp:revision>1</cp:revision>
</cp:coreProperties>
</file>