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lpt-my.sharepoint.com/personal/rp_moura_fct_unl_pt/Documents/ISEG/Risk Models/Scripts/"/>
    </mc:Choice>
  </mc:AlternateContent>
  <xr:revisionPtr revIDLastSave="0" documentId="8_{814FF2B4-313C-4342-893E-B5957DEC6D50}" xr6:coauthVersionLast="47" xr6:coauthVersionMax="47" xr10:uidLastSave="{00000000-0000-0000-0000-000000000000}"/>
  <bookViews>
    <workbookView xWindow="14295" yWindow="0" windowWidth="14610" windowHeight="15585" xr2:uid="{36556205-B93B-445C-8901-5287609F0922}"/>
  </bookViews>
  <sheets>
    <sheet name="Folha1" sheetId="1" r:id="rId1"/>
  </sheets>
  <definedNames>
    <definedName name="solver_adj" localSheetId="0" hidden="1">Folha1!$J$4:$J$5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Folha1!$J$7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2" i="1"/>
  <c r="E3" i="1"/>
  <c r="H3" i="1" s="1"/>
  <c r="E4" i="1"/>
  <c r="H4" i="1" s="1"/>
  <c r="E5" i="1"/>
  <c r="H5" i="1" s="1"/>
  <c r="E6" i="1"/>
  <c r="H6" i="1" s="1"/>
  <c r="E7" i="1"/>
  <c r="H7" i="1" s="1"/>
  <c r="E8" i="1"/>
  <c r="H8" i="1" s="1"/>
  <c r="E9" i="1"/>
  <c r="H9" i="1" s="1"/>
  <c r="E10" i="1"/>
  <c r="H10" i="1" s="1"/>
  <c r="E11" i="1"/>
  <c r="E12" i="1"/>
  <c r="E13" i="1"/>
  <c r="E14" i="1"/>
  <c r="E15" i="1"/>
  <c r="E16" i="1"/>
  <c r="E17" i="1"/>
  <c r="E18" i="1"/>
  <c r="E19" i="1"/>
  <c r="H19" i="1" s="1"/>
  <c r="E20" i="1"/>
  <c r="H20" i="1" s="1"/>
  <c r="E21" i="1"/>
  <c r="H21" i="1" s="1"/>
  <c r="E22" i="1"/>
  <c r="H22" i="1" s="1"/>
  <c r="E23" i="1"/>
  <c r="H23" i="1" s="1"/>
  <c r="E24" i="1"/>
  <c r="H24" i="1" s="1"/>
  <c r="E25" i="1"/>
  <c r="H25" i="1" s="1"/>
  <c r="E26" i="1"/>
  <c r="H26" i="1" s="1"/>
  <c r="E27" i="1"/>
  <c r="E28" i="1"/>
  <c r="E29" i="1"/>
  <c r="E30" i="1"/>
  <c r="E31" i="1"/>
  <c r="E32" i="1"/>
  <c r="E33" i="1"/>
  <c r="E34" i="1"/>
  <c r="E35" i="1"/>
  <c r="H35" i="1" s="1"/>
  <c r="E36" i="1"/>
  <c r="H36" i="1" s="1"/>
  <c r="E37" i="1"/>
  <c r="H37" i="1" s="1"/>
  <c r="E38" i="1"/>
  <c r="H38" i="1" s="1"/>
  <c r="E39" i="1"/>
  <c r="H39" i="1" s="1"/>
  <c r="E40" i="1"/>
  <c r="H40" i="1" s="1"/>
  <c r="E41" i="1"/>
  <c r="H41" i="1" s="1"/>
  <c r="E2" i="1"/>
  <c r="H2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2" i="1"/>
  <c r="H34" i="1" l="1"/>
  <c r="H18" i="1"/>
  <c r="H16" i="1"/>
  <c r="H15" i="1"/>
  <c r="H32" i="1"/>
  <c r="H31" i="1"/>
  <c r="H30" i="1"/>
  <c r="H14" i="1"/>
  <c r="H29" i="1"/>
  <c r="H13" i="1"/>
  <c r="H17" i="1"/>
  <c r="H28" i="1"/>
  <c r="H12" i="1"/>
  <c r="H33" i="1"/>
  <c r="H27" i="1"/>
  <c r="H11" i="1"/>
  <c r="J7" i="1" l="1"/>
</calcChain>
</file>

<file path=xl/sharedStrings.xml><?xml version="1.0" encoding="utf-8"?>
<sst xmlns="http://schemas.openxmlformats.org/spreadsheetml/2006/main" count="11" uniqueCount="11">
  <si>
    <t>d</t>
  </si>
  <si>
    <t>x</t>
  </si>
  <si>
    <t>v</t>
  </si>
  <si>
    <t>Obs</t>
  </si>
  <si>
    <t>alpha</t>
  </si>
  <si>
    <t>theta</t>
  </si>
  <si>
    <t>log_lik</t>
  </si>
  <si>
    <t>F_x</t>
  </si>
  <si>
    <t>f_x</t>
  </si>
  <si>
    <t>F_d</t>
  </si>
  <si>
    <t>ln(F_x+f_x)-ln(F_d)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</si>
</sst>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375D7-B72B-42E7-9AC4-FD6DE49E6474}">
  <dimension ref="A1:J41"/>
  <sheetViews>
    <sheetView tabSelected="1" workbookViewId="0">
      <selection activeCell="K12" sqref="K12"/>
    </sheetView>
  </sheetViews>
  <sheetFormatPr defaultRowHeight="15" x14ac:dyDescent="0.25"/>
  <cols>
    <col min="5" max="6" width="12.85546875" customWidth="1"/>
    <col min="7" max="8" width="9.5703125" customWidth="1"/>
  </cols>
  <sheetData>
    <row r="1" spans="1:10" x14ac:dyDescent="0.25">
      <c r="A1" t="s">
        <v>3</v>
      </c>
      <c r="B1" t="s">
        <v>0</v>
      </c>
      <c r="C1" t="s">
        <v>1</v>
      </c>
      <c r="D1" t="s">
        <v>2</v>
      </c>
      <c r="E1" t="s">
        <v>7</v>
      </c>
      <c r="F1" t="s">
        <v>8</v>
      </c>
      <c r="G1" t="s">
        <v>9</v>
      </c>
      <c r="H1" t="s">
        <v>10</v>
      </c>
    </row>
    <row r="2" spans="1:10" x14ac:dyDescent="0.25">
      <c r="A2">
        <v>1</v>
      </c>
      <c r="B2">
        <v>0</v>
      </c>
      <c r="C2">
        <v>0.1</v>
      </c>
      <c r="D2">
        <v>0</v>
      </c>
      <c r="E2">
        <f>(1-D2)*(1-_xlfn.GAMMA.DIST(C2,$J$4,$J$5,TRUE))</f>
        <v>0.99997279861762645</v>
      </c>
      <c r="F2">
        <f>D2*_xlfn.GAMMA.DIST(C2,$J$4,$J$5,FALSE)</f>
        <v>0</v>
      </c>
      <c r="G2">
        <f>1-_xlfn.GAMMA.DIST(B2,$J$4,$J$5,TRUE)</f>
        <v>1</v>
      </c>
      <c r="H2">
        <f>LN(E2+F2)-LN(G2)</f>
        <v>-2.7201752337864519E-5</v>
      </c>
    </row>
    <row r="3" spans="1:10" x14ac:dyDescent="0.25">
      <c r="A3">
        <v>2</v>
      </c>
      <c r="B3">
        <v>0</v>
      </c>
      <c r="C3">
        <v>0.5</v>
      </c>
      <c r="D3">
        <v>0</v>
      </c>
      <c r="E3">
        <f t="shared" ref="E3:E41" si="0">(1-D3)*(1-_xlfn.GAMMA.DIST(C3,$J$4,$J$5,TRUE))</f>
        <v>0.99831786652618526</v>
      </c>
      <c r="F3">
        <f t="shared" ref="F3:F41" si="1">D3*_xlfn.GAMMA.DIST(C3,$J$4,$J$5,FALSE)</f>
        <v>0</v>
      </c>
      <c r="G3">
        <f t="shared" ref="G3:G41" si="2">1-_xlfn.GAMMA.DIST(B3,$J$4,$J$5,TRUE)</f>
        <v>1</v>
      </c>
      <c r="H3">
        <f t="shared" ref="H3:H41" si="3">LN(E3+F3)-LN(G3)</f>
        <v>-1.6835498489040886E-3</v>
      </c>
    </row>
    <row r="4" spans="1:10" x14ac:dyDescent="0.25">
      <c r="A4">
        <v>3</v>
      </c>
      <c r="B4">
        <v>0</v>
      </c>
      <c r="C4">
        <v>0.8</v>
      </c>
      <c r="D4">
        <v>0</v>
      </c>
      <c r="E4">
        <f t="shared" si="0"/>
        <v>0.99460661972018538</v>
      </c>
      <c r="F4">
        <f t="shared" si="1"/>
        <v>0</v>
      </c>
      <c r="G4">
        <f t="shared" si="2"/>
        <v>1</v>
      </c>
      <c r="H4">
        <f t="shared" si="3"/>
        <v>-5.4079770628942441E-3</v>
      </c>
      <c r="I4" t="s">
        <v>4</v>
      </c>
      <c r="J4">
        <v>2.6167324605324822</v>
      </c>
    </row>
    <row r="5" spans="1:10" x14ac:dyDescent="0.25">
      <c r="A5">
        <v>4</v>
      </c>
      <c r="B5">
        <v>0</v>
      </c>
      <c r="C5">
        <v>0.8</v>
      </c>
      <c r="D5">
        <v>1</v>
      </c>
      <c r="E5">
        <f t="shared" si="0"/>
        <v>0</v>
      </c>
      <c r="F5">
        <f t="shared" si="1"/>
        <v>1.648026633422104E-2</v>
      </c>
      <c r="G5">
        <f t="shared" si="2"/>
        <v>1</v>
      </c>
      <c r="H5">
        <f t="shared" si="3"/>
        <v>-4.1055915935742977</v>
      </c>
      <c r="I5" t="s">
        <v>5</v>
      </c>
      <c r="J5">
        <v>3.3113926580740953</v>
      </c>
    </row>
    <row r="6" spans="1:10" x14ac:dyDescent="0.25">
      <c r="A6">
        <v>5</v>
      </c>
      <c r="B6">
        <v>0</v>
      </c>
      <c r="C6">
        <v>1.8</v>
      </c>
      <c r="D6">
        <v>0</v>
      </c>
      <c r="E6">
        <f t="shared" si="0"/>
        <v>0.96362166530946136</v>
      </c>
      <c r="F6">
        <f t="shared" si="1"/>
        <v>0</v>
      </c>
      <c r="G6">
        <f t="shared" si="2"/>
        <v>1</v>
      </c>
      <c r="H6">
        <f t="shared" si="3"/>
        <v>-3.7056524777424625E-2</v>
      </c>
    </row>
    <row r="7" spans="1:10" x14ac:dyDescent="0.25">
      <c r="A7">
        <v>6</v>
      </c>
      <c r="B7">
        <v>0</v>
      </c>
      <c r="C7">
        <v>1.8</v>
      </c>
      <c r="D7">
        <v>0</v>
      </c>
      <c r="E7">
        <f t="shared" si="0"/>
        <v>0.96362166530946136</v>
      </c>
      <c r="F7">
        <f t="shared" si="1"/>
        <v>0</v>
      </c>
      <c r="G7">
        <f t="shared" si="2"/>
        <v>1</v>
      </c>
      <c r="H7">
        <f t="shared" si="3"/>
        <v>-3.7056524777424625E-2</v>
      </c>
      <c r="I7" t="s">
        <v>6</v>
      </c>
      <c r="J7">
        <f>SUM(H2:H41)</f>
        <v>-28.526849870949434</v>
      </c>
    </row>
    <row r="8" spans="1:10" x14ac:dyDescent="0.25">
      <c r="A8">
        <v>7</v>
      </c>
      <c r="B8">
        <v>0</v>
      </c>
      <c r="C8">
        <v>2.1</v>
      </c>
      <c r="D8">
        <v>0</v>
      </c>
      <c r="E8">
        <f t="shared" si="0"/>
        <v>0.94887793639574003</v>
      </c>
      <c r="F8">
        <f t="shared" si="1"/>
        <v>0</v>
      </c>
      <c r="G8">
        <f t="shared" si="2"/>
        <v>1</v>
      </c>
      <c r="H8">
        <f t="shared" si="3"/>
        <v>-5.2475112042441985E-2</v>
      </c>
    </row>
    <row r="9" spans="1:10" x14ac:dyDescent="0.25">
      <c r="A9">
        <v>8</v>
      </c>
      <c r="B9">
        <v>0</v>
      </c>
      <c r="C9">
        <v>2.5</v>
      </c>
      <c r="D9">
        <v>0</v>
      </c>
      <c r="E9">
        <f t="shared" si="0"/>
        <v>0.92579067673983073</v>
      </c>
      <c r="F9">
        <f t="shared" si="1"/>
        <v>0</v>
      </c>
      <c r="G9">
        <f t="shared" si="2"/>
        <v>1</v>
      </c>
      <c r="H9">
        <f t="shared" si="3"/>
        <v>-7.7107120926244152E-2</v>
      </c>
    </row>
    <row r="10" spans="1:10" x14ac:dyDescent="0.25">
      <c r="A10">
        <v>9</v>
      </c>
      <c r="B10">
        <v>0</v>
      </c>
      <c r="C10">
        <v>2.8</v>
      </c>
      <c r="D10">
        <v>0</v>
      </c>
      <c r="E10">
        <f t="shared" si="0"/>
        <v>0.90619376633872672</v>
      </c>
      <c r="F10">
        <f t="shared" si="1"/>
        <v>0</v>
      </c>
      <c r="G10">
        <f t="shared" si="2"/>
        <v>1</v>
      </c>
      <c r="H10">
        <f t="shared" si="3"/>
        <v>-9.8502125675068941E-2</v>
      </c>
    </row>
    <row r="11" spans="1:10" x14ac:dyDescent="0.25">
      <c r="A11">
        <v>10</v>
      </c>
      <c r="B11">
        <v>0</v>
      </c>
      <c r="C11">
        <v>2.9</v>
      </c>
      <c r="D11">
        <v>1</v>
      </c>
      <c r="E11">
        <f t="shared" si="0"/>
        <v>0</v>
      </c>
      <c r="F11">
        <f t="shared" si="1"/>
        <v>7.0112791629547075E-2</v>
      </c>
      <c r="G11">
        <f t="shared" si="2"/>
        <v>1</v>
      </c>
      <c r="H11">
        <f t="shared" si="3"/>
        <v>-2.6576500247047785</v>
      </c>
    </row>
    <row r="12" spans="1:10" x14ac:dyDescent="0.25">
      <c r="A12">
        <v>11</v>
      </c>
      <c r="B12">
        <v>0</v>
      </c>
      <c r="C12">
        <v>2.9</v>
      </c>
      <c r="D12">
        <v>1</v>
      </c>
      <c r="E12">
        <f t="shared" si="0"/>
        <v>0</v>
      </c>
      <c r="F12">
        <f t="shared" si="1"/>
        <v>7.0112791629547075E-2</v>
      </c>
      <c r="G12">
        <f t="shared" si="2"/>
        <v>1</v>
      </c>
      <c r="H12">
        <f t="shared" si="3"/>
        <v>-2.6576500247047785</v>
      </c>
    </row>
    <row r="13" spans="1:10" x14ac:dyDescent="0.25">
      <c r="A13">
        <v>12</v>
      </c>
      <c r="B13">
        <v>0</v>
      </c>
      <c r="C13">
        <v>3.9</v>
      </c>
      <c r="D13">
        <v>0</v>
      </c>
      <c r="E13">
        <f t="shared" si="0"/>
        <v>0.82166301125565133</v>
      </c>
      <c r="F13">
        <f t="shared" si="1"/>
        <v>0</v>
      </c>
      <c r="G13">
        <f t="shared" si="2"/>
        <v>1</v>
      </c>
      <c r="H13">
        <f t="shared" si="3"/>
        <v>-0.19642492995943567</v>
      </c>
    </row>
    <row r="14" spans="1:10" x14ac:dyDescent="0.25">
      <c r="A14">
        <v>13</v>
      </c>
      <c r="B14">
        <v>0</v>
      </c>
      <c r="C14">
        <v>4</v>
      </c>
      <c r="D14">
        <v>1</v>
      </c>
      <c r="E14">
        <f t="shared" si="0"/>
        <v>0</v>
      </c>
      <c r="F14">
        <f t="shared" si="1"/>
        <v>8.4591468740679326E-2</v>
      </c>
      <c r="G14">
        <f t="shared" si="2"/>
        <v>1</v>
      </c>
      <c r="H14">
        <f t="shared" si="3"/>
        <v>-2.4699218597636419</v>
      </c>
    </row>
    <row r="15" spans="1:10" x14ac:dyDescent="0.25">
      <c r="A15">
        <v>14</v>
      </c>
      <c r="B15">
        <v>0</v>
      </c>
      <c r="C15">
        <v>4</v>
      </c>
      <c r="D15">
        <v>0</v>
      </c>
      <c r="E15">
        <f t="shared" si="0"/>
        <v>0.81324837323442956</v>
      </c>
      <c r="F15">
        <f t="shared" si="1"/>
        <v>0</v>
      </c>
      <c r="G15">
        <f t="shared" si="2"/>
        <v>1</v>
      </c>
      <c r="H15">
        <f t="shared" si="3"/>
        <v>-0.20671871395723138</v>
      </c>
    </row>
    <row r="16" spans="1:10" x14ac:dyDescent="0.25">
      <c r="A16">
        <v>15</v>
      </c>
      <c r="B16">
        <v>0</v>
      </c>
      <c r="C16">
        <v>4.0999999999999996</v>
      </c>
      <c r="D16">
        <v>0</v>
      </c>
      <c r="E16">
        <f t="shared" si="0"/>
        <v>0.80474727212191643</v>
      </c>
      <c r="F16">
        <f t="shared" si="1"/>
        <v>0</v>
      </c>
      <c r="G16">
        <f t="shared" si="2"/>
        <v>1</v>
      </c>
      <c r="H16">
        <f t="shared" si="3"/>
        <v>-0.21722699853009983</v>
      </c>
    </row>
    <row r="17" spans="1:8" x14ac:dyDescent="0.25">
      <c r="A17">
        <v>16</v>
      </c>
      <c r="B17">
        <v>0</v>
      </c>
      <c r="C17">
        <v>4.8</v>
      </c>
      <c r="D17">
        <v>1</v>
      </c>
      <c r="E17">
        <f t="shared" si="0"/>
        <v>0</v>
      </c>
      <c r="F17">
        <f t="shared" si="1"/>
        <v>8.9211361516290971E-2</v>
      </c>
      <c r="G17">
        <f t="shared" si="2"/>
        <v>1</v>
      </c>
      <c r="H17">
        <f t="shared" si="3"/>
        <v>-2.416746876248336</v>
      </c>
    </row>
    <row r="18" spans="1:8" x14ac:dyDescent="0.25">
      <c r="A18">
        <v>17</v>
      </c>
      <c r="B18">
        <v>0</v>
      </c>
      <c r="C18">
        <v>4.8</v>
      </c>
      <c r="D18">
        <v>0</v>
      </c>
      <c r="E18">
        <f t="shared" si="0"/>
        <v>0.74343179126885583</v>
      </c>
      <c r="F18">
        <f t="shared" si="1"/>
        <v>0</v>
      </c>
      <c r="G18">
        <f t="shared" si="2"/>
        <v>1</v>
      </c>
      <c r="H18">
        <f t="shared" si="3"/>
        <v>-0.29647825734564204</v>
      </c>
    </row>
    <row r="19" spans="1:8" x14ac:dyDescent="0.25">
      <c r="A19">
        <v>18</v>
      </c>
      <c r="B19">
        <v>0</v>
      </c>
      <c r="C19">
        <v>4.8</v>
      </c>
      <c r="D19">
        <v>0</v>
      </c>
      <c r="E19">
        <f t="shared" si="0"/>
        <v>0.74343179126885583</v>
      </c>
      <c r="F19">
        <f t="shared" si="1"/>
        <v>0</v>
      </c>
      <c r="G19">
        <f t="shared" si="2"/>
        <v>1</v>
      </c>
      <c r="H19">
        <f t="shared" si="3"/>
        <v>-0.29647825734564204</v>
      </c>
    </row>
    <row r="20" spans="1:8" x14ac:dyDescent="0.25">
      <c r="A20">
        <v>19</v>
      </c>
      <c r="B20">
        <v>0</v>
      </c>
      <c r="C20">
        <v>5</v>
      </c>
      <c r="D20">
        <v>0</v>
      </c>
      <c r="E20">
        <f t="shared" si="0"/>
        <v>0.72553544350243304</v>
      </c>
      <c r="F20">
        <f t="shared" si="1"/>
        <v>0</v>
      </c>
      <c r="G20">
        <f t="shared" si="2"/>
        <v>1</v>
      </c>
      <c r="H20">
        <f t="shared" si="3"/>
        <v>-0.32084535395398739</v>
      </c>
    </row>
    <row r="21" spans="1:8" x14ac:dyDescent="0.25">
      <c r="A21">
        <v>20</v>
      </c>
      <c r="B21">
        <v>0</v>
      </c>
      <c r="C21">
        <v>5</v>
      </c>
      <c r="D21">
        <v>0</v>
      </c>
      <c r="E21">
        <f t="shared" si="0"/>
        <v>0.72553544350243304</v>
      </c>
      <c r="F21">
        <f t="shared" si="1"/>
        <v>0</v>
      </c>
      <c r="G21">
        <f t="shared" si="2"/>
        <v>1</v>
      </c>
      <c r="H21">
        <f t="shared" si="3"/>
        <v>-0.32084535395398739</v>
      </c>
    </row>
    <row r="22" spans="1:8" x14ac:dyDescent="0.25">
      <c r="A22">
        <v>21</v>
      </c>
      <c r="B22">
        <v>0</v>
      </c>
      <c r="C22">
        <v>5</v>
      </c>
      <c r="D22">
        <v>0</v>
      </c>
      <c r="E22">
        <f t="shared" si="0"/>
        <v>0.72553544350243304</v>
      </c>
      <c r="F22">
        <f t="shared" si="1"/>
        <v>0</v>
      </c>
      <c r="G22">
        <f t="shared" si="2"/>
        <v>1</v>
      </c>
      <c r="H22">
        <f t="shared" si="3"/>
        <v>-0.32084535395398739</v>
      </c>
    </row>
    <row r="23" spans="1:8" x14ac:dyDescent="0.25">
      <c r="A23">
        <v>22</v>
      </c>
      <c r="B23">
        <v>0</v>
      </c>
      <c r="C23">
        <v>5</v>
      </c>
      <c r="D23">
        <v>0</v>
      </c>
      <c r="E23">
        <f t="shared" si="0"/>
        <v>0.72553544350243304</v>
      </c>
      <c r="F23">
        <f t="shared" si="1"/>
        <v>0</v>
      </c>
      <c r="G23">
        <f t="shared" si="2"/>
        <v>1</v>
      </c>
      <c r="H23">
        <f t="shared" si="3"/>
        <v>-0.32084535395398739</v>
      </c>
    </row>
    <row r="24" spans="1:8" x14ac:dyDescent="0.25">
      <c r="A24">
        <v>23</v>
      </c>
      <c r="B24">
        <v>0</v>
      </c>
      <c r="C24">
        <v>5</v>
      </c>
      <c r="D24">
        <v>0</v>
      </c>
      <c r="E24">
        <f t="shared" si="0"/>
        <v>0.72553544350243304</v>
      </c>
      <c r="F24">
        <f t="shared" si="1"/>
        <v>0</v>
      </c>
      <c r="G24">
        <f t="shared" si="2"/>
        <v>1</v>
      </c>
      <c r="H24">
        <f t="shared" si="3"/>
        <v>-0.32084535395398739</v>
      </c>
    </row>
    <row r="25" spans="1:8" x14ac:dyDescent="0.25">
      <c r="A25">
        <v>24</v>
      </c>
      <c r="B25">
        <v>0</v>
      </c>
      <c r="C25">
        <v>5</v>
      </c>
      <c r="D25">
        <v>0</v>
      </c>
      <c r="E25">
        <f t="shared" si="0"/>
        <v>0.72553544350243304</v>
      </c>
      <c r="F25">
        <f t="shared" si="1"/>
        <v>0</v>
      </c>
      <c r="G25">
        <f t="shared" si="2"/>
        <v>1</v>
      </c>
      <c r="H25">
        <f t="shared" si="3"/>
        <v>-0.32084535395398739</v>
      </c>
    </row>
    <row r="26" spans="1:8" x14ac:dyDescent="0.25">
      <c r="A26">
        <v>25</v>
      </c>
      <c r="B26">
        <v>0</v>
      </c>
      <c r="C26">
        <v>5</v>
      </c>
      <c r="D26">
        <v>0</v>
      </c>
      <c r="E26">
        <f t="shared" si="0"/>
        <v>0.72553544350243304</v>
      </c>
      <c r="F26">
        <f t="shared" si="1"/>
        <v>0</v>
      </c>
      <c r="G26">
        <f t="shared" si="2"/>
        <v>1</v>
      </c>
      <c r="H26">
        <f t="shared" si="3"/>
        <v>-0.32084535395398739</v>
      </c>
    </row>
    <row r="27" spans="1:8" x14ac:dyDescent="0.25">
      <c r="A27">
        <v>26</v>
      </c>
      <c r="B27">
        <v>0</v>
      </c>
      <c r="C27">
        <v>5</v>
      </c>
      <c r="D27">
        <v>0</v>
      </c>
      <c r="E27">
        <f t="shared" si="0"/>
        <v>0.72553544350243304</v>
      </c>
      <c r="F27">
        <f t="shared" si="1"/>
        <v>0</v>
      </c>
      <c r="G27">
        <f t="shared" si="2"/>
        <v>1</v>
      </c>
      <c r="H27">
        <f t="shared" si="3"/>
        <v>-0.32084535395398739</v>
      </c>
    </row>
    <row r="28" spans="1:8" x14ac:dyDescent="0.25">
      <c r="A28">
        <v>27</v>
      </c>
      <c r="B28">
        <v>0</v>
      </c>
      <c r="C28">
        <v>5</v>
      </c>
      <c r="D28">
        <v>0</v>
      </c>
      <c r="E28">
        <f t="shared" si="0"/>
        <v>0.72553544350243304</v>
      </c>
      <c r="F28">
        <f t="shared" si="1"/>
        <v>0</v>
      </c>
      <c r="G28">
        <f t="shared" si="2"/>
        <v>1</v>
      </c>
      <c r="H28">
        <f t="shared" si="3"/>
        <v>-0.32084535395398739</v>
      </c>
    </row>
    <row r="29" spans="1:8" x14ac:dyDescent="0.25">
      <c r="A29">
        <v>28</v>
      </c>
      <c r="B29">
        <v>0</v>
      </c>
      <c r="C29">
        <v>5</v>
      </c>
      <c r="D29">
        <v>0</v>
      </c>
      <c r="E29">
        <f t="shared" si="0"/>
        <v>0.72553544350243304</v>
      </c>
      <c r="F29">
        <f t="shared" si="1"/>
        <v>0</v>
      </c>
      <c r="G29">
        <f t="shared" si="2"/>
        <v>1</v>
      </c>
      <c r="H29">
        <f t="shared" si="3"/>
        <v>-0.32084535395398739</v>
      </c>
    </row>
    <row r="30" spans="1:8" x14ac:dyDescent="0.25">
      <c r="A30">
        <v>29</v>
      </c>
      <c r="B30">
        <v>0</v>
      </c>
      <c r="C30">
        <v>5</v>
      </c>
      <c r="D30">
        <v>0</v>
      </c>
      <c r="E30">
        <f t="shared" si="0"/>
        <v>0.72553544350243304</v>
      </c>
      <c r="F30">
        <f t="shared" si="1"/>
        <v>0</v>
      </c>
      <c r="G30">
        <f t="shared" si="2"/>
        <v>1</v>
      </c>
      <c r="H30">
        <f t="shared" si="3"/>
        <v>-0.32084535395398739</v>
      </c>
    </row>
    <row r="31" spans="1:8" x14ac:dyDescent="0.25">
      <c r="A31">
        <v>30</v>
      </c>
      <c r="B31">
        <v>0</v>
      </c>
      <c r="C31">
        <v>5</v>
      </c>
      <c r="D31">
        <v>0</v>
      </c>
      <c r="E31">
        <f t="shared" si="0"/>
        <v>0.72553544350243304</v>
      </c>
      <c r="F31">
        <f t="shared" si="1"/>
        <v>0</v>
      </c>
      <c r="G31">
        <f t="shared" si="2"/>
        <v>1</v>
      </c>
      <c r="H31">
        <f t="shared" si="3"/>
        <v>-0.32084535395398739</v>
      </c>
    </row>
    <row r="32" spans="1:8" x14ac:dyDescent="0.25">
      <c r="A32">
        <v>31</v>
      </c>
      <c r="B32">
        <v>0.3</v>
      </c>
      <c r="C32">
        <v>5</v>
      </c>
      <c r="D32">
        <v>0</v>
      </c>
      <c r="E32">
        <f t="shared" si="0"/>
        <v>0.72553544350243304</v>
      </c>
      <c r="F32">
        <f t="shared" si="1"/>
        <v>0</v>
      </c>
      <c r="G32">
        <f t="shared" si="2"/>
        <v>0.99953849031134168</v>
      </c>
      <c r="H32">
        <f t="shared" si="3"/>
        <v>-0.3203837377369555</v>
      </c>
    </row>
    <row r="33" spans="1:8" x14ac:dyDescent="0.25">
      <c r="A33">
        <v>32</v>
      </c>
      <c r="B33">
        <v>0.7</v>
      </c>
      <c r="C33">
        <v>5</v>
      </c>
      <c r="D33">
        <v>0</v>
      </c>
      <c r="E33">
        <f t="shared" si="0"/>
        <v>0.72553544350243304</v>
      </c>
      <c r="F33">
        <f t="shared" si="1"/>
        <v>0</v>
      </c>
      <c r="G33">
        <f t="shared" si="2"/>
        <v>0.99611429771587501</v>
      </c>
      <c r="H33">
        <f t="shared" si="3"/>
        <v>-0.31695208271524367</v>
      </c>
    </row>
    <row r="34" spans="1:8" x14ac:dyDescent="0.25">
      <c r="A34">
        <v>33</v>
      </c>
      <c r="B34">
        <v>1</v>
      </c>
      <c r="C34">
        <v>4.0999999999999996</v>
      </c>
      <c r="D34">
        <v>1</v>
      </c>
      <c r="E34">
        <f t="shared" si="0"/>
        <v>0</v>
      </c>
      <c r="F34">
        <f t="shared" si="1"/>
        <v>8.5417926682250553E-2</v>
      </c>
      <c r="G34">
        <f t="shared" si="2"/>
        <v>0.99073625969378487</v>
      </c>
      <c r="H34">
        <f t="shared" si="3"/>
        <v>-2.4508923703060304</v>
      </c>
    </row>
    <row r="35" spans="1:8" x14ac:dyDescent="0.25">
      <c r="A35">
        <v>34</v>
      </c>
      <c r="B35">
        <v>1.8</v>
      </c>
      <c r="C35">
        <v>3.1</v>
      </c>
      <c r="D35">
        <v>1</v>
      </c>
      <c r="E35">
        <f t="shared" si="0"/>
        <v>0</v>
      </c>
      <c r="F35">
        <f t="shared" si="1"/>
        <v>7.3517966267703475E-2</v>
      </c>
      <c r="G35">
        <f t="shared" si="2"/>
        <v>0.96362166530946136</v>
      </c>
      <c r="H35">
        <f t="shared" si="3"/>
        <v>-2.5731689388398964</v>
      </c>
    </row>
    <row r="36" spans="1:8" x14ac:dyDescent="0.25">
      <c r="A36">
        <v>35</v>
      </c>
      <c r="B36">
        <v>2.1</v>
      </c>
      <c r="C36">
        <v>3.9</v>
      </c>
      <c r="D36">
        <v>0</v>
      </c>
      <c r="E36">
        <f t="shared" si="0"/>
        <v>0.82166301125565133</v>
      </c>
      <c r="F36">
        <f t="shared" si="1"/>
        <v>0</v>
      </c>
      <c r="G36">
        <f t="shared" si="2"/>
        <v>0.94887793639574003</v>
      </c>
      <c r="H36">
        <f t="shared" si="3"/>
        <v>-0.14394981791699368</v>
      </c>
    </row>
    <row r="37" spans="1:8" x14ac:dyDescent="0.25">
      <c r="A37">
        <v>36</v>
      </c>
      <c r="B37">
        <v>2.9</v>
      </c>
      <c r="C37">
        <v>5</v>
      </c>
      <c r="D37">
        <v>0</v>
      </c>
      <c r="E37">
        <f t="shared" si="0"/>
        <v>0.72553544350243304</v>
      </c>
      <c r="F37">
        <f t="shared" si="1"/>
        <v>0</v>
      </c>
      <c r="G37">
        <f t="shared" si="2"/>
        <v>0.89927354231048828</v>
      </c>
      <c r="H37">
        <f t="shared" si="3"/>
        <v>-0.21467733714427595</v>
      </c>
    </row>
    <row r="38" spans="1:8" x14ac:dyDescent="0.25">
      <c r="A38">
        <v>37</v>
      </c>
      <c r="B38">
        <v>2.9</v>
      </c>
      <c r="C38">
        <v>4.8</v>
      </c>
      <c r="D38">
        <v>0</v>
      </c>
      <c r="E38">
        <f t="shared" si="0"/>
        <v>0.74343179126885583</v>
      </c>
      <c r="F38">
        <f t="shared" si="1"/>
        <v>0</v>
      </c>
      <c r="G38">
        <f t="shared" si="2"/>
        <v>0.89927354231048828</v>
      </c>
      <c r="H38">
        <f t="shared" si="3"/>
        <v>-0.1903102405359306</v>
      </c>
    </row>
    <row r="39" spans="1:8" x14ac:dyDescent="0.25">
      <c r="A39">
        <v>38</v>
      </c>
      <c r="B39">
        <v>3.2</v>
      </c>
      <c r="C39">
        <v>4</v>
      </c>
      <c r="D39">
        <v>1</v>
      </c>
      <c r="E39">
        <f t="shared" si="0"/>
        <v>0</v>
      </c>
      <c r="F39">
        <f t="shared" si="1"/>
        <v>8.4591468740679326E-2</v>
      </c>
      <c r="G39">
        <f t="shared" si="2"/>
        <v>0.8774735226634871</v>
      </c>
      <c r="H39">
        <f t="shared" si="3"/>
        <v>-2.3392133620634299</v>
      </c>
    </row>
    <row r="40" spans="1:8" x14ac:dyDescent="0.25">
      <c r="A40">
        <v>39</v>
      </c>
      <c r="B40">
        <v>3.4</v>
      </c>
      <c r="C40">
        <v>5</v>
      </c>
      <c r="D40">
        <v>0</v>
      </c>
      <c r="E40">
        <f t="shared" si="0"/>
        <v>0.72553544350243304</v>
      </c>
      <c r="F40">
        <f t="shared" si="1"/>
        <v>0</v>
      </c>
      <c r="G40">
        <f t="shared" si="2"/>
        <v>0.86216232437892737</v>
      </c>
      <c r="H40">
        <f t="shared" si="3"/>
        <v>-0.17253363925165111</v>
      </c>
    </row>
    <row r="41" spans="1:8" x14ac:dyDescent="0.25">
      <c r="A41">
        <v>40</v>
      </c>
      <c r="B41">
        <v>3.9</v>
      </c>
      <c r="C41">
        <v>5</v>
      </c>
      <c r="D41">
        <v>0</v>
      </c>
      <c r="E41">
        <f t="shared" si="0"/>
        <v>0.72553544350243304</v>
      </c>
      <c r="F41">
        <f t="shared" si="1"/>
        <v>0</v>
      </c>
      <c r="G41">
        <f t="shared" si="2"/>
        <v>0.82166301125565133</v>
      </c>
      <c r="H41">
        <f t="shared" si="3"/>
        <v>-0.12442042399455172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Moura</dc:creator>
  <cp:lastModifiedBy>Ricardo Moura</cp:lastModifiedBy>
  <dcterms:created xsi:type="dcterms:W3CDTF">2023-10-04T12:43:58Z</dcterms:created>
  <dcterms:modified xsi:type="dcterms:W3CDTF">2023-10-04T13:22:57Z</dcterms:modified>
</cp:coreProperties>
</file>