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lpt-my.sharepoint.com/personal/rp_moura_fct_unl_pt/Documents/ISEG/Risk Models/Scripts/"/>
    </mc:Choice>
  </mc:AlternateContent>
  <xr:revisionPtr revIDLastSave="0" documentId="8_{7460022F-771C-4D40-8639-E2A677270429}" xr6:coauthVersionLast="47" xr6:coauthVersionMax="47" xr10:uidLastSave="{00000000-0000-0000-0000-000000000000}"/>
  <bookViews>
    <workbookView xWindow="-23148" yWindow="-108" windowWidth="23256" windowHeight="12456" xr2:uid="{637EFDB9-C27C-46D7-BFB9-D653BD00CA4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<sst xmlns="http://schemas.openxmlformats.org/spreadsheetml/2006/main" count="7" uniqueCount="7">
  <si>
    <t>i</t>
  </si>
  <si>
    <t>x_i</t>
  </si>
  <si>
    <t>F*</t>
  </si>
  <si>
    <t>F_n</t>
  </si>
  <si>
    <t>F_n-1</t>
  </si>
  <si>
    <t>D+</t>
  </si>
  <si>
    <t>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</si>
</sst>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30FA-ABA8-4ABF-B9C4-D14270C9C41D}">
  <dimension ref="A1:G21"/>
  <sheetViews>
    <sheetView tabSelected="1" workbookViewId="0">
      <selection activeCell="F21" sqref="F21"/>
    </sheetView>
  </sheetViews>
  <sheetFormatPr defaultRowHeight="15" x14ac:dyDescent="0.25"/>
  <cols>
    <col min="3" max="4" width="11" bestFit="1" customWidth="1"/>
    <col min="6" max="7" width="11" bestFit="1" customWidth="1"/>
  </cols>
  <sheetData>
    <row r="1" spans="1: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21.75" thickBot="1" x14ac:dyDescent="0.3">
      <c r="A2">
        <v>1</v>
      </c>
      <c r="B2" s="1">
        <v>82</v>
      </c>
      <c r="C2">
        <f>1-EXP(-(B2-50)/802.3158)</f>
        <v>3.9099625745440347E-2</v>
      </c>
      <c r="D2">
        <f>A2/19</f>
        <v>5.2631578947368418E-2</v>
      </c>
      <c r="E2">
        <f>(A2-1)/19</f>
        <v>0</v>
      </c>
      <c r="F2">
        <f>D2-C2</f>
        <v>1.3531953201928071E-2</v>
      </c>
      <c r="G2">
        <f>C2-E2</f>
        <v>3.9099625745440347E-2</v>
      </c>
    </row>
    <row r="3" spans="1:7" ht="21.75" thickBot="1" x14ac:dyDescent="0.3">
      <c r="A3">
        <v>2</v>
      </c>
      <c r="B3" s="2">
        <v>115</v>
      </c>
      <c r="C3">
        <f t="shared" ref="C3:C20" si="0">1-EXP(-(B3-50)/802.3158)</f>
        <v>7.7820584407159776E-2</v>
      </c>
      <c r="D3">
        <f t="shared" ref="D3:D20" si="1">A3/19</f>
        <v>0.10526315789473684</v>
      </c>
      <c r="E3">
        <f t="shared" ref="E3:E20" si="2">(A3-1)/19</f>
        <v>5.2631578947368418E-2</v>
      </c>
      <c r="F3">
        <f t="shared" ref="F3:F20" si="3">D3-C3</f>
        <v>2.744257348757706E-2</v>
      </c>
      <c r="G3">
        <f t="shared" ref="G3:G20" si="4">C3-E3</f>
        <v>2.5189005459791358E-2</v>
      </c>
    </row>
    <row r="4" spans="1:7" ht="21.75" thickBot="1" x14ac:dyDescent="0.3">
      <c r="A4">
        <v>3</v>
      </c>
      <c r="B4" s="2">
        <v>126</v>
      </c>
      <c r="C4">
        <f t="shared" si="0"/>
        <v>9.0377674472981728E-2</v>
      </c>
      <c r="D4">
        <f t="shared" si="1"/>
        <v>0.15789473684210525</v>
      </c>
      <c r="E4">
        <f t="shared" si="2"/>
        <v>0.10526315789473684</v>
      </c>
      <c r="F4">
        <f t="shared" si="3"/>
        <v>6.7517062369123526E-2</v>
      </c>
      <c r="G4">
        <f t="shared" si="4"/>
        <v>-1.4885483421755108E-2</v>
      </c>
    </row>
    <row r="5" spans="1:7" ht="21.75" thickBot="1" x14ac:dyDescent="0.3">
      <c r="A5">
        <v>4</v>
      </c>
      <c r="B5" s="2">
        <v>155</v>
      </c>
      <c r="C5">
        <f t="shared" si="0"/>
        <v>0.12266919821054356</v>
      </c>
      <c r="D5">
        <f t="shared" si="1"/>
        <v>0.21052631578947367</v>
      </c>
      <c r="E5">
        <f t="shared" si="2"/>
        <v>0.15789473684210525</v>
      </c>
      <c r="F5">
        <f t="shared" si="3"/>
        <v>8.7857117578930111E-2</v>
      </c>
      <c r="G5">
        <f t="shared" si="4"/>
        <v>-3.5225538631561693E-2</v>
      </c>
    </row>
    <row r="6" spans="1:7" ht="21.75" thickBot="1" x14ac:dyDescent="0.3">
      <c r="A6">
        <v>5</v>
      </c>
      <c r="B6" s="2">
        <v>161</v>
      </c>
      <c r="C6">
        <f t="shared" si="0"/>
        <v>0.12920571515156476</v>
      </c>
      <c r="D6">
        <f t="shared" si="1"/>
        <v>0.26315789473684209</v>
      </c>
      <c r="E6">
        <f t="shared" si="2"/>
        <v>0.21052631578947367</v>
      </c>
      <c r="F6">
        <f t="shared" si="3"/>
        <v>0.13395217958527733</v>
      </c>
      <c r="G6">
        <f t="shared" si="4"/>
        <v>-8.1320600637908913E-2</v>
      </c>
    </row>
    <row r="7" spans="1:7" ht="21.75" thickBot="1" x14ac:dyDescent="0.3">
      <c r="A7">
        <v>6</v>
      </c>
      <c r="B7" s="2">
        <v>243</v>
      </c>
      <c r="C7">
        <f t="shared" si="0"/>
        <v>0.21380754064873442</v>
      </c>
      <c r="D7">
        <f t="shared" si="1"/>
        <v>0.31578947368421051</v>
      </c>
      <c r="E7">
        <f t="shared" si="2"/>
        <v>0.26315789473684209</v>
      </c>
      <c r="F7">
        <f t="shared" si="3"/>
        <v>0.10198193303547609</v>
      </c>
      <c r="G7">
        <f t="shared" si="4"/>
        <v>-4.9350354088107673E-2</v>
      </c>
    </row>
    <row r="8" spans="1:7" ht="21.75" thickBot="1" x14ac:dyDescent="0.3">
      <c r="A8">
        <v>7</v>
      </c>
      <c r="B8" s="2">
        <v>294</v>
      </c>
      <c r="C8">
        <f t="shared" si="0"/>
        <v>0.26222741305813202</v>
      </c>
      <c r="D8">
        <f t="shared" si="1"/>
        <v>0.36842105263157893</v>
      </c>
      <c r="E8">
        <f t="shared" si="2"/>
        <v>0.31578947368421051</v>
      </c>
      <c r="F8">
        <f t="shared" si="3"/>
        <v>0.10619363957344691</v>
      </c>
      <c r="G8">
        <f t="shared" si="4"/>
        <v>-5.3562060626078489E-2</v>
      </c>
    </row>
    <row r="9" spans="1:7" ht="21.75" thickBot="1" x14ac:dyDescent="0.3">
      <c r="A9">
        <v>8</v>
      </c>
      <c r="B9" s="2">
        <v>340</v>
      </c>
      <c r="C9">
        <f t="shared" si="0"/>
        <v>0.30333713660935047</v>
      </c>
      <c r="D9">
        <f t="shared" si="1"/>
        <v>0.42105263157894735</v>
      </c>
      <c r="E9">
        <f t="shared" si="2"/>
        <v>0.36842105263157893</v>
      </c>
      <c r="F9">
        <f t="shared" si="3"/>
        <v>0.11771549496959688</v>
      </c>
      <c r="G9">
        <f t="shared" si="4"/>
        <v>-6.5083916022228461E-2</v>
      </c>
    </row>
    <row r="10" spans="1:7" ht="21.75" thickBot="1" x14ac:dyDescent="0.3">
      <c r="A10">
        <v>9</v>
      </c>
      <c r="B10" s="2">
        <v>384</v>
      </c>
      <c r="C10">
        <f t="shared" si="0"/>
        <v>0.34051426049519296</v>
      </c>
      <c r="D10">
        <f t="shared" si="1"/>
        <v>0.47368421052631576</v>
      </c>
      <c r="E10">
        <f t="shared" si="2"/>
        <v>0.42105263157894735</v>
      </c>
      <c r="F10">
        <f t="shared" si="3"/>
        <v>0.13316995003112281</v>
      </c>
      <c r="G10">
        <f t="shared" si="4"/>
        <v>-8.053837108375439E-2</v>
      </c>
    </row>
    <row r="11" spans="1:7" ht="21.75" thickBot="1" x14ac:dyDescent="0.3">
      <c r="A11">
        <v>10</v>
      </c>
      <c r="B11" s="2">
        <v>457</v>
      </c>
      <c r="C11">
        <f t="shared" si="0"/>
        <v>0.3978697811858829</v>
      </c>
      <c r="D11">
        <f t="shared" si="1"/>
        <v>0.52631578947368418</v>
      </c>
      <c r="E11">
        <f t="shared" si="2"/>
        <v>0.47368421052631576</v>
      </c>
      <c r="F11">
        <f t="shared" si="3"/>
        <v>0.12844600828780128</v>
      </c>
      <c r="G11">
        <f t="shared" si="4"/>
        <v>-7.5814429340432865E-2</v>
      </c>
    </row>
    <row r="12" spans="1:7" ht="21.75" thickBot="1" x14ac:dyDescent="0.3">
      <c r="A12">
        <v>11</v>
      </c>
      <c r="B12" s="2">
        <v>680</v>
      </c>
      <c r="C12">
        <f t="shared" si="0"/>
        <v>0.54398380933111512</v>
      </c>
      <c r="D12">
        <f t="shared" si="1"/>
        <v>0.57894736842105265</v>
      </c>
      <c r="E12">
        <f t="shared" si="2"/>
        <v>0.52631578947368418</v>
      </c>
      <c r="F12">
        <f t="shared" si="3"/>
        <v>3.4963559089937535E-2</v>
      </c>
      <c r="G12">
        <f t="shared" si="4"/>
        <v>1.7668019857430939E-2</v>
      </c>
    </row>
    <row r="13" spans="1:7" ht="21.75" thickBot="1" x14ac:dyDescent="0.3">
      <c r="A13">
        <v>12</v>
      </c>
      <c r="B13" s="2">
        <v>855</v>
      </c>
      <c r="C13">
        <f t="shared" si="0"/>
        <v>0.63334926705937611</v>
      </c>
      <c r="D13">
        <f t="shared" si="1"/>
        <v>0.63157894736842102</v>
      </c>
      <c r="E13">
        <f t="shared" si="2"/>
        <v>0.57894736842105265</v>
      </c>
      <c r="F13">
        <f t="shared" si="3"/>
        <v>-1.7703196909550911E-3</v>
      </c>
      <c r="G13">
        <f t="shared" si="4"/>
        <v>5.4401898638323454E-2</v>
      </c>
    </row>
    <row r="14" spans="1:7" ht="21.75" thickBot="1" x14ac:dyDescent="0.3">
      <c r="A14">
        <v>13</v>
      </c>
      <c r="B14" s="2">
        <v>877</v>
      </c>
      <c r="C14">
        <f t="shared" si="0"/>
        <v>0.64326646967835566</v>
      </c>
      <c r="D14">
        <f t="shared" si="1"/>
        <v>0.68421052631578949</v>
      </c>
      <c r="E14">
        <f t="shared" si="2"/>
        <v>0.63157894736842102</v>
      </c>
      <c r="F14">
        <f t="shared" si="3"/>
        <v>4.0944056637433834E-2</v>
      </c>
      <c r="G14">
        <f t="shared" si="4"/>
        <v>1.1687522309934639E-2</v>
      </c>
    </row>
    <row r="15" spans="1:7" ht="21.75" thickBot="1" x14ac:dyDescent="0.3">
      <c r="A15">
        <v>14</v>
      </c>
      <c r="B15" s="2">
        <v>974</v>
      </c>
      <c r="C15">
        <f t="shared" si="0"/>
        <v>0.68389037602013758</v>
      </c>
      <c r="D15">
        <f t="shared" si="1"/>
        <v>0.73684210526315785</v>
      </c>
      <c r="E15">
        <f t="shared" si="2"/>
        <v>0.68421052631578949</v>
      </c>
      <c r="F15">
        <f t="shared" si="3"/>
        <v>5.2951729243020274E-2</v>
      </c>
      <c r="G15">
        <f t="shared" si="4"/>
        <v>-3.2015029565191089E-4</v>
      </c>
    </row>
    <row r="16" spans="1:7" ht="21.75" thickBot="1" x14ac:dyDescent="0.3">
      <c r="A16">
        <v>15</v>
      </c>
      <c r="B16" s="2">
        <v>1193</v>
      </c>
      <c r="C16">
        <f t="shared" si="0"/>
        <v>0.75940158513026423</v>
      </c>
      <c r="D16">
        <f t="shared" si="1"/>
        <v>0.78947368421052633</v>
      </c>
      <c r="E16">
        <f t="shared" si="2"/>
        <v>0.73684210526315785</v>
      </c>
      <c r="F16">
        <f t="shared" si="3"/>
        <v>3.0072099080262094E-2</v>
      </c>
      <c r="G16">
        <f t="shared" si="4"/>
        <v>2.255947986710638E-2</v>
      </c>
    </row>
    <row r="17" spans="1:7" ht="21.75" thickBot="1" x14ac:dyDescent="0.3">
      <c r="A17">
        <v>16</v>
      </c>
      <c r="B17" s="2">
        <v>1340</v>
      </c>
      <c r="C17">
        <f t="shared" si="0"/>
        <v>0.79968130159946127</v>
      </c>
      <c r="D17">
        <f t="shared" si="1"/>
        <v>0.84210526315789469</v>
      </c>
      <c r="E17">
        <f t="shared" si="2"/>
        <v>0.78947368421052633</v>
      </c>
      <c r="F17">
        <f t="shared" si="3"/>
        <v>4.2423961558433421E-2</v>
      </c>
      <c r="G17">
        <f t="shared" si="4"/>
        <v>1.0207617388934942E-2</v>
      </c>
    </row>
    <row r="18" spans="1:7" ht="21.75" thickBot="1" x14ac:dyDescent="0.3">
      <c r="A18">
        <v>17</v>
      </c>
      <c r="B18" s="2">
        <v>1884</v>
      </c>
      <c r="C18">
        <f t="shared" si="0"/>
        <v>0.89831575866156221</v>
      </c>
      <c r="D18">
        <f t="shared" si="1"/>
        <v>0.89473684210526316</v>
      </c>
      <c r="E18">
        <f t="shared" si="2"/>
        <v>0.84210526315789469</v>
      </c>
      <c r="F18">
        <f t="shared" si="3"/>
        <v>-3.5789165562990499E-3</v>
      </c>
      <c r="G18">
        <f t="shared" si="4"/>
        <v>5.6210495503667524E-2</v>
      </c>
    </row>
    <row r="19" spans="1:7" ht="21.75" thickBot="1" x14ac:dyDescent="0.3">
      <c r="A19">
        <v>18</v>
      </c>
      <c r="B19" s="2">
        <v>2558</v>
      </c>
      <c r="C19">
        <f t="shared" si="0"/>
        <v>0.95610483725003903</v>
      </c>
      <c r="D19">
        <f t="shared" si="1"/>
        <v>0.94736842105263153</v>
      </c>
      <c r="E19">
        <f t="shared" si="2"/>
        <v>0.89473684210526316</v>
      </c>
      <c r="F19">
        <f t="shared" si="3"/>
        <v>-8.7364161974075039E-3</v>
      </c>
      <c r="G19">
        <f t="shared" si="4"/>
        <v>6.1367995144775866E-2</v>
      </c>
    </row>
    <row r="20" spans="1:7" ht="21.75" thickBot="1" x14ac:dyDescent="0.3">
      <c r="A20">
        <v>19</v>
      </c>
      <c r="B20" s="2">
        <v>3476</v>
      </c>
      <c r="C20">
        <f t="shared" si="0"/>
        <v>0.98602016039035623</v>
      </c>
      <c r="D20">
        <f t="shared" si="1"/>
        <v>1</v>
      </c>
      <c r="E20">
        <f t="shared" si="2"/>
        <v>0.94736842105263153</v>
      </c>
      <c r="F20">
        <f t="shared" si="3"/>
        <v>1.3979839609643774E-2</v>
      </c>
      <c r="G20">
        <f t="shared" si="4"/>
        <v>3.86517393377247E-2</v>
      </c>
    </row>
    <row r="21" spans="1:7" x14ac:dyDescent="0.25">
      <c r="F21">
        <f>MAX(F2:F20)</f>
        <v>0.13395217958527733</v>
      </c>
      <c r="G21">
        <f>MAX(G2:G20)</f>
        <v>6.1367995144775866E-2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Moura</dc:creator>
  <cp:lastModifiedBy>Ricardo Moura</cp:lastModifiedBy>
  <dcterms:created xsi:type="dcterms:W3CDTF">2023-10-09T13:28:08Z</dcterms:created>
  <dcterms:modified xsi:type="dcterms:W3CDTF">2023-10-09T13:36:15Z</dcterms:modified>
</cp:coreProperties>
</file>