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ricardonpa/Library/CloudStorage/GoogleDrive-ricardo.npa@gmail.com/Shared drives/Development/Codes/ULTERA-contribute-rdamaral/"/>
    </mc:Choice>
  </mc:AlternateContent>
  <xr:revisionPtr revIDLastSave="0" documentId="13_ncr:1_{F8C6B887-E85F-4748-9F4B-F8436E53FBDB}" xr6:coauthVersionLast="47" xr6:coauthVersionMax="47" xr10:uidLastSave="{00000000-0000-0000-0000-000000000000}"/>
  <bookViews>
    <workbookView xWindow="38380" yWindow="760" windowWidth="34560" windowHeight="215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31" i="1" l="1"/>
  <c r="Q1226" i="1"/>
  <c r="Q1227" i="1"/>
  <c r="Q1228" i="1"/>
  <c r="Q1229" i="1"/>
  <c r="Q1230" i="1"/>
  <c r="Q1225" i="1"/>
  <c r="Q1208" i="1"/>
  <c r="Q1209" i="1"/>
  <c r="Q1210" i="1"/>
  <c r="Q1211" i="1"/>
  <c r="Q1212" i="1"/>
  <c r="Q1213" i="1"/>
  <c r="Q1214" i="1"/>
  <c r="Q1215" i="1"/>
  <c r="Q1216" i="1"/>
  <c r="Q1217" i="1"/>
  <c r="Q1218" i="1"/>
  <c r="Q1219" i="1"/>
  <c r="Q1220" i="1"/>
  <c r="Q1221" i="1"/>
  <c r="Q1222" i="1"/>
  <c r="Q1223" i="1"/>
  <c r="Q1224" i="1"/>
  <c r="Q1207" i="1"/>
  <c r="Q1206" i="1"/>
  <c r="Q1197" i="1"/>
  <c r="Q1198" i="1"/>
  <c r="Q1199" i="1"/>
  <c r="Q1200" i="1"/>
  <c r="Q1201" i="1"/>
  <c r="Q1202" i="1"/>
  <c r="Q1203" i="1"/>
  <c r="Q1204" i="1"/>
  <c r="Q1205" i="1"/>
  <c r="Q119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20" i="1"/>
  <c r="Q1121" i="1"/>
  <c r="Q1122" i="1"/>
  <c r="Q1123" i="1"/>
  <c r="Q1124" i="1"/>
  <c r="Q1125" i="1"/>
  <c r="Q1126" i="1"/>
  <c r="Q1127" i="1"/>
  <c r="Q1128" i="1"/>
  <c r="Q1129" i="1"/>
  <c r="Q1130" i="1"/>
  <c r="Q1131" i="1"/>
  <c r="Q1132" i="1"/>
  <c r="Q1133" i="1"/>
  <c r="Q1134" i="1"/>
  <c r="Q1135" i="1"/>
  <c r="Q1136" i="1"/>
  <c r="Q1119"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090"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63" i="1"/>
  <c r="Q1051" i="1"/>
  <c r="Q1052" i="1"/>
  <c r="Q1053" i="1"/>
  <c r="Q1054" i="1"/>
  <c r="Q1055" i="1"/>
  <c r="Q1056" i="1"/>
  <c r="Q1057" i="1"/>
  <c r="Q1058" i="1"/>
  <c r="Q1059" i="1"/>
  <c r="Q1060" i="1"/>
  <c r="Q1061" i="1"/>
  <c r="Q1062" i="1"/>
  <c r="Q1050" i="1"/>
  <c r="Q1042" i="1"/>
  <c r="Q1043" i="1"/>
  <c r="Q1044" i="1"/>
  <c r="Q1045" i="1"/>
  <c r="Q1046" i="1"/>
  <c r="Q1047" i="1"/>
  <c r="Q1048" i="1"/>
  <c r="Q1049"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07" i="1"/>
  <c r="Q1004" i="1"/>
  <c r="Q1005" i="1"/>
  <c r="Q1006" i="1"/>
  <c r="Q994" i="1"/>
  <c r="Q995" i="1"/>
  <c r="Q996" i="1"/>
  <c r="Q997" i="1"/>
  <c r="Q998" i="1"/>
  <c r="Q999" i="1"/>
  <c r="Q1000" i="1"/>
  <c r="Q1001" i="1"/>
  <c r="Q1002" i="1"/>
  <c r="Q1003" i="1"/>
  <c r="Q993" i="1"/>
  <c r="Q990" i="1"/>
  <c r="Q991" i="1"/>
  <c r="Q992" i="1"/>
  <c r="Q989" i="1"/>
  <c r="Q988"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29" i="1"/>
  <c r="Q923" i="1"/>
  <c r="Q924" i="1"/>
  <c r="Q925" i="1"/>
  <c r="Q926" i="1"/>
  <c r="Q927" i="1"/>
  <c r="Q928" i="1"/>
  <c r="Q920" i="1"/>
  <c r="Q921" i="1"/>
  <c r="Q922" i="1"/>
  <c r="Q919"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892"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31" i="1"/>
  <c r="Q832" i="1"/>
  <c r="Q833" i="1"/>
  <c r="Q834"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761"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I120" i="1"/>
  <c r="I121" i="1"/>
  <c r="I122" i="1"/>
  <c r="I119" i="1"/>
  <c r="Q649"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550" i="1" l="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439" i="1"/>
  <c r="Q425" i="1"/>
  <c r="Q426" i="1"/>
  <c r="Q427" i="1"/>
  <c r="Q428" i="1"/>
  <c r="Q429" i="1"/>
  <c r="Q430" i="1"/>
  <c r="Q431" i="1"/>
  <c r="Q432" i="1"/>
  <c r="Q433" i="1"/>
  <c r="Q434" i="1"/>
  <c r="Q435" i="1"/>
  <c r="Q436" i="1"/>
  <c r="Q437" i="1"/>
  <c r="Q438" i="1"/>
  <c r="Q424" i="1"/>
  <c r="Q163" i="1"/>
  <c r="Q410" i="1" l="1"/>
  <c r="Q411" i="1"/>
  <c r="Q412" i="1"/>
  <c r="Q413" i="1"/>
  <c r="Q414" i="1"/>
  <c r="Q415" i="1"/>
  <c r="Q416" i="1"/>
  <c r="Q417" i="1"/>
  <c r="Q418" i="1"/>
  <c r="Q419" i="1"/>
  <c r="Q420" i="1"/>
  <c r="Q421" i="1"/>
  <c r="Q422" i="1"/>
  <c r="Q423" i="1"/>
  <c r="Q409" i="1"/>
  <c r="Q405" i="1"/>
  <c r="Q406" i="1"/>
  <c r="Q407" i="1"/>
  <c r="Q408"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30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S10" i="1"/>
  <c r="T10" i="1"/>
  <c r="Q11" i="1"/>
  <c r="Q12" i="1"/>
  <c r="Q13" i="1"/>
  <c r="Q14" i="1"/>
  <c r="Q15" i="1"/>
  <c r="Q16" i="1"/>
  <c r="Q17" i="1"/>
  <c r="Q18" i="1"/>
  <c r="Q19" i="1"/>
  <c r="Q20" i="1"/>
  <c r="Q21" i="1"/>
  <c r="Q22" i="1"/>
  <c r="Q10" i="1"/>
</calcChain>
</file>

<file path=xl/sharedStrings.xml><?xml version="1.0" encoding="utf-8"?>
<sst xmlns="http://schemas.openxmlformats.org/spreadsheetml/2006/main" count="9862" uniqueCount="306">
  <si>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</si>
  <si>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</si>
  <si>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</si>
  <si>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</si>
  <si>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</si>
  <si>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</si>
  <si>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</si>
  <si>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</si>
  <si>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</si>
  <si>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</si>
  <si>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</si>
  <si>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</si>
  <si>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</si>
  <si>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</si>
  <si>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</si>
  <si>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</si>
  <si>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</si>
  <si>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</si>
  <si>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</si>
  <si>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</si>
  <si>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</si>
  <si>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</si>
  <si>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</si>
  <si>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</si>
  <si>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</si>
  <si>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</si>
  <si>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</si>
  <si>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</si>
  <si>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</si>
  <si>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</si>
  <si>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</si>
  <si>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</si>
  <si>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</si>
  <si>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</si>
  <si>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Col3</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</si>
  <si>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</si>
  <si>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</si>
  <si>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</si>
  <si>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</si>
  <si>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</si>
  <si>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</si>
  <si>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</si>
  <si>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</si>
  <si>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</si>
  <si>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</si>
  <si>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</si>
  <si>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</si>
  <si>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</si>
  <si>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</si>
  <si>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</si>
  <si>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</si>
  <si>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</si>
  <si>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</si>
  <si>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</si>
  <si>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</si>
  <si>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</si>
  <si>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</si>
  <si>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Ricardo Amaral</t>
  </si>
  <si>
    <t>rna5137@psu.edu</t>
  </si>
  <si>
    <t>creep rate</t>
  </si>
  <si>
    <t>%/s</t>
  </si>
  <si>
    <t>AC</t>
  </si>
  <si>
    <t>RX</t>
  </si>
  <si>
    <t>Cu100</t>
  </si>
  <si>
    <t>A+AT</t>
  </si>
  <si>
    <t>HR</t>
  </si>
  <si>
    <t>Inconel 718</t>
  </si>
  <si>
    <t>ksi to MPa</t>
  </si>
  <si>
    <t>F to K</t>
  </si>
  <si>
    <t>P5.33</t>
  </si>
  <si>
    <t>P5.99</t>
  </si>
  <si>
    <t>YDNiCrAI</t>
  </si>
  <si>
    <t>psi to MPa</t>
  </si>
  <si>
    <t>P8.41</t>
  </si>
  <si>
    <t>Cb-753</t>
  </si>
  <si>
    <t>P8.10</t>
  </si>
  <si>
    <t>Re</t>
  </si>
  <si>
    <t>Mo-50Re</t>
  </si>
  <si>
    <t>Mo</t>
  </si>
  <si>
    <t>Re100</t>
  </si>
  <si>
    <t>Mo100</t>
  </si>
  <si>
    <t>C95400</t>
  </si>
  <si>
    <t>Sintered at 2400°C</t>
  </si>
  <si>
    <t>W-25Re</t>
  </si>
  <si>
    <t>P8.85</t>
  </si>
  <si>
    <t>PMP</t>
  </si>
  <si>
    <t>P8.32</t>
  </si>
  <si>
    <t>B-66 Alloy</t>
  </si>
  <si>
    <t>P8.19</t>
  </si>
  <si>
    <t>C86500</t>
  </si>
  <si>
    <t>P20.13</t>
  </si>
  <si>
    <t>P20.14</t>
  </si>
  <si>
    <t>P20.15</t>
  </si>
  <si>
    <t>B-66</t>
  </si>
  <si>
    <t>R</t>
  </si>
  <si>
    <t>P20.31</t>
  </si>
  <si>
    <t>P20.41</t>
  </si>
  <si>
    <t>Cu</t>
  </si>
  <si>
    <t>C68700</t>
  </si>
  <si>
    <t>P20.2</t>
  </si>
  <si>
    <t>C19500</t>
  </si>
  <si>
    <t>C95200</t>
  </si>
  <si>
    <t>P21.8</t>
  </si>
  <si>
    <t>E+ST</t>
  </si>
  <si>
    <t>TZM</t>
  </si>
  <si>
    <t>P8.84</t>
  </si>
  <si>
    <t>W-2ThO2</t>
  </si>
  <si>
    <t>Annealed 1h at 2200C</t>
  </si>
  <si>
    <t>P20.11</t>
  </si>
  <si>
    <t>C86300</t>
  </si>
  <si>
    <t>C92200</t>
  </si>
  <si>
    <t>C93700</t>
  </si>
  <si>
    <t>Boyer_1988_AtlasOfCreep</t>
  </si>
  <si>
    <t>Sheet annealed at 1750 F + Aged at 1320 F</t>
  </si>
  <si>
    <t>PMP+HE+HW+RX</t>
  </si>
  <si>
    <t>Consolidated by hot extrusion + hot worked + recrystallization</t>
  </si>
  <si>
    <t>T9.1</t>
  </si>
  <si>
    <t>T9.4</t>
  </si>
  <si>
    <t>Nb100</t>
  </si>
  <si>
    <t>FCC+Y2O3</t>
  </si>
  <si>
    <t>10.31399/asm.hb.v02.9781627081627</t>
  </si>
  <si>
    <t>F47</t>
  </si>
  <si>
    <t>A+CR</t>
  </si>
  <si>
    <t>Cold rolled 50% after anneal</t>
  </si>
  <si>
    <t>D-43</t>
  </si>
  <si>
    <t>HE+HR+CR+SR</t>
  </si>
  <si>
    <t>Stress relieved (1204 C) after final rolling</t>
  </si>
  <si>
    <t>F6</t>
  </si>
  <si>
    <t xml:space="preserve">Stephenson_1967_ComparativeCreep-RuptureProperties </t>
  </si>
  <si>
    <t>F19</t>
  </si>
  <si>
    <t>F82</t>
  </si>
  <si>
    <t>F23</t>
  </si>
  <si>
    <t>-</t>
  </si>
  <si>
    <t>A</t>
  </si>
  <si>
    <t>Conway_1969_CreepRuptureDataRefractoryMetals</t>
  </si>
  <si>
    <t>F5.8</t>
  </si>
  <si>
    <t>W100</t>
  </si>
  <si>
    <t>PMP+RX</t>
  </si>
  <si>
    <t>PMP+MW</t>
  </si>
  <si>
    <t>F5.11</t>
  </si>
  <si>
    <t>F5.18</t>
  </si>
  <si>
    <t>EBM</t>
  </si>
  <si>
    <t>T5.5</t>
  </si>
  <si>
    <t>T5.13</t>
  </si>
  <si>
    <t>T5.18</t>
  </si>
  <si>
    <t>T5.20</t>
  </si>
  <si>
    <t>EBM+A</t>
  </si>
  <si>
    <t>Annealed at 4000 F for 1h</t>
  </si>
  <si>
    <t>Annealed at 3600 F for 1h</t>
  </si>
  <si>
    <t>T5.24</t>
  </si>
  <si>
    <t>T5.25</t>
  </si>
  <si>
    <t>T5.34</t>
  </si>
  <si>
    <t>T5.35</t>
  </si>
  <si>
    <t>T5.36</t>
  </si>
  <si>
    <t>PMP+A</t>
  </si>
  <si>
    <t>T5.37</t>
  </si>
  <si>
    <t>AC+A</t>
  </si>
  <si>
    <t>Annealed for 2 hours at test temperature</t>
  </si>
  <si>
    <t>?</t>
  </si>
  <si>
    <t>AC+RX</t>
  </si>
  <si>
    <t>at%</t>
  </si>
  <si>
    <t>PMP+R+A</t>
  </si>
  <si>
    <t>Sintering at 2600C. Rolling to 0.02inch-thick. Annealing at 1400C</t>
  </si>
  <si>
    <t>Alpha</t>
  </si>
  <si>
    <t>Alpha+Sigma</t>
  </si>
  <si>
    <t>Prior anneal for 2 hours at test temperature</t>
  </si>
  <si>
    <t>T6.2A</t>
  </si>
  <si>
    <t>Annealed 2 hours at test temperature</t>
  </si>
  <si>
    <t>T6.2B</t>
  </si>
  <si>
    <t>PMP+RX+A</t>
  </si>
  <si>
    <t>T6.3</t>
  </si>
  <si>
    <t>Annealed 2 hours at 2400 C</t>
  </si>
  <si>
    <t>T7.10</t>
  </si>
  <si>
    <t>Ta100</t>
  </si>
  <si>
    <t>T7.17</t>
  </si>
  <si>
    <t>T7.20</t>
  </si>
  <si>
    <t>EBM+CW+RX</t>
  </si>
  <si>
    <t>Cold Reduced 75%. Recrystallized by 1h at 1200°C</t>
  </si>
  <si>
    <t>EBM+CW+SR</t>
  </si>
  <si>
    <t>Cold Reduced 95%. Stress Relieved by 0.25h at 750°C</t>
  </si>
  <si>
    <t>EBM+RX</t>
  </si>
  <si>
    <t>F7.30</t>
  </si>
  <si>
    <t>F7.34</t>
  </si>
  <si>
    <t>T7.25</t>
  </si>
  <si>
    <t>T7.27</t>
  </si>
  <si>
    <t>T7.34</t>
  </si>
  <si>
    <t>T7.35</t>
  </si>
  <si>
    <t>Annealed 1 hr at 1500 C</t>
  </si>
  <si>
    <t>Recystalized 1 Hour at 3000°F</t>
  </si>
  <si>
    <t>AC+HT</t>
  </si>
  <si>
    <t>1-h heat treatment at 1538 C</t>
  </si>
  <si>
    <t>F7.67</t>
  </si>
  <si>
    <t>AC+SR</t>
  </si>
  <si>
    <t>Recrystallized (1 hour at 2150 F</t>
  </si>
  <si>
    <t>Stress-relieved (1 hour at 1800 F)</t>
  </si>
  <si>
    <t>AC+MW</t>
  </si>
  <si>
    <t>AC+R</t>
  </si>
  <si>
    <t>Stress-relieved, 1 hour 2100 F</t>
  </si>
  <si>
    <t>SR</t>
  </si>
  <si>
    <t>Recrystallized, 1 hour 2550 F</t>
  </si>
  <si>
    <t>P8.71</t>
  </si>
  <si>
    <t>P8.24</t>
  </si>
  <si>
    <t>F8.47</t>
  </si>
  <si>
    <t>T8.1</t>
  </si>
  <si>
    <t>T8.2</t>
  </si>
  <si>
    <t>T8.9</t>
  </si>
  <si>
    <t>T8.10</t>
  </si>
  <si>
    <t>T8.11</t>
  </si>
  <si>
    <t>T8.18</t>
  </si>
  <si>
    <t>T8.19</t>
  </si>
  <si>
    <t>T8.21</t>
  </si>
  <si>
    <t>T8.23</t>
  </si>
  <si>
    <t>T8.24</t>
  </si>
  <si>
    <t>T8.28</t>
  </si>
  <si>
    <t>T8.30</t>
  </si>
  <si>
    <t>Mo-5W</t>
  </si>
  <si>
    <t>Mo-5Re</t>
  </si>
  <si>
    <t>T8.39</t>
  </si>
  <si>
    <t>T8.43</t>
  </si>
  <si>
    <t>T8.44</t>
  </si>
  <si>
    <t>T8.46</t>
  </si>
  <si>
    <t>Mo-30W</t>
  </si>
  <si>
    <t>WZM</t>
  </si>
  <si>
    <t>Recrystallized 1 h 2600 F</t>
  </si>
  <si>
    <t>Anrealed at test temperature for 2 hours</t>
  </si>
  <si>
    <t>MW+RX</t>
  </si>
  <si>
    <t>T9.7</t>
  </si>
  <si>
    <t>T9.8</t>
  </si>
  <si>
    <t>T9.9</t>
  </si>
  <si>
    <t>T9.10</t>
  </si>
  <si>
    <t>PMP+CR</t>
  </si>
  <si>
    <t>Nominal 50 per cent reduction</t>
  </si>
  <si>
    <t>T9.28</t>
  </si>
  <si>
    <t>1 Hr at 1200 C</t>
  </si>
  <si>
    <t>1 Hr at 1400 C</t>
  </si>
  <si>
    <t>1 Hr at 1500 C</t>
  </si>
  <si>
    <t>1 Hr at 1700 C</t>
  </si>
  <si>
    <t>Annealed at 2192 F for 1 hr in vacuum</t>
  </si>
  <si>
    <t>AC+CW</t>
  </si>
  <si>
    <t>20% cold reduction</t>
  </si>
  <si>
    <t>A+MW</t>
  </si>
  <si>
    <t>Swagged 80% at 78 F after annealing at 2500°F/1 hr</t>
  </si>
  <si>
    <t>Swagged 80% at 78 F after annealing at 3250°F/1 hr</t>
  </si>
  <si>
    <t>Cb752</t>
  </si>
  <si>
    <t>F9.56</t>
  </si>
  <si>
    <t>FS85</t>
  </si>
  <si>
    <t>EBM+CR</t>
  </si>
  <si>
    <t>94.1% cold-rolled</t>
  </si>
  <si>
    <t>EBM+CR+A</t>
  </si>
  <si>
    <t>94.1% cold-rolled. Annealed for 1 hr at 2400°F</t>
  </si>
  <si>
    <t>FS82</t>
  </si>
  <si>
    <t>F9.82</t>
  </si>
  <si>
    <t>Ni53.9555 Cr21.1941 Fe17.6562 Nb3.12145 Mo1.81365 Al1.28978 Ti0.969362</t>
  </si>
  <si>
    <t>Ni68.5968 Cr16.1846 Al10.0781 O4.37222 Y0.425947 Fe0.178947 N0.0976318 C0.0656866</t>
  </si>
  <si>
    <t>Ni93.4555 V5.74277 Zr0.801722</t>
  </si>
  <si>
    <t>Mo65.9964 Re34.0036</t>
  </si>
  <si>
    <t>Cu73.6196 Al22.4382 Fe3.9422</t>
  </si>
  <si>
    <t>W75.2391 Re24.7609</t>
  </si>
  <si>
    <t>Nb85.594 V8.76995 Mo4.6566 Zr0.979467</t>
  </si>
  <si>
    <t>Nb92.8502 W5.27821 Zr1.0637 C0.807901</t>
  </si>
  <si>
    <t>Cu57.8254 Zn37.7751 Al2.34808 Fe1.47482 Mn0.576601</t>
  </si>
  <si>
    <t>Cu59.9618 Zn39.4942 Sn0.544031</t>
  </si>
  <si>
    <t>Cu77.8496 Zn21.6092 Sn0.541211</t>
  </si>
  <si>
    <t>Cu96.9072 Fe1.70522 Co0.861792 Sn0.320875 P0.204964</t>
  </si>
  <si>
    <t>Cu78.1457 Al18.8229 Fe3.03143</t>
  </si>
  <si>
    <t>Mg99.6757 Mn0.324277</t>
  </si>
  <si>
    <t>Mg99.5148 Mn0.485173</t>
  </si>
  <si>
    <t>Mo98.7411 Ti0.995709 C0.15873 Zr0.104494</t>
  </si>
  <si>
    <t>W95.9354 O2.6996 Th1.36504</t>
  </si>
  <si>
    <t>Cu58.1703 Zn22.426 Al13.0477 Mn3.20403 Fe3.152</t>
  </si>
  <si>
    <t>Cu91.625 Zn4.55192 Sn3.34413 Pb0.478984</t>
  </si>
  <si>
    <t>Cu90.4773 Sn6.05412 Pb3.46855</t>
  </si>
  <si>
    <t>W99.2735 C0.366075 Ta0.360432</t>
  </si>
  <si>
    <t>W99.1814 Hf0.513441 C0.305208</t>
  </si>
  <si>
    <t>Mo70.1669 W19.9733 Re9.85972</t>
  </si>
  <si>
    <t>Mo65.8235 W20.6107 Re13.5658</t>
  </si>
  <si>
    <t>Mo61.1938 W21.29 Re17.5162</t>
  </si>
  <si>
    <t>Mo56.2485 W22.0157 Re21.7358</t>
  </si>
  <si>
    <t>Mo74.3413 Re15.9596 W9.69907</t>
  </si>
  <si>
    <t>Mo70.2561 Re19.7445 W9.99937</t>
  </si>
  <si>
    <t>Mo78.1883 Re12.3954 W9.41628</t>
  </si>
  <si>
    <t>Mo45.2273 W31.4701 Re23.3026</t>
  </si>
  <si>
    <t>Ta98.5217 C1.47833</t>
  </si>
  <si>
    <t>Ta99.7101 N0.289893</t>
  </si>
  <si>
    <t>Ta99.3703 O0.629706</t>
  </si>
  <si>
    <t>Ta90.1418 W9.85819</t>
  </si>
  <si>
    <t>Ta88.036 W9.48 Hf2.43 Nb0.038 C0.016</t>
  </si>
  <si>
    <t>Ta87.0875 W10.4 Hf2.5 C0.0125</t>
  </si>
  <si>
    <t>Ta88.9687 W9.11 Hf1.91 C0.0113</t>
  </si>
  <si>
    <t>Mo99.985 C0.015</t>
  </si>
  <si>
    <t>Mo99.7997 C0.143597 Zr0.0567187</t>
  </si>
  <si>
    <t>Mo99.3102 Zr0.51441 C0.175419</t>
  </si>
  <si>
    <t>Mo98.1754 Nb1.45061 C0.37403</t>
  </si>
  <si>
    <t>Mo96.5673 C1.96177 Nb1.47095</t>
  </si>
  <si>
    <t>Mo98.9169 Ti0.916401 C0.16673</t>
  </si>
  <si>
    <t>Mo99.0029 Ti0.997145</t>
  </si>
  <si>
    <t>Mo98.3715 Ti0.912624 C0.632546 Zr0.083282</t>
  </si>
  <si>
    <t>Mo98.9192 Ti0.997104 Zr0.0837119</t>
  </si>
  <si>
    <t>Mo97.3598 Re2.64016</t>
  </si>
  <si>
    <t>Mo97.3268 W2.67324</t>
  </si>
  <si>
    <t>Mo81.7222 W18.2778</t>
  </si>
  <si>
    <t>Mo83.8468 W15.7251 C0.300867 Zr0.127241</t>
  </si>
  <si>
    <t>Nb98.9817 Zr1.01825</t>
  </si>
  <si>
    <t>Nb91.7026 W5.24545 Zr2.77621 C0.275739</t>
  </si>
  <si>
    <t>Nb74.7365 Ta17.1884 W7.36108 Zr0.666295 C0.0477421</t>
  </si>
  <si>
    <t>Nb79.5785 Ta19.4567 Zr0.964835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</si>
</sst>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
      <sz val="11"/>
      <color rgb="FF000000"/>
      <name val="Calibri"/>
      <family val="2"/>
      <scheme val="minor"/>
    </font>
    <font>
      <sz val="11"/>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77">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0" fontId="4" fillId="7" borderId="11"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0" fontId="1" fillId="0" borderId="14" xfId="0" applyFont="1" applyBorder="1" applyAlignment="1">
      <alignment horizontal="center" vertical="center"/>
    </xf>
    <xf numFmtId="0" fontId="2" fillId="0" borderId="16" xfId="1" applyBorder="1" applyAlignment="1">
      <alignment horizontal="center" vertical="center"/>
    </xf>
    <xf numFmtId="11" fontId="5" fillId="0" borderId="2" xfId="0" applyNumberFormat="1" applyFont="1" applyBorder="1" applyAlignment="1">
      <alignment horizontal="center" vertical="center"/>
    </xf>
    <xf numFmtId="11" fontId="4" fillId="4" borderId="22" xfId="0" applyNumberFormat="1" applyFont="1" applyFill="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xf>
    <xf numFmtId="11" fontId="0" fillId="0" borderId="0" xfId="0" applyNumberFormat="1" applyAlignment="1">
      <alignment horizontal="center"/>
    </xf>
    <xf numFmtId="49" fontId="0" fillId="0" borderId="0" xfId="0" applyNumberFormat="1"/>
    <xf numFmtId="49" fontId="0" fillId="0" borderId="0" xfId="0" applyNumberFormat="1" applyAlignment="1">
      <alignment horizontal="center" vertical="center"/>
    </xf>
    <xf numFmtId="11" fontId="0" fillId="0" borderId="0" xfId="0" applyNumberFormat="1"/>
    <xf numFmtId="49" fontId="10" fillId="0" borderId="0" xfId="0" applyNumberFormat="1" applyFont="1" applyAlignment="1">
      <alignment horizontal="center" vertical="center"/>
    </xf>
    <xf numFmtId="2" fontId="0" fillId="0" borderId="0" xfId="0" applyNumberFormat="1" applyAlignment="1">
      <alignment horizontal="center"/>
    </xf>
    <xf numFmtId="2" fontId="5" fillId="0" borderId="2" xfId="0" applyNumberFormat="1" applyFont="1" applyBorder="1" applyAlignment="1">
      <alignment horizontal="center" vertical="center"/>
    </xf>
    <xf numFmtId="2" fontId="4" fillId="4" borderId="21" xfId="0" applyNumberFormat="1" applyFont="1" applyFill="1" applyBorder="1" applyAlignment="1">
      <alignment horizontal="center" vertical="center"/>
    </xf>
    <xf numFmtId="2" fontId="0" fillId="0" borderId="0" xfId="0" applyNumberFormat="1"/>
    <xf numFmtId="11" fontId="0" fillId="0" borderId="0" xfId="2" applyNumberFormat="1" applyFont="1" applyAlignment="1">
      <alignment horizontal="center"/>
    </xf>
    <xf numFmtId="49" fontId="10" fillId="0" borderId="0" xfId="0" applyNumberFormat="1" applyFont="1"/>
    <xf numFmtId="0" fontId="10" fillId="0" borderId="0" xfId="0" applyFont="1"/>
    <xf numFmtId="0" fontId="0" fillId="0" borderId="0" xfId="0" applyAlignment="1">
      <alignment horizontal="center" vertical="center"/>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1" xfId="0" applyFont="1" applyBorder="1" applyAlignment="1">
      <alignment horizontal="center" wrapText="1"/>
    </xf>
    <xf numFmtId="0" fontId="5" fillId="0" borderId="2" xfId="0" applyFont="1" applyBorder="1" applyAlignment="1">
      <alignment horizontal="center" wrapText="1"/>
    </xf>
    <xf numFmtId="0" fontId="5"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0" fillId="0" borderId="9" xfId="0" applyBorder="1" applyAlignment="1">
      <alignment horizontal="center" wrapText="1"/>
    </xf>
    <xf numFmtId="0" fontId="0" fillId="0" borderId="1" xfId="0" applyBorder="1" applyAlignment="1">
      <alignment horizontal="center" wrapText="1"/>
    </xf>
    <xf numFmtId="2" fontId="5" fillId="0" borderId="1" xfId="0" applyNumberFormat="1" applyFont="1" applyBorder="1" applyAlignment="1">
      <alignment horizontal="center" wrapText="1"/>
    </xf>
    <xf numFmtId="11" fontId="5" fillId="0" borderId="1" xfId="0" applyNumberFormat="1" applyFont="1" applyBorder="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na5137@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69"/>
  <sheetViews>
    <sheetView tabSelected="1" topLeftCell="A1193" zoomScale="130" zoomScaleNormal="130" workbookViewId="0">
      <selection activeCell="A1232" sqref="A1232"/>
    </sheetView>
  </sheetViews>
  <sheetFormatPr baseColWidth="10" defaultColWidth="8.83203125" defaultRowHeight="15" x14ac:dyDescent="0.2"/>
  <cols>
    <col min="1" max="1" width="14.1640625" customWidth="1"/>
    <col min="2" max="2" width="31" customWidth="1"/>
    <col min="3" max="3" width="17.33203125" customWidth="1"/>
    <col min="4" max="5" width="17.83203125" customWidth="1"/>
    <col min="6" max="7" width="19.33203125" customWidth="1"/>
    <col min="8" max="8" width="21" style="34" customWidth="1"/>
    <col min="9" max="9" width="16.5" style="40" customWidth="1"/>
    <col min="10" max="10" width="12.5" style="3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29" t="s">
        <v>57</v>
      </c>
      <c r="D2" s="61" t="s">
        <v>32</v>
      </c>
      <c r="E2" s="62"/>
      <c r="F2" s="57"/>
      <c r="G2" s="57"/>
      <c r="H2" s="57"/>
      <c r="I2" s="57"/>
      <c r="J2" s="57"/>
      <c r="K2" s="57"/>
      <c r="L2" s="57"/>
      <c r="M2" s="57"/>
      <c r="N2" s="58"/>
      <c r="O2" s="22"/>
    </row>
    <row r="3" spans="1:20" ht="22" customHeight="1" thickBot="1" x14ac:dyDescent="0.25">
      <c r="A3" s="8" t="s">
        <v>1</v>
      </c>
      <c r="B3" s="30" t="s">
        <v>58</v>
      </c>
      <c r="D3" s="63"/>
      <c r="E3" s="64"/>
      <c r="F3" s="59"/>
      <c r="G3" s="59"/>
      <c r="H3" s="59"/>
      <c r="I3" s="59"/>
      <c r="J3" s="59"/>
      <c r="K3" s="59"/>
      <c r="L3" s="59"/>
      <c r="M3" s="59"/>
      <c r="N3" s="60"/>
      <c r="O3" s="22"/>
    </row>
    <row r="4" spans="1:20" ht="22.5" customHeight="1" x14ac:dyDescent="0.2">
      <c r="A4" s="8" t="s">
        <v>2</v>
      </c>
      <c r="B4" s="16" t="s">
        <v>4</v>
      </c>
    </row>
    <row r="5" spans="1:20" ht="21.5" customHeight="1" thickBot="1" x14ac:dyDescent="0.25">
      <c r="A5" s="9" t="s">
        <v>3</v>
      </c>
      <c r="B5" s="17" t="s">
        <v>4</v>
      </c>
      <c r="C5" s="73" t="s">
        <v>30</v>
      </c>
      <c r="D5" s="54" t="s">
        <v>29</v>
      </c>
      <c r="E5" s="54" t="s">
        <v>26</v>
      </c>
      <c r="F5" s="54" t="s">
        <v>52</v>
      </c>
      <c r="G5" s="54" t="s">
        <v>27</v>
      </c>
      <c r="H5" s="55" t="s">
        <v>48</v>
      </c>
      <c r="I5" s="75" t="s">
        <v>54</v>
      </c>
      <c r="J5" s="76" t="s">
        <v>28</v>
      </c>
      <c r="K5" s="54" t="s">
        <v>42</v>
      </c>
      <c r="L5" s="54" t="s">
        <v>28</v>
      </c>
      <c r="M5" s="54" t="s">
        <v>55</v>
      </c>
      <c r="N5" s="54" t="s">
        <v>39</v>
      </c>
      <c r="O5" s="48" t="s">
        <v>46</v>
      </c>
    </row>
    <row r="6" spans="1:20" ht="17" thickTop="1" x14ac:dyDescent="0.2">
      <c r="A6" s="4" t="s">
        <v>24</v>
      </c>
      <c r="B6" s="5" t="s">
        <v>25</v>
      </c>
      <c r="C6" s="74"/>
      <c r="D6" s="54"/>
      <c r="E6" s="54"/>
      <c r="F6" s="54"/>
      <c r="G6" s="54"/>
      <c r="H6" s="56"/>
      <c r="I6" s="75"/>
      <c r="J6" s="76"/>
      <c r="K6" s="54"/>
      <c r="L6" s="54"/>
      <c r="M6" s="54"/>
      <c r="N6" s="54"/>
      <c r="O6" s="49"/>
    </row>
    <row r="7" spans="1:20" ht="17" thickBot="1" x14ac:dyDescent="0.25">
      <c r="A7" s="3" t="s">
        <v>17</v>
      </c>
      <c r="B7" s="6" t="s">
        <v>18</v>
      </c>
      <c r="C7" s="33" t="s">
        <v>50</v>
      </c>
      <c r="D7" s="6" t="s">
        <v>49</v>
      </c>
      <c r="E7" s="6" t="s">
        <v>22</v>
      </c>
      <c r="F7" s="6" t="s">
        <v>53</v>
      </c>
      <c r="G7" s="6" t="s">
        <v>19</v>
      </c>
      <c r="H7" s="6" t="s">
        <v>51</v>
      </c>
      <c r="I7" s="41">
        <v>298</v>
      </c>
      <c r="J7" s="31" t="s">
        <v>33</v>
      </c>
      <c r="K7" s="18" t="s">
        <v>43</v>
      </c>
      <c r="L7" s="18" t="s">
        <v>40</v>
      </c>
      <c r="M7" s="6" t="s">
        <v>56</v>
      </c>
      <c r="N7" s="6" t="s">
        <v>23</v>
      </c>
      <c r="O7" s="50"/>
      <c r="P7" s="28" t="s">
        <v>36</v>
      </c>
      <c r="Q7" s="20" t="s">
        <v>37</v>
      </c>
      <c r="R7" s="20" t="s">
        <v>38</v>
      </c>
    </row>
    <row r="8" spans="1:20" ht="20.5" customHeight="1" thickTop="1" thickBot="1" x14ac:dyDescent="0.25">
      <c r="A8" s="1"/>
      <c r="B8" s="65" t="s">
        <v>6</v>
      </c>
      <c r="C8" s="66"/>
      <c r="D8" s="66"/>
      <c r="E8" s="67"/>
      <c r="F8" s="68" t="s">
        <v>11</v>
      </c>
      <c r="G8" s="69"/>
      <c r="H8" s="69"/>
      <c r="I8" s="69"/>
      <c r="J8" s="70"/>
      <c r="K8" s="70"/>
      <c r="L8" s="70"/>
      <c r="M8" s="71" t="s">
        <v>14</v>
      </c>
      <c r="N8" s="72"/>
      <c r="O8" s="26" t="s">
        <v>45</v>
      </c>
      <c r="P8" s="51" t="s">
        <v>35</v>
      </c>
      <c r="Q8" s="52"/>
      <c r="R8" s="52"/>
      <c r="S8" s="52"/>
      <c r="T8" s="53"/>
    </row>
    <row r="9" spans="1:20" ht="22" customHeight="1" thickBot="1" x14ac:dyDescent="0.25">
      <c r="A9" s="2" t="s">
        <v>31</v>
      </c>
      <c r="B9" s="11" t="s">
        <v>7</v>
      </c>
      <c r="C9" s="12" t="s">
        <v>8</v>
      </c>
      <c r="D9" s="12" t="s">
        <v>9</v>
      </c>
      <c r="E9" s="13" t="s">
        <v>10</v>
      </c>
      <c r="F9" s="15" t="s">
        <v>12</v>
      </c>
      <c r="G9" s="14" t="s">
        <v>13</v>
      </c>
      <c r="H9" s="14" t="s">
        <v>47</v>
      </c>
      <c r="I9" s="42" t="s">
        <v>20</v>
      </c>
      <c r="J9" s="32" t="s">
        <v>21</v>
      </c>
      <c r="K9" s="21" t="s">
        <v>44</v>
      </c>
      <c r="L9" s="21" t="s">
        <v>41</v>
      </c>
      <c r="M9" s="23" t="s">
        <v>15</v>
      </c>
      <c r="N9" s="24" t="s">
        <v>16</v>
      </c>
      <c r="O9" s="27"/>
      <c r="P9" s="25"/>
      <c r="Q9" s="19" t="s">
        <v>68</v>
      </c>
      <c r="R9" s="19" t="s">
        <v>34</v>
      </c>
      <c r="S9" s="19" t="s">
        <v>72</v>
      </c>
      <c r="T9" s="25" t="s">
        <v>67</v>
      </c>
    </row>
    <row r="10" spans="1:20" x14ac:dyDescent="0.2">
      <c r="A10" s="36" t="s">
        <v>66</v>
      </c>
      <c r="B10" t="s">
        <v>252</v>
      </c>
      <c r="D10" t="s">
        <v>64</v>
      </c>
      <c r="E10" t="s">
        <v>113</v>
      </c>
      <c r="F10" s="37" t="s">
        <v>59</v>
      </c>
      <c r="G10" s="37" t="s">
        <v>19</v>
      </c>
      <c r="H10" s="37">
        <v>447.42</v>
      </c>
      <c r="I10" s="37">
        <v>810.93</v>
      </c>
      <c r="J10" s="44">
        <v>3.2086829123066389E-7</v>
      </c>
      <c r="K10" s="43"/>
      <c r="L10" s="36" t="s">
        <v>60</v>
      </c>
      <c r="M10" t="s">
        <v>69</v>
      </c>
      <c r="N10" s="36" t="s">
        <v>112</v>
      </c>
      <c r="Q10">
        <f>ROUND((I10-32)*(5/9)+273.15,2)</f>
        <v>705.89</v>
      </c>
      <c r="S10">
        <f>1/145</f>
        <v>6.8965517241379309E-3</v>
      </c>
      <c r="T10">
        <f>6.895</f>
        <v>6.8949999999999996</v>
      </c>
    </row>
    <row r="11" spans="1:20" x14ac:dyDescent="0.2">
      <c r="A11" s="36" t="s">
        <v>66</v>
      </c>
      <c r="B11" t="s">
        <v>252</v>
      </c>
      <c r="D11" t="s">
        <v>64</v>
      </c>
      <c r="E11" t="s">
        <v>113</v>
      </c>
      <c r="F11" s="37" t="s">
        <v>59</v>
      </c>
      <c r="G11" s="37" t="s">
        <v>19</v>
      </c>
      <c r="H11" s="37">
        <v>480.38</v>
      </c>
      <c r="I11" s="37">
        <v>810.93</v>
      </c>
      <c r="J11" s="44">
        <v>4.3386345405363606E-7</v>
      </c>
      <c r="K11" s="43"/>
      <c r="L11" s="36" t="s">
        <v>60</v>
      </c>
      <c r="M11" t="s">
        <v>69</v>
      </c>
      <c r="N11" s="36" t="s">
        <v>112</v>
      </c>
      <c r="Q11">
        <f t="shared" ref="Q11:Q74" si="0">ROUND((I11-32)*(5/9)+273.15,2)</f>
        <v>705.89</v>
      </c>
    </row>
    <row r="12" spans="1:20" x14ac:dyDescent="0.2">
      <c r="A12" s="36" t="s">
        <v>66</v>
      </c>
      <c r="B12" t="s">
        <v>252</v>
      </c>
      <c r="D12" t="s">
        <v>64</v>
      </c>
      <c r="E12" t="s">
        <v>113</v>
      </c>
      <c r="F12" s="37" t="s">
        <v>59</v>
      </c>
      <c r="G12" s="37" t="s">
        <v>19</v>
      </c>
      <c r="H12" s="37">
        <v>525.03</v>
      </c>
      <c r="I12" s="37">
        <v>810.93</v>
      </c>
      <c r="J12" s="44">
        <v>8.4063561748435279E-7</v>
      </c>
      <c r="K12" s="43"/>
      <c r="L12" s="36" t="s">
        <v>60</v>
      </c>
      <c r="M12" t="s">
        <v>69</v>
      </c>
      <c r="N12" s="36" t="s">
        <v>112</v>
      </c>
      <c r="Q12">
        <f t="shared" si="0"/>
        <v>705.89</v>
      </c>
    </row>
    <row r="13" spans="1:20" x14ac:dyDescent="0.2">
      <c r="A13" s="36" t="s">
        <v>66</v>
      </c>
      <c r="B13" t="s">
        <v>252</v>
      </c>
      <c r="D13" t="s">
        <v>64</v>
      </c>
      <c r="E13" t="s">
        <v>113</v>
      </c>
      <c r="F13" s="37" t="s">
        <v>59</v>
      </c>
      <c r="G13" s="37" t="s">
        <v>19</v>
      </c>
      <c r="H13" s="37">
        <v>605.24</v>
      </c>
      <c r="I13" s="37">
        <v>810.93</v>
      </c>
      <c r="J13" s="44">
        <v>3.0203610140735277E-6</v>
      </c>
      <c r="K13" s="43"/>
      <c r="L13" s="36" t="s">
        <v>60</v>
      </c>
      <c r="M13" t="s">
        <v>69</v>
      </c>
      <c r="N13" s="36" t="s">
        <v>112</v>
      </c>
      <c r="Q13">
        <f t="shared" si="0"/>
        <v>705.89</v>
      </c>
    </row>
    <row r="14" spans="1:20" x14ac:dyDescent="0.2">
      <c r="A14" s="36" t="s">
        <v>66</v>
      </c>
      <c r="B14" t="s">
        <v>252</v>
      </c>
      <c r="D14" t="s">
        <v>64</v>
      </c>
      <c r="E14" t="s">
        <v>113</v>
      </c>
      <c r="F14" s="37" t="s">
        <v>59</v>
      </c>
      <c r="G14" s="37" t="s">
        <v>19</v>
      </c>
      <c r="H14" s="37">
        <v>601.66999999999996</v>
      </c>
      <c r="I14" s="37">
        <v>810.93</v>
      </c>
      <c r="J14" s="44">
        <v>5.1572274293150554E-6</v>
      </c>
      <c r="K14" s="43"/>
      <c r="L14" s="36" t="s">
        <v>60</v>
      </c>
      <c r="M14" t="s">
        <v>69</v>
      </c>
      <c r="N14" s="36" t="s">
        <v>112</v>
      </c>
      <c r="Q14">
        <f t="shared" si="0"/>
        <v>705.89</v>
      </c>
    </row>
    <row r="15" spans="1:20" x14ac:dyDescent="0.2">
      <c r="A15" s="36" t="s">
        <v>66</v>
      </c>
      <c r="B15" t="s">
        <v>252</v>
      </c>
      <c r="D15" t="s">
        <v>64</v>
      </c>
      <c r="E15" t="s">
        <v>113</v>
      </c>
      <c r="F15" s="37" t="s">
        <v>59</v>
      </c>
      <c r="G15" s="37" t="s">
        <v>19</v>
      </c>
      <c r="H15" s="37">
        <v>697.72</v>
      </c>
      <c r="I15" s="37">
        <v>810.93</v>
      </c>
      <c r="J15" s="44">
        <v>6.9952119578406383E-6</v>
      </c>
      <c r="K15" s="43"/>
      <c r="L15" s="36" t="s">
        <v>60</v>
      </c>
      <c r="M15" t="s">
        <v>69</v>
      </c>
      <c r="N15" s="36" t="s">
        <v>112</v>
      </c>
      <c r="Q15">
        <f t="shared" si="0"/>
        <v>705.89</v>
      </c>
    </row>
    <row r="16" spans="1:20" x14ac:dyDescent="0.2">
      <c r="A16" s="36" t="s">
        <v>66</v>
      </c>
      <c r="B16" t="s">
        <v>252</v>
      </c>
      <c r="D16" t="s">
        <v>64</v>
      </c>
      <c r="E16" t="s">
        <v>113</v>
      </c>
      <c r="F16" s="37" t="s">
        <v>59</v>
      </c>
      <c r="G16" s="37" t="s">
        <v>19</v>
      </c>
      <c r="H16" s="37">
        <v>955.09</v>
      </c>
      <c r="I16" s="37">
        <v>922.04</v>
      </c>
      <c r="J16" s="44">
        <v>8.0156791722438613E-8</v>
      </c>
      <c r="K16" s="43"/>
      <c r="L16" s="36" t="s">
        <v>60</v>
      </c>
      <c r="M16" t="s">
        <v>69</v>
      </c>
      <c r="N16" s="36" t="s">
        <v>112</v>
      </c>
      <c r="Q16">
        <f t="shared" si="0"/>
        <v>767.62</v>
      </c>
    </row>
    <row r="17" spans="1:17" x14ac:dyDescent="0.2">
      <c r="A17" s="36" t="s">
        <v>66</v>
      </c>
      <c r="B17" t="s">
        <v>252</v>
      </c>
      <c r="D17" t="s">
        <v>64</v>
      </c>
      <c r="E17" t="s">
        <v>113</v>
      </c>
      <c r="F17" s="37" t="s">
        <v>59</v>
      </c>
      <c r="G17" s="37" t="s">
        <v>19</v>
      </c>
      <c r="H17" s="37">
        <v>1013.38</v>
      </c>
      <c r="I17" s="37">
        <v>922.04</v>
      </c>
      <c r="J17" s="44">
        <v>1.4530251690060916E-7</v>
      </c>
      <c r="K17" s="43"/>
      <c r="L17" s="36" t="s">
        <v>60</v>
      </c>
      <c r="M17" t="s">
        <v>69</v>
      </c>
      <c r="N17" s="36" t="s">
        <v>112</v>
      </c>
      <c r="Q17">
        <f t="shared" si="0"/>
        <v>767.62</v>
      </c>
    </row>
    <row r="18" spans="1:17" x14ac:dyDescent="0.2">
      <c r="A18" s="36" t="s">
        <v>66</v>
      </c>
      <c r="B18" t="s">
        <v>252</v>
      </c>
      <c r="D18" t="s">
        <v>64</v>
      </c>
      <c r="E18" t="s">
        <v>113</v>
      </c>
      <c r="F18" s="37" t="s">
        <v>59</v>
      </c>
      <c r="G18" s="37" t="s">
        <v>19</v>
      </c>
      <c r="H18" s="37">
        <v>1001.45</v>
      </c>
      <c r="I18" s="37">
        <v>922.04</v>
      </c>
      <c r="J18" s="44">
        <v>2.4814992850385026E-7</v>
      </c>
      <c r="K18" s="43"/>
      <c r="L18" s="36" t="s">
        <v>60</v>
      </c>
      <c r="M18" t="s">
        <v>69</v>
      </c>
      <c r="N18" s="36" t="s">
        <v>112</v>
      </c>
      <c r="Q18">
        <f t="shared" si="0"/>
        <v>767.62</v>
      </c>
    </row>
    <row r="19" spans="1:17" x14ac:dyDescent="0.2">
      <c r="A19" s="36" t="s">
        <v>66</v>
      </c>
      <c r="B19" t="s">
        <v>252</v>
      </c>
      <c r="D19" t="s">
        <v>64</v>
      </c>
      <c r="E19" t="s">
        <v>113</v>
      </c>
      <c r="F19" s="37" t="s">
        <v>59</v>
      </c>
      <c r="G19" s="37" t="s">
        <v>19</v>
      </c>
      <c r="H19" s="37">
        <v>1107.56</v>
      </c>
      <c r="I19" s="37">
        <v>922.04</v>
      </c>
      <c r="J19" s="44">
        <v>5.4399063644809443E-7</v>
      </c>
      <c r="K19" s="43"/>
      <c r="L19" s="36" t="s">
        <v>60</v>
      </c>
      <c r="M19" t="s">
        <v>69</v>
      </c>
      <c r="N19" s="36" t="s">
        <v>112</v>
      </c>
      <c r="Q19">
        <f t="shared" si="0"/>
        <v>767.62</v>
      </c>
    </row>
    <row r="20" spans="1:17" x14ac:dyDescent="0.2">
      <c r="A20" s="36" t="s">
        <v>66</v>
      </c>
      <c r="B20" t="s">
        <v>252</v>
      </c>
      <c r="D20" t="s">
        <v>64</v>
      </c>
      <c r="E20" t="s">
        <v>113</v>
      </c>
      <c r="F20" s="37" t="s">
        <v>59</v>
      </c>
      <c r="G20" s="37" t="s">
        <v>19</v>
      </c>
      <c r="H20" s="37">
        <v>1094.51</v>
      </c>
      <c r="I20" s="37">
        <v>922.04</v>
      </c>
      <c r="J20" s="44">
        <v>1.1702453939634613E-6</v>
      </c>
      <c r="K20" s="43"/>
      <c r="L20" s="36" t="s">
        <v>60</v>
      </c>
      <c r="M20" t="s">
        <v>69</v>
      </c>
      <c r="N20" s="36" t="s">
        <v>112</v>
      </c>
      <c r="Q20">
        <f t="shared" si="0"/>
        <v>767.62</v>
      </c>
    </row>
    <row r="21" spans="1:17" x14ac:dyDescent="0.2">
      <c r="A21" s="36" t="s">
        <v>66</v>
      </c>
      <c r="B21" t="s">
        <v>252</v>
      </c>
      <c r="D21" t="s">
        <v>64</v>
      </c>
      <c r="E21" t="s">
        <v>113</v>
      </c>
      <c r="F21" s="37" t="s">
        <v>59</v>
      </c>
      <c r="G21" s="37" t="s">
        <v>19</v>
      </c>
      <c r="H21" s="37">
        <v>1140.8599999999999</v>
      </c>
      <c r="I21" s="37">
        <v>922.04</v>
      </c>
      <c r="J21" s="44">
        <v>4.9109294800877222E-6</v>
      </c>
      <c r="K21" s="43"/>
      <c r="L21" s="36" t="s">
        <v>60</v>
      </c>
      <c r="M21" t="s">
        <v>69</v>
      </c>
      <c r="N21" s="36" t="s">
        <v>112</v>
      </c>
      <c r="Q21">
        <f t="shared" si="0"/>
        <v>767.62</v>
      </c>
    </row>
    <row r="22" spans="1:17" x14ac:dyDescent="0.2">
      <c r="A22" s="36" t="s">
        <v>66</v>
      </c>
      <c r="B22" t="s">
        <v>252</v>
      </c>
      <c r="D22" t="s">
        <v>64</v>
      </c>
      <c r="E22" t="s">
        <v>113</v>
      </c>
      <c r="F22" s="37" t="s">
        <v>59</v>
      </c>
      <c r="G22" s="37" t="s">
        <v>19</v>
      </c>
      <c r="H22" s="37">
        <v>1182.1400000000001</v>
      </c>
      <c r="I22" s="37">
        <v>922.04</v>
      </c>
      <c r="J22" s="44">
        <v>2.293975695182022E-5</v>
      </c>
      <c r="K22" s="43"/>
      <c r="L22" s="36" t="s">
        <v>60</v>
      </c>
      <c r="M22" t="s">
        <v>69</v>
      </c>
      <c r="N22" s="36" t="s">
        <v>112</v>
      </c>
      <c r="Q22">
        <f t="shared" si="0"/>
        <v>767.62</v>
      </c>
    </row>
    <row r="23" spans="1:17" x14ac:dyDescent="0.2">
      <c r="A23" s="36" t="s">
        <v>71</v>
      </c>
      <c r="B23" t="s">
        <v>253</v>
      </c>
      <c r="C23" t="s">
        <v>119</v>
      </c>
      <c r="D23" t="s">
        <v>114</v>
      </c>
      <c r="E23" t="s">
        <v>115</v>
      </c>
      <c r="F23" s="37" t="s">
        <v>59</v>
      </c>
      <c r="G23" s="37" t="s">
        <v>19</v>
      </c>
      <c r="H23" s="34">
        <v>245.07</v>
      </c>
      <c r="I23" s="40">
        <v>1019</v>
      </c>
      <c r="J23" s="35">
        <v>1.7555812127834498E-8</v>
      </c>
      <c r="K23" s="43"/>
      <c r="L23" s="36" t="s">
        <v>60</v>
      </c>
      <c r="M23" t="s">
        <v>70</v>
      </c>
      <c r="N23" s="36" t="s">
        <v>112</v>
      </c>
      <c r="Q23">
        <f t="shared" si="0"/>
        <v>821.48</v>
      </c>
    </row>
    <row r="24" spans="1:17" x14ac:dyDescent="0.2">
      <c r="A24" s="36" t="s">
        <v>71</v>
      </c>
      <c r="B24" t="s">
        <v>253</v>
      </c>
      <c r="C24" t="s">
        <v>119</v>
      </c>
      <c r="D24" t="s">
        <v>114</v>
      </c>
      <c r="E24" t="s">
        <v>115</v>
      </c>
      <c r="F24" s="37" t="s">
        <v>59</v>
      </c>
      <c r="G24" s="37" t="s">
        <v>19</v>
      </c>
      <c r="H24" s="34">
        <v>281.20999999999998</v>
      </c>
      <c r="I24" s="40">
        <v>1019</v>
      </c>
      <c r="J24" s="35">
        <v>8.9122090018359894E-8</v>
      </c>
      <c r="K24" s="43"/>
      <c r="L24" s="36" t="s">
        <v>60</v>
      </c>
      <c r="M24" t="s">
        <v>70</v>
      </c>
      <c r="N24" s="36" t="s">
        <v>112</v>
      </c>
      <c r="Q24">
        <f t="shared" si="0"/>
        <v>821.48</v>
      </c>
    </row>
    <row r="25" spans="1:17" x14ac:dyDescent="0.2">
      <c r="A25" s="36" t="s">
        <v>71</v>
      </c>
      <c r="B25" t="s">
        <v>253</v>
      </c>
      <c r="C25" t="s">
        <v>119</v>
      </c>
      <c r="D25" t="s">
        <v>114</v>
      </c>
      <c r="E25" t="s">
        <v>115</v>
      </c>
      <c r="F25" s="37" t="s">
        <v>59</v>
      </c>
      <c r="G25" s="37" t="s">
        <v>19</v>
      </c>
      <c r="H25" s="34">
        <v>316.19</v>
      </c>
      <c r="I25" s="40">
        <v>1019</v>
      </c>
      <c r="J25" s="35">
        <v>1.75357969167587E-7</v>
      </c>
      <c r="K25" s="43"/>
      <c r="L25" s="36" t="s">
        <v>60</v>
      </c>
      <c r="M25" t="s">
        <v>70</v>
      </c>
      <c r="N25" s="36" t="s">
        <v>112</v>
      </c>
      <c r="Q25">
        <f t="shared" si="0"/>
        <v>821.48</v>
      </c>
    </row>
    <row r="26" spans="1:17" x14ac:dyDescent="0.2">
      <c r="A26" s="36" t="s">
        <v>71</v>
      </c>
      <c r="B26" t="s">
        <v>253</v>
      </c>
      <c r="C26" t="s">
        <v>119</v>
      </c>
      <c r="D26" t="s">
        <v>114</v>
      </c>
      <c r="E26" t="s">
        <v>115</v>
      </c>
      <c r="F26" s="37" t="s">
        <v>59</v>
      </c>
      <c r="G26" s="37" t="s">
        <v>19</v>
      </c>
      <c r="H26" s="34">
        <v>352.2</v>
      </c>
      <c r="I26" s="40">
        <v>1019</v>
      </c>
      <c r="J26" s="35">
        <v>5.0620437526487505E-7</v>
      </c>
      <c r="K26" s="43"/>
      <c r="L26" s="36" t="s">
        <v>60</v>
      </c>
      <c r="M26" t="s">
        <v>70</v>
      </c>
      <c r="N26" s="36" t="s">
        <v>112</v>
      </c>
      <c r="Q26">
        <f t="shared" si="0"/>
        <v>821.48</v>
      </c>
    </row>
    <row r="27" spans="1:17" x14ac:dyDescent="0.2">
      <c r="A27" s="36" t="s">
        <v>71</v>
      </c>
      <c r="B27" t="s">
        <v>253</v>
      </c>
      <c r="C27" t="s">
        <v>119</v>
      </c>
      <c r="D27" t="s">
        <v>114</v>
      </c>
      <c r="E27" t="s">
        <v>115</v>
      </c>
      <c r="F27" s="37" t="s">
        <v>59</v>
      </c>
      <c r="G27" s="37" t="s">
        <v>19</v>
      </c>
      <c r="H27" s="34">
        <v>191.97</v>
      </c>
      <c r="I27" s="40">
        <v>1033</v>
      </c>
      <c r="J27" s="35">
        <v>4.4618474337686003E-9</v>
      </c>
      <c r="K27" s="43"/>
      <c r="L27" s="36" t="s">
        <v>60</v>
      </c>
      <c r="M27" t="s">
        <v>70</v>
      </c>
      <c r="N27" s="36" t="s">
        <v>112</v>
      </c>
      <c r="Q27">
        <f t="shared" si="0"/>
        <v>829.26</v>
      </c>
    </row>
    <row r="28" spans="1:17" x14ac:dyDescent="0.2">
      <c r="A28" s="36" t="s">
        <v>71</v>
      </c>
      <c r="B28" t="s">
        <v>253</v>
      </c>
      <c r="C28" t="s">
        <v>119</v>
      </c>
      <c r="D28" t="s">
        <v>114</v>
      </c>
      <c r="E28" t="s">
        <v>115</v>
      </c>
      <c r="F28" s="37" t="s">
        <v>59</v>
      </c>
      <c r="G28" s="37" t="s">
        <v>19</v>
      </c>
      <c r="H28" s="34">
        <v>211.05</v>
      </c>
      <c r="I28" s="40">
        <v>1033</v>
      </c>
      <c r="J28" s="35">
        <v>1.0911876204778199E-8</v>
      </c>
      <c r="K28" s="43"/>
      <c r="L28" s="36" t="s">
        <v>60</v>
      </c>
      <c r="M28" t="s">
        <v>70</v>
      </c>
      <c r="N28" s="36" t="s">
        <v>112</v>
      </c>
      <c r="Q28">
        <f t="shared" si="0"/>
        <v>829.26</v>
      </c>
    </row>
    <row r="29" spans="1:17" x14ac:dyDescent="0.2">
      <c r="A29" s="36" t="s">
        <v>71</v>
      </c>
      <c r="B29" t="s">
        <v>253</v>
      </c>
      <c r="C29" t="s">
        <v>119</v>
      </c>
      <c r="D29" t="s">
        <v>114</v>
      </c>
      <c r="E29" t="s">
        <v>115</v>
      </c>
      <c r="F29" s="37" t="s">
        <v>59</v>
      </c>
      <c r="G29" s="37" t="s">
        <v>19</v>
      </c>
      <c r="H29" s="34">
        <v>226.81</v>
      </c>
      <c r="I29" s="40">
        <v>1033</v>
      </c>
      <c r="J29" s="35">
        <v>2.4176058745253799E-8</v>
      </c>
      <c r="K29" s="43"/>
      <c r="L29" s="36" t="s">
        <v>60</v>
      </c>
      <c r="M29" t="s">
        <v>70</v>
      </c>
      <c r="N29" s="36" t="s">
        <v>112</v>
      </c>
      <c r="Q29">
        <f t="shared" si="0"/>
        <v>829.26</v>
      </c>
    </row>
    <row r="30" spans="1:17" x14ac:dyDescent="0.2">
      <c r="A30" s="36" t="s">
        <v>71</v>
      </c>
      <c r="B30" t="s">
        <v>253</v>
      </c>
      <c r="C30" t="s">
        <v>119</v>
      </c>
      <c r="D30" t="s">
        <v>114</v>
      </c>
      <c r="E30" t="s">
        <v>115</v>
      </c>
      <c r="F30" s="37" t="s">
        <v>59</v>
      </c>
      <c r="G30" s="37" t="s">
        <v>19</v>
      </c>
      <c r="H30" s="34">
        <v>244.49</v>
      </c>
      <c r="I30" s="40">
        <v>1033</v>
      </c>
      <c r="J30" s="35">
        <v>4.53438212474805E-8</v>
      </c>
      <c r="K30" s="43"/>
      <c r="L30" s="36" t="s">
        <v>60</v>
      </c>
      <c r="M30" t="s">
        <v>70</v>
      </c>
      <c r="N30" s="36" t="s">
        <v>112</v>
      </c>
      <c r="Q30">
        <f t="shared" si="0"/>
        <v>829.26</v>
      </c>
    </row>
    <row r="31" spans="1:17" x14ac:dyDescent="0.2">
      <c r="A31" s="36" t="s">
        <v>71</v>
      </c>
      <c r="B31" t="s">
        <v>253</v>
      </c>
      <c r="C31" t="s">
        <v>119</v>
      </c>
      <c r="D31" t="s">
        <v>114</v>
      </c>
      <c r="E31" t="s">
        <v>115</v>
      </c>
      <c r="F31" s="37" t="s">
        <v>59</v>
      </c>
      <c r="G31" s="37" t="s">
        <v>19</v>
      </c>
      <c r="H31" s="34">
        <v>281.39999999999998</v>
      </c>
      <c r="I31" s="40">
        <v>1033</v>
      </c>
      <c r="J31" s="35">
        <v>1.8848288323534401E-7</v>
      </c>
      <c r="K31" s="43"/>
      <c r="L31" s="36" t="s">
        <v>60</v>
      </c>
      <c r="M31" t="s">
        <v>70</v>
      </c>
      <c r="N31" s="36" t="s">
        <v>112</v>
      </c>
      <c r="Q31">
        <f t="shared" si="0"/>
        <v>829.26</v>
      </c>
    </row>
    <row r="32" spans="1:17" x14ac:dyDescent="0.2">
      <c r="A32" s="36" t="s">
        <v>71</v>
      </c>
      <c r="B32" t="s">
        <v>253</v>
      </c>
      <c r="C32" t="s">
        <v>119</v>
      </c>
      <c r="D32" t="s">
        <v>114</v>
      </c>
      <c r="E32" t="s">
        <v>115</v>
      </c>
      <c r="F32" s="37" t="s">
        <v>59</v>
      </c>
      <c r="G32" s="37" t="s">
        <v>19</v>
      </c>
      <c r="H32" s="34">
        <v>314.52</v>
      </c>
      <c r="I32" s="40">
        <v>1033</v>
      </c>
      <c r="J32" s="35">
        <v>6.3191993738341205E-7</v>
      </c>
      <c r="K32" s="43"/>
      <c r="L32" s="36" t="s">
        <v>60</v>
      </c>
      <c r="M32" t="s">
        <v>70</v>
      </c>
      <c r="N32" s="36" t="s">
        <v>112</v>
      </c>
      <c r="Q32">
        <f t="shared" si="0"/>
        <v>829.26</v>
      </c>
    </row>
    <row r="33" spans="1:17" x14ac:dyDescent="0.2">
      <c r="A33" s="36" t="s">
        <v>71</v>
      </c>
      <c r="B33" t="s">
        <v>253</v>
      </c>
      <c r="C33" t="s">
        <v>119</v>
      </c>
      <c r="D33" t="s">
        <v>114</v>
      </c>
      <c r="E33" t="s">
        <v>115</v>
      </c>
      <c r="F33" s="37" t="s">
        <v>59</v>
      </c>
      <c r="G33" s="37" t="s">
        <v>19</v>
      </c>
      <c r="H33" s="34">
        <v>350.33</v>
      </c>
      <c r="I33" s="40">
        <v>1033</v>
      </c>
      <c r="J33" s="35">
        <v>1.70666422435235E-6</v>
      </c>
      <c r="K33" s="43"/>
      <c r="L33" s="36" t="s">
        <v>60</v>
      </c>
      <c r="M33" t="s">
        <v>70</v>
      </c>
      <c r="N33" s="36" t="s">
        <v>112</v>
      </c>
      <c r="Q33">
        <f t="shared" si="0"/>
        <v>829.26</v>
      </c>
    </row>
    <row r="34" spans="1:17" x14ac:dyDescent="0.2">
      <c r="A34" s="36" t="s">
        <v>71</v>
      </c>
      <c r="B34" t="s">
        <v>253</v>
      </c>
      <c r="C34" t="s">
        <v>119</v>
      </c>
      <c r="D34" t="s">
        <v>114</v>
      </c>
      <c r="E34" t="s">
        <v>115</v>
      </c>
      <c r="F34" s="37" t="s">
        <v>59</v>
      </c>
      <c r="G34" s="37" t="s">
        <v>19</v>
      </c>
      <c r="H34" s="34">
        <v>245.54</v>
      </c>
      <c r="I34" s="40">
        <v>1047</v>
      </c>
      <c r="J34" s="35">
        <v>1.35999560642175E-7</v>
      </c>
      <c r="K34" s="43"/>
      <c r="L34" s="36" t="s">
        <v>60</v>
      </c>
      <c r="M34" t="s">
        <v>70</v>
      </c>
      <c r="N34" s="36" t="s">
        <v>112</v>
      </c>
      <c r="Q34">
        <f t="shared" si="0"/>
        <v>837.04</v>
      </c>
    </row>
    <row r="35" spans="1:17" x14ac:dyDescent="0.2">
      <c r="A35" s="36" t="s">
        <v>71</v>
      </c>
      <c r="B35" t="s">
        <v>253</v>
      </c>
      <c r="C35" t="s">
        <v>119</v>
      </c>
      <c r="D35" t="s">
        <v>114</v>
      </c>
      <c r="E35" t="s">
        <v>115</v>
      </c>
      <c r="F35" s="37" t="s">
        <v>59</v>
      </c>
      <c r="G35" s="37" t="s">
        <v>19</v>
      </c>
      <c r="H35" s="34">
        <v>281.64</v>
      </c>
      <c r="I35" s="40">
        <v>1047</v>
      </c>
      <c r="J35" s="35">
        <v>4.55393881402184E-7</v>
      </c>
      <c r="K35" s="43"/>
      <c r="L35" s="36" t="s">
        <v>60</v>
      </c>
      <c r="M35" t="s">
        <v>70</v>
      </c>
      <c r="N35" s="36" t="s">
        <v>112</v>
      </c>
      <c r="Q35">
        <f t="shared" si="0"/>
        <v>837.04</v>
      </c>
    </row>
    <row r="36" spans="1:17" x14ac:dyDescent="0.2">
      <c r="A36" s="36" t="s">
        <v>71</v>
      </c>
      <c r="B36" t="s">
        <v>253</v>
      </c>
      <c r="C36" t="s">
        <v>119</v>
      </c>
      <c r="D36" t="s">
        <v>114</v>
      </c>
      <c r="E36" t="s">
        <v>115</v>
      </c>
      <c r="F36" s="37" t="s">
        <v>59</v>
      </c>
      <c r="G36" s="37" t="s">
        <v>19</v>
      </c>
      <c r="H36" s="34">
        <v>314.68</v>
      </c>
      <c r="I36" s="40">
        <v>1047</v>
      </c>
      <c r="J36" s="35">
        <v>1.0944742056520999E-6</v>
      </c>
      <c r="K36" s="43"/>
      <c r="L36" s="36" t="s">
        <v>60</v>
      </c>
      <c r="M36" t="s">
        <v>70</v>
      </c>
      <c r="N36" s="36" t="s">
        <v>112</v>
      </c>
      <c r="Q36">
        <f t="shared" si="0"/>
        <v>837.04</v>
      </c>
    </row>
    <row r="37" spans="1:17" x14ac:dyDescent="0.2">
      <c r="A37" s="36" t="s">
        <v>71</v>
      </c>
      <c r="B37" t="s">
        <v>253</v>
      </c>
      <c r="C37" t="s">
        <v>119</v>
      </c>
      <c r="D37" t="s">
        <v>114</v>
      </c>
      <c r="E37" t="s">
        <v>115</v>
      </c>
      <c r="F37" s="37" t="s">
        <v>59</v>
      </c>
      <c r="G37" s="37" t="s">
        <v>19</v>
      </c>
      <c r="H37" s="34">
        <v>140.55000000000001</v>
      </c>
      <c r="I37" s="40">
        <v>1116</v>
      </c>
      <c r="J37" s="35">
        <v>5.9772194443659595E-8</v>
      </c>
      <c r="K37" s="43"/>
      <c r="L37" s="36" t="s">
        <v>60</v>
      </c>
      <c r="M37" t="s">
        <v>70</v>
      </c>
      <c r="N37" s="36" t="s">
        <v>112</v>
      </c>
      <c r="Q37">
        <f t="shared" si="0"/>
        <v>875.37</v>
      </c>
    </row>
    <row r="38" spans="1:17" x14ac:dyDescent="0.2">
      <c r="A38" s="36" t="s">
        <v>71</v>
      </c>
      <c r="B38" t="s">
        <v>253</v>
      </c>
      <c r="C38" t="s">
        <v>119</v>
      </c>
      <c r="D38" t="s">
        <v>114</v>
      </c>
      <c r="E38" t="s">
        <v>115</v>
      </c>
      <c r="F38" s="37" t="s">
        <v>59</v>
      </c>
      <c r="G38" s="37" t="s">
        <v>19</v>
      </c>
      <c r="H38" s="34">
        <v>175.63</v>
      </c>
      <c r="I38" s="40">
        <v>1116</v>
      </c>
      <c r="J38" s="35">
        <v>8.9159066848884801E-7</v>
      </c>
      <c r="K38" s="43"/>
      <c r="L38" s="36" t="s">
        <v>60</v>
      </c>
      <c r="M38" t="s">
        <v>70</v>
      </c>
      <c r="N38" s="36" t="s">
        <v>112</v>
      </c>
      <c r="Q38">
        <f t="shared" si="0"/>
        <v>875.37</v>
      </c>
    </row>
    <row r="39" spans="1:17" x14ac:dyDescent="0.2">
      <c r="A39" s="36" t="s">
        <v>71</v>
      </c>
      <c r="B39" t="s">
        <v>253</v>
      </c>
      <c r="C39" t="s">
        <v>119</v>
      </c>
      <c r="D39" t="s">
        <v>114</v>
      </c>
      <c r="E39" t="s">
        <v>115</v>
      </c>
      <c r="F39" s="37" t="s">
        <v>59</v>
      </c>
      <c r="G39" s="37" t="s">
        <v>19</v>
      </c>
      <c r="H39" s="34">
        <v>210.27</v>
      </c>
      <c r="I39" s="40">
        <v>1116</v>
      </c>
      <c r="J39" s="35">
        <v>6.62383162861886E-6</v>
      </c>
      <c r="K39" s="43"/>
      <c r="L39" s="36" t="s">
        <v>60</v>
      </c>
      <c r="M39" t="s">
        <v>70</v>
      </c>
      <c r="N39" s="36" t="s">
        <v>112</v>
      </c>
      <c r="Q39">
        <f t="shared" si="0"/>
        <v>875.37</v>
      </c>
    </row>
    <row r="40" spans="1:17" x14ac:dyDescent="0.2">
      <c r="A40" s="36" t="s">
        <v>71</v>
      </c>
      <c r="B40" t="s">
        <v>253</v>
      </c>
      <c r="C40" t="s">
        <v>119</v>
      </c>
      <c r="D40" t="s">
        <v>114</v>
      </c>
      <c r="E40" t="s">
        <v>115</v>
      </c>
      <c r="F40" s="37" t="s">
        <v>59</v>
      </c>
      <c r="G40" s="37" t="s">
        <v>19</v>
      </c>
      <c r="H40" s="34">
        <v>49.63</v>
      </c>
      <c r="I40" s="40">
        <v>1366</v>
      </c>
      <c r="J40" s="35">
        <v>1.4767182198096E-8</v>
      </c>
      <c r="K40" s="43"/>
      <c r="L40" s="36" t="s">
        <v>60</v>
      </c>
      <c r="M40" t="s">
        <v>70</v>
      </c>
      <c r="N40" s="36" t="s">
        <v>112</v>
      </c>
      <c r="Q40">
        <f t="shared" si="0"/>
        <v>1014.26</v>
      </c>
    </row>
    <row r="41" spans="1:17" x14ac:dyDescent="0.2">
      <c r="A41" s="36" t="s">
        <v>71</v>
      </c>
      <c r="B41" t="s">
        <v>253</v>
      </c>
      <c r="C41" t="s">
        <v>119</v>
      </c>
      <c r="D41" t="s">
        <v>114</v>
      </c>
      <c r="E41" t="s">
        <v>115</v>
      </c>
      <c r="F41" s="37" t="s">
        <v>59</v>
      </c>
      <c r="G41" s="37" t="s">
        <v>19</v>
      </c>
      <c r="H41" s="34">
        <v>53.08</v>
      </c>
      <c r="I41" s="40">
        <v>1366</v>
      </c>
      <c r="J41" s="35">
        <v>2.14659196278365E-7</v>
      </c>
      <c r="K41" s="43"/>
      <c r="L41" s="36" t="s">
        <v>60</v>
      </c>
      <c r="M41" t="s">
        <v>70</v>
      </c>
      <c r="N41" s="36" t="s">
        <v>112</v>
      </c>
      <c r="Q41">
        <f t="shared" si="0"/>
        <v>1014.26</v>
      </c>
    </row>
    <row r="42" spans="1:17" x14ac:dyDescent="0.2">
      <c r="A42" s="36" t="s">
        <v>71</v>
      </c>
      <c r="B42" t="s">
        <v>253</v>
      </c>
      <c r="C42" t="s">
        <v>119</v>
      </c>
      <c r="D42" t="s">
        <v>114</v>
      </c>
      <c r="E42" t="s">
        <v>115</v>
      </c>
      <c r="F42" s="37" t="s">
        <v>59</v>
      </c>
      <c r="G42" s="37" t="s">
        <v>19</v>
      </c>
      <c r="H42" s="34">
        <v>56.09</v>
      </c>
      <c r="I42" s="40">
        <v>1366</v>
      </c>
      <c r="J42" s="35">
        <v>2.4869001134902599E-7</v>
      </c>
      <c r="K42" s="43"/>
      <c r="L42" s="36" t="s">
        <v>60</v>
      </c>
      <c r="M42" t="s">
        <v>70</v>
      </c>
      <c r="N42" s="36" t="s">
        <v>112</v>
      </c>
      <c r="Q42">
        <f t="shared" si="0"/>
        <v>1014.26</v>
      </c>
    </row>
    <row r="43" spans="1:17" x14ac:dyDescent="0.2">
      <c r="A43" s="36" t="s">
        <v>71</v>
      </c>
      <c r="B43" t="s">
        <v>253</v>
      </c>
      <c r="C43" t="s">
        <v>119</v>
      </c>
      <c r="D43" t="s">
        <v>114</v>
      </c>
      <c r="E43" t="s">
        <v>115</v>
      </c>
      <c r="F43" s="37" t="s">
        <v>59</v>
      </c>
      <c r="G43" s="37" t="s">
        <v>19</v>
      </c>
      <c r="H43" s="34">
        <v>56.82</v>
      </c>
      <c r="I43" s="40">
        <v>1366</v>
      </c>
      <c r="J43" s="35">
        <v>2.4443282348062798E-7</v>
      </c>
      <c r="K43" s="43"/>
      <c r="L43" s="36" t="s">
        <v>60</v>
      </c>
      <c r="M43" t="s">
        <v>70</v>
      </c>
      <c r="N43" s="36" t="s">
        <v>112</v>
      </c>
      <c r="Q43">
        <f t="shared" si="0"/>
        <v>1014.26</v>
      </c>
    </row>
    <row r="44" spans="1:17" x14ac:dyDescent="0.2">
      <c r="A44" s="36" t="s">
        <v>71</v>
      </c>
      <c r="B44" t="s">
        <v>253</v>
      </c>
      <c r="C44" t="s">
        <v>119</v>
      </c>
      <c r="D44" t="s">
        <v>114</v>
      </c>
      <c r="E44" t="s">
        <v>115</v>
      </c>
      <c r="F44" s="37" t="s">
        <v>59</v>
      </c>
      <c r="G44" s="37" t="s">
        <v>19</v>
      </c>
      <c r="H44" s="34">
        <v>53.28</v>
      </c>
      <c r="I44" s="40">
        <v>1366</v>
      </c>
      <c r="J44" s="35">
        <v>3.9076097555712298E-7</v>
      </c>
      <c r="K44" s="43"/>
      <c r="L44" s="36" t="s">
        <v>60</v>
      </c>
      <c r="M44" t="s">
        <v>70</v>
      </c>
      <c r="N44" s="36" t="s">
        <v>112</v>
      </c>
      <c r="Q44">
        <f t="shared" si="0"/>
        <v>1014.26</v>
      </c>
    </row>
    <row r="45" spans="1:17" x14ac:dyDescent="0.2">
      <c r="A45" s="36" t="s">
        <v>71</v>
      </c>
      <c r="B45" t="s">
        <v>253</v>
      </c>
      <c r="C45" t="s">
        <v>119</v>
      </c>
      <c r="D45" t="s">
        <v>114</v>
      </c>
      <c r="E45" t="s">
        <v>115</v>
      </c>
      <c r="F45" s="37" t="s">
        <v>59</v>
      </c>
      <c r="G45" s="37" t="s">
        <v>19</v>
      </c>
      <c r="H45" s="34">
        <v>54.75</v>
      </c>
      <c r="I45" s="40">
        <v>1366</v>
      </c>
      <c r="J45" s="35">
        <v>1.50274927424975E-6</v>
      </c>
      <c r="K45" s="43"/>
      <c r="L45" s="36" t="s">
        <v>60</v>
      </c>
      <c r="M45" t="s">
        <v>70</v>
      </c>
      <c r="N45" s="36" t="s">
        <v>112</v>
      </c>
      <c r="Q45">
        <f t="shared" si="0"/>
        <v>1014.26</v>
      </c>
    </row>
    <row r="46" spans="1:17" x14ac:dyDescent="0.2">
      <c r="A46" s="36" t="s">
        <v>71</v>
      </c>
      <c r="B46" t="s">
        <v>253</v>
      </c>
      <c r="C46" t="s">
        <v>119</v>
      </c>
      <c r="D46" t="s">
        <v>114</v>
      </c>
      <c r="E46" t="s">
        <v>115</v>
      </c>
      <c r="F46" s="37" t="s">
        <v>59</v>
      </c>
      <c r="G46" s="37" t="s">
        <v>19</v>
      </c>
      <c r="H46" s="34">
        <v>63.56</v>
      </c>
      <c r="I46" s="40">
        <v>1366</v>
      </c>
      <c r="J46" s="35">
        <v>5.9069714922678898E-5</v>
      </c>
      <c r="K46" s="43"/>
      <c r="L46" s="36" t="s">
        <v>60</v>
      </c>
      <c r="M46" t="s">
        <v>70</v>
      </c>
      <c r="N46" s="36" t="s">
        <v>112</v>
      </c>
      <c r="Q46">
        <f t="shared" si="0"/>
        <v>1014.26</v>
      </c>
    </row>
    <row r="47" spans="1:17" x14ac:dyDescent="0.2">
      <c r="A47" s="36" t="s">
        <v>71</v>
      </c>
      <c r="B47" t="s">
        <v>253</v>
      </c>
      <c r="C47" t="s">
        <v>119</v>
      </c>
      <c r="D47" t="s">
        <v>114</v>
      </c>
      <c r="E47" t="s">
        <v>115</v>
      </c>
      <c r="F47" s="37" t="s">
        <v>59</v>
      </c>
      <c r="G47" s="37" t="s">
        <v>19</v>
      </c>
      <c r="H47" s="34">
        <v>118.98</v>
      </c>
      <c r="I47" s="40">
        <v>1255</v>
      </c>
      <c r="J47" s="35">
        <v>1.1313255857532861E-6</v>
      </c>
      <c r="K47" s="43"/>
      <c r="L47" s="36" t="s">
        <v>60</v>
      </c>
      <c r="M47" t="s">
        <v>73</v>
      </c>
      <c r="N47" s="36" t="s">
        <v>112</v>
      </c>
      <c r="Q47">
        <f t="shared" si="0"/>
        <v>952.59</v>
      </c>
    </row>
    <row r="48" spans="1:17" x14ac:dyDescent="0.2">
      <c r="A48" t="s">
        <v>74</v>
      </c>
      <c r="B48" t="s">
        <v>254</v>
      </c>
      <c r="D48" t="s">
        <v>61</v>
      </c>
      <c r="F48" s="37" t="s">
        <v>59</v>
      </c>
      <c r="G48" s="37" t="s">
        <v>19</v>
      </c>
      <c r="H48" s="34">
        <v>136.53</v>
      </c>
      <c r="I48" s="40">
        <v>1255</v>
      </c>
      <c r="J48" s="35">
        <v>2.8852338298021111E-6</v>
      </c>
      <c r="K48" s="43"/>
      <c r="L48" s="36" t="s">
        <v>60</v>
      </c>
      <c r="M48" t="s">
        <v>73</v>
      </c>
      <c r="N48" s="36" t="s">
        <v>112</v>
      </c>
      <c r="Q48">
        <f t="shared" si="0"/>
        <v>952.59</v>
      </c>
    </row>
    <row r="49" spans="1:17" x14ac:dyDescent="0.2">
      <c r="A49" t="s">
        <v>74</v>
      </c>
      <c r="B49" t="s">
        <v>254</v>
      </c>
      <c r="D49" t="s">
        <v>61</v>
      </c>
      <c r="F49" s="37" t="s">
        <v>59</v>
      </c>
      <c r="G49" s="37" t="s">
        <v>19</v>
      </c>
      <c r="H49" s="34">
        <v>171.18</v>
      </c>
      <c r="I49" s="40">
        <v>1255</v>
      </c>
      <c r="J49" s="35">
        <v>5.6414378358464722E-6</v>
      </c>
      <c r="K49" s="43"/>
      <c r="L49" s="36" t="s">
        <v>60</v>
      </c>
      <c r="M49" t="s">
        <v>73</v>
      </c>
      <c r="N49" s="36" t="s">
        <v>112</v>
      </c>
      <c r="Q49">
        <f t="shared" si="0"/>
        <v>952.59</v>
      </c>
    </row>
    <row r="50" spans="1:17" x14ac:dyDescent="0.2">
      <c r="A50" t="s">
        <v>74</v>
      </c>
      <c r="B50" t="s">
        <v>254</v>
      </c>
      <c r="D50" t="s">
        <v>61</v>
      </c>
      <c r="F50" s="37" t="s">
        <v>59</v>
      </c>
      <c r="G50" s="37" t="s">
        <v>19</v>
      </c>
      <c r="H50" s="34">
        <v>204.42</v>
      </c>
      <c r="I50" s="40">
        <v>1255</v>
      </c>
      <c r="J50" s="35">
        <v>2.8852338298021111E-5</v>
      </c>
      <c r="K50" s="43"/>
      <c r="L50" s="36" t="s">
        <v>60</v>
      </c>
      <c r="M50" t="s">
        <v>73</v>
      </c>
      <c r="N50" s="36" t="s">
        <v>112</v>
      </c>
      <c r="Q50">
        <f t="shared" si="0"/>
        <v>952.59</v>
      </c>
    </row>
    <row r="51" spans="1:17" x14ac:dyDescent="0.2">
      <c r="A51" t="s">
        <v>74</v>
      </c>
      <c r="B51" t="s">
        <v>254</v>
      </c>
      <c r="D51" t="s">
        <v>61</v>
      </c>
      <c r="F51" s="37" t="s">
        <v>59</v>
      </c>
      <c r="G51" s="37" t="s">
        <v>19</v>
      </c>
      <c r="H51" s="34">
        <v>236.2</v>
      </c>
      <c r="I51" s="40">
        <v>1255</v>
      </c>
      <c r="J51" s="35">
        <v>3.4010231426160833E-4</v>
      </c>
      <c r="K51" s="43"/>
      <c r="L51" s="36" t="s">
        <v>60</v>
      </c>
      <c r="M51" t="s">
        <v>73</v>
      </c>
      <c r="N51" s="36" t="s">
        <v>112</v>
      </c>
      <c r="Q51">
        <f t="shared" si="0"/>
        <v>952.59</v>
      </c>
    </row>
    <row r="52" spans="1:17" x14ac:dyDescent="0.2">
      <c r="A52" t="s">
        <v>74</v>
      </c>
      <c r="B52" t="s">
        <v>254</v>
      </c>
      <c r="D52" t="s">
        <v>61</v>
      </c>
      <c r="F52" s="37" t="s">
        <v>59</v>
      </c>
      <c r="G52" s="37" t="s">
        <v>19</v>
      </c>
      <c r="H52" s="34">
        <v>34.14</v>
      </c>
      <c r="I52" s="40">
        <v>1477</v>
      </c>
      <c r="J52" s="35">
        <v>2.2402212156258029E-5</v>
      </c>
      <c r="K52" s="43"/>
      <c r="L52" s="36" t="s">
        <v>60</v>
      </c>
      <c r="M52" t="s">
        <v>73</v>
      </c>
      <c r="N52" s="36" t="s">
        <v>112</v>
      </c>
      <c r="Q52">
        <f t="shared" si="0"/>
        <v>1075.93</v>
      </c>
    </row>
    <row r="53" spans="1:17" x14ac:dyDescent="0.2">
      <c r="A53" t="s">
        <v>74</v>
      </c>
      <c r="B53" t="s">
        <v>254</v>
      </c>
      <c r="D53" t="s">
        <v>61</v>
      </c>
      <c r="F53" s="37" t="s">
        <v>59</v>
      </c>
      <c r="G53" s="37" t="s">
        <v>19</v>
      </c>
      <c r="H53" s="34">
        <v>40.68</v>
      </c>
      <c r="I53" s="40">
        <v>1477</v>
      </c>
      <c r="J53" s="35">
        <v>3.0736438484747777E-5</v>
      </c>
      <c r="K53" s="43"/>
      <c r="L53" s="36" t="s">
        <v>60</v>
      </c>
      <c r="M53" t="s">
        <v>73</v>
      </c>
      <c r="N53" s="36" t="s">
        <v>112</v>
      </c>
      <c r="Q53">
        <f t="shared" si="0"/>
        <v>1075.93</v>
      </c>
    </row>
    <row r="54" spans="1:17" x14ac:dyDescent="0.2">
      <c r="A54" t="s">
        <v>74</v>
      </c>
      <c r="B54" t="s">
        <v>254</v>
      </c>
      <c r="D54" t="s">
        <v>61</v>
      </c>
      <c r="F54" s="37" t="s">
        <v>59</v>
      </c>
      <c r="G54" s="37" t="s">
        <v>19</v>
      </c>
      <c r="H54" s="34">
        <v>47.39</v>
      </c>
      <c r="I54" s="40">
        <v>1477</v>
      </c>
      <c r="J54" s="35">
        <v>9.1239104843452779E-5</v>
      </c>
      <c r="K54" s="43"/>
      <c r="L54" s="36" t="s">
        <v>60</v>
      </c>
      <c r="M54" t="s">
        <v>73</v>
      </c>
      <c r="N54" s="36" t="s">
        <v>112</v>
      </c>
      <c r="Q54">
        <f t="shared" si="0"/>
        <v>1075.93</v>
      </c>
    </row>
    <row r="55" spans="1:17" x14ac:dyDescent="0.2">
      <c r="A55" t="s">
        <v>74</v>
      </c>
      <c r="B55" t="s">
        <v>254</v>
      </c>
      <c r="D55" t="s">
        <v>61</v>
      </c>
      <c r="F55" s="37" t="s">
        <v>59</v>
      </c>
      <c r="G55" s="37" t="s">
        <v>19</v>
      </c>
      <c r="H55" s="34">
        <v>57.04</v>
      </c>
      <c r="I55" s="40">
        <v>1477</v>
      </c>
      <c r="J55" s="35">
        <v>1.4206552742975333E-4</v>
      </c>
      <c r="K55" s="43"/>
      <c r="L55" s="36" t="s">
        <v>60</v>
      </c>
      <c r="M55" t="s">
        <v>73</v>
      </c>
      <c r="N55" s="36" t="s">
        <v>112</v>
      </c>
      <c r="Q55">
        <f t="shared" si="0"/>
        <v>1075.93</v>
      </c>
    </row>
    <row r="56" spans="1:17" x14ac:dyDescent="0.2">
      <c r="A56" t="s">
        <v>74</v>
      </c>
      <c r="B56" t="s">
        <v>254</v>
      </c>
      <c r="D56" t="s">
        <v>61</v>
      </c>
      <c r="F56" s="37" t="s">
        <v>59</v>
      </c>
      <c r="G56" s="37" t="s">
        <v>19</v>
      </c>
      <c r="H56" s="34">
        <v>67.55</v>
      </c>
      <c r="I56" s="40">
        <v>1477</v>
      </c>
      <c r="J56" s="35">
        <v>2.9219684425223609E-4</v>
      </c>
      <c r="K56" s="43"/>
      <c r="L56" s="36" t="s">
        <v>60</v>
      </c>
      <c r="M56" t="s">
        <v>73</v>
      </c>
      <c r="N56" s="36" t="s">
        <v>112</v>
      </c>
      <c r="Q56">
        <f t="shared" si="0"/>
        <v>1075.93</v>
      </c>
    </row>
    <row r="57" spans="1:17" x14ac:dyDescent="0.2">
      <c r="A57" t="s">
        <v>76</v>
      </c>
      <c r="B57" t="s">
        <v>79</v>
      </c>
      <c r="D57" t="s">
        <v>61</v>
      </c>
      <c r="F57" s="37" t="s">
        <v>59</v>
      </c>
      <c r="G57" s="37" t="s">
        <v>19</v>
      </c>
      <c r="H57" s="34">
        <v>36.770000000000003</v>
      </c>
      <c r="I57" s="40">
        <v>1873</v>
      </c>
      <c r="J57" s="35">
        <v>5.2974275555456842E-7</v>
      </c>
      <c r="K57" s="43"/>
      <c r="L57" s="36" t="s">
        <v>60</v>
      </c>
      <c r="M57" t="s">
        <v>75</v>
      </c>
      <c r="N57" s="36" t="s">
        <v>112</v>
      </c>
      <c r="Q57">
        <f t="shared" si="0"/>
        <v>1295.93</v>
      </c>
    </row>
    <row r="58" spans="1:17" x14ac:dyDescent="0.2">
      <c r="A58" t="s">
        <v>76</v>
      </c>
      <c r="B58" t="s">
        <v>79</v>
      </c>
      <c r="D58" t="s">
        <v>61</v>
      </c>
      <c r="F58" s="37" t="s">
        <v>59</v>
      </c>
      <c r="G58" s="37" t="s">
        <v>19</v>
      </c>
      <c r="H58" s="34">
        <v>45.64</v>
      </c>
      <c r="I58" s="40">
        <v>1873</v>
      </c>
      <c r="J58" s="35">
        <v>9.8809838894306509E-7</v>
      </c>
      <c r="K58" s="43"/>
      <c r="L58" s="36" t="s">
        <v>60</v>
      </c>
      <c r="M58" t="s">
        <v>75</v>
      </c>
      <c r="N58" s="36" t="s">
        <v>112</v>
      </c>
      <c r="Q58">
        <f t="shared" si="0"/>
        <v>1295.93</v>
      </c>
    </row>
    <row r="59" spans="1:17" x14ac:dyDescent="0.2">
      <c r="A59" t="s">
        <v>76</v>
      </c>
      <c r="B59" t="s">
        <v>79</v>
      </c>
      <c r="D59" t="s">
        <v>61</v>
      </c>
      <c r="F59" s="37" t="s">
        <v>59</v>
      </c>
      <c r="G59" s="37" t="s">
        <v>19</v>
      </c>
      <c r="H59" s="34">
        <v>55.03</v>
      </c>
      <c r="I59" s="40">
        <v>1873</v>
      </c>
      <c r="J59" s="35">
        <v>1.9669706292082334E-6</v>
      </c>
      <c r="K59" s="43"/>
      <c r="L59" s="36" t="s">
        <v>60</v>
      </c>
      <c r="M59" t="s">
        <v>75</v>
      </c>
      <c r="N59" s="36" t="s">
        <v>112</v>
      </c>
      <c r="Q59">
        <f t="shared" si="0"/>
        <v>1295.93</v>
      </c>
    </row>
    <row r="60" spans="1:17" x14ac:dyDescent="0.2">
      <c r="A60" t="s">
        <v>76</v>
      </c>
      <c r="B60" t="s">
        <v>79</v>
      </c>
      <c r="D60" t="s">
        <v>61</v>
      </c>
      <c r="F60" s="37" t="s">
        <v>59</v>
      </c>
      <c r="G60" s="37" t="s">
        <v>19</v>
      </c>
      <c r="H60" s="34">
        <v>66.430000000000007</v>
      </c>
      <c r="I60" s="40">
        <v>1873</v>
      </c>
      <c r="J60" s="35">
        <v>4.6587431156335999E-6</v>
      </c>
      <c r="K60" s="43"/>
      <c r="L60" s="36" t="s">
        <v>60</v>
      </c>
      <c r="M60" t="s">
        <v>75</v>
      </c>
      <c r="N60" s="36" t="s">
        <v>112</v>
      </c>
      <c r="Q60">
        <f t="shared" si="0"/>
        <v>1295.93</v>
      </c>
    </row>
    <row r="61" spans="1:17" x14ac:dyDescent="0.2">
      <c r="A61" t="s">
        <v>76</v>
      </c>
      <c r="B61" t="s">
        <v>79</v>
      </c>
      <c r="D61" t="s">
        <v>61</v>
      </c>
      <c r="F61" s="37" t="s">
        <v>59</v>
      </c>
      <c r="G61" s="37" t="s">
        <v>19</v>
      </c>
      <c r="H61" s="34">
        <v>74.47</v>
      </c>
      <c r="I61" s="40">
        <v>1873</v>
      </c>
      <c r="J61" s="35">
        <v>9.7539299824747175E-6</v>
      </c>
      <c r="K61" s="43"/>
      <c r="L61" s="36" t="s">
        <v>60</v>
      </c>
      <c r="M61" t="s">
        <v>75</v>
      </c>
      <c r="N61" s="36" t="s">
        <v>112</v>
      </c>
      <c r="Q61">
        <f t="shared" si="0"/>
        <v>1295.93</v>
      </c>
    </row>
    <row r="62" spans="1:17" x14ac:dyDescent="0.2">
      <c r="A62" t="s">
        <v>76</v>
      </c>
      <c r="B62" t="s">
        <v>79</v>
      </c>
      <c r="D62" t="s">
        <v>61</v>
      </c>
      <c r="F62" s="37" t="s">
        <v>59</v>
      </c>
      <c r="G62" s="37" t="s">
        <v>19</v>
      </c>
      <c r="H62" s="34">
        <v>11.17</v>
      </c>
      <c r="I62" s="40">
        <v>2473</v>
      </c>
      <c r="J62" s="35">
        <v>5.2395385882264665E-7</v>
      </c>
      <c r="K62" s="43"/>
      <c r="L62" s="36" t="s">
        <v>60</v>
      </c>
      <c r="M62" t="s">
        <v>75</v>
      </c>
      <c r="N62" s="36" t="s">
        <v>112</v>
      </c>
      <c r="Q62">
        <f t="shared" si="0"/>
        <v>1629.26</v>
      </c>
    </row>
    <row r="63" spans="1:17" x14ac:dyDescent="0.2">
      <c r="A63" t="s">
        <v>76</v>
      </c>
      <c r="B63" t="s">
        <v>79</v>
      </c>
      <c r="D63" t="s">
        <v>61</v>
      </c>
      <c r="F63" s="37" t="s">
        <v>59</v>
      </c>
      <c r="G63" s="37" t="s">
        <v>19</v>
      </c>
      <c r="H63" s="34">
        <v>14.81</v>
      </c>
      <c r="I63" s="40">
        <v>2473</v>
      </c>
      <c r="J63" s="35">
        <v>9.846066713075418E-7</v>
      </c>
      <c r="K63" s="43"/>
      <c r="L63" s="36" t="s">
        <v>60</v>
      </c>
      <c r="M63" t="s">
        <v>75</v>
      </c>
      <c r="N63" s="36" t="s">
        <v>112</v>
      </c>
      <c r="Q63">
        <f t="shared" si="0"/>
        <v>1629.26</v>
      </c>
    </row>
    <row r="64" spans="1:17" x14ac:dyDescent="0.2">
      <c r="A64" t="s">
        <v>76</v>
      </c>
      <c r="B64" t="s">
        <v>79</v>
      </c>
      <c r="D64" t="s">
        <v>61</v>
      </c>
      <c r="F64" s="37" t="s">
        <v>59</v>
      </c>
      <c r="G64" s="37" t="s">
        <v>19</v>
      </c>
      <c r="H64" s="34">
        <v>19.21</v>
      </c>
      <c r="I64" s="40">
        <v>2473</v>
      </c>
      <c r="J64" s="35">
        <v>2.0035235003259168E-6</v>
      </c>
      <c r="K64" s="43"/>
      <c r="L64" s="36" t="s">
        <v>60</v>
      </c>
      <c r="M64" t="s">
        <v>75</v>
      </c>
      <c r="N64" s="36" t="s">
        <v>112</v>
      </c>
      <c r="Q64">
        <f t="shared" si="0"/>
        <v>1629.26</v>
      </c>
    </row>
    <row r="65" spans="1:17" x14ac:dyDescent="0.2">
      <c r="A65" t="s">
        <v>76</v>
      </c>
      <c r="B65" t="s">
        <v>79</v>
      </c>
      <c r="D65" t="s">
        <v>61</v>
      </c>
      <c r="F65" s="37" t="s">
        <v>59</v>
      </c>
      <c r="G65" s="37" t="s">
        <v>19</v>
      </c>
      <c r="H65" s="34">
        <v>24.76</v>
      </c>
      <c r="I65" s="40">
        <v>2473</v>
      </c>
      <c r="J65" s="35">
        <v>4.6443081576196829E-6</v>
      </c>
      <c r="K65" s="43"/>
      <c r="L65" s="36" t="s">
        <v>60</v>
      </c>
      <c r="M65" t="s">
        <v>75</v>
      </c>
      <c r="N65" s="36" t="s">
        <v>112</v>
      </c>
      <c r="Q65">
        <f t="shared" si="0"/>
        <v>1629.26</v>
      </c>
    </row>
    <row r="66" spans="1:17" x14ac:dyDescent="0.2">
      <c r="A66" t="s">
        <v>76</v>
      </c>
      <c r="B66" t="s">
        <v>79</v>
      </c>
      <c r="D66" t="s">
        <v>61</v>
      </c>
      <c r="F66" s="37" t="s">
        <v>59</v>
      </c>
      <c r="G66" s="37" t="s">
        <v>19</v>
      </c>
      <c r="H66" s="34">
        <v>29.87</v>
      </c>
      <c r="I66" s="40">
        <v>2473</v>
      </c>
      <c r="J66" s="35">
        <v>9.8678187522301177E-6</v>
      </c>
      <c r="K66" s="43"/>
      <c r="L66" s="36" t="s">
        <v>60</v>
      </c>
      <c r="M66" t="s">
        <v>75</v>
      </c>
      <c r="N66" s="36" t="s">
        <v>112</v>
      </c>
      <c r="Q66">
        <f t="shared" si="0"/>
        <v>1629.26</v>
      </c>
    </row>
    <row r="67" spans="1:17" x14ac:dyDescent="0.2">
      <c r="A67" t="s">
        <v>76</v>
      </c>
      <c r="B67" t="s">
        <v>79</v>
      </c>
      <c r="D67" t="s">
        <v>61</v>
      </c>
      <c r="F67" s="37" t="s">
        <v>59</v>
      </c>
      <c r="G67" s="37" t="s">
        <v>19</v>
      </c>
      <c r="H67" s="34">
        <v>36.840000000000003</v>
      </c>
      <c r="I67" s="40">
        <v>2473</v>
      </c>
      <c r="J67" s="35">
        <v>2.2218205761216333E-5</v>
      </c>
      <c r="K67" s="43"/>
      <c r="L67" s="36" t="s">
        <v>60</v>
      </c>
      <c r="M67" t="s">
        <v>75</v>
      </c>
      <c r="N67" s="36" t="s">
        <v>112</v>
      </c>
      <c r="Q67">
        <f t="shared" si="0"/>
        <v>1629.26</v>
      </c>
    </row>
    <row r="68" spans="1:17" x14ac:dyDescent="0.2">
      <c r="A68" t="s">
        <v>77</v>
      </c>
      <c r="B68" t="s">
        <v>255</v>
      </c>
      <c r="D68" t="s">
        <v>85</v>
      </c>
      <c r="F68" s="37" t="s">
        <v>59</v>
      </c>
      <c r="G68" s="37" t="s">
        <v>19</v>
      </c>
      <c r="H68" s="34">
        <v>14.11</v>
      </c>
      <c r="I68" s="40">
        <v>1873</v>
      </c>
      <c r="J68" s="35">
        <v>5.2055639920096509E-7</v>
      </c>
      <c r="K68" s="43"/>
      <c r="L68" s="36" t="s">
        <v>60</v>
      </c>
      <c r="M68" t="s">
        <v>75</v>
      </c>
      <c r="N68" s="36" t="s">
        <v>112</v>
      </c>
      <c r="Q68">
        <f t="shared" si="0"/>
        <v>1295.93</v>
      </c>
    </row>
    <row r="69" spans="1:17" x14ac:dyDescent="0.2">
      <c r="A69" t="s">
        <v>77</v>
      </c>
      <c r="B69" t="s">
        <v>255</v>
      </c>
      <c r="D69" t="s">
        <v>85</v>
      </c>
      <c r="F69" s="37" t="s">
        <v>59</v>
      </c>
      <c r="G69" s="37" t="s">
        <v>19</v>
      </c>
      <c r="H69" s="34">
        <v>17.64</v>
      </c>
      <c r="I69" s="40">
        <v>1873</v>
      </c>
      <c r="J69" s="35">
        <v>9.780423368702868E-7</v>
      </c>
      <c r="K69" s="43"/>
      <c r="L69" s="36" t="s">
        <v>60</v>
      </c>
      <c r="M69" t="s">
        <v>75</v>
      </c>
      <c r="N69" s="36" t="s">
        <v>112</v>
      </c>
      <c r="Q69">
        <f t="shared" si="0"/>
        <v>1295.93</v>
      </c>
    </row>
    <row r="70" spans="1:17" x14ac:dyDescent="0.2">
      <c r="A70" t="s">
        <v>77</v>
      </c>
      <c r="B70" t="s">
        <v>255</v>
      </c>
      <c r="D70" t="s">
        <v>85</v>
      </c>
      <c r="F70" s="37" t="s">
        <v>59</v>
      </c>
      <c r="G70" s="37" t="s">
        <v>19</v>
      </c>
      <c r="H70" s="34">
        <v>21.59</v>
      </c>
      <c r="I70" s="40">
        <v>1873</v>
      </c>
      <c r="J70" s="35">
        <v>2.0042605232190165E-6</v>
      </c>
      <c r="K70" s="43"/>
      <c r="L70" s="36" t="s">
        <v>60</v>
      </c>
      <c r="M70" t="s">
        <v>75</v>
      </c>
      <c r="N70" s="36" t="s">
        <v>112</v>
      </c>
      <c r="Q70">
        <f t="shared" si="0"/>
        <v>1295.93</v>
      </c>
    </row>
    <row r="71" spans="1:17" x14ac:dyDescent="0.2">
      <c r="A71" t="s">
        <v>77</v>
      </c>
      <c r="B71" t="s">
        <v>255</v>
      </c>
      <c r="D71" t="s">
        <v>85</v>
      </c>
      <c r="F71" s="37" t="s">
        <v>59</v>
      </c>
      <c r="G71" s="37" t="s">
        <v>19</v>
      </c>
      <c r="H71" s="34">
        <v>28.45</v>
      </c>
      <c r="I71" s="40">
        <v>1873</v>
      </c>
      <c r="J71" s="35">
        <v>4.646337036677783E-6</v>
      </c>
      <c r="K71" s="43"/>
      <c r="L71" s="36" t="s">
        <v>60</v>
      </c>
      <c r="M71" t="s">
        <v>75</v>
      </c>
      <c r="N71" s="36" t="s">
        <v>112</v>
      </c>
      <c r="Q71">
        <f t="shared" si="0"/>
        <v>1295.93</v>
      </c>
    </row>
    <row r="72" spans="1:17" x14ac:dyDescent="0.2">
      <c r="A72" t="s">
        <v>77</v>
      </c>
      <c r="B72" t="s">
        <v>255</v>
      </c>
      <c r="D72" t="s">
        <v>85</v>
      </c>
      <c r="F72" s="37" t="s">
        <v>59</v>
      </c>
      <c r="G72" s="37" t="s">
        <v>19</v>
      </c>
      <c r="H72" s="34">
        <v>34.82</v>
      </c>
      <c r="I72" s="40">
        <v>1873</v>
      </c>
      <c r="J72" s="35">
        <v>9.8725834128618676E-6</v>
      </c>
      <c r="K72" s="43"/>
      <c r="L72" s="36" t="s">
        <v>60</v>
      </c>
      <c r="M72" t="s">
        <v>75</v>
      </c>
      <c r="N72" s="36" t="s">
        <v>112</v>
      </c>
      <c r="Q72">
        <f t="shared" si="0"/>
        <v>1295.93</v>
      </c>
    </row>
    <row r="73" spans="1:17" x14ac:dyDescent="0.2">
      <c r="A73" t="s">
        <v>77</v>
      </c>
      <c r="B73" t="s">
        <v>255</v>
      </c>
      <c r="D73" t="s">
        <v>85</v>
      </c>
      <c r="F73" s="37" t="s">
        <v>59</v>
      </c>
      <c r="G73" s="37" t="s">
        <v>19</v>
      </c>
      <c r="H73" s="34">
        <v>42.95</v>
      </c>
      <c r="I73" s="40">
        <v>1873</v>
      </c>
      <c r="J73" s="35">
        <v>2.2228933786624668E-5</v>
      </c>
      <c r="K73" s="43"/>
      <c r="L73" s="36" t="s">
        <v>60</v>
      </c>
      <c r="M73" t="s">
        <v>75</v>
      </c>
      <c r="N73" s="36" t="s">
        <v>112</v>
      </c>
      <c r="Q73">
        <f t="shared" si="0"/>
        <v>1295.93</v>
      </c>
    </row>
    <row r="74" spans="1:17" x14ac:dyDescent="0.2">
      <c r="A74" t="s">
        <v>77</v>
      </c>
      <c r="B74" t="s">
        <v>255</v>
      </c>
      <c r="D74" t="s">
        <v>85</v>
      </c>
      <c r="F74" s="37" t="s">
        <v>59</v>
      </c>
      <c r="G74" s="37" t="s">
        <v>19</v>
      </c>
      <c r="H74" s="34">
        <v>5.34</v>
      </c>
      <c r="I74" s="40">
        <v>2473</v>
      </c>
      <c r="J74" s="35">
        <v>5.4595021129845166E-6</v>
      </c>
      <c r="K74" s="43"/>
      <c r="L74" s="36" t="s">
        <v>60</v>
      </c>
      <c r="M74" t="s">
        <v>75</v>
      </c>
      <c r="N74" s="36" t="s">
        <v>112</v>
      </c>
      <c r="Q74">
        <f t="shared" si="0"/>
        <v>1629.26</v>
      </c>
    </row>
    <row r="75" spans="1:17" x14ac:dyDescent="0.2">
      <c r="A75" t="s">
        <v>77</v>
      </c>
      <c r="B75" t="s">
        <v>255</v>
      </c>
      <c r="D75" t="s">
        <v>85</v>
      </c>
      <c r="F75" s="37" t="s">
        <v>59</v>
      </c>
      <c r="G75" s="37" t="s">
        <v>19</v>
      </c>
      <c r="H75" s="34">
        <v>5.38</v>
      </c>
      <c r="I75" s="40">
        <v>2473</v>
      </c>
      <c r="J75" s="35">
        <v>5.7852316920617338E-6</v>
      </c>
      <c r="K75" s="43"/>
      <c r="L75" s="36" t="s">
        <v>60</v>
      </c>
      <c r="M75" t="s">
        <v>75</v>
      </c>
      <c r="N75" s="36" t="s">
        <v>112</v>
      </c>
      <c r="Q75">
        <f t="shared" ref="Q75:Q138" si="1">ROUND((I75-32)*(5/9)+273.15,2)</f>
        <v>1629.26</v>
      </c>
    </row>
    <row r="76" spans="1:17" x14ac:dyDescent="0.2">
      <c r="A76" t="s">
        <v>77</v>
      </c>
      <c r="B76" t="s">
        <v>255</v>
      </c>
      <c r="D76" t="s">
        <v>85</v>
      </c>
      <c r="F76" s="37" t="s">
        <v>59</v>
      </c>
      <c r="G76" s="37" t="s">
        <v>19</v>
      </c>
      <c r="H76" s="34">
        <v>6.29</v>
      </c>
      <c r="I76" s="40">
        <v>2473</v>
      </c>
      <c r="J76" s="35">
        <v>9.7487743808266834E-6</v>
      </c>
      <c r="K76" s="43"/>
      <c r="L76" s="36" t="s">
        <v>60</v>
      </c>
      <c r="M76" t="s">
        <v>75</v>
      </c>
      <c r="N76" s="36" t="s">
        <v>112</v>
      </c>
      <c r="Q76">
        <f t="shared" si="1"/>
        <v>1629.26</v>
      </c>
    </row>
    <row r="77" spans="1:17" x14ac:dyDescent="0.2">
      <c r="A77" t="s">
        <v>77</v>
      </c>
      <c r="B77" t="s">
        <v>255</v>
      </c>
      <c r="D77" t="s">
        <v>85</v>
      </c>
      <c r="F77" s="37" t="s">
        <v>59</v>
      </c>
      <c r="G77" s="37" t="s">
        <v>19</v>
      </c>
      <c r="H77" s="34">
        <v>7.32</v>
      </c>
      <c r="I77" s="40">
        <v>2473</v>
      </c>
      <c r="J77" s="35">
        <v>1.95453073502335E-5</v>
      </c>
      <c r="K77" s="43"/>
      <c r="L77" s="36" t="s">
        <v>60</v>
      </c>
      <c r="M77" t="s">
        <v>75</v>
      </c>
      <c r="N77" s="36" t="s">
        <v>112</v>
      </c>
      <c r="Q77">
        <f t="shared" si="1"/>
        <v>1629.26</v>
      </c>
    </row>
    <row r="78" spans="1:17" x14ac:dyDescent="0.2">
      <c r="A78" t="s">
        <v>77</v>
      </c>
      <c r="B78" t="s">
        <v>255</v>
      </c>
      <c r="D78" t="s">
        <v>85</v>
      </c>
      <c r="F78" s="37" t="s">
        <v>59</v>
      </c>
      <c r="G78" s="37" t="s">
        <v>19</v>
      </c>
      <c r="H78" s="34">
        <v>7.24</v>
      </c>
      <c r="I78" s="40">
        <v>2473</v>
      </c>
      <c r="J78" s="35">
        <v>3.5390713750031495E-5</v>
      </c>
      <c r="K78" s="43"/>
      <c r="L78" s="36" t="s">
        <v>60</v>
      </c>
      <c r="M78" t="s">
        <v>75</v>
      </c>
      <c r="N78" s="36" t="s">
        <v>112</v>
      </c>
      <c r="Q78">
        <f t="shared" si="1"/>
        <v>1629.26</v>
      </c>
    </row>
    <row r="79" spans="1:17" x14ac:dyDescent="0.2">
      <c r="A79" t="s">
        <v>77</v>
      </c>
      <c r="B79" t="s">
        <v>255</v>
      </c>
      <c r="D79" t="s">
        <v>85</v>
      </c>
      <c r="F79" s="37" t="s">
        <v>59</v>
      </c>
      <c r="G79" s="37" t="s">
        <v>19</v>
      </c>
      <c r="H79" s="34">
        <v>7.24</v>
      </c>
      <c r="I79" s="40">
        <v>2473</v>
      </c>
      <c r="J79" s="35">
        <v>3.8324915597662833E-5</v>
      </c>
      <c r="K79" s="43"/>
      <c r="L79" s="36" t="s">
        <v>60</v>
      </c>
      <c r="M79" t="s">
        <v>75</v>
      </c>
      <c r="N79" s="36" t="s">
        <v>112</v>
      </c>
      <c r="Q79">
        <f t="shared" si="1"/>
        <v>1629.26</v>
      </c>
    </row>
    <row r="80" spans="1:17" x14ac:dyDescent="0.2">
      <c r="A80" t="s">
        <v>77</v>
      </c>
      <c r="B80" t="s">
        <v>255</v>
      </c>
      <c r="D80" t="s">
        <v>85</v>
      </c>
      <c r="F80" s="37" t="s">
        <v>59</v>
      </c>
      <c r="G80" s="37" t="s">
        <v>19</v>
      </c>
      <c r="H80" s="34">
        <v>5.31</v>
      </c>
      <c r="I80" s="40">
        <v>2473</v>
      </c>
      <c r="J80" s="35">
        <v>6.8829401817453506E-6</v>
      </c>
      <c r="K80" s="43"/>
      <c r="L80" s="36" t="s">
        <v>60</v>
      </c>
      <c r="M80" t="s">
        <v>75</v>
      </c>
      <c r="N80" s="36" t="s">
        <v>112</v>
      </c>
      <c r="Q80">
        <f t="shared" si="1"/>
        <v>1629.26</v>
      </c>
    </row>
    <row r="81" spans="1:17" x14ac:dyDescent="0.2">
      <c r="A81" t="s">
        <v>77</v>
      </c>
      <c r="B81" t="s">
        <v>255</v>
      </c>
      <c r="D81" t="s">
        <v>85</v>
      </c>
      <c r="F81" s="37" t="s">
        <v>59</v>
      </c>
      <c r="G81" s="37" t="s">
        <v>19</v>
      </c>
      <c r="H81" s="34">
        <v>6.27</v>
      </c>
      <c r="I81" s="40">
        <v>2473</v>
      </c>
      <c r="J81" s="35">
        <v>1.6902016401527335E-5</v>
      </c>
      <c r="K81" s="43"/>
      <c r="L81" s="36" t="s">
        <v>60</v>
      </c>
      <c r="M81" t="s">
        <v>75</v>
      </c>
      <c r="N81" s="36" t="s">
        <v>112</v>
      </c>
      <c r="Q81">
        <f t="shared" si="1"/>
        <v>1629.26</v>
      </c>
    </row>
    <row r="82" spans="1:17" x14ac:dyDescent="0.2">
      <c r="A82" t="s">
        <v>77</v>
      </c>
      <c r="B82" t="s">
        <v>255</v>
      </c>
      <c r="D82" t="s">
        <v>85</v>
      </c>
      <c r="F82" s="37" t="s">
        <v>59</v>
      </c>
      <c r="G82" s="37" t="s">
        <v>19</v>
      </c>
      <c r="H82" s="34">
        <v>7.24</v>
      </c>
      <c r="I82" s="40">
        <v>2473</v>
      </c>
      <c r="J82" s="35">
        <v>3.3398855625464497E-5</v>
      </c>
      <c r="K82" s="43"/>
      <c r="L82" s="36" t="s">
        <v>60</v>
      </c>
      <c r="M82" t="s">
        <v>75</v>
      </c>
      <c r="N82" s="36" t="s">
        <v>112</v>
      </c>
      <c r="Q82">
        <f t="shared" si="1"/>
        <v>1629.26</v>
      </c>
    </row>
    <row r="83" spans="1:17" x14ac:dyDescent="0.2">
      <c r="A83" t="s">
        <v>78</v>
      </c>
      <c r="B83" t="s">
        <v>80</v>
      </c>
      <c r="D83" t="s">
        <v>61</v>
      </c>
      <c r="F83" s="37" t="s">
        <v>59</v>
      </c>
      <c r="G83" s="37" t="s">
        <v>19</v>
      </c>
      <c r="H83" s="34">
        <v>13.23</v>
      </c>
      <c r="I83" s="40">
        <v>1873</v>
      </c>
      <c r="J83" s="35">
        <v>2.0451230654917668E-6</v>
      </c>
      <c r="K83" s="43"/>
      <c r="L83" s="36" t="s">
        <v>60</v>
      </c>
      <c r="M83" t="s">
        <v>75</v>
      </c>
      <c r="N83" s="36" t="s">
        <v>112</v>
      </c>
      <c r="Q83">
        <f t="shared" si="1"/>
        <v>1295.93</v>
      </c>
    </row>
    <row r="84" spans="1:17" x14ac:dyDescent="0.2">
      <c r="A84" t="s">
        <v>78</v>
      </c>
      <c r="B84" t="s">
        <v>80</v>
      </c>
      <c r="D84" t="s">
        <v>61</v>
      </c>
      <c r="F84" s="37" t="s">
        <v>59</v>
      </c>
      <c r="G84" s="37" t="s">
        <v>19</v>
      </c>
      <c r="H84" s="34">
        <v>15.51</v>
      </c>
      <c r="I84" s="40">
        <v>1873</v>
      </c>
      <c r="J84" s="35">
        <v>4.7051290044006837E-6</v>
      </c>
      <c r="K84" s="43"/>
      <c r="L84" s="36" t="s">
        <v>60</v>
      </c>
      <c r="M84" t="s">
        <v>75</v>
      </c>
      <c r="N84" s="36" t="s">
        <v>112</v>
      </c>
      <c r="Q84">
        <f t="shared" si="1"/>
        <v>1295.93</v>
      </c>
    </row>
    <row r="85" spans="1:17" x14ac:dyDescent="0.2">
      <c r="A85" t="s">
        <v>78</v>
      </c>
      <c r="B85" t="s">
        <v>80</v>
      </c>
      <c r="D85" t="s">
        <v>61</v>
      </c>
      <c r="F85" s="37" t="s">
        <v>59</v>
      </c>
      <c r="G85" s="37" t="s">
        <v>19</v>
      </c>
      <c r="H85" s="34">
        <v>17.91</v>
      </c>
      <c r="I85" s="40">
        <v>1873</v>
      </c>
      <c r="J85" s="35">
        <v>9.8519531513807166E-6</v>
      </c>
      <c r="K85" s="43"/>
      <c r="L85" s="36" t="s">
        <v>60</v>
      </c>
      <c r="M85" t="s">
        <v>75</v>
      </c>
      <c r="N85" s="36" t="s">
        <v>112</v>
      </c>
      <c r="Q85">
        <f t="shared" si="1"/>
        <v>1295.93</v>
      </c>
    </row>
    <row r="86" spans="1:17" x14ac:dyDescent="0.2">
      <c r="A86" t="s">
        <v>78</v>
      </c>
      <c r="B86" t="s">
        <v>80</v>
      </c>
      <c r="D86" t="s">
        <v>61</v>
      </c>
      <c r="F86" s="37" t="s">
        <v>59</v>
      </c>
      <c r="G86" s="37" t="s">
        <v>19</v>
      </c>
      <c r="H86" s="34">
        <v>21.45</v>
      </c>
      <c r="I86" s="40">
        <v>1873</v>
      </c>
      <c r="J86" s="35">
        <v>2.3165331893439167E-5</v>
      </c>
      <c r="K86" s="43"/>
      <c r="L86" s="36" t="s">
        <v>60</v>
      </c>
      <c r="M86" t="s">
        <v>75</v>
      </c>
      <c r="N86" s="36" t="s">
        <v>112</v>
      </c>
      <c r="Q86">
        <f t="shared" si="1"/>
        <v>1295.93</v>
      </c>
    </row>
    <row r="87" spans="1:17" x14ac:dyDescent="0.2">
      <c r="A87" t="s">
        <v>78</v>
      </c>
      <c r="B87" t="s">
        <v>80</v>
      </c>
      <c r="D87" t="s">
        <v>61</v>
      </c>
      <c r="F87" s="37" t="s">
        <v>59</v>
      </c>
      <c r="G87" s="37" t="s">
        <v>19</v>
      </c>
      <c r="H87" s="34">
        <v>1.46</v>
      </c>
      <c r="I87" s="40">
        <v>2473</v>
      </c>
      <c r="J87" s="35">
        <v>5.2439968560679337E-7</v>
      </c>
      <c r="K87" s="43"/>
      <c r="L87" s="36" t="s">
        <v>60</v>
      </c>
      <c r="M87" t="s">
        <v>75</v>
      </c>
      <c r="N87" s="36" t="s">
        <v>112</v>
      </c>
      <c r="Q87">
        <f t="shared" si="1"/>
        <v>1629.26</v>
      </c>
    </row>
    <row r="88" spans="1:17" x14ac:dyDescent="0.2">
      <c r="A88" t="s">
        <v>78</v>
      </c>
      <c r="B88" t="s">
        <v>80</v>
      </c>
      <c r="D88" t="s">
        <v>61</v>
      </c>
      <c r="F88" s="37" t="s">
        <v>59</v>
      </c>
      <c r="G88" s="37" t="s">
        <v>19</v>
      </c>
      <c r="H88" s="34">
        <v>1.65</v>
      </c>
      <c r="I88" s="40">
        <v>2473</v>
      </c>
      <c r="J88" s="35">
        <v>9.6378102550393662E-7</v>
      </c>
      <c r="K88" s="43"/>
      <c r="L88" s="36" t="s">
        <v>60</v>
      </c>
      <c r="M88" t="s">
        <v>75</v>
      </c>
      <c r="N88" s="36" t="s">
        <v>112</v>
      </c>
      <c r="Q88">
        <f t="shared" si="1"/>
        <v>1629.26</v>
      </c>
    </row>
    <row r="89" spans="1:17" x14ac:dyDescent="0.2">
      <c r="A89" t="s">
        <v>78</v>
      </c>
      <c r="B89" t="s">
        <v>80</v>
      </c>
      <c r="D89" t="s">
        <v>61</v>
      </c>
      <c r="F89" s="37" t="s">
        <v>59</v>
      </c>
      <c r="G89" s="37" t="s">
        <v>19</v>
      </c>
      <c r="H89" s="34">
        <v>1.89</v>
      </c>
      <c r="I89" s="40">
        <v>2473</v>
      </c>
      <c r="J89" s="35">
        <v>1.9462364721154E-6</v>
      </c>
      <c r="K89" s="43"/>
      <c r="L89" s="36" t="s">
        <v>60</v>
      </c>
      <c r="M89" t="s">
        <v>75</v>
      </c>
      <c r="N89" s="36" t="s">
        <v>112</v>
      </c>
      <c r="Q89">
        <f t="shared" si="1"/>
        <v>1629.26</v>
      </c>
    </row>
    <row r="90" spans="1:17" x14ac:dyDescent="0.2">
      <c r="A90" t="s">
        <v>78</v>
      </c>
      <c r="B90" t="s">
        <v>80</v>
      </c>
      <c r="D90" t="s">
        <v>61</v>
      </c>
      <c r="F90" s="37" t="s">
        <v>59</v>
      </c>
      <c r="G90" s="37" t="s">
        <v>19</v>
      </c>
      <c r="H90" s="34">
        <v>2.25</v>
      </c>
      <c r="I90" s="40">
        <v>2473</v>
      </c>
      <c r="J90" s="35">
        <v>4.6429204876903E-6</v>
      </c>
      <c r="K90" s="43"/>
      <c r="L90" s="36" t="s">
        <v>60</v>
      </c>
      <c r="M90" t="s">
        <v>75</v>
      </c>
      <c r="N90" s="36" t="s">
        <v>112</v>
      </c>
      <c r="Q90">
        <f t="shared" si="1"/>
        <v>1629.26</v>
      </c>
    </row>
    <row r="91" spans="1:17" x14ac:dyDescent="0.2">
      <c r="A91" t="s">
        <v>78</v>
      </c>
      <c r="B91" t="s">
        <v>80</v>
      </c>
      <c r="D91" t="s">
        <v>61</v>
      </c>
      <c r="F91" s="37" t="s">
        <v>59</v>
      </c>
      <c r="G91" s="37" t="s">
        <v>19</v>
      </c>
      <c r="H91" s="34">
        <v>2.58</v>
      </c>
      <c r="I91" s="40">
        <v>2473</v>
      </c>
      <c r="J91" s="35">
        <v>9.6513340761393494E-6</v>
      </c>
      <c r="K91" s="43"/>
      <c r="L91" s="36" t="s">
        <v>60</v>
      </c>
      <c r="M91" t="s">
        <v>75</v>
      </c>
      <c r="N91" s="36" t="s">
        <v>112</v>
      </c>
      <c r="Q91">
        <f t="shared" si="1"/>
        <v>1629.26</v>
      </c>
    </row>
    <row r="92" spans="1:17" x14ac:dyDescent="0.2">
      <c r="A92" t="s">
        <v>78</v>
      </c>
      <c r="B92" t="s">
        <v>80</v>
      </c>
      <c r="D92" t="s">
        <v>61</v>
      </c>
      <c r="F92" s="37" t="s">
        <v>59</v>
      </c>
      <c r="G92" s="37" t="s">
        <v>19</v>
      </c>
      <c r="H92" s="34">
        <v>3.16</v>
      </c>
      <c r="I92" s="40">
        <v>2473</v>
      </c>
      <c r="J92" s="35">
        <v>2.4399484788363832E-5</v>
      </c>
      <c r="K92" s="43"/>
      <c r="L92" s="36" t="s">
        <v>60</v>
      </c>
      <c r="M92" t="s">
        <v>75</v>
      </c>
      <c r="N92" s="36" t="s">
        <v>112</v>
      </c>
      <c r="Q92">
        <f t="shared" si="1"/>
        <v>1629.26</v>
      </c>
    </row>
    <row r="93" spans="1:17" x14ac:dyDescent="0.2">
      <c r="A93" t="s">
        <v>81</v>
      </c>
      <c r="B93" t="s">
        <v>256</v>
      </c>
      <c r="D93" t="s">
        <v>61</v>
      </c>
      <c r="F93" s="37" t="s">
        <v>59</v>
      </c>
      <c r="G93" s="37" t="s">
        <v>19</v>
      </c>
      <c r="H93" s="40">
        <v>412.78</v>
      </c>
      <c r="I93" s="40">
        <v>423</v>
      </c>
      <c r="J93" s="35">
        <v>4.4172234695550828E-8</v>
      </c>
      <c r="K93" s="43"/>
      <c r="L93" s="36" t="s">
        <v>60</v>
      </c>
      <c r="M93" t="s">
        <v>121</v>
      </c>
      <c r="N93" s="36" t="s">
        <v>120</v>
      </c>
      <c r="Q93">
        <f t="shared" si="1"/>
        <v>490.37</v>
      </c>
    </row>
    <row r="94" spans="1:17" x14ac:dyDescent="0.2">
      <c r="A94" t="s">
        <v>81</v>
      </c>
      <c r="B94" t="s">
        <v>256</v>
      </c>
      <c r="D94" t="s">
        <v>61</v>
      </c>
      <c r="F94" s="37" t="s">
        <v>59</v>
      </c>
      <c r="G94" s="37" t="s">
        <v>19</v>
      </c>
      <c r="H94" s="40">
        <v>119.84</v>
      </c>
      <c r="I94" s="40">
        <v>503</v>
      </c>
      <c r="J94" s="35">
        <v>2.8540021857332497E-9</v>
      </c>
      <c r="K94" s="43"/>
      <c r="L94" s="36" t="s">
        <v>60</v>
      </c>
      <c r="M94" t="s">
        <v>121</v>
      </c>
      <c r="N94" s="36" t="s">
        <v>120</v>
      </c>
      <c r="Q94">
        <f t="shared" si="1"/>
        <v>534.82000000000005</v>
      </c>
    </row>
    <row r="95" spans="1:17" x14ac:dyDescent="0.2">
      <c r="A95" t="s">
        <v>81</v>
      </c>
      <c r="B95" t="s">
        <v>256</v>
      </c>
      <c r="D95" t="s">
        <v>61</v>
      </c>
      <c r="F95" s="37" t="s">
        <v>59</v>
      </c>
      <c r="G95" s="37" t="s">
        <v>19</v>
      </c>
      <c r="H95" s="40">
        <v>136.57</v>
      </c>
      <c r="I95" s="40">
        <v>503</v>
      </c>
      <c r="J95" s="35">
        <v>9.5580109776712492E-9</v>
      </c>
      <c r="K95" s="43"/>
      <c r="L95" s="36" t="s">
        <v>60</v>
      </c>
      <c r="M95" t="s">
        <v>121</v>
      </c>
      <c r="N95" s="36" t="s">
        <v>120</v>
      </c>
      <c r="Q95">
        <f t="shared" si="1"/>
        <v>534.82000000000005</v>
      </c>
    </row>
    <row r="96" spans="1:17" x14ac:dyDescent="0.2">
      <c r="A96" t="s">
        <v>81</v>
      </c>
      <c r="B96" t="s">
        <v>256</v>
      </c>
      <c r="D96" t="s">
        <v>61</v>
      </c>
      <c r="F96" s="37" t="s">
        <v>59</v>
      </c>
      <c r="G96" s="37" t="s">
        <v>19</v>
      </c>
      <c r="H96" s="40">
        <v>210.45</v>
      </c>
      <c r="I96" s="40">
        <v>503</v>
      </c>
      <c r="J96" s="35">
        <v>8.1205250689861112E-8</v>
      </c>
      <c r="K96" s="43"/>
      <c r="L96" s="36" t="s">
        <v>60</v>
      </c>
      <c r="M96" t="s">
        <v>121</v>
      </c>
      <c r="N96" s="36" t="s">
        <v>120</v>
      </c>
      <c r="Q96">
        <f t="shared" si="1"/>
        <v>534.82000000000005</v>
      </c>
    </row>
    <row r="97" spans="1:17" x14ac:dyDescent="0.2">
      <c r="A97" t="s">
        <v>81</v>
      </c>
      <c r="B97" t="s">
        <v>256</v>
      </c>
      <c r="D97" t="s">
        <v>61</v>
      </c>
      <c r="F97" s="37" t="s">
        <v>59</v>
      </c>
      <c r="G97" s="37" t="s">
        <v>19</v>
      </c>
      <c r="H97" s="40">
        <v>344.44</v>
      </c>
      <c r="I97" s="40">
        <v>503</v>
      </c>
      <c r="J97" s="35">
        <v>7.1706546432319448E-7</v>
      </c>
      <c r="K97" s="43"/>
      <c r="L97" s="36" t="s">
        <v>60</v>
      </c>
      <c r="M97" t="s">
        <v>121</v>
      </c>
      <c r="N97" s="36" t="s">
        <v>120</v>
      </c>
      <c r="Q97">
        <f t="shared" si="1"/>
        <v>534.82000000000005</v>
      </c>
    </row>
    <row r="98" spans="1:17" x14ac:dyDescent="0.2">
      <c r="A98" t="s">
        <v>81</v>
      </c>
      <c r="B98" t="s">
        <v>256</v>
      </c>
      <c r="D98" t="s">
        <v>61</v>
      </c>
      <c r="F98" s="37" t="s">
        <v>59</v>
      </c>
      <c r="G98" s="37" t="s">
        <v>19</v>
      </c>
      <c r="H98" s="40">
        <v>341</v>
      </c>
      <c r="I98" s="40">
        <v>503</v>
      </c>
      <c r="J98" s="35">
        <v>1.359541812660675E-6</v>
      </c>
      <c r="K98" s="43"/>
      <c r="L98" s="36" t="s">
        <v>60</v>
      </c>
      <c r="M98" t="s">
        <v>121</v>
      </c>
      <c r="N98" s="36" t="s">
        <v>120</v>
      </c>
      <c r="Q98">
        <f t="shared" si="1"/>
        <v>534.82000000000005</v>
      </c>
    </row>
    <row r="99" spans="1:17" x14ac:dyDescent="0.2">
      <c r="A99" t="s">
        <v>81</v>
      </c>
      <c r="B99" t="s">
        <v>256</v>
      </c>
      <c r="D99" t="s">
        <v>61</v>
      </c>
      <c r="F99" s="37" t="s">
        <v>59</v>
      </c>
      <c r="G99" s="37" t="s">
        <v>19</v>
      </c>
      <c r="H99" s="40">
        <v>341</v>
      </c>
      <c r="I99" s="40">
        <v>503</v>
      </c>
      <c r="J99" s="35">
        <v>1.8444683242292138E-6</v>
      </c>
      <c r="K99" s="43"/>
      <c r="L99" s="36" t="s">
        <v>60</v>
      </c>
      <c r="M99" t="s">
        <v>121</v>
      </c>
      <c r="N99" s="36" t="s">
        <v>120</v>
      </c>
      <c r="Q99">
        <f t="shared" si="1"/>
        <v>534.82000000000005</v>
      </c>
    </row>
    <row r="100" spans="1:17" x14ac:dyDescent="0.2">
      <c r="A100" t="s">
        <v>81</v>
      </c>
      <c r="B100" t="s">
        <v>256</v>
      </c>
      <c r="D100" t="s">
        <v>61</v>
      </c>
      <c r="F100" s="37" t="s">
        <v>59</v>
      </c>
      <c r="G100" s="37" t="s">
        <v>19</v>
      </c>
      <c r="H100" s="40">
        <v>425.42</v>
      </c>
      <c r="I100" s="40">
        <v>503</v>
      </c>
      <c r="J100" s="35">
        <v>3.286822781435139E-6</v>
      </c>
      <c r="K100" s="43"/>
      <c r="L100" s="36" t="s">
        <v>60</v>
      </c>
      <c r="M100" t="s">
        <v>121</v>
      </c>
      <c r="N100" s="36" t="s">
        <v>120</v>
      </c>
      <c r="Q100">
        <f t="shared" si="1"/>
        <v>534.82000000000005</v>
      </c>
    </row>
    <row r="101" spans="1:17" x14ac:dyDescent="0.2">
      <c r="A101" t="s">
        <v>81</v>
      </c>
      <c r="B101" t="s">
        <v>256</v>
      </c>
      <c r="D101" t="s">
        <v>61</v>
      </c>
      <c r="F101" s="37" t="s">
        <v>59</v>
      </c>
      <c r="G101" s="37" t="s">
        <v>19</v>
      </c>
      <c r="H101" s="40">
        <v>416.95</v>
      </c>
      <c r="I101" s="40">
        <v>503</v>
      </c>
      <c r="J101" s="35">
        <v>4.1634404814902504E-6</v>
      </c>
      <c r="K101" s="43"/>
      <c r="L101" s="36" t="s">
        <v>60</v>
      </c>
      <c r="M101" t="s">
        <v>121</v>
      </c>
      <c r="N101" s="36" t="s">
        <v>120</v>
      </c>
      <c r="Q101">
        <f t="shared" si="1"/>
        <v>534.82000000000005</v>
      </c>
    </row>
    <row r="102" spans="1:17" x14ac:dyDescent="0.2">
      <c r="A102" t="s">
        <v>81</v>
      </c>
      <c r="B102" t="s">
        <v>256</v>
      </c>
      <c r="D102" t="s">
        <v>61</v>
      </c>
      <c r="F102" s="37" t="s">
        <v>59</v>
      </c>
      <c r="G102" s="37" t="s">
        <v>19</v>
      </c>
      <c r="H102" s="40">
        <v>408.65</v>
      </c>
      <c r="I102" s="40">
        <v>503</v>
      </c>
      <c r="J102" s="35">
        <v>5.2222171708729166E-6</v>
      </c>
      <c r="K102" s="43"/>
      <c r="L102" s="36" t="s">
        <v>60</v>
      </c>
      <c r="M102" t="s">
        <v>121</v>
      </c>
      <c r="N102" s="36" t="s">
        <v>120</v>
      </c>
      <c r="Q102">
        <f t="shared" si="1"/>
        <v>534.82000000000005</v>
      </c>
    </row>
    <row r="103" spans="1:17" x14ac:dyDescent="0.2">
      <c r="A103" t="s">
        <v>81</v>
      </c>
      <c r="B103" t="s">
        <v>256</v>
      </c>
      <c r="D103" t="s">
        <v>61</v>
      </c>
      <c r="F103" s="37" t="s">
        <v>59</v>
      </c>
      <c r="G103" s="37" t="s">
        <v>19</v>
      </c>
      <c r="H103" s="40">
        <v>66.88</v>
      </c>
      <c r="I103" s="40">
        <v>588</v>
      </c>
      <c r="J103" s="35">
        <v>6.1949064367310553E-9</v>
      </c>
      <c r="K103" s="43"/>
      <c r="L103" s="36" t="s">
        <v>60</v>
      </c>
      <c r="M103" t="s">
        <v>121</v>
      </c>
      <c r="N103" s="36" t="s">
        <v>120</v>
      </c>
      <c r="Q103">
        <f t="shared" si="1"/>
        <v>582.04</v>
      </c>
    </row>
    <row r="104" spans="1:17" x14ac:dyDescent="0.2">
      <c r="A104" t="s">
        <v>81</v>
      </c>
      <c r="B104" t="s">
        <v>256</v>
      </c>
      <c r="D104" t="s">
        <v>61</v>
      </c>
      <c r="F104" s="37" t="s">
        <v>59</v>
      </c>
      <c r="G104" s="37" t="s">
        <v>19</v>
      </c>
      <c r="H104" s="40">
        <v>73.959999999999994</v>
      </c>
      <c r="I104" s="40">
        <v>588</v>
      </c>
      <c r="J104" s="35">
        <v>6.8266862985952221E-9</v>
      </c>
      <c r="K104" s="43"/>
      <c r="L104" s="36" t="s">
        <v>60</v>
      </c>
      <c r="M104" t="s">
        <v>121</v>
      </c>
      <c r="N104" s="36" t="s">
        <v>120</v>
      </c>
      <c r="Q104">
        <f t="shared" si="1"/>
        <v>582.04</v>
      </c>
    </row>
    <row r="105" spans="1:17" x14ac:dyDescent="0.2">
      <c r="A105" t="s">
        <v>81</v>
      </c>
      <c r="B105" t="s">
        <v>256</v>
      </c>
      <c r="D105" t="s">
        <v>61</v>
      </c>
      <c r="F105" s="37" t="s">
        <v>59</v>
      </c>
      <c r="G105" s="37" t="s">
        <v>19</v>
      </c>
      <c r="H105" s="40">
        <v>82.61</v>
      </c>
      <c r="I105" s="40">
        <v>588</v>
      </c>
      <c r="J105" s="35">
        <v>1.5580036579534138E-8</v>
      </c>
      <c r="K105" s="43"/>
      <c r="L105" s="36" t="s">
        <v>60</v>
      </c>
      <c r="M105" t="s">
        <v>121</v>
      </c>
      <c r="N105" s="36" t="s">
        <v>120</v>
      </c>
      <c r="Q105">
        <f t="shared" si="1"/>
        <v>582.04</v>
      </c>
    </row>
    <row r="106" spans="1:17" x14ac:dyDescent="0.2">
      <c r="A106" t="s">
        <v>81</v>
      </c>
      <c r="B106" t="s">
        <v>256</v>
      </c>
      <c r="D106" t="s">
        <v>61</v>
      </c>
      <c r="F106" s="37" t="s">
        <v>59</v>
      </c>
      <c r="G106" s="37" t="s">
        <v>19</v>
      </c>
      <c r="H106" s="40">
        <v>102.03</v>
      </c>
      <c r="I106" s="40">
        <v>588</v>
      </c>
      <c r="J106" s="35">
        <v>5.4216045301178054E-8</v>
      </c>
      <c r="K106" s="43"/>
      <c r="L106" s="36" t="s">
        <v>60</v>
      </c>
      <c r="M106" t="s">
        <v>121</v>
      </c>
      <c r="N106" s="36" t="s">
        <v>120</v>
      </c>
      <c r="Q106">
        <f t="shared" si="1"/>
        <v>582.04</v>
      </c>
    </row>
    <row r="107" spans="1:17" x14ac:dyDescent="0.2">
      <c r="A107" t="s">
        <v>81</v>
      </c>
      <c r="B107" t="s">
        <v>256</v>
      </c>
      <c r="D107" t="s">
        <v>61</v>
      </c>
      <c r="F107" s="37" t="s">
        <v>59</v>
      </c>
      <c r="G107" s="37" t="s">
        <v>19</v>
      </c>
      <c r="H107" s="40">
        <v>104.1</v>
      </c>
      <c r="I107" s="40">
        <v>588</v>
      </c>
      <c r="J107" s="35">
        <v>6.5991188708595833E-8</v>
      </c>
      <c r="K107" s="43"/>
      <c r="L107" s="36" t="s">
        <v>60</v>
      </c>
      <c r="M107" t="s">
        <v>121</v>
      </c>
      <c r="N107" s="36" t="s">
        <v>120</v>
      </c>
      <c r="Q107">
        <f t="shared" si="1"/>
        <v>582.04</v>
      </c>
    </row>
    <row r="108" spans="1:17" x14ac:dyDescent="0.2">
      <c r="A108" t="s">
        <v>81</v>
      </c>
      <c r="B108" t="s">
        <v>256</v>
      </c>
      <c r="D108" t="s">
        <v>61</v>
      </c>
      <c r="F108" s="37" t="s">
        <v>59</v>
      </c>
      <c r="G108" s="37" t="s">
        <v>19</v>
      </c>
      <c r="H108" s="40">
        <v>137.96</v>
      </c>
      <c r="I108" s="40">
        <v>588</v>
      </c>
      <c r="J108" s="35">
        <v>5.5080173665223054E-7</v>
      </c>
      <c r="K108" s="43"/>
      <c r="L108" s="36" t="s">
        <v>60</v>
      </c>
      <c r="M108" t="s">
        <v>121</v>
      </c>
      <c r="N108" s="36" t="s">
        <v>120</v>
      </c>
      <c r="Q108">
        <f t="shared" si="1"/>
        <v>582.04</v>
      </c>
    </row>
    <row r="109" spans="1:17" x14ac:dyDescent="0.2">
      <c r="A109" t="s">
        <v>81</v>
      </c>
      <c r="B109" t="s">
        <v>256</v>
      </c>
      <c r="D109" t="s">
        <v>61</v>
      </c>
      <c r="F109" s="37" t="s">
        <v>59</v>
      </c>
      <c r="G109" s="37" t="s">
        <v>19</v>
      </c>
      <c r="H109" s="40">
        <v>137.96</v>
      </c>
      <c r="I109" s="40">
        <v>588</v>
      </c>
      <c r="J109" s="35">
        <v>6.1983679321305E-7</v>
      </c>
      <c r="K109" s="43"/>
      <c r="L109" s="36" t="s">
        <v>60</v>
      </c>
      <c r="M109" t="s">
        <v>121</v>
      </c>
      <c r="N109" s="36" t="s">
        <v>120</v>
      </c>
      <c r="Q109">
        <f t="shared" si="1"/>
        <v>582.04</v>
      </c>
    </row>
    <row r="110" spans="1:17" x14ac:dyDescent="0.2">
      <c r="A110" t="s">
        <v>81</v>
      </c>
      <c r="B110" t="s">
        <v>256</v>
      </c>
      <c r="D110" t="s">
        <v>61</v>
      </c>
      <c r="F110" s="37" t="s">
        <v>59</v>
      </c>
      <c r="G110" s="37" t="s">
        <v>19</v>
      </c>
      <c r="H110" s="40">
        <v>151.02000000000001</v>
      </c>
      <c r="I110" s="40">
        <v>588</v>
      </c>
      <c r="J110" s="35">
        <v>2.0768948760286721E-6</v>
      </c>
      <c r="K110" s="43"/>
      <c r="L110" s="36" t="s">
        <v>60</v>
      </c>
      <c r="M110" t="s">
        <v>121</v>
      </c>
      <c r="N110" s="36" t="s">
        <v>120</v>
      </c>
      <c r="Q110">
        <f t="shared" si="1"/>
        <v>582.04</v>
      </c>
    </row>
    <row r="111" spans="1:17" x14ac:dyDescent="0.2">
      <c r="A111" t="s">
        <v>81</v>
      </c>
      <c r="B111" t="s">
        <v>256</v>
      </c>
      <c r="D111" t="s">
        <v>61</v>
      </c>
      <c r="F111" s="37" t="s">
        <v>59</v>
      </c>
      <c r="G111" s="37" t="s">
        <v>19</v>
      </c>
      <c r="H111" s="40">
        <v>151.02000000000001</v>
      </c>
      <c r="I111" s="40">
        <v>588</v>
      </c>
      <c r="J111" s="35">
        <v>2.2916566926855E-6</v>
      </c>
      <c r="K111" s="43"/>
      <c r="L111" s="36" t="s">
        <v>60</v>
      </c>
      <c r="M111" t="s">
        <v>121</v>
      </c>
      <c r="N111" s="36" t="s">
        <v>120</v>
      </c>
      <c r="Q111">
        <f t="shared" si="1"/>
        <v>582.04</v>
      </c>
    </row>
    <row r="112" spans="1:17" x14ac:dyDescent="0.2">
      <c r="A112" t="s">
        <v>81</v>
      </c>
      <c r="B112" t="s">
        <v>256</v>
      </c>
      <c r="D112" t="s">
        <v>61</v>
      </c>
      <c r="F112" s="37" t="s">
        <v>59</v>
      </c>
      <c r="G112" s="37" t="s">
        <v>19</v>
      </c>
      <c r="H112" s="40">
        <v>168.68</v>
      </c>
      <c r="I112" s="40">
        <v>588</v>
      </c>
      <c r="J112" s="35">
        <v>4.9302286199985557E-6</v>
      </c>
      <c r="K112" s="43"/>
      <c r="L112" s="36" t="s">
        <v>60</v>
      </c>
      <c r="M112" t="s">
        <v>121</v>
      </c>
      <c r="N112" s="36" t="s">
        <v>120</v>
      </c>
      <c r="Q112">
        <f t="shared" si="1"/>
        <v>582.04</v>
      </c>
    </row>
    <row r="113" spans="1:17" x14ac:dyDescent="0.2">
      <c r="A113" t="s">
        <v>81</v>
      </c>
      <c r="B113" t="s">
        <v>256</v>
      </c>
      <c r="D113" t="s">
        <v>61</v>
      </c>
      <c r="F113" s="37" t="s">
        <v>59</v>
      </c>
      <c r="G113" s="37" t="s">
        <v>19</v>
      </c>
      <c r="H113" s="40">
        <v>172.11</v>
      </c>
      <c r="I113" s="40">
        <v>588</v>
      </c>
      <c r="J113" s="35">
        <v>7.8272605340445283E-6</v>
      </c>
      <c r="K113" s="43"/>
      <c r="L113" s="36" t="s">
        <v>60</v>
      </c>
      <c r="M113" t="s">
        <v>121</v>
      </c>
      <c r="N113" s="36" t="s">
        <v>120</v>
      </c>
      <c r="Q113">
        <f t="shared" si="1"/>
        <v>582.04</v>
      </c>
    </row>
    <row r="114" spans="1:17" x14ac:dyDescent="0.2">
      <c r="A114" t="s">
        <v>81</v>
      </c>
      <c r="B114" t="s">
        <v>256</v>
      </c>
      <c r="D114" t="s">
        <v>61</v>
      </c>
      <c r="F114" s="37" t="s">
        <v>59</v>
      </c>
      <c r="G114" s="37" t="s">
        <v>19</v>
      </c>
      <c r="H114" s="40">
        <v>175.61</v>
      </c>
      <c r="I114" s="40">
        <v>588</v>
      </c>
      <c r="J114" s="35">
        <v>8.4661479634747499E-6</v>
      </c>
      <c r="K114" s="43"/>
      <c r="L114" s="36" t="s">
        <v>60</v>
      </c>
      <c r="M114" t="s">
        <v>121</v>
      </c>
      <c r="N114" s="36" t="s">
        <v>120</v>
      </c>
      <c r="Q114">
        <f t="shared" si="1"/>
        <v>582.04</v>
      </c>
    </row>
    <row r="115" spans="1:17" x14ac:dyDescent="0.2">
      <c r="A115" t="s">
        <v>81</v>
      </c>
      <c r="B115" t="s">
        <v>256</v>
      </c>
      <c r="D115" t="s">
        <v>61</v>
      </c>
      <c r="F115" s="37" t="s">
        <v>59</v>
      </c>
      <c r="G115" s="37" t="s">
        <v>19</v>
      </c>
      <c r="H115" s="40">
        <v>206.26</v>
      </c>
      <c r="I115" s="40">
        <v>588</v>
      </c>
      <c r="J115" s="35">
        <v>2.4213359789241416E-5</v>
      </c>
      <c r="K115" s="43"/>
      <c r="L115" s="36" t="s">
        <v>60</v>
      </c>
      <c r="M115" t="s">
        <v>121</v>
      </c>
      <c r="N115" s="36" t="s">
        <v>120</v>
      </c>
      <c r="Q115">
        <f t="shared" si="1"/>
        <v>582.04</v>
      </c>
    </row>
    <row r="116" spans="1:17" x14ac:dyDescent="0.2">
      <c r="A116" t="s">
        <v>81</v>
      </c>
      <c r="B116" t="s">
        <v>256</v>
      </c>
      <c r="D116" t="s">
        <v>61</v>
      </c>
      <c r="F116" s="37" t="s">
        <v>59</v>
      </c>
      <c r="G116" s="37" t="s">
        <v>19</v>
      </c>
      <c r="H116" s="40">
        <v>198.13</v>
      </c>
      <c r="I116" s="40">
        <v>588</v>
      </c>
      <c r="J116" s="35">
        <v>3.555868247551195E-5</v>
      </c>
      <c r="K116" s="43"/>
      <c r="L116" s="36" t="s">
        <v>60</v>
      </c>
      <c r="M116" t="s">
        <v>121</v>
      </c>
      <c r="N116" s="36" t="s">
        <v>120</v>
      </c>
      <c r="Q116">
        <f t="shared" si="1"/>
        <v>582.04</v>
      </c>
    </row>
    <row r="117" spans="1:17" x14ac:dyDescent="0.2">
      <c r="A117" t="s">
        <v>81</v>
      </c>
      <c r="B117" t="s">
        <v>256</v>
      </c>
      <c r="D117" t="s">
        <v>61</v>
      </c>
      <c r="F117" s="37" t="s">
        <v>59</v>
      </c>
      <c r="G117" s="37" t="s">
        <v>19</v>
      </c>
      <c r="H117" s="40">
        <v>230.38</v>
      </c>
      <c r="I117" s="40">
        <v>588</v>
      </c>
      <c r="J117" s="35">
        <v>7.4970811932063611E-5</v>
      </c>
      <c r="K117" s="43"/>
      <c r="L117" s="36" t="s">
        <v>60</v>
      </c>
      <c r="M117" t="s">
        <v>121</v>
      </c>
      <c r="N117" s="36" t="s">
        <v>120</v>
      </c>
      <c r="Q117">
        <f t="shared" si="1"/>
        <v>582.04</v>
      </c>
    </row>
    <row r="118" spans="1:17" x14ac:dyDescent="0.2">
      <c r="A118" t="s">
        <v>81</v>
      </c>
      <c r="B118" t="s">
        <v>256</v>
      </c>
      <c r="D118" t="s">
        <v>61</v>
      </c>
      <c r="F118" s="37" t="s">
        <v>59</v>
      </c>
      <c r="G118" s="37" t="s">
        <v>19</v>
      </c>
      <c r="H118" s="40">
        <v>235.06</v>
      </c>
      <c r="I118" s="40">
        <v>588</v>
      </c>
      <c r="J118" s="35">
        <v>8.6021954231467492E-5</v>
      </c>
      <c r="K118" s="43"/>
      <c r="L118" s="36" t="s">
        <v>60</v>
      </c>
      <c r="M118" t="s">
        <v>121</v>
      </c>
      <c r="N118" s="36" t="s">
        <v>120</v>
      </c>
      <c r="Q118">
        <f t="shared" si="1"/>
        <v>582.04</v>
      </c>
    </row>
    <row r="119" spans="1:17" x14ac:dyDescent="0.2">
      <c r="A119" t="s">
        <v>83</v>
      </c>
      <c r="B119" t="s">
        <v>257</v>
      </c>
      <c r="D119" t="s">
        <v>85</v>
      </c>
      <c r="E119" t="s">
        <v>82</v>
      </c>
      <c r="F119" s="37" t="s">
        <v>59</v>
      </c>
      <c r="G119" s="37" t="s">
        <v>19</v>
      </c>
      <c r="H119" s="34">
        <v>32.28</v>
      </c>
      <c r="I119" s="40">
        <f>1600+273</f>
        <v>1873</v>
      </c>
      <c r="J119" s="35">
        <v>4.7994234767281165E-7</v>
      </c>
      <c r="K119" s="43"/>
      <c r="L119" s="36" t="s">
        <v>60</v>
      </c>
      <c r="M119" t="s">
        <v>84</v>
      </c>
      <c r="N119" s="36" t="s">
        <v>112</v>
      </c>
      <c r="Q119">
        <f t="shared" si="1"/>
        <v>1295.93</v>
      </c>
    </row>
    <row r="120" spans="1:17" x14ac:dyDescent="0.2">
      <c r="A120" t="s">
        <v>83</v>
      </c>
      <c r="B120" t="s">
        <v>257</v>
      </c>
      <c r="D120" t="s">
        <v>85</v>
      </c>
      <c r="E120" t="s">
        <v>82</v>
      </c>
      <c r="F120" s="37" t="s">
        <v>59</v>
      </c>
      <c r="G120" s="37" t="s">
        <v>19</v>
      </c>
      <c r="H120" s="34">
        <v>40.72</v>
      </c>
      <c r="I120" s="40">
        <f t="shared" ref="I120:I122" si="2">1600+273</f>
        <v>1873</v>
      </c>
      <c r="J120" s="35">
        <v>1.1278102759402817E-6</v>
      </c>
      <c r="K120" s="43"/>
      <c r="L120" s="36" t="s">
        <v>60</v>
      </c>
      <c r="M120" t="s">
        <v>84</v>
      </c>
      <c r="N120" s="36" t="s">
        <v>112</v>
      </c>
      <c r="Q120">
        <f t="shared" si="1"/>
        <v>1295.93</v>
      </c>
    </row>
    <row r="121" spans="1:17" x14ac:dyDescent="0.2">
      <c r="A121" t="s">
        <v>83</v>
      </c>
      <c r="B121" t="s">
        <v>257</v>
      </c>
      <c r="D121" t="s">
        <v>85</v>
      </c>
      <c r="E121" t="s">
        <v>82</v>
      </c>
      <c r="F121" s="37" t="s">
        <v>59</v>
      </c>
      <c r="G121" s="37" t="s">
        <v>19</v>
      </c>
      <c r="H121" s="34">
        <v>67.48</v>
      </c>
      <c r="I121" s="40">
        <f t="shared" si="2"/>
        <v>1873</v>
      </c>
      <c r="J121" s="35">
        <v>4.3943831267208494E-6</v>
      </c>
      <c r="K121" s="43"/>
      <c r="L121" s="36" t="s">
        <v>60</v>
      </c>
      <c r="M121" t="s">
        <v>84</v>
      </c>
      <c r="N121" s="36" t="s">
        <v>112</v>
      </c>
      <c r="Q121">
        <f t="shared" si="1"/>
        <v>1295.93</v>
      </c>
    </row>
    <row r="122" spans="1:17" x14ac:dyDescent="0.2">
      <c r="A122" t="s">
        <v>83</v>
      </c>
      <c r="B122" t="s">
        <v>257</v>
      </c>
      <c r="D122" t="s">
        <v>85</v>
      </c>
      <c r="E122" t="s">
        <v>82</v>
      </c>
      <c r="F122" s="37" t="s">
        <v>59</v>
      </c>
      <c r="G122" s="37" t="s">
        <v>19</v>
      </c>
      <c r="H122" s="34">
        <v>99.53</v>
      </c>
      <c r="I122" s="40">
        <f t="shared" si="2"/>
        <v>1873</v>
      </c>
      <c r="J122" s="35">
        <v>2.1183516452543166E-5</v>
      </c>
      <c r="K122" s="43"/>
      <c r="L122" s="36" t="s">
        <v>60</v>
      </c>
      <c r="M122" t="s">
        <v>84</v>
      </c>
      <c r="N122" s="36" t="s">
        <v>112</v>
      </c>
      <c r="Q122">
        <f t="shared" si="1"/>
        <v>1295.93</v>
      </c>
    </row>
    <row r="123" spans="1:17" x14ac:dyDescent="0.2">
      <c r="A123" t="s">
        <v>83</v>
      </c>
      <c r="B123" t="s">
        <v>257</v>
      </c>
      <c r="D123" t="s">
        <v>85</v>
      </c>
      <c r="E123" t="s">
        <v>82</v>
      </c>
      <c r="F123" s="37" t="s">
        <v>59</v>
      </c>
      <c r="G123" s="37" t="s">
        <v>19</v>
      </c>
      <c r="H123" s="34">
        <v>6.82</v>
      </c>
      <c r="I123" s="40">
        <v>2473</v>
      </c>
      <c r="J123" s="35">
        <v>2.9412113652076166E-7</v>
      </c>
      <c r="K123" s="43"/>
      <c r="L123" s="36" t="s">
        <v>60</v>
      </c>
      <c r="M123" t="s">
        <v>84</v>
      </c>
      <c r="N123" s="36" t="s">
        <v>112</v>
      </c>
      <c r="Q123">
        <f t="shared" si="1"/>
        <v>1629.26</v>
      </c>
    </row>
    <row r="124" spans="1:17" x14ac:dyDescent="0.2">
      <c r="A124" t="s">
        <v>83</v>
      </c>
      <c r="B124" t="s">
        <v>257</v>
      </c>
      <c r="D124" t="s">
        <v>85</v>
      </c>
      <c r="E124" t="s">
        <v>82</v>
      </c>
      <c r="F124" s="37" t="s">
        <v>59</v>
      </c>
      <c r="G124" s="37" t="s">
        <v>19</v>
      </c>
      <c r="H124" s="34">
        <v>10.16</v>
      </c>
      <c r="I124" s="40">
        <v>2473</v>
      </c>
      <c r="J124" s="35">
        <v>3.2616735071859832E-6</v>
      </c>
      <c r="K124" s="43"/>
      <c r="L124" s="36" t="s">
        <v>60</v>
      </c>
      <c r="M124" t="s">
        <v>84</v>
      </c>
      <c r="N124" s="36" t="s">
        <v>112</v>
      </c>
      <c r="Q124">
        <f t="shared" si="1"/>
        <v>1629.26</v>
      </c>
    </row>
    <row r="125" spans="1:17" x14ac:dyDescent="0.2">
      <c r="A125" t="s">
        <v>83</v>
      </c>
      <c r="B125" t="s">
        <v>257</v>
      </c>
      <c r="D125" t="s">
        <v>85</v>
      </c>
      <c r="E125" t="s">
        <v>82</v>
      </c>
      <c r="F125" s="37" t="s">
        <v>59</v>
      </c>
      <c r="G125" s="37" t="s">
        <v>19</v>
      </c>
      <c r="H125" s="34">
        <v>12.85</v>
      </c>
      <c r="I125" s="40">
        <v>2473</v>
      </c>
      <c r="J125" s="35">
        <v>4.9395754083794172E-6</v>
      </c>
      <c r="K125" s="43"/>
      <c r="L125" s="36" t="s">
        <v>60</v>
      </c>
      <c r="M125" t="s">
        <v>84</v>
      </c>
      <c r="N125" s="36" t="s">
        <v>112</v>
      </c>
      <c r="Q125">
        <f t="shared" si="1"/>
        <v>1629.26</v>
      </c>
    </row>
    <row r="126" spans="1:17" x14ac:dyDescent="0.2">
      <c r="A126" t="s">
        <v>83</v>
      </c>
      <c r="B126" t="s">
        <v>257</v>
      </c>
      <c r="D126" t="s">
        <v>85</v>
      </c>
      <c r="E126" t="s">
        <v>82</v>
      </c>
      <c r="F126" s="37" t="s">
        <v>59</v>
      </c>
      <c r="G126" s="37" t="s">
        <v>19</v>
      </c>
      <c r="H126" s="34">
        <v>13.63</v>
      </c>
      <c r="I126" s="40">
        <v>2473</v>
      </c>
      <c r="J126" s="35">
        <v>7.1025751229569496E-6</v>
      </c>
      <c r="K126" s="43"/>
      <c r="L126" s="36" t="s">
        <v>60</v>
      </c>
      <c r="M126" t="s">
        <v>84</v>
      </c>
      <c r="N126" s="36" t="s">
        <v>112</v>
      </c>
      <c r="Q126">
        <f t="shared" si="1"/>
        <v>1629.26</v>
      </c>
    </row>
    <row r="127" spans="1:17" x14ac:dyDescent="0.2">
      <c r="A127" t="s">
        <v>83</v>
      </c>
      <c r="B127" t="s">
        <v>257</v>
      </c>
      <c r="D127" t="s">
        <v>85</v>
      </c>
      <c r="E127" t="s">
        <v>82</v>
      </c>
      <c r="F127" s="37" t="s">
        <v>59</v>
      </c>
      <c r="G127" s="37" t="s">
        <v>19</v>
      </c>
      <c r="H127" s="34">
        <v>14.81</v>
      </c>
      <c r="I127" s="40">
        <v>2473</v>
      </c>
      <c r="J127" s="35">
        <v>8.3858326738206501E-6</v>
      </c>
      <c r="K127" s="43"/>
      <c r="L127" s="36" t="s">
        <v>60</v>
      </c>
      <c r="M127" t="s">
        <v>84</v>
      </c>
      <c r="N127" s="36" t="s">
        <v>112</v>
      </c>
      <c r="Q127">
        <f t="shared" si="1"/>
        <v>1629.26</v>
      </c>
    </row>
    <row r="128" spans="1:17" x14ac:dyDescent="0.2">
      <c r="A128" t="s">
        <v>83</v>
      </c>
      <c r="B128" t="s">
        <v>257</v>
      </c>
      <c r="D128" t="s">
        <v>85</v>
      </c>
      <c r="E128" t="s">
        <v>82</v>
      </c>
      <c r="F128" s="37" t="s">
        <v>59</v>
      </c>
      <c r="G128" s="37" t="s">
        <v>19</v>
      </c>
      <c r="H128" s="34">
        <v>16.73</v>
      </c>
      <c r="I128" s="40">
        <v>2473</v>
      </c>
      <c r="J128" s="35">
        <v>9.8984431960283819E-6</v>
      </c>
      <c r="K128" s="43"/>
      <c r="L128" s="36" t="s">
        <v>60</v>
      </c>
      <c r="M128" t="s">
        <v>84</v>
      </c>
      <c r="N128" s="36" t="s">
        <v>112</v>
      </c>
      <c r="Q128">
        <f t="shared" si="1"/>
        <v>1629.26</v>
      </c>
    </row>
    <row r="129" spans="1:17" x14ac:dyDescent="0.2">
      <c r="A129" t="s">
        <v>83</v>
      </c>
      <c r="B129" t="s">
        <v>257</v>
      </c>
      <c r="D129" t="s">
        <v>85</v>
      </c>
      <c r="E129" t="s">
        <v>82</v>
      </c>
      <c r="F129" s="37" t="s">
        <v>59</v>
      </c>
      <c r="G129" s="37" t="s">
        <v>19</v>
      </c>
      <c r="H129" s="34">
        <v>19.8</v>
      </c>
      <c r="I129" s="40">
        <v>2473</v>
      </c>
      <c r="J129" s="35">
        <v>3.2228707558877662E-5</v>
      </c>
      <c r="K129" s="43"/>
      <c r="L129" s="36" t="s">
        <v>60</v>
      </c>
      <c r="M129" t="s">
        <v>84</v>
      </c>
      <c r="N129" s="36" t="s">
        <v>112</v>
      </c>
      <c r="Q129">
        <f t="shared" si="1"/>
        <v>1629.26</v>
      </c>
    </row>
    <row r="130" spans="1:17" x14ac:dyDescent="0.2">
      <c r="A130" t="s">
        <v>83</v>
      </c>
      <c r="B130" t="s">
        <v>257</v>
      </c>
      <c r="D130" t="s">
        <v>85</v>
      </c>
      <c r="E130" t="s">
        <v>82</v>
      </c>
      <c r="F130" s="37" t="s">
        <v>59</v>
      </c>
      <c r="G130" s="37" t="s">
        <v>19</v>
      </c>
      <c r="H130" s="34">
        <v>26.55</v>
      </c>
      <c r="I130" s="40">
        <v>2473</v>
      </c>
      <c r="J130" s="35">
        <v>8.1044021082529337E-5</v>
      </c>
      <c r="K130" s="43"/>
      <c r="L130" s="36" t="s">
        <v>60</v>
      </c>
      <c r="M130" t="s">
        <v>84</v>
      </c>
      <c r="N130" s="36" t="s">
        <v>112</v>
      </c>
      <c r="Q130">
        <f t="shared" si="1"/>
        <v>1629.26</v>
      </c>
    </row>
    <row r="131" spans="1:17" x14ac:dyDescent="0.2">
      <c r="A131" t="s">
        <v>83</v>
      </c>
      <c r="B131" t="s">
        <v>257</v>
      </c>
      <c r="D131" t="s">
        <v>85</v>
      </c>
      <c r="E131" t="s">
        <v>82</v>
      </c>
      <c r="F131" s="37" t="s">
        <v>59</v>
      </c>
      <c r="G131" s="37" t="s">
        <v>19</v>
      </c>
      <c r="H131" s="34">
        <v>6.06</v>
      </c>
      <c r="I131" s="40">
        <v>2673</v>
      </c>
      <c r="J131" s="35">
        <v>1.4663318745869484E-6</v>
      </c>
      <c r="K131" s="43"/>
      <c r="L131" s="36" t="s">
        <v>60</v>
      </c>
      <c r="M131" t="s">
        <v>84</v>
      </c>
      <c r="N131" s="36" t="s">
        <v>112</v>
      </c>
      <c r="Q131">
        <f t="shared" si="1"/>
        <v>1740.37</v>
      </c>
    </row>
    <row r="132" spans="1:17" x14ac:dyDescent="0.2">
      <c r="A132" t="s">
        <v>83</v>
      </c>
      <c r="B132" t="s">
        <v>257</v>
      </c>
      <c r="D132" t="s">
        <v>85</v>
      </c>
      <c r="E132" t="s">
        <v>82</v>
      </c>
      <c r="F132" s="37" t="s">
        <v>59</v>
      </c>
      <c r="G132" s="37" t="s">
        <v>19</v>
      </c>
      <c r="H132" s="34">
        <v>8.7899999999999991</v>
      </c>
      <c r="I132" s="40">
        <v>2673</v>
      </c>
      <c r="J132" s="35">
        <v>8.2256198027849337E-6</v>
      </c>
      <c r="K132" s="43"/>
      <c r="L132" s="36" t="s">
        <v>60</v>
      </c>
      <c r="M132" t="s">
        <v>84</v>
      </c>
      <c r="N132" s="36" t="s">
        <v>112</v>
      </c>
      <c r="Q132">
        <f t="shared" si="1"/>
        <v>1740.37</v>
      </c>
    </row>
    <row r="133" spans="1:17" x14ac:dyDescent="0.2">
      <c r="A133" t="s">
        <v>83</v>
      </c>
      <c r="B133" t="s">
        <v>257</v>
      </c>
      <c r="D133" t="s">
        <v>85</v>
      </c>
      <c r="E133" t="s">
        <v>82</v>
      </c>
      <c r="F133" s="37" t="s">
        <v>59</v>
      </c>
      <c r="G133" s="37" t="s">
        <v>19</v>
      </c>
      <c r="H133" s="34">
        <v>11.45</v>
      </c>
      <c r="I133" s="40">
        <v>2673</v>
      </c>
      <c r="J133" s="35">
        <v>1.6734977905682002E-5</v>
      </c>
      <c r="K133" s="43"/>
      <c r="L133" s="36" t="s">
        <v>60</v>
      </c>
      <c r="M133" t="s">
        <v>84</v>
      </c>
      <c r="N133" s="36" t="s">
        <v>112</v>
      </c>
      <c r="Q133">
        <f t="shared" si="1"/>
        <v>1740.37</v>
      </c>
    </row>
    <row r="134" spans="1:17" x14ac:dyDescent="0.2">
      <c r="A134" t="s">
        <v>83</v>
      </c>
      <c r="B134" t="s">
        <v>257</v>
      </c>
      <c r="D134" t="s">
        <v>85</v>
      </c>
      <c r="E134" t="s">
        <v>82</v>
      </c>
      <c r="F134" s="37" t="s">
        <v>59</v>
      </c>
      <c r="G134" s="37" t="s">
        <v>19</v>
      </c>
      <c r="H134" s="34">
        <v>15.33</v>
      </c>
      <c r="I134" s="40">
        <v>2673</v>
      </c>
      <c r="J134" s="35">
        <v>4.7146287904918837E-5</v>
      </c>
      <c r="K134" s="43"/>
      <c r="L134" s="36" t="s">
        <v>60</v>
      </c>
      <c r="M134" t="s">
        <v>84</v>
      </c>
      <c r="N134" s="36" t="s">
        <v>112</v>
      </c>
      <c r="Q134">
        <f t="shared" si="1"/>
        <v>1740.37</v>
      </c>
    </row>
    <row r="135" spans="1:17" x14ac:dyDescent="0.2">
      <c r="A135" t="s">
        <v>83</v>
      </c>
      <c r="B135" t="s">
        <v>257</v>
      </c>
      <c r="D135" t="s">
        <v>85</v>
      </c>
      <c r="E135" t="s">
        <v>82</v>
      </c>
      <c r="F135" s="37" t="s">
        <v>59</v>
      </c>
      <c r="G135" s="37" t="s">
        <v>19</v>
      </c>
      <c r="H135" s="34">
        <v>1.85</v>
      </c>
      <c r="I135" s="40">
        <v>2873</v>
      </c>
      <c r="J135" s="35">
        <v>7.704144183829884E-8</v>
      </c>
      <c r="K135" s="43"/>
      <c r="L135" s="36" t="s">
        <v>60</v>
      </c>
      <c r="M135" t="s">
        <v>84</v>
      </c>
      <c r="N135" s="36" t="s">
        <v>112</v>
      </c>
      <c r="Q135">
        <f t="shared" si="1"/>
        <v>1851.48</v>
      </c>
    </row>
    <row r="136" spans="1:17" x14ac:dyDescent="0.2">
      <c r="A136" t="s">
        <v>83</v>
      </c>
      <c r="B136" t="s">
        <v>257</v>
      </c>
      <c r="D136" t="s">
        <v>85</v>
      </c>
      <c r="E136" t="s">
        <v>82</v>
      </c>
      <c r="F136" s="37" t="s">
        <v>59</v>
      </c>
      <c r="G136" s="37" t="s">
        <v>19</v>
      </c>
      <c r="H136" s="34">
        <v>2.3199999999999998</v>
      </c>
      <c r="I136" s="40">
        <v>2873</v>
      </c>
      <c r="J136" s="35">
        <v>1.388854274494575E-7</v>
      </c>
      <c r="K136" s="43"/>
      <c r="L136" s="36" t="s">
        <v>60</v>
      </c>
      <c r="M136" t="s">
        <v>84</v>
      </c>
      <c r="N136" s="36" t="s">
        <v>112</v>
      </c>
      <c r="Q136">
        <f t="shared" si="1"/>
        <v>1851.48</v>
      </c>
    </row>
    <row r="137" spans="1:17" x14ac:dyDescent="0.2">
      <c r="A137" t="s">
        <v>83</v>
      </c>
      <c r="B137" t="s">
        <v>257</v>
      </c>
      <c r="D137" t="s">
        <v>85</v>
      </c>
      <c r="E137" t="s">
        <v>82</v>
      </c>
      <c r="F137" s="37" t="s">
        <v>59</v>
      </c>
      <c r="G137" s="37" t="s">
        <v>19</v>
      </c>
      <c r="H137" s="34">
        <v>4.4400000000000004</v>
      </c>
      <c r="I137" s="40">
        <v>2873</v>
      </c>
      <c r="J137" s="35">
        <v>2.55418069543015E-6</v>
      </c>
      <c r="K137" s="43"/>
      <c r="L137" s="36" t="s">
        <v>60</v>
      </c>
      <c r="M137" t="s">
        <v>84</v>
      </c>
      <c r="N137" s="36" t="s">
        <v>112</v>
      </c>
      <c r="Q137">
        <f t="shared" si="1"/>
        <v>1851.48</v>
      </c>
    </row>
    <row r="138" spans="1:17" x14ac:dyDescent="0.2">
      <c r="A138" t="s">
        <v>83</v>
      </c>
      <c r="B138" t="s">
        <v>257</v>
      </c>
      <c r="D138" t="s">
        <v>85</v>
      </c>
      <c r="E138" t="s">
        <v>82</v>
      </c>
      <c r="F138" s="37" t="s">
        <v>59</v>
      </c>
      <c r="G138" s="37" t="s">
        <v>19</v>
      </c>
      <c r="H138" s="34">
        <v>5.8</v>
      </c>
      <c r="I138" s="40">
        <v>2873</v>
      </c>
      <c r="J138" s="35">
        <v>3.2986106093793E-6</v>
      </c>
      <c r="K138" s="43"/>
      <c r="L138" s="36" t="s">
        <v>60</v>
      </c>
      <c r="M138" t="s">
        <v>84</v>
      </c>
      <c r="N138" s="36" t="s">
        <v>112</v>
      </c>
      <c r="Q138">
        <f t="shared" si="1"/>
        <v>1851.48</v>
      </c>
    </row>
    <row r="139" spans="1:17" x14ac:dyDescent="0.2">
      <c r="A139" t="s">
        <v>83</v>
      </c>
      <c r="B139" t="s">
        <v>257</v>
      </c>
      <c r="D139" t="s">
        <v>85</v>
      </c>
      <c r="E139" t="s">
        <v>82</v>
      </c>
      <c r="F139" s="37" t="s">
        <v>59</v>
      </c>
      <c r="G139" s="37" t="s">
        <v>19</v>
      </c>
      <c r="H139" s="34">
        <v>5.75</v>
      </c>
      <c r="I139" s="40">
        <v>2873</v>
      </c>
      <c r="J139" s="35">
        <v>3.723804476785767E-6</v>
      </c>
      <c r="K139" s="43"/>
      <c r="L139" s="36" t="s">
        <v>60</v>
      </c>
      <c r="M139" t="s">
        <v>84</v>
      </c>
      <c r="N139" s="36" t="s">
        <v>112</v>
      </c>
      <c r="Q139">
        <f t="shared" ref="Q139:Q224" si="3">ROUND((I139-32)*(5/9)+273.15,2)</f>
        <v>1851.48</v>
      </c>
    </row>
    <row r="140" spans="1:17" x14ac:dyDescent="0.2">
      <c r="A140" t="s">
        <v>83</v>
      </c>
      <c r="B140" t="s">
        <v>257</v>
      </c>
      <c r="D140" t="s">
        <v>85</v>
      </c>
      <c r="E140" t="s">
        <v>82</v>
      </c>
      <c r="F140" s="37" t="s">
        <v>59</v>
      </c>
      <c r="G140" s="37" t="s">
        <v>19</v>
      </c>
      <c r="H140" s="34">
        <v>5.48</v>
      </c>
      <c r="I140" s="40">
        <v>2873</v>
      </c>
      <c r="J140" s="35">
        <v>4.4003786580447332E-6</v>
      </c>
      <c r="K140" s="43"/>
      <c r="L140" s="36" t="s">
        <v>60</v>
      </c>
      <c r="M140" t="s">
        <v>84</v>
      </c>
      <c r="N140" s="36" t="s">
        <v>112</v>
      </c>
      <c r="Q140">
        <f t="shared" si="3"/>
        <v>1851.48</v>
      </c>
    </row>
    <row r="141" spans="1:17" x14ac:dyDescent="0.2">
      <c r="A141" t="s">
        <v>83</v>
      </c>
      <c r="B141" t="s">
        <v>257</v>
      </c>
      <c r="D141" t="s">
        <v>85</v>
      </c>
      <c r="E141" t="s">
        <v>82</v>
      </c>
      <c r="F141" s="37" t="s">
        <v>59</v>
      </c>
      <c r="G141" s="37" t="s">
        <v>19</v>
      </c>
      <c r="H141" s="34">
        <v>5.78</v>
      </c>
      <c r="I141" s="40">
        <v>2873</v>
      </c>
      <c r="J141" s="35">
        <v>5.9555414658744666E-6</v>
      </c>
      <c r="K141" s="43"/>
      <c r="L141" s="36" t="s">
        <v>60</v>
      </c>
      <c r="M141" t="s">
        <v>84</v>
      </c>
      <c r="N141" s="36" t="s">
        <v>112</v>
      </c>
      <c r="Q141">
        <f t="shared" si="3"/>
        <v>1851.48</v>
      </c>
    </row>
    <row r="142" spans="1:17" x14ac:dyDescent="0.2">
      <c r="A142" t="s">
        <v>83</v>
      </c>
      <c r="B142" t="s">
        <v>257</v>
      </c>
      <c r="D142" t="s">
        <v>85</v>
      </c>
      <c r="E142" t="s">
        <v>82</v>
      </c>
      <c r="F142" s="37" t="s">
        <v>59</v>
      </c>
      <c r="G142" s="37" t="s">
        <v>19</v>
      </c>
      <c r="H142" s="34">
        <v>6.09</v>
      </c>
      <c r="I142" s="40">
        <v>2873</v>
      </c>
      <c r="J142" s="35">
        <v>7.0329791926327338E-6</v>
      </c>
      <c r="K142" s="43"/>
      <c r="L142" s="36" t="s">
        <v>60</v>
      </c>
      <c r="M142" t="s">
        <v>84</v>
      </c>
      <c r="N142" s="36" t="s">
        <v>112</v>
      </c>
      <c r="Q142">
        <f t="shared" si="3"/>
        <v>1851.48</v>
      </c>
    </row>
    <row r="143" spans="1:17" x14ac:dyDescent="0.2">
      <c r="A143" t="s">
        <v>83</v>
      </c>
      <c r="B143" t="s">
        <v>257</v>
      </c>
      <c r="D143" t="s">
        <v>85</v>
      </c>
      <c r="E143" t="s">
        <v>82</v>
      </c>
      <c r="F143" s="37" t="s">
        <v>59</v>
      </c>
      <c r="G143" s="37" t="s">
        <v>19</v>
      </c>
      <c r="H143" s="34">
        <v>6.82</v>
      </c>
      <c r="I143" s="40">
        <v>2873</v>
      </c>
      <c r="J143" s="35">
        <v>9.3009269940293832E-6</v>
      </c>
      <c r="K143" s="43"/>
      <c r="L143" s="36" t="s">
        <v>60</v>
      </c>
      <c r="M143" t="s">
        <v>84</v>
      </c>
      <c r="N143" s="36" t="s">
        <v>112</v>
      </c>
      <c r="Q143">
        <f t="shared" si="3"/>
        <v>1851.48</v>
      </c>
    </row>
    <row r="144" spans="1:17" x14ac:dyDescent="0.2">
      <c r="A144" t="s">
        <v>83</v>
      </c>
      <c r="B144" t="s">
        <v>257</v>
      </c>
      <c r="D144" t="s">
        <v>85</v>
      </c>
      <c r="E144" t="s">
        <v>82</v>
      </c>
      <c r="F144" s="37" t="s">
        <v>59</v>
      </c>
      <c r="G144" s="37" t="s">
        <v>19</v>
      </c>
      <c r="H144" s="34">
        <v>8.01</v>
      </c>
      <c r="I144" s="40">
        <v>2873</v>
      </c>
      <c r="J144" s="35">
        <v>2.9604334789973833E-5</v>
      </c>
      <c r="K144" s="43"/>
      <c r="L144" s="36" t="s">
        <v>60</v>
      </c>
      <c r="M144" t="s">
        <v>84</v>
      </c>
      <c r="N144" s="36" t="s">
        <v>112</v>
      </c>
      <c r="Q144">
        <f t="shared" si="3"/>
        <v>1851.48</v>
      </c>
    </row>
    <row r="145" spans="1:17" x14ac:dyDescent="0.2">
      <c r="A145" t="s">
        <v>83</v>
      </c>
      <c r="B145" t="s">
        <v>257</v>
      </c>
      <c r="D145" t="s">
        <v>85</v>
      </c>
      <c r="E145" t="s">
        <v>82</v>
      </c>
      <c r="F145" s="37" t="s">
        <v>59</v>
      </c>
      <c r="G145" s="37" t="s">
        <v>19</v>
      </c>
      <c r="H145" s="34">
        <v>9.9499999999999993</v>
      </c>
      <c r="I145" s="40">
        <v>2873</v>
      </c>
      <c r="J145" s="35">
        <v>6.8527818737989342E-5</v>
      </c>
      <c r="K145" s="43"/>
      <c r="L145" s="36" t="s">
        <v>60</v>
      </c>
      <c r="M145" t="s">
        <v>84</v>
      </c>
      <c r="N145" s="36" t="s">
        <v>112</v>
      </c>
      <c r="Q145">
        <f t="shared" si="3"/>
        <v>1851.48</v>
      </c>
    </row>
    <row r="146" spans="1:17" x14ac:dyDescent="0.2">
      <c r="A146" t="s">
        <v>83</v>
      </c>
      <c r="B146" t="s">
        <v>257</v>
      </c>
      <c r="D146" t="s">
        <v>85</v>
      </c>
      <c r="E146" t="s">
        <v>82</v>
      </c>
      <c r="F146" s="37" t="s">
        <v>59</v>
      </c>
      <c r="G146" s="37" t="s">
        <v>19</v>
      </c>
      <c r="H146" s="34">
        <v>4.3499999999999996</v>
      </c>
      <c r="I146" s="40">
        <v>3073</v>
      </c>
      <c r="J146" s="35">
        <v>4.9748714225214838E-6</v>
      </c>
      <c r="K146" s="43"/>
      <c r="L146" s="36" t="s">
        <v>60</v>
      </c>
      <c r="M146" t="s">
        <v>84</v>
      </c>
      <c r="N146" s="36" t="s">
        <v>112</v>
      </c>
      <c r="Q146">
        <f t="shared" si="3"/>
        <v>1962.59</v>
      </c>
    </row>
    <row r="147" spans="1:17" x14ac:dyDescent="0.2">
      <c r="A147" t="s">
        <v>87</v>
      </c>
      <c r="B147" t="s">
        <v>258</v>
      </c>
      <c r="D147" t="s">
        <v>122</v>
      </c>
      <c r="E147" t="s">
        <v>123</v>
      </c>
      <c r="F147" s="37" t="s">
        <v>59</v>
      </c>
      <c r="G147" s="37" t="s">
        <v>19</v>
      </c>
      <c r="H147" s="34">
        <v>136.68</v>
      </c>
      <c r="I147" s="40">
        <v>1253</v>
      </c>
      <c r="J147" s="35">
        <v>1.7683830026016666E-7</v>
      </c>
      <c r="K147" s="38"/>
      <c r="L147" s="36" t="s">
        <v>60</v>
      </c>
      <c r="M147" t="s">
        <v>129</v>
      </c>
      <c r="N147" s="36" t="s">
        <v>128</v>
      </c>
      <c r="Q147">
        <f t="shared" si="3"/>
        <v>951.48</v>
      </c>
    </row>
    <row r="148" spans="1:17" x14ac:dyDescent="0.2">
      <c r="A148" t="s">
        <v>87</v>
      </c>
      <c r="B148" t="s">
        <v>258</v>
      </c>
      <c r="D148" t="s">
        <v>122</v>
      </c>
      <c r="E148" t="s">
        <v>123</v>
      </c>
      <c r="F148" s="37" t="s">
        <v>59</v>
      </c>
      <c r="G148" s="37" t="s">
        <v>19</v>
      </c>
      <c r="H148" s="34">
        <v>171.07</v>
      </c>
      <c r="I148" s="40">
        <v>1253</v>
      </c>
      <c r="J148" s="35">
        <v>4.0140177368984725E-7</v>
      </c>
      <c r="K148" s="38"/>
      <c r="L148" s="36" t="s">
        <v>60</v>
      </c>
      <c r="M148" t="s">
        <v>129</v>
      </c>
      <c r="N148" s="36" t="s">
        <v>128</v>
      </c>
      <c r="Q148">
        <f t="shared" si="3"/>
        <v>951.48</v>
      </c>
    </row>
    <row r="149" spans="1:17" x14ac:dyDescent="0.2">
      <c r="A149" t="s">
        <v>87</v>
      </c>
      <c r="B149" t="s">
        <v>258</v>
      </c>
      <c r="D149" t="s">
        <v>122</v>
      </c>
      <c r="E149" t="s">
        <v>123</v>
      </c>
      <c r="F149" s="37" t="s">
        <v>59</v>
      </c>
      <c r="G149" s="37" t="s">
        <v>19</v>
      </c>
      <c r="H149" s="34">
        <v>204.84</v>
      </c>
      <c r="I149" s="40">
        <v>1253</v>
      </c>
      <c r="J149" s="35">
        <v>9.0165099668528056E-7</v>
      </c>
      <c r="K149" s="38"/>
      <c r="L149" s="36" t="s">
        <v>60</v>
      </c>
      <c r="M149" t="s">
        <v>129</v>
      </c>
      <c r="N149" s="36" t="s">
        <v>128</v>
      </c>
      <c r="Q149">
        <f t="shared" si="3"/>
        <v>951.48</v>
      </c>
    </row>
    <row r="150" spans="1:17" x14ac:dyDescent="0.2">
      <c r="A150" t="s">
        <v>87</v>
      </c>
      <c r="B150" t="s">
        <v>258</v>
      </c>
      <c r="D150" t="s">
        <v>122</v>
      </c>
      <c r="E150" t="s">
        <v>123</v>
      </c>
      <c r="F150" s="37" t="s">
        <v>59</v>
      </c>
      <c r="G150" s="37" t="s">
        <v>19</v>
      </c>
      <c r="H150" s="34">
        <v>272.83999999999997</v>
      </c>
      <c r="I150" s="40">
        <v>1253</v>
      </c>
      <c r="J150" s="35">
        <v>4.3474059182014716E-6</v>
      </c>
      <c r="K150" s="38"/>
      <c r="L150" s="36" t="s">
        <v>60</v>
      </c>
      <c r="M150" t="s">
        <v>129</v>
      </c>
      <c r="N150" s="36" t="s">
        <v>128</v>
      </c>
      <c r="Q150">
        <f t="shared" si="3"/>
        <v>951.48</v>
      </c>
    </row>
    <row r="151" spans="1:17" x14ac:dyDescent="0.2">
      <c r="A151" t="s">
        <v>87</v>
      </c>
      <c r="B151" t="s">
        <v>258</v>
      </c>
      <c r="D151" t="s">
        <v>122</v>
      </c>
      <c r="E151" t="s">
        <v>123</v>
      </c>
      <c r="F151" s="37" t="s">
        <v>59</v>
      </c>
      <c r="G151" s="37" t="s">
        <v>19</v>
      </c>
      <c r="H151" s="34">
        <v>306.41000000000003</v>
      </c>
      <c r="I151" s="40">
        <v>1253</v>
      </c>
      <c r="J151" s="35">
        <v>1.0772576580693361E-5</v>
      </c>
      <c r="K151" s="38"/>
      <c r="L151" s="36" t="s">
        <v>60</v>
      </c>
      <c r="M151" t="s">
        <v>129</v>
      </c>
      <c r="N151" s="36" t="s">
        <v>128</v>
      </c>
      <c r="Q151">
        <f t="shared" si="3"/>
        <v>951.48</v>
      </c>
    </row>
    <row r="152" spans="1:17" x14ac:dyDescent="0.2">
      <c r="A152" t="s">
        <v>87</v>
      </c>
      <c r="B152" t="s">
        <v>258</v>
      </c>
      <c r="D152" t="s">
        <v>122</v>
      </c>
      <c r="E152" t="s">
        <v>123</v>
      </c>
      <c r="F152" s="37" t="s">
        <v>59</v>
      </c>
      <c r="G152" s="37" t="s">
        <v>19</v>
      </c>
      <c r="H152" s="34">
        <v>60.82</v>
      </c>
      <c r="I152" s="40">
        <v>1363</v>
      </c>
      <c r="J152" s="35">
        <v>9.403455013313917E-8</v>
      </c>
      <c r="K152" s="38"/>
      <c r="L152" s="36" t="s">
        <v>60</v>
      </c>
      <c r="M152" t="s">
        <v>129</v>
      </c>
      <c r="N152" s="36" t="s">
        <v>128</v>
      </c>
      <c r="Q152">
        <f t="shared" si="3"/>
        <v>1012.59</v>
      </c>
    </row>
    <row r="153" spans="1:17" x14ac:dyDescent="0.2">
      <c r="A153" t="s">
        <v>87</v>
      </c>
      <c r="B153" t="s">
        <v>258</v>
      </c>
      <c r="D153" t="s">
        <v>122</v>
      </c>
      <c r="E153" t="s">
        <v>123</v>
      </c>
      <c r="F153" s="37" t="s">
        <v>59</v>
      </c>
      <c r="G153" s="37" t="s">
        <v>19</v>
      </c>
      <c r="H153" s="34">
        <v>85.53</v>
      </c>
      <c r="I153" s="40">
        <v>1363</v>
      </c>
      <c r="J153" s="35">
        <v>4.0624497805223612E-7</v>
      </c>
      <c r="K153" s="38"/>
      <c r="L153" s="36" t="s">
        <v>60</v>
      </c>
      <c r="M153" t="s">
        <v>129</v>
      </c>
      <c r="N153" s="36" t="s">
        <v>128</v>
      </c>
      <c r="Q153">
        <f t="shared" si="3"/>
        <v>1012.59</v>
      </c>
    </row>
    <row r="154" spans="1:17" x14ac:dyDescent="0.2">
      <c r="A154" t="s">
        <v>87</v>
      </c>
      <c r="B154" t="s">
        <v>258</v>
      </c>
      <c r="D154" t="s">
        <v>122</v>
      </c>
      <c r="E154" t="s">
        <v>123</v>
      </c>
      <c r="F154" s="37" t="s">
        <v>59</v>
      </c>
      <c r="G154" s="37" t="s">
        <v>19</v>
      </c>
      <c r="H154" s="34">
        <v>102.96</v>
      </c>
      <c r="I154" s="40">
        <v>1363</v>
      </c>
      <c r="J154" s="35">
        <v>7.440893598401499E-7</v>
      </c>
      <c r="K154" s="38"/>
      <c r="L154" s="36" t="s">
        <v>60</v>
      </c>
      <c r="M154" t="s">
        <v>129</v>
      </c>
      <c r="N154" s="36" t="s">
        <v>128</v>
      </c>
      <c r="Q154">
        <f t="shared" si="3"/>
        <v>1012.59</v>
      </c>
    </row>
    <row r="155" spans="1:17" x14ac:dyDescent="0.2">
      <c r="A155" t="s">
        <v>87</v>
      </c>
      <c r="B155" t="s">
        <v>258</v>
      </c>
      <c r="D155" t="s">
        <v>122</v>
      </c>
      <c r="E155" t="s">
        <v>123</v>
      </c>
      <c r="F155" s="37" t="s">
        <v>59</v>
      </c>
      <c r="G155" s="37" t="s">
        <v>19</v>
      </c>
      <c r="H155" s="34">
        <v>119.62</v>
      </c>
      <c r="I155" s="40">
        <v>1363</v>
      </c>
      <c r="J155" s="35">
        <v>2.3129325028185725E-6</v>
      </c>
      <c r="K155" s="38"/>
      <c r="L155" s="36" t="s">
        <v>60</v>
      </c>
      <c r="M155" t="s">
        <v>129</v>
      </c>
      <c r="N155" s="36" t="s">
        <v>128</v>
      </c>
      <c r="Q155">
        <f t="shared" si="3"/>
        <v>1012.59</v>
      </c>
    </row>
    <row r="156" spans="1:17" x14ac:dyDescent="0.2">
      <c r="A156" t="s">
        <v>87</v>
      </c>
      <c r="B156" t="s">
        <v>258</v>
      </c>
      <c r="D156" t="s">
        <v>122</v>
      </c>
      <c r="E156" t="s">
        <v>123</v>
      </c>
      <c r="F156" s="37" t="s">
        <v>59</v>
      </c>
      <c r="G156" s="37" t="s">
        <v>19</v>
      </c>
      <c r="H156" s="34">
        <v>169.14</v>
      </c>
      <c r="I156" s="40">
        <v>1363</v>
      </c>
      <c r="J156" s="35">
        <v>8.0506825895452496E-6</v>
      </c>
      <c r="K156" s="38"/>
      <c r="L156" s="36" t="s">
        <v>60</v>
      </c>
      <c r="M156" t="s">
        <v>129</v>
      </c>
      <c r="N156" s="36" t="s">
        <v>128</v>
      </c>
      <c r="Q156">
        <f t="shared" si="3"/>
        <v>1012.59</v>
      </c>
    </row>
    <row r="157" spans="1:17" x14ac:dyDescent="0.2">
      <c r="A157" t="s">
        <v>87</v>
      </c>
      <c r="B157" t="s">
        <v>258</v>
      </c>
      <c r="D157" t="s">
        <v>122</v>
      </c>
      <c r="E157" t="s">
        <v>123</v>
      </c>
      <c r="F157" s="37" t="s">
        <v>59</v>
      </c>
      <c r="G157" s="37" t="s">
        <v>19</v>
      </c>
      <c r="H157" s="34">
        <v>34.21</v>
      </c>
      <c r="I157" s="40">
        <v>1477</v>
      </c>
      <c r="J157" s="35">
        <v>9.7082382313034728E-8</v>
      </c>
      <c r="K157" s="38"/>
      <c r="L157" s="36" t="s">
        <v>60</v>
      </c>
      <c r="M157" t="s">
        <v>129</v>
      </c>
      <c r="N157" s="36" t="s">
        <v>128</v>
      </c>
      <c r="Q157">
        <f t="shared" si="3"/>
        <v>1075.93</v>
      </c>
    </row>
    <row r="158" spans="1:17" x14ac:dyDescent="0.2">
      <c r="A158" t="s">
        <v>87</v>
      </c>
      <c r="B158" t="s">
        <v>258</v>
      </c>
      <c r="D158" t="s">
        <v>122</v>
      </c>
      <c r="E158" t="s">
        <v>123</v>
      </c>
      <c r="F158" s="37" t="s">
        <v>59</v>
      </c>
      <c r="G158" s="37" t="s">
        <v>19</v>
      </c>
      <c r="H158" s="34">
        <v>41.24</v>
      </c>
      <c r="I158" s="40">
        <v>1477</v>
      </c>
      <c r="J158" s="35">
        <v>1.0365379274867306E-7</v>
      </c>
      <c r="K158" s="38"/>
      <c r="L158" s="36" t="s">
        <v>60</v>
      </c>
      <c r="M158" t="s">
        <v>129</v>
      </c>
      <c r="N158" s="36" t="s">
        <v>128</v>
      </c>
      <c r="Q158">
        <f t="shared" si="3"/>
        <v>1075.93</v>
      </c>
    </row>
    <row r="159" spans="1:17" x14ac:dyDescent="0.2">
      <c r="A159" t="s">
        <v>87</v>
      </c>
      <c r="B159" t="s">
        <v>258</v>
      </c>
      <c r="D159" t="s">
        <v>122</v>
      </c>
      <c r="E159" t="s">
        <v>123</v>
      </c>
      <c r="F159" s="37" t="s">
        <v>59</v>
      </c>
      <c r="G159" s="37" t="s">
        <v>19</v>
      </c>
      <c r="H159" s="34">
        <v>55.27</v>
      </c>
      <c r="I159" s="40">
        <v>1477</v>
      </c>
      <c r="J159" s="35">
        <v>2.6463115913823612E-7</v>
      </c>
      <c r="K159" s="38"/>
      <c r="L159" s="36" t="s">
        <v>60</v>
      </c>
      <c r="M159" t="s">
        <v>129</v>
      </c>
      <c r="N159" s="36" t="s">
        <v>128</v>
      </c>
      <c r="Q159">
        <f t="shared" si="3"/>
        <v>1075.93</v>
      </c>
    </row>
    <row r="160" spans="1:17" x14ac:dyDescent="0.2">
      <c r="A160" t="s">
        <v>87</v>
      </c>
      <c r="B160" t="s">
        <v>258</v>
      </c>
      <c r="D160" t="s">
        <v>122</v>
      </c>
      <c r="E160" t="s">
        <v>123</v>
      </c>
      <c r="F160" s="37" t="s">
        <v>59</v>
      </c>
      <c r="G160" s="37" t="s">
        <v>19</v>
      </c>
      <c r="H160" s="34">
        <v>61.81</v>
      </c>
      <c r="I160" s="40">
        <v>1477</v>
      </c>
      <c r="J160" s="35">
        <v>4.8015072381893056E-7</v>
      </c>
      <c r="K160" s="38"/>
      <c r="L160" s="36" t="s">
        <v>60</v>
      </c>
      <c r="M160" t="s">
        <v>129</v>
      </c>
      <c r="N160" s="36" t="s">
        <v>128</v>
      </c>
      <c r="Q160">
        <f t="shared" si="3"/>
        <v>1075.93</v>
      </c>
    </row>
    <row r="161" spans="1:17" x14ac:dyDescent="0.2">
      <c r="A161" t="s">
        <v>87</v>
      </c>
      <c r="B161" t="s">
        <v>258</v>
      </c>
      <c r="D161" t="s">
        <v>122</v>
      </c>
      <c r="E161" t="s">
        <v>123</v>
      </c>
      <c r="F161" s="37" t="s">
        <v>59</v>
      </c>
      <c r="G161" s="37" t="s">
        <v>19</v>
      </c>
      <c r="H161" s="34">
        <v>85.28</v>
      </c>
      <c r="I161" s="40">
        <v>1477</v>
      </c>
      <c r="J161" s="35">
        <v>1.6330493509032695E-6</v>
      </c>
      <c r="K161" s="38"/>
      <c r="L161" s="36" t="s">
        <v>60</v>
      </c>
      <c r="M161" t="s">
        <v>129</v>
      </c>
      <c r="N161" s="36" t="s">
        <v>128</v>
      </c>
      <c r="Q161">
        <f t="shared" si="3"/>
        <v>1075.93</v>
      </c>
    </row>
    <row r="162" spans="1:17" x14ac:dyDescent="0.2">
      <c r="A162" t="s">
        <v>87</v>
      </c>
      <c r="B162" t="s">
        <v>258</v>
      </c>
      <c r="D162" t="s">
        <v>122</v>
      </c>
      <c r="E162" t="s">
        <v>123</v>
      </c>
      <c r="F162" s="37" t="s">
        <v>59</v>
      </c>
      <c r="G162" s="37" t="s">
        <v>19</v>
      </c>
      <c r="H162" s="34">
        <v>102.68</v>
      </c>
      <c r="I162" s="40">
        <v>1477</v>
      </c>
      <c r="J162" s="35">
        <v>2.7502702524030914E-6</v>
      </c>
      <c r="K162" s="38"/>
      <c r="L162" s="36" t="s">
        <v>60</v>
      </c>
      <c r="M162" t="s">
        <v>129</v>
      </c>
      <c r="N162" s="36" t="s">
        <v>128</v>
      </c>
      <c r="Q162">
        <f t="shared" si="3"/>
        <v>1075.93</v>
      </c>
    </row>
    <row r="163" spans="1:17" x14ac:dyDescent="0.2">
      <c r="A163" t="s">
        <v>124</v>
      </c>
      <c r="B163" t="s">
        <v>259</v>
      </c>
      <c r="D163" t="s">
        <v>125</v>
      </c>
      <c r="E163" t="s">
        <v>126</v>
      </c>
      <c r="F163" s="37" t="s">
        <v>59</v>
      </c>
      <c r="G163" s="37" t="s">
        <v>19</v>
      </c>
      <c r="H163" s="34">
        <v>137.80000000000001</v>
      </c>
      <c r="I163" s="40">
        <v>1253</v>
      </c>
      <c r="J163" s="35">
        <v>1.7761711412238304E-8</v>
      </c>
      <c r="K163" s="38"/>
      <c r="L163" s="36" t="s">
        <v>60</v>
      </c>
      <c r="M163" t="s">
        <v>127</v>
      </c>
      <c r="N163" s="36" t="s">
        <v>128</v>
      </c>
      <c r="Q163">
        <f t="shared" si="3"/>
        <v>951.48</v>
      </c>
    </row>
    <row r="164" spans="1:17" x14ac:dyDescent="0.2">
      <c r="A164" t="s">
        <v>124</v>
      </c>
      <c r="B164" t="s">
        <v>259</v>
      </c>
      <c r="D164" t="s">
        <v>125</v>
      </c>
      <c r="E164" t="s">
        <v>126</v>
      </c>
      <c r="F164" s="37" t="s">
        <v>59</v>
      </c>
      <c r="G164" s="37" t="s">
        <v>19</v>
      </c>
      <c r="H164" s="34">
        <v>150.63</v>
      </c>
      <c r="I164" s="40">
        <v>1253</v>
      </c>
      <c r="J164" s="35">
        <v>3.9348908974296942E-8</v>
      </c>
      <c r="K164" s="38"/>
      <c r="L164" s="36" t="s">
        <v>60</v>
      </c>
      <c r="M164" t="s">
        <v>127</v>
      </c>
      <c r="N164" s="36" t="s">
        <v>128</v>
      </c>
    </row>
    <row r="165" spans="1:17" x14ac:dyDescent="0.2">
      <c r="A165" t="s">
        <v>124</v>
      </c>
      <c r="B165" t="s">
        <v>259</v>
      </c>
      <c r="D165" t="s">
        <v>125</v>
      </c>
      <c r="E165" t="s">
        <v>126</v>
      </c>
      <c r="F165" s="37" t="s">
        <v>59</v>
      </c>
      <c r="G165" s="37" t="s">
        <v>19</v>
      </c>
      <c r="H165" s="34">
        <v>153.85</v>
      </c>
      <c r="I165" s="40">
        <v>1253</v>
      </c>
      <c r="J165" s="35">
        <v>5.1303833926573335E-8</v>
      </c>
      <c r="K165" s="38"/>
      <c r="L165" s="36" t="s">
        <v>60</v>
      </c>
      <c r="M165" t="s">
        <v>127</v>
      </c>
      <c r="N165" s="36" t="s">
        <v>128</v>
      </c>
    </row>
    <row r="166" spans="1:17" x14ac:dyDescent="0.2">
      <c r="A166" t="s">
        <v>124</v>
      </c>
      <c r="B166" t="s">
        <v>259</v>
      </c>
      <c r="D166" t="s">
        <v>125</v>
      </c>
      <c r="E166" t="s">
        <v>126</v>
      </c>
      <c r="F166" s="37" t="s">
        <v>59</v>
      </c>
      <c r="G166" s="37" t="s">
        <v>19</v>
      </c>
      <c r="H166" s="34">
        <v>172.62</v>
      </c>
      <c r="I166" s="40">
        <v>1253</v>
      </c>
      <c r="J166" s="35">
        <v>1.3561700876995556E-7</v>
      </c>
      <c r="K166" s="38"/>
      <c r="L166" s="36" t="s">
        <v>60</v>
      </c>
      <c r="M166" t="s">
        <v>127</v>
      </c>
      <c r="N166" s="36" t="s">
        <v>128</v>
      </c>
    </row>
    <row r="167" spans="1:17" x14ac:dyDescent="0.2">
      <c r="A167" t="s">
        <v>124</v>
      </c>
      <c r="B167" t="s">
        <v>259</v>
      </c>
      <c r="D167" t="s">
        <v>125</v>
      </c>
      <c r="E167" t="s">
        <v>126</v>
      </c>
      <c r="F167" s="37" t="s">
        <v>59</v>
      </c>
      <c r="G167" s="37" t="s">
        <v>19</v>
      </c>
      <c r="H167" s="34">
        <v>187.7</v>
      </c>
      <c r="I167" s="40">
        <v>1253</v>
      </c>
      <c r="J167" s="35">
        <v>2.7850760202722222E-7</v>
      </c>
      <c r="K167" s="38"/>
      <c r="L167" s="36" t="s">
        <v>60</v>
      </c>
      <c r="M167" t="s">
        <v>127</v>
      </c>
      <c r="N167" s="36" t="s">
        <v>128</v>
      </c>
    </row>
    <row r="168" spans="1:17" x14ac:dyDescent="0.2">
      <c r="A168" t="s">
        <v>124</v>
      </c>
      <c r="B168" t="s">
        <v>259</v>
      </c>
      <c r="D168" t="s">
        <v>125</v>
      </c>
      <c r="E168" t="s">
        <v>126</v>
      </c>
      <c r="F168" s="37" t="s">
        <v>59</v>
      </c>
      <c r="G168" s="37" t="s">
        <v>19</v>
      </c>
      <c r="H168" s="34">
        <v>235.11</v>
      </c>
      <c r="I168" s="40">
        <v>1253</v>
      </c>
      <c r="J168" s="35">
        <v>1.9961583799836136E-6</v>
      </c>
      <c r="K168" s="38"/>
      <c r="L168" s="36" t="s">
        <v>60</v>
      </c>
      <c r="M168" t="s">
        <v>127</v>
      </c>
      <c r="N168" s="36" t="s">
        <v>128</v>
      </c>
    </row>
    <row r="169" spans="1:17" x14ac:dyDescent="0.2">
      <c r="A169" t="s">
        <v>124</v>
      </c>
      <c r="B169" t="s">
        <v>259</v>
      </c>
      <c r="D169" t="s">
        <v>125</v>
      </c>
      <c r="E169" t="s">
        <v>126</v>
      </c>
      <c r="F169" s="37" t="s">
        <v>59</v>
      </c>
      <c r="G169" s="37" t="s">
        <v>19</v>
      </c>
      <c r="H169" s="34">
        <v>90.02</v>
      </c>
      <c r="I169" s="40">
        <v>1363</v>
      </c>
      <c r="J169" s="35">
        <v>2.1368927305490861E-8</v>
      </c>
      <c r="K169" s="38"/>
      <c r="L169" s="36" t="s">
        <v>60</v>
      </c>
      <c r="M169" t="s">
        <v>127</v>
      </c>
      <c r="N169" s="36" t="s">
        <v>128</v>
      </c>
    </row>
    <row r="170" spans="1:17" x14ac:dyDescent="0.2">
      <c r="A170" t="s">
        <v>124</v>
      </c>
      <c r="B170" t="s">
        <v>259</v>
      </c>
      <c r="D170" t="s">
        <v>125</v>
      </c>
      <c r="E170" t="s">
        <v>126</v>
      </c>
      <c r="F170" s="37" t="s">
        <v>59</v>
      </c>
      <c r="G170" s="37" t="s">
        <v>19</v>
      </c>
      <c r="H170" s="34">
        <v>104.11</v>
      </c>
      <c r="I170" s="40">
        <v>1363</v>
      </c>
      <c r="J170" s="35">
        <v>4.4392695480448051E-8</v>
      </c>
      <c r="K170" s="38"/>
      <c r="L170" s="36" t="s">
        <v>60</v>
      </c>
      <c r="M170" t="s">
        <v>127</v>
      </c>
      <c r="N170" s="36" t="s">
        <v>128</v>
      </c>
    </row>
    <row r="171" spans="1:17" x14ac:dyDescent="0.2">
      <c r="A171" t="s">
        <v>124</v>
      </c>
      <c r="B171" t="s">
        <v>259</v>
      </c>
      <c r="D171" t="s">
        <v>125</v>
      </c>
      <c r="E171" t="s">
        <v>126</v>
      </c>
      <c r="F171" s="37" t="s">
        <v>59</v>
      </c>
      <c r="G171" s="37" t="s">
        <v>19</v>
      </c>
      <c r="H171" s="34">
        <v>103.07</v>
      </c>
      <c r="I171" s="40">
        <v>1363</v>
      </c>
      <c r="J171" s="35">
        <v>4.8512413978468056E-8</v>
      </c>
      <c r="K171" s="38"/>
      <c r="L171" s="36" t="s">
        <v>60</v>
      </c>
      <c r="M171" t="s">
        <v>127</v>
      </c>
      <c r="N171" s="36" t="s">
        <v>128</v>
      </c>
    </row>
    <row r="172" spans="1:17" x14ac:dyDescent="0.2">
      <c r="A172" t="s">
        <v>124</v>
      </c>
      <c r="B172" t="s">
        <v>259</v>
      </c>
      <c r="D172" t="s">
        <v>125</v>
      </c>
      <c r="E172" t="s">
        <v>126</v>
      </c>
      <c r="F172" s="37" t="s">
        <v>59</v>
      </c>
      <c r="G172" s="37" t="s">
        <v>19</v>
      </c>
      <c r="H172" s="34">
        <v>119.34</v>
      </c>
      <c r="I172" s="40">
        <v>1363</v>
      </c>
      <c r="J172" s="35">
        <v>1.7584502361260861E-7</v>
      </c>
      <c r="K172" s="38"/>
      <c r="L172" s="36" t="s">
        <v>60</v>
      </c>
      <c r="M172" t="s">
        <v>127</v>
      </c>
      <c r="N172" s="36" t="s">
        <v>128</v>
      </c>
    </row>
    <row r="173" spans="1:17" x14ac:dyDescent="0.2">
      <c r="A173" t="s">
        <v>124</v>
      </c>
      <c r="B173" t="s">
        <v>259</v>
      </c>
      <c r="D173" t="s">
        <v>125</v>
      </c>
      <c r="E173" t="s">
        <v>126</v>
      </c>
      <c r="F173" s="37" t="s">
        <v>59</v>
      </c>
      <c r="G173" s="37" t="s">
        <v>19</v>
      </c>
      <c r="H173" s="34">
        <v>122.01</v>
      </c>
      <c r="I173" s="40">
        <v>1363</v>
      </c>
      <c r="J173" s="35">
        <v>3.4806352179930833E-7</v>
      </c>
      <c r="K173" s="38"/>
      <c r="L173" s="36" t="s">
        <v>60</v>
      </c>
      <c r="M173" t="s">
        <v>127</v>
      </c>
      <c r="N173" s="36" t="s">
        <v>128</v>
      </c>
    </row>
    <row r="174" spans="1:17" x14ac:dyDescent="0.2">
      <c r="A174" t="s">
        <v>124</v>
      </c>
      <c r="B174" t="s">
        <v>259</v>
      </c>
      <c r="D174" t="s">
        <v>125</v>
      </c>
      <c r="E174" t="s">
        <v>126</v>
      </c>
      <c r="F174" s="37" t="s">
        <v>59</v>
      </c>
      <c r="G174" s="37" t="s">
        <v>19</v>
      </c>
      <c r="H174" s="34">
        <v>154</v>
      </c>
      <c r="I174" s="40">
        <v>1363</v>
      </c>
      <c r="J174" s="35">
        <v>7.8877911844396388E-7</v>
      </c>
      <c r="K174" s="38"/>
      <c r="L174" s="36" t="s">
        <v>60</v>
      </c>
      <c r="M174" t="s">
        <v>127</v>
      </c>
      <c r="N174" s="36" t="s">
        <v>128</v>
      </c>
    </row>
    <row r="175" spans="1:17" x14ac:dyDescent="0.2">
      <c r="A175" t="s">
        <v>124</v>
      </c>
      <c r="B175" t="s">
        <v>259</v>
      </c>
      <c r="D175" t="s">
        <v>125</v>
      </c>
      <c r="E175" t="s">
        <v>126</v>
      </c>
      <c r="F175" s="37" t="s">
        <v>59</v>
      </c>
      <c r="G175" s="37" t="s">
        <v>19</v>
      </c>
      <c r="H175" s="34">
        <v>152.52000000000001</v>
      </c>
      <c r="I175" s="40">
        <v>1363</v>
      </c>
      <c r="J175" s="35">
        <v>1.0553713124709444E-6</v>
      </c>
      <c r="K175" s="38"/>
      <c r="L175" s="36" t="s">
        <v>60</v>
      </c>
      <c r="M175" t="s">
        <v>127</v>
      </c>
      <c r="N175" s="36" t="s">
        <v>128</v>
      </c>
    </row>
    <row r="176" spans="1:17" x14ac:dyDescent="0.2">
      <c r="A176" t="s">
        <v>124</v>
      </c>
      <c r="B176" t="s">
        <v>259</v>
      </c>
      <c r="D176" t="s">
        <v>125</v>
      </c>
      <c r="E176" t="s">
        <v>126</v>
      </c>
      <c r="F176" s="37" t="s">
        <v>59</v>
      </c>
      <c r="G176" s="37" t="s">
        <v>19</v>
      </c>
      <c r="H176" s="34">
        <v>170.23</v>
      </c>
      <c r="I176" s="40">
        <v>1363</v>
      </c>
      <c r="J176" s="35">
        <v>2.6190205970518891E-6</v>
      </c>
      <c r="K176" s="38"/>
      <c r="L176" s="36" t="s">
        <v>60</v>
      </c>
      <c r="M176" t="s">
        <v>127</v>
      </c>
      <c r="N176" s="36" t="s">
        <v>128</v>
      </c>
    </row>
    <row r="177" spans="1:17" x14ac:dyDescent="0.2">
      <c r="A177" t="s">
        <v>124</v>
      </c>
      <c r="B177" t="s">
        <v>259</v>
      </c>
      <c r="D177" t="s">
        <v>125</v>
      </c>
      <c r="E177" t="s">
        <v>126</v>
      </c>
      <c r="F177" s="37" t="s">
        <v>59</v>
      </c>
      <c r="G177" s="37" t="s">
        <v>19</v>
      </c>
      <c r="H177" s="34">
        <v>44.72</v>
      </c>
      <c r="I177" s="40">
        <v>1477</v>
      </c>
      <c r="J177" s="35">
        <v>1.1497505025134751E-8</v>
      </c>
      <c r="K177" s="38"/>
      <c r="L177" s="36" t="s">
        <v>60</v>
      </c>
      <c r="M177" t="s">
        <v>127</v>
      </c>
      <c r="N177" s="36" t="s">
        <v>128</v>
      </c>
    </row>
    <row r="178" spans="1:17" x14ac:dyDescent="0.2">
      <c r="A178" t="s">
        <v>124</v>
      </c>
      <c r="B178" t="s">
        <v>259</v>
      </c>
      <c r="D178" t="s">
        <v>125</v>
      </c>
      <c r="E178" t="s">
        <v>126</v>
      </c>
      <c r="F178" s="37" t="s">
        <v>59</v>
      </c>
      <c r="G178" s="37" t="s">
        <v>19</v>
      </c>
      <c r="H178" s="34">
        <v>55.89</v>
      </c>
      <c r="I178" s="40">
        <v>1477</v>
      </c>
      <c r="J178" s="35">
        <v>3.2313551396714445E-8</v>
      </c>
      <c r="K178" s="38"/>
      <c r="L178" s="36" t="s">
        <v>60</v>
      </c>
      <c r="M178" t="s">
        <v>127</v>
      </c>
      <c r="N178" s="36" t="s">
        <v>128</v>
      </c>
    </row>
    <row r="179" spans="1:17" x14ac:dyDescent="0.2">
      <c r="A179" t="s">
        <v>124</v>
      </c>
      <c r="B179" t="s">
        <v>259</v>
      </c>
      <c r="D179" t="s">
        <v>125</v>
      </c>
      <c r="E179" t="s">
        <v>126</v>
      </c>
      <c r="F179" s="37" t="s">
        <v>59</v>
      </c>
      <c r="G179" s="37" t="s">
        <v>19</v>
      </c>
      <c r="H179" s="34">
        <v>62.33</v>
      </c>
      <c r="I179" s="40">
        <v>1477</v>
      </c>
      <c r="J179" s="35">
        <v>5.3493535276400281E-8</v>
      </c>
      <c r="K179" s="38"/>
      <c r="L179" s="36" t="s">
        <v>60</v>
      </c>
      <c r="M179" t="s">
        <v>127</v>
      </c>
      <c r="N179" s="36" t="s">
        <v>128</v>
      </c>
    </row>
    <row r="180" spans="1:17" x14ac:dyDescent="0.2">
      <c r="A180" t="s">
        <v>124</v>
      </c>
      <c r="B180" t="s">
        <v>259</v>
      </c>
      <c r="D180" t="s">
        <v>125</v>
      </c>
      <c r="E180" t="s">
        <v>126</v>
      </c>
      <c r="F180" s="37" t="s">
        <v>59</v>
      </c>
      <c r="G180" s="37" t="s">
        <v>19</v>
      </c>
      <c r="H180" s="34">
        <v>61.73</v>
      </c>
      <c r="I180" s="40">
        <v>1477</v>
      </c>
      <c r="J180" s="35">
        <v>6.9785085776406946E-8</v>
      </c>
      <c r="K180" s="38"/>
      <c r="L180" s="36" t="s">
        <v>60</v>
      </c>
      <c r="M180" t="s">
        <v>127</v>
      </c>
      <c r="N180" s="36" t="s">
        <v>128</v>
      </c>
    </row>
    <row r="181" spans="1:17" x14ac:dyDescent="0.2">
      <c r="A181" t="s">
        <v>124</v>
      </c>
      <c r="B181" t="s">
        <v>259</v>
      </c>
      <c r="D181" t="s">
        <v>125</v>
      </c>
      <c r="E181" t="s">
        <v>126</v>
      </c>
      <c r="F181" s="37" t="s">
        <v>59</v>
      </c>
      <c r="G181" s="37" t="s">
        <v>19</v>
      </c>
      <c r="H181" s="34">
        <v>68.09</v>
      </c>
      <c r="I181" s="40">
        <v>1477</v>
      </c>
      <c r="J181" s="35">
        <v>8.9717049967754453E-8</v>
      </c>
      <c r="K181" s="38"/>
      <c r="L181" s="36" t="s">
        <v>60</v>
      </c>
      <c r="M181" t="s">
        <v>127</v>
      </c>
      <c r="N181" s="36" t="s">
        <v>128</v>
      </c>
    </row>
    <row r="182" spans="1:17" x14ac:dyDescent="0.2">
      <c r="A182" t="s">
        <v>124</v>
      </c>
      <c r="B182" t="s">
        <v>259</v>
      </c>
      <c r="D182" t="s">
        <v>125</v>
      </c>
      <c r="E182" t="s">
        <v>126</v>
      </c>
      <c r="F182" s="37" t="s">
        <v>59</v>
      </c>
      <c r="G182" s="37" t="s">
        <v>19</v>
      </c>
      <c r="H182" s="34">
        <v>86.04</v>
      </c>
      <c r="I182" s="40">
        <v>1477</v>
      </c>
      <c r="J182" s="35">
        <v>3.3724316361217777E-7</v>
      </c>
      <c r="K182" s="38"/>
      <c r="L182" s="36" t="s">
        <v>60</v>
      </c>
      <c r="M182" t="s">
        <v>127</v>
      </c>
      <c r="N182" s="36" t="s">
        <v>128</v>
      </c>
    </row>
    <row r="183" spans="1:17" x14ac:dyDescent="0.2">
      <c r="A183" t="s">
        <v>124</v>
      </c>
      <c r="B183" t="s">
        <v>259</v>
      </c>
      <c r="D183" t="s">
        <v>125</v>
      </c>
      <c r="E183" t="s">
        <v>126</v>
      </c>
      <c r="F183" s="37" t="s">
        <v>59</v>
      </c>
      <c r="G183" s="37" t="s">
        <v>19</v>
      </c>
      <c r="H183" s="34">
        <v>102.63</v>
      </c>
      <c r="I183" s="40">
        <v>1477</v>
      </c>
      <c r="J183" s="35">
        <v>7.0912376523869731E-7</v>
      </c>
      <c r="K183" s="38"/>
      <c r="L183" s="36" t="s">
        <v>60</v>
      </c>
      <c r="M183" t="s">
        <v>127</v>
      </c>
      <c r="N183" s="36" t="s">
        <v>128</v>
      </c>
    </row>
    <row r="184" spans="1:17" x14ac:dyDescent="0.2">
      <c r="A184" t="s">
        <v>124</v>
      </c>
      <c r="B184" t="s">
        <v>259</v>
      </c>
      <c r="D184" t="s">
        <v>125</v>
      </c>
      <c r="E184" t="s">
        <v>126</v>
      </c>
      <c r="F184" s="37" t="s">
        <v>59</v>
      </c>
      <c r="G184" s="37" t="s">
        <v>19</v>
      </c>
      <c r="H184" s="34">
        <v>119.42</v>
      </c>
      <c r="I184" s="40">
        <v>1477</v>
      </c>
      <c r="J184" s="35">
        <v>2.3523317236518053E-6</v>
      </c>
      <c r="K184" s="38"/>
      <c r="L184" s="36" t="s">
        <v>60</v>
      </c>
      <c r="M184" t="s">
        <v>127</v>
      </c>
      <c r="N184" s="36" t="s">
        <v>128</v>
      </c>
    </row>
    <row r="185" spans="1:17" x14ac:dyDescent="0.2">
      <c r="A185" t="s">
        <v>78</v>
      </c>
      <c r="B185" t="s">
        <v>80</v>
      </c>
      <c r="D185" t="s">
        <v>138</v>
      </c>
      <c r="F185" s="37" t="s">
        <v>59</v>
      </c>
      <c r="G185" s="37" t="s">
        <v>19</v>
      </c>
      <c r="H185" s="40">
        <v>78.55</v>
      </c>
      <c r="I185" s="40">
        <v>1873</v>
      </c>
      <c r="J185" s="35">
        <v>4.7527814112657195E-4</v>
      </c>
      <c r="K185" s="43"/>
      <c r="L185" s="36" t="s">
        <v>60</v>
      </c>
      <c r="M185" t="s">
        <v>130</v>
      </c>
      <c r="N185" s="36" t="s">
        <v>120</v>
      </c>
      <c r="Q185">
        <f t="shared" si="3"/>
        <v>1295.93</v>
      </c>
    </row>
    <row r="186" spans="1:17" x14ac:dyDescent="0.2">
      <c r="A186" t="s">
        <v>78</v>
      </c>
      <c r="B186" t="s">
        <v>80</v>
      </c>
      <c r="D186" t="s">
        <v>138</v>
      </c>
      <c r="F186" s="37" t="s">
        <v>59</v>
      </c>
      <c r="G186" s="37" t="s">
        <v>19</v>
      </c>
      <c r="H186" s="40">
        <v>49.84</v>
      </c>
      <c r="I186" s="40">
        <v>1923</v>
      </c>
      <c r="J186" s="35">
        <v>4.9235706812755702E-5</v>
      </c>
      <c r="K186" s="43"/>
      <c r="L186" s="36" t="s">
        <v>60</v>
      </c>
      <c r="M186" t="s">
        <v>130</v>
      </c>
      <c r="N186" s="36" t="s">
        <v>120</v>
      </c>
      <c r="Q186">
        <f t="shared" si="3"/>
        <v>1323.71</v>
      </c>
    </row>
    <row r="187" spans="1:17" x14ac:dyDescent="0.2">
      <c r="A187" t="s">
        <v>78</v>
      </c>
      <c r="B187" t="s">
        <v>80</v>
      </c>
      <c r="D187" t="s">
        <v>138</v>
      </c>
      <c r="F187" s="37" t="s">
        <v>59</v>
      </c>
      <c r="G187" s="37" t="s">
        <v>19</v>
      </c>
      <c r="H187" s="40">
        <v>56.76</v>
      </c>
      <c r="I187" s="40">
        <v>1923</v>
      </c>
      <c r="J187" s="35">
        <v>1.4329052760819801E-4</v>
      </c>
      <c r="K187" s="43"/>
      <c r="L187" s="36" t="s">
        <v>60</v>
      </c>
      <c r="M187" t="s">
        <v>130</v>
      </c>
      <c r="N187" s="36" t="s">
        <v>120</v>
      </c>
      <c r="Q187">
        <f t="shared" si="3"/>
        <v>1323.71</v>
      </c>
    </row>
    <row r="188" spans="1:17" x14ac:dyDescent="0.2">
      <c r="A188" t="s">
        <v>78</v>
      </c>
      <c r="B188" t="s">
        <v>80</v>
      </c>
      <c r="D188" t="s">
        <v>138</v>
      </c>
      <c r="F188" s="37" t="s">
        <v>59</v>
      </c>
      <c r="G188" s="37" t="s">
        <v>19</v>
      </c>
      <c r="H188" s="40">
        <v>30.75</v>
      </c>
      <c r="I188" s="40">
        <v>1973</v>
      </c>
      <c r="J188" s="35">
        <v>4.8235877916646805E-6</v>
      </c>
      <c r="K188" s="43"/>
      <c r="L188" s="36" t="s">
        <v>60</v>
      </c>
      <c r="M188" t="s">
        <v>130</v>
      </c>
      <c r="N188" s="36" t="s">
        <v>120</v>
      </c>
      <c r="Q188">
        <f t="shared" si="3"/>
        <v>1351.48</v>
      </c>
    </row>
    <row r="189" spans="1:17" x14ac:dyDescent="0.2">
      <c r="A189" t="s">
        <v>78</v>
      </c>
      <c r="B189" t="s">
        <v>80</v>
      </c>
      <c r="D189" t="s">
        <v>138</v>
      </c>
      <c r="F189" s="37" t="s">
        <v>59</v>
      </c>
      <c r="G189" s="37" t="s">
        <v>19</v>
      </c>
      <c r="H189" s="40">
        <v>2.96</v>
      </c>
      <c r="I189" s="40">
        <v>2273</v>
      </c>
      <c r="J189" s="35">
        <v>2.0149899891236499E-8</v>
      </c>
      <c r="K189" s="43"/>
      <c r="L189" s="36" t="s">
        <v>60</v>
      </c>
      <c r="M189" t="s">
        <v>130</v>
      </c>
      <c r="N189" s="36" t="s">
        <v>120</v>
      </c>
      <c r="Q189">
        <f t="shared" si="3"/>
        <v>1518.15</v>
      </c>
    </row>
    <row r="190" spans="1:17" x14ac:dyDescent="0.2">
      <c r="A190" t="s">
        <v>78</v>
      </c>
      <c r="B190" t="s">
        <v>80</v>
      </c>
      <c r="D190" t="s">
        <v>138</v>
      </c>
      <c r="F190" s="37" t="s">
        <v>59</v>
      </c>
      <c r="G190" s="37" t="s">
        <v>19</v>
      </c>
      <c r="H190" s="40">
        <v>3.37</v>
      </c>
      <c r="I190" s="40">
        <v>2273</v>
      </c>
      <c r="J190" s="35">
        <v>2.7901628538850999E-8</v>
      </c>
      <c r="K190" s="43"/>
      <c r="L190" s="36" t="s">
        <v>60</v>
      </c>
      <c r="M190" t="s">
        <v>130</v>
      </c>
      <c r="N190" s="36" t="s">
        <v>120</v>
      </c>
      <c r="Q190">
        <f t="shared" si="3"/>
        <v>1518.15</v>
      </c>
    </row>
    <row r="191" spans="1:17" x14ac:dyDescent="0.2">
      <c r="A191" t="s">
        <v>78</v>
      </c>
      <c r="B191" t="s">
        <v>80</v>
      </c>
      <c r="D191" t="s">
        <v>138</v>
      </c>
      <c r="F191" s="37" t="s">
        <v>59</v>
      </c>
      <c r="G191" s="37" t="s">
        <v>19</v>
      </c>
      <c r="H191" s="40">
        <v>3.99</v>
      </c>
      <c r="I191" s="40">
        <v>2273</v>
      </c>
      <c r="J191" s="35">
        <v>5.8139407765838397E-8</v>
      </c>
      <c r="K191" s="43"/>
      <c r="L191" s="36" t="s">
        <v>60</v>
      </c>
      <c r="M191" t="s">
        <v>130</v>
      </c>
      <c r="N191" s="36" t="s">
        <v>120</v>
      </c>
      <c r="Q191">
        <f t="shared" si="3"/>
        <v>1518.15</v>
      </c>
    </row>
    <row r="192" spans="1:17" x14ac:dyDescent="0.2">
      <c r="A192" t="s">
        <v>78</v>
      </c>
      <c r="B192" t="s">
        <v>80</v>
      </c>
      <c r="D192" t="s">
        <v>138</v>
      </c>
      <c r="F192" s="37" t="s">
        <v>59</v>
      </c>
      <c r="G192" s="37" t="s">
        <v>19</v>
      </c>
      <c r="H192" s="40">
        <v>7.57</v>
      </c>
      <c r="I192" s="40">
        <v>2273</v>
      </c>
      <c r="J192" s="35">
        <v>1.9854115604037396E-6</v>
      </c>
      <c r="K192" s="43"/>
      <c r="L192" s="36" t="s">
        <v>60</v>
      </c>
      <c r="M192" t="s">
        <v>130</v>
      </c>
      <c r="N192" s="36" t="s">
        <v>120</v>
      </c>
      <c r="Q192">
        <f t="shared" si="3"/>
        <v>1518.15</v>
      </c>
    </row>
    <row r="193" spans="1:17" x14ac:dyDescent="0.2">
      <c r="A193" t="s">
        <v>78</v>
      </c>
      <c r="B193" t="s">
        <v>80</v>
      </c>
      <c r="D193" t="s">
        <v>138</v>
      </c>
      <c r="F193" s="37" t="s">
        <v>59</v>
      </c>
      <c r="G193" s="37" t="s">
        <v>19</v>
      </c>
      <c r="H193" s="40">
        <v>11.49</v>
      </c>
      <c r="I193" s="40">
        <v>2273</v>
      </c>
      <c r="J193" s="35">
        <v>3.5365695721444096E-5</v>
      </c>
      <c r="K193" s="43"/>
      <c r="L193" s="36" t="s">
        <v>60</v>
      </c>
      <c r="M193" t="s">
        <v>130</v>
      </c>
      <c r="N193" s="36" t="s">
        <v>120</v>
      </c>
      <c r="Q193">
        <f t="shared" si="3"/>
        <v>1518.15</v>
      </c>
    </row>
    <row r="194" spans="1:17" x14ac:dyDescent="0.2">
      <c r="A194" t="s">
        <v>78</v>
      </c>
      <c r="B194" t="s">
        <v>80</v>
      </c>
      <c r="D194" t="s">
        <v>138</v>
      </c>
      <c r="F194" s="37" t="s">
        <v>59</v>
      </c>
      <c r="G194" s="37" t="s">
        <v>19</v>
      </c>
      <c r="H194" s="40">
        <v>14.36</v>
      </c>
      <c r="I194" s="40">
        <v>2273</v>
      </c>
      <c r="J194" s="35">
        <v>1.10902201284349E-4</v>
      </c>
      <c r="K194" s="43"/>
      <c r="L194" s="36" t="s">
        <v>60</v>
      </c>
      <c r="M194" t="s">
        <v>130</v>
      </c>
      <c r="N194" s="36" t="s">
        <v>120</v>
      </c>
      <c r="Q194">
        <f t="shared" si="3"/>
        <v>1518.15</v>
      </c>
    </row>
    <row r="195" spans="1:17" x14ac:dyDescent="0.2">
      <c r="A195" t="s">
        <v>78</v>
      </c>
      <c r="B195" t="s">
        <v>80</v>
      </c>
      <c r="D195" t="s">
        <v>138</v>
      </c>
      <c r="F195" s="37" t="s">
        <v>59</v>
      </c>
      <c r="G195" s="37" t="s">
        <v>19</v>
      </c>
      <c r="H195" s="40">
        <v>5.89</v>
      </c>
      <c r="I195" s="40">
        <v>2523</v>
      </c>
      <c r="J195" s="35">
        <v>1.3937527715703802E-7</v>
      </c>
      <c r="K195" s="43"/>
      <c r="L195" s="36" t="s">
        <v>60</v>
      </c>
      <c r="M195" t="s">
        <v>130</v>
      </c>
      <c r="N195" s="36" t="s">
        <v>120</v>
      </c>
      <c r="Q195">
        <f t="shared" si="3"/>
        <v>1657.04</v>
      </c>
    </row>
    <row r="196" spans="1:17" x14ac:dyDescent="0.2">
      <c r="A196" t="s">
        <v>78</v>
      </c>
      <c r="B196" t="s">
        <v>80</v>
      </c>
      <c r="D196" t="s">
        <v>138</v>
      </c>
      <c r="F196" s="37" t="s">
        <v>59</v>
      </c>
      <c r="G196" s="37" t="s">
        <v>19</v>
      </c>
      <c r="H196" s="40">
        <v>4.58</v>
      </c>
      <c r="I196" s="40">
        <v>2523</v>
      </c>
      <c r="J196" s="35">
        <v>7.5442785650482398E-7</v>
      </c>
      <c r="K196" s="43"/>
      <c r="L196" s="36" t="s">
        <v>60</v>
      </c>
      <c r="M196" t="s">
        <v>130</v>
      </c>
      <c r="N196" s="36" t="s">
        <v>120</v>
      </c>
      <c r="Q196">
        <f t="shared" si="3"/>
        <v>1657.04</v>
      </c>
    </row>
    <row r="197" spans="1:17" x14ac:dyDescent="0.2">
      <c r="A197" t="s">
        <v>78</v>
      </c>
      <c r="B197" t="s">
        <v>80</v>
      </c>
      <c r="D197" t="s">
        <v>138</v>
      </c>
      <c r="F197" s="37" t="s">
        <v>59</v>
      </c>
      <c r="G197" s="37" t="s">
        <v>19</v>
      </c>
      <c r="H197" s="40">
        <v>6.4</v>
      </c>
      <c r="I197" s="40">
        <v>2523</v>
      </c>
      <c r="J197" s="35">
        <v>4.0554752320293593E-6</v>
      </c>
      <c r="K197" s="43"/>
      <c r="L197" s="36" t="s">
        <v>60</v>
      </c>
      <c r="M197" t="s">
        <v>130</v>
      </c>
      <c r="N197" s="36" t="s">
        <v>120</v>
      </c>
      <c r="Q197">
        <f t="shared" si="3"/>
        <v>1657.04</v>
      </c>
    </row>
    <row r="198" spans="1:17" x14ac:dyDescent="0.2">
      <c r="A198" t="s">
        <v>78</v>
      </c>
      <c r="B198" t="s">
        <v>80</v>
      </c>
      <c r="D198" t="s">
        <v>138</v>
      </c>
      <c r="F198" s="37" t="s">
        <v>59</v>
      </c>
      <c r="G198" s="37" t="s">
        <v>19</v>
      </c>
      <c r="H198" s="40">
        <v>10.38</v>
      </c>
      <c r="I198" s="40">
        <v>2523</v>
      </c>
      <c r="J198" s="35">
        <v>9.0294525558968398E-6</v>
      </c>
      <c r="K198" s="43"/>
      <c r="L198" s="36" t="s">
        <v>60</v>
      </c>
      <c r="M198" t="s">
        <v>130</v>
      </c>
      <c r="N198" s="36" t="s">
        <v>120</v>
      </c>
      <c r="Q198">
        <f t="shared" si="3"/>
        <v>1657.04</v>
      </c>
    </row>
    <row r="199" spans="1:17" x14ac:dyDescent="0.2">
      <c r="A199" t="s">
        <v>78</v>
      </c>
      <c r="B199" t="s">
        <v>80</v>
      </c>
      <c r="D199" t="s">
        <v>138</v>
      </c>
      <c r="F199" s="37" t="s">
        <v>59</v>
      </c>
      <c r="G199" s="37" t="s">
        <v>19</v>
      </c>
      <c r="H199" s="40">
        <v>8.31</v>
      </c>
      <c r="I199" s="40">
        <v>2523</v>
      </c>
      <c r="J199" s="35">
        <v>1.6192110537547499E-5</v>
      </c>
      <c r="K199" s="43"/>
      <c r="L199" s="36" t="s">
        <v>60</v>
      </c>
      <c r="M199" t="s">
        <v>130</v>
      </c>
      <c r="N199" s="36" t="s">
        <v>120</v>
      </c>
      <c r="Q199">
        <f t="shared" si="3"/>
        <v>1657.04</v>
      </c>
    </row>
    <row r="200" spans="1:17" x14ac:dyDescent="0.2">
      <c r="A200" t="s">
        <v>78</v>
      </c>
      <c r="B200" t="s">
        <v>80</v>
      </c>
      <c r="D200" t="s">
        <v>138</v>
      </c>
      <c r="F200" s="37" t="s">
        <v>59</v>
      </c>
      <c r="G200" s="37" t="s">
        <v>19</v>
      </c>
      <c r="H200" s="40">
        <v>11.71</v>
      </c>
      <c r="I200" s="40">
        <v>2523</v>
      </c>
      <c r="J200" s="35">
        <v>4.67285673474721E-5</v>
      </c>
      <c r="K200" s="43"/>
      <c r="L200" s="36" t="s">
        <v>60</v>
      </c>
      <c r="M200" t="s">
        <v>130</v>
      </c>
      <c r="N200" s="36" t="s">
        <v>120</v>
      </c>
      <c r="Q200">
        <f t="shared" si="3"/>
        <v>1657.04</v>
      </c>
    </row>
    <row r="201" spans="1:17" x14ac:dyDescent="0.2">
      <c r="A201" t="s">
        <v>78</v>
      </c>
      <c r="B201" t="s">
        <v>80</v>
      </c>
      <c r="D201" t="s">
        <v>138</v>
      </c>
      <c r="F201" s="37" t="s">
        <v>59</v>
      </c>
      <c r="G201" s="37" t="s">
        <v>19</v>
      </c>
      <c r="H201" s="40">
        <v>11.28</v>
      </c>
      <c r="I201" s="40">
        <v>2523</v>
      </c>
      <c r="J201" s="35">
        <v>7.7136399824863499E-5</v>
      </c>
      <c r="K201" s="43"/>
      <c r="L201" s="36" t="s">
        <v>60</v>
      </c>
      <c r="M201" t="s">
        <v>130</v>
      </c>
      <c r="N201" s="36" t="s">
        <v>120</v>
      </c>
      <c r="Q201">
        <f t="shared" si="3"/>
        <v>1657.04</v>
      </c>
    </row>
    <row r="202" spans="1:17" x14ac:dyDescent="0.2">
      <c r="A202" t="s">
        <v>78</v>
      </c>
      <c r="B202" t="s">
        <v>80</v>
      </c>
      <c r="D202" t="s">
        <v>138</v>
      </c>
      <c r="F202" s="37" t="s">
        <v>59</v>
      </c>
      <c r="G202" s="37" t="s">
        <v>19</v>
      </c>
      <c r="H202" s="40">
        <v>2.1800000000000002</v>
      </c>
      <c r="I202" s="40">
        <v>2773</v>
      </c>
      <c r="J202" s="35">
        <v>8.3305145301788191E-7</v>
      </c>
      <c r="K202" s="43"/>
      <c r="L202" s="36" t="s">
        <v>60</v>
      </c>
      <c r="M202" t="s">
        <v>130</v>
      </c>
      <c r="N202" s="36" t="s">
        <v>120</v>
      </c>
      <c r="Q202">
        <f t="shared" si="3"/>
        <v>1795.93</v>
      </c>
    </row>
    <row r="203" spans="1:17" x14ac:dyDescent="0.2">
      <c r="A203" t="s">
        <v>78</v>
      </c>
      <c r="B203" t="s">
        <v>80</v>
      </c>
      <c r="D203" t="s">
        <v>138</v>
      </c>
      <c r="F203" s="37" t="s">
        <v>59</v>
      </c>
      <c r="G203" s="37" t="s">
        <v>19</v>
      </c>
      <c r="H203" s="40">
        <v>4.76</v>
      </c>
      <c r="I203" s="40">
        <v>2773</v>
      </c>
      <c r="J203" s="35">
        <v>2.3860676482257298E-5</v>
      </c>
      <c r="K203" s="43"/>
      <c r="L203" s="36" t="s">
        <v>60</v>
      </c>
      <c r="M203" t="s">
        <v>130</v>
      </c>
      <c r="N203" s="36" t="s">
        <v>120</v>
      </c>
      <c r="Q203">
        <f t="shared" si="3"/>
        <v>1795.93</v>
      </c>
    </row>
    <row r="204" spans="1:17" x14ac:dyDescent="0.2">
      <c r="A204" t="s">
        <v>78</v>
      </c>
      <c r="B204" t="s">
        <v>80</v>
      </c>
      <c r="D204" t="s">
        <v>138</v>
      </c>
      <c r="F204" s="37" t="s">
        <v>59</v>
      </c>
      <c r="G204" s="37" t="s">
        <v>19</v>
      </c>
      <c r="H204" s="40">
        <v>7.57</v>
      </c>
      <c r="I204" s="40">
        <v>2773</v>
      </c>
      <c r="J204" s="35">
        <v>2.90518054348506E-5</v>
      </c>
      <c r="K204" s="43"/>
      <c r="L204" s="36" t="s">
        <v>60</v>
      </c>
      <c r="M204" t="s">
        <v>130</v>
      </c>
      <c r="N204" s="36" t="s">
        <v>120</v>
      </c>
      <c r="Q204">
        <f t="shared" si="3"/>
        <v>1795.93</v>
      </c>
    </row>
    <row r="205" spans="1:17" x14ac:dyDescent="0.2">
      <c r="A205" t="s">
        <v>78</v>
      </c>
      <c r="B205" t="s">
        <v>80</v>
      </c>
      <c r="D205" t="s">
        <v>138</v>
      </c>
      <c r="F205" s="37" t="s">
        <v>59</v>
      </c>
      <c r="G205" s="37" t="s">
        <v>19</v>
      </c>
      <c r="H205" s="40">
        <v>7.43</v>
      </c>
      <c r="I205" s="40">
        <v>2773</v>
      </c>
      <c r="J205" s="35">
        <v>3.76741822662683E-5</v>
      </c>
      <c r="K205" s="43"/>
      <c r="L205" s="36" t="s">
        <v>60</v>
      </c>
      <c r="M205" t="s">
        <v>130</v>
      </c>
      <c r="N205" s="36" t="s">
        <v>120</v>
      </c>
      <c r="Q205">
        <f t="shared" si="3"/>
        <v>1795.93</v>
      </c>
    </row>
    <row r="206" spans="1:17" x14ac:dyDescent="0.2">
      <c r="A206" t="s">
        <v>78</v>
      </c>
      <c r="B206" t="s">
        <v>80</v>
      </c>
      <c r="D206" t="s">
        <v>138</v>
      </c>
      <c r="F206" s="37" t="s">
        <v>59</v>
      </c>
      <c r="G206" s="37" t="s">
        <v>19</v>
      </c>
      <c r="H206" s="40">
        <v>7.5</v>
      </c>
      <c r="I206" s="40">
        <v>2773</v>
      </c>
      <c r="J206" s="35">
        <v>4.9316878192820703E-5</v>
      </c>
      <c r="K206" s="43"/>
      <c r="L206" s="36" t="s">
        <v>60</v>
      </c>
      <c r="M206" t="s">
        <v>130</v>
      </c>
      <c r="N206" s="36" t="s">
        <v>120</v>
      </c>
      <c r="Q206">
        <f t="shared" si="3"/>
        <v>1795.93</v>
      </c>
    </row>
    <row r="207" spans="1:17" x14ac:dyDescent="0.2">
      <c r="A207" t="s">
        <v>78</v>
      </c>
      <c r="B207" t="s">
        <v>80</v>
      </c>
      <c r="D207" t="s">
        <v>138</v>
      </c>
      <c r="F207" s="37" t="s">
        <v>59</v>
      </c>
      <c r="G207" s="37" t="s">
        <v>19</v>
      </c>
      <c r="H207" s="40">
        <v>5.62</v>
      </c>
      <c r="I207" s="40">
        <v>2773</v>
      </c>
      <c r="J207" s="35">
        <v>5.1123499862428798E-5</v>
      </c>
      <c r="K207" s="43"/>
      <c r="L207" s="36" t="s">
        <v>60</v>
      </c>
      <c r="M207" t="s">
        <v>130</v>
      </c>
      <c r="N207" s="36" t="s">
        <v>120</v>
      </c>
      <c r="Q207">
        <f t="shared" si="3"/>
        <v>1795.93</v>
      </c>
    </row>
    <row r="208" spans="1:17" x14ac:dyDescent="0.2">
      <c r="A208" t="s">
        <v>78</v>
      </c>
      <c r="B208" t="s">
        <v>80</v>
      </c>
      <c r="D208" t="s">
        <v>138</v>
      </c>
      <c r="F208" s="37" t="s">
        <v>59</v>
      </c>
      <c r="G208" s="37" t="s">
        <v>19</v>
      </c>
      <c r="H208" s="40">
        <v>7.64</v>
      </c>
      <c r="I208" s="40">
        <v>2773</v>
      </c>
      <c r="J208" s="35">
        <v>5.5647729669373305E-4</v>
      </c>
      <c r="K208" s="43"/>
      <c r="L208" s="36" t="s">
        <v>60</v>
      </c>
      <c r="M208" t="s">
        <v>130</v>
      </c>
      <c r="N208" s="36" t="s">
        <v>120</v>
      </c>
      <c r="Q208">
        <f t="shared" si="3"/>
        <v>1795.93</v>
      </c>
    </row>
    <row r="209" spans="1:17" x14ac:dyDescent="0.2">
      <c r="A209" t="s">
        <v>89</v>
      </c>
      <c r="B209" t="s">
        <v>260</v>
      </c>
      <c r="D209" t="s">
        <v>61</v>
      </c>
      <c r="F209" s="37" t="s">
        <v>59</v>
      </c>
      <c r="G209" s="37" t="s">
        <v>19</v>
      </c>
      <c r="H209" s="40">
        <v>208.52</v>
      </c>
      <c r="I209" s="40">
        <v>393</v>
      </c>
      <c r="J209" s="35">
        <v>5.7038707972252503E-9</v>
      </c>
      <c r="K209" s="43"/>
      <c r="L209" s="36" t="s">
        <v>60</v>
      </c>
      <c r="M209" t="s">
        <v>131</v>
      </c>
      <c r="N209" s="36" t="s">
        <v>120</v>
      </c>
      <c r="Q209">
        <f t="shared" si="3"/>
        <v>473.71</v>
      </c>
    </row>
    <row r="210" spans="1:17" x14ac:dyDescent="0.2">
      <c r="A210" t="s">
        <v>89</v>
      </c>
      <c r="B210" t="s">
        <v>260</v>
      </c>
      <c r="D210" t="s">
        <v>61</v>
      </c>
      <c r="F210" s="37" t="s">
        <v>59</v>
      </c>
      <c r="G210" s="37" t="s">
        <v>19</v>
      </c>
      <c r="H210" s="40">
        <v>243.91</v>
      </c>
      <c r="I210" s="40">
        <v>393</v>
      </c>
      <c r="J210" s="35">
        <v>2.5375836612187308E-8</v>
      </c>
      <c r="K210" s="43"/>
      <c r="L210" s="36" t="s">
        <v>60</v>
      </c>
      <c r="M210" t="s">
        <v>131</v>
      </c>
      <c r="N210" s="36" t="s">
        <v>120</v>
      </c>
      <c r="Q210">
        <f t="shared" si="3"/>
        <v>473.71</v>
      </c>
    </row>
    <row r="211" spans="1:17" x14ac:dyDescent="0.2">
      <c r="A211" t="s">
        <v>89</v>
      </c>
      <c r="B211" t="s">
        <v>260</v>
      </c>
      <c r="D211" t="s">
        <v>61</v>
      </c>
      <c r="F211" s="37" t="s">
        <v>59</v>
      </c>
      <c r="G211" s="37" t="s">
        <v>19</v>
      </c>
      <c r="H211" s="40">
        <v>54.47</v>
      </c>
      <c r="I211" s="40">
        <v>448</v>
      </c>
      <c r="J211" s="35">
        <v>9.838265633964E-9</v>
      </c>
      <c r="K211" s="43"/>
      <c r="L211" s="36" t="s">
        <v>60</v>
      </c>
      <c r="M211" t="s">
        <v>131</v>
      </c>
      <c r="N211" s="36" t="s">
        <v>120</v>
      </c>
      <c r="Q211">
        <f t="shared" si="3"/>
        <v>504.26</v>
      </c>
    </row>
    <row r="212" spans="1:17" x14ac:dyDescent="0.2">
      <c r="A212" t="s">
        <v>89</v>
      </c>
      <c r="B212" t="s">
        <v>260</v>
      </c>
      <c r="D212" t="s">
        <v>61</v>
      </c>
      <c r="F212" s="37" t="s">
        <v>59</v>
      </c>
      <c r="G212" s="37" t="s">
        <v>19</v>
      </c>
      <c r="H212" s="40">
        <v>86.33</v>
      </c>
      <c r="I212" s="40">
        <v>448</v>
      </c>
      <c r="J212" s="35">
        <v>8.416588950036528E-8</v>
      </c>
      <c r="K212" s="43"/>
      <c r="L212" s="36" t="s">
        <v>60</v>
      </c>
      <c r="M212" t="s">
        <v>131</v>
      </c>
      <c r="N212" s="36" t="s">
        <v>120</v>
      </c>
      <c r="Q212">
        <f t="shared" si="3"/>
        <v>504.26</v>
      </c>
    </row>
    <row r="213" spans="1:17" x14ac:dyDescent="0.2">
      <c r="A213" t="s">
        <v>89</v>
      </c>
      <c r="B213" t="s">
        <v>260</v>
      </c>
      <c r="D213" t="s">
        <v>61</v>
      </c>
      <c r="F213" s="37" t="s">
        <v>59</v>
      </c>
      <c r="G213" s="37" t="s">
        <v>19</v>
      </c>
      <c r="H213" s="40">
        <v>101.98</v>
      </c>
      <c r="I213" s="40">
        <v>448</v>
      </c>
      <c r="J213" s="35">
        <v>3.4333027318034997E-7</v>
      </c>
      <c r="K213" s="43"/>
      <c r="L213" s="36" t="s">
        <v>60</v>
      </c>
      <c r="M213" t="s">
        <v>131</v>
      </c>
      <c r="N213" s="36" t="s">
        <v>120</v>
      </c>
      <c r="Q213">
        <f t="shared" si="3"/>
        <v>504.26</v>
      </c>
    </row>
    <row r="214" spans="1:17" x14ac:dyDescent="0.2">
      <c r="A214" t="s">
        <v>89</v>
      </c>
      <c r="B214" t="s">
        <v>260</v>
      </c>
      <c r="D214" t="s">
        <v>61</v>
      </c>
      <c r="F214" s="37" t="s">
        <v>59</v>
      </c>
      <c r="G214" s="37" t="s">
        <v>19</v>
      </c>
      <c r="H214" s="40">
        <v>139.53</v>
      </c>
      <c r="I214" s="40">
        <v>448</v>
      </c>
      <c r="J214" s="35">
        <v>1.1000653865350776E-6</v>
      </c>
      <c r="K214" s="43"/>
      <c r="L214" s="36" t="s">
        <v>60</v>
      </c>
      <c r="M214" t="s">
        <v>131</v>
      </c>
      <c r="N214" s="36" t="s">
        <v>120</v>
      </c>
      <c r="Q214">
        <f t="shared" si="3"/>
        <v>504.26</v>
      </c>
    </row>
    <row r="215" spans="1:17" x14ac:dyDescent="0.2">
      <c r="A215" t="s">
        <v>89</v>
      </c>
      <c r="B215" t="s">
        <v>260</v>
      </c>
      <c r="D215" t="s">
        <v>61</v>
      </c>
      <c r="F215" s="37" t="s">
        <v>59</v>
      </c>
      <c r="G215" s="37" t="s">
        <v>19</v>
      </c>
      <c r="H215" s="40">
        <v>212.65</v>
      </c>
      <c r="I215" s="40">
        <v>448</v>
      </c>
      <c r="J215" s="35">
        <v>9.6885680295106938E-6</v>
      </c>
      <c r="K215" s="43"/>
      <c r="L215" s="36" t="s">
        <v>60</v>
      </c>
      <c r="M215" t="s">
        <v>131</v>
      </c>
      <c r="N215" s="36" t="s">
        <v>120</v>
      </c>
      <c r="Q215">
        <f t="shared" si="3"/>
        <v>504.26</v>
      </c>
    </row>
    <row r="216" spans="1:17" x14ac:dyDescent="0.2">
      <c r="A216" t="s">
        <v>89</v>
      </c>
      <c r="B216" t="s">
        <v>260</v>
      </c>
      <c r="D216" t="s">
        <v>61</v>
      </c>
      <c r="F216" s="37" t="s">
        <v>59</v>
      </c>
      <c r="G216" s="37" t="s">
        <v>19</v>
      </c>
      <c r="H216" s="40">
        <v>14.51</v>
      </c>
      <c r="I216" s="40">
        <v>503</v>
      </c>
      <c r="J216" s="35">
        <v>4.2786369769713611E-9</v>
      </c>
      <c r="K216" s="43"/>
      <c r="L216" s="36" t="s">
        <v>60</v>
      </c>
      <c r="M216" t="s">
        <v>131</v>
      </c>
      <c r="N216" s="36" t="s">
        <v>120</v>
      </c>
      <c r="Q216">
        <f t="shared" si="3"/>
        <v>534.82000000000005</v>
      </c>
    </row>
    <row r="217" spans="1:17" x14ac:dyDescent="0.2">
      <c r="A217" t="s">
        <v>89</v>
      </c>
      <c r="B217" t="s">
        <v>260</v>
      </c>
      <c r="D217" t="s">
        <v>61</v>
      </c>
      <c r="F217" s="37" t="s">
        <v>59</v>
      </c>
      <c r="G217" s="37" t="s">
        <v>19</v>
      </c>
      <c r="H217" s="40">
        <v>21.06</v>
      </c>
      <c r="I217" s="40">
        <v>503</v>
      </c>
      <c r="J217" s="35">
        <v>1.5534537158067777E-8</v>
      </c>
      <c r="K217" s="43"/>
      <c r="L217" s="36" t="s">
        <v>60</v>
      </c>
      <c r="M217" t="s">
        <v>131</v>
      </c>
      <c r="N217" s="36" t="s">
        <v>120</v>
      </c>
      <c r="Q217">
        <f t="shared" si="3"/>
        <v>534.82000000000005</v>
      </c>
    </row>
    <row r="218" spans="1:17" x14ac:dyDescent="0.2">
      <c r="A218" t="s">
        <v>89</v>
      </c>
      <c r="B218" t="s">
        <v>260</v>
      </c>
      <c r="D218" t="s">
        <v>61</v>
      </c>
      <c r="F218" s="37" t="s">
        <v>59</v>
      </c>
      <c r="G218" s="37" t="s">
        <v>19</v>
      </c>
      <c r="H218" s="40">
        <v>36.090000000000003</v>
      </c>
      <c r="I218" s="40">
        <v>503</v>
      </c>
      <c r="J218" s="35">
        <v>3.2860857593205829E-8</v>
      </c>
      <c r="K218" s="43"/>
      <c r="L218" s="36" t="s">
        <v>60</v>
      </c>
      <c r="M218" t="s">
        <v>131</v>
      </c>
      <c r="N218" s="36" t="s">
        <v>120</v>
      </c>
      <c r="Q218">
        <f t="shared" si="3"/>
        <v>534.82000000000005</v>
      </c>
    </row>
    <row r="219" spans="1:17" x14ac:dyDescent="0.2">
      <c r="A219" t="s">
        <v>89</v>
      </c>
      <c r="B219" t="s">
        <v>260</v>
      </c>
      <c r="D219" t="s">
        <v>61</v>
      </c>
      <c r="F219" s="37" t="s">
        <v>59</v>
      </c>
      <c r="G219" s="37" t="s">
        <v>19</v>
      </c>
      <c r="H219" s="40">
        <v>56.1</v>
      </c>
      <c r="I219" s="40">
        <v>503</v>
      </c>
      <c r="J219" s="35">
        <v>1.460203037344264E-6</v>
      </c>
      <c r="K219" s="43"/>
      <c r="L219" s="36" t="s">
        <v>60</v>
      </c>
      <c r="M219" t="s">
        <v>131</v>
      </c>
      <c r="N219" s="36" t="s">
        <v>120</v>
      </c>
      <c r="Q219">
        <f t="shared" si="3"/>
        <v>534.82000000000005</v>
      </c>
    </row>
    <row r="220" spans="1:17" x14ac:dyDescent="0.2">
      <c r="A220" t="s">
        <v>89</v>
      </c>
      <c r="B220" t="s">
        <v>260</v>
      </c>
      <c r="D220" t="s">
        <v>61</v>
      </c>
      <c r="F220" s="37" t="s">
        <v>59</v>
      </c>
      <c r="G220" s="37" t="s">
        <v>19</v>
      </c>
      <c r="H220" s="40">
        <v>91.56</v>
      </c>
      <c r="I220" s="40">
        <v>503</v>
      </c>
      <c r="J220" s="35">
        <v>1.0007903222352277E-5</v>
      </c>
      <c r="K220" s="43"/>
      <c r="L220" s="36" t="s">
        <v>60</v>
      </c>
      <c r="M220" t="s">
        <v>131</v>
      </c>
      <c r="N220" s="36" t="s">
        <v>120</v>
      </c>
      <c r="Q220">
        <f t="shared" si="3"/>
        <v>534.82000000000005</v>
      </c>
    </row>
    <row r="221" spans="1:17" x14ac:dyDescent="0.2">
      <c r="A221" t="s">
        <v>93</v>
      </c>
      <c r="B221" t="s">
        <v>258</v>
      </c>
      <c r="D221" t="s">
        <v>94</v>
      </c>
      <c r="F221" s="37" t="s">
        <v>59</v>
      </c>
      <c r="G221" s="37" t="s">
        <v>19</v>
      </c>
      <c r="H221" s="34">
        <v>137.1</v>
      </c>
      <c r="I221" s="40">
        <v>1253</v>
      </c>
      <c r="J221" s="35">
        <v>2.0144292897558387E-7</v>
      </c>
      <c r="K221" s="43"/>
      <c r="L221" s="36" t="s">
        <v>60</v>
      </c>
      <c r="M221" t="s">
        <v>86</v>
      </c>
      <c r="N221" s="36" t="s">
        <v>112</v>
      </c>
      <c r="Q221">
        <f t="shared" si="3"/>
        <v>951.48</v>
      </c>
    </row>
    <row r="222" spans="1:17" x14ac:dyDescent="0.2">
      <c r="A222" t="s">
        <v>93</v>
      </c>
      <c r="B222" t="s">
        <v>258</v>
      </c>
      <c r="D222" t="s">
        <v>94</v>
      </c>
      <c r="F222" s="37" t="s">
        <v>59</v>
      </c>
      <c r="G222" s="37" t="s">
        <v>19</v>
      </c>
      <c r="H222" s="34">
        <v>173.06</v>
      </c>
      <c r="I222" s="40">
        <v>1253</v>
      </c>
      <c r="J222" s="35">
        <v>4.7033071993285275E-7</v>
      </c>
      <c r="K222" s="43"/>
      <c r="L222" s="36" t="s">
        <v>60</v>
      </c>
      <c r="M222" t="s">
        <v>86</v>
      </c>
      <c r="N222" s="36" t="s">
        <v>112</v>
      </c>
      <c r="Q222">
        <f t="shared" si="3"/>
        <v>951.48</v>
      </c>
    </row>
    <row r="223" spans="1:17" x14ac:dyDescent="0.2">
      <c r="A223" t="s">
        <v>93</v>
      </c>
      <c r="B223" t="s">
        <v>258</v>
      </c>
      <c r="D223" t="s">
        <v>94</v>
      </c>
      <c r="F223" s="37" t="s">
        <v>59</v>
      </c>
      <c r="G223" s="37" t="s">
        <v>19</v>
      </c>
      <c r="H223" s="34">
        <v>207.72</v>
      </c>
      <c r="I223" s="40">
        <v>1253</v>
      </c>
      <c r="J223" s="35">
        <v>1.0455193032082471E-6</v>
      </c>
      <c r="K223" s="43"/>
      <c r="L223" s="36" t="s">
        <v>60</v>
      </c>
      <c r="M223" t="s">
        <v>86</v>
      </c>
      <c r="N223" s="36" t="s">
        <v>112</v>
      </c>
      <c r="Q223">
        <f t="shared" si="3"/>
        <v>951.48</v>
      </c>
    </row>
    <row r="224" spans="1:17" x14ac:dyDescent="0.2">
      <c r="A224" t="s">
        <v>93</v>
      </c>
      <c r="B224" t="s">
        <v>258</v>
      </c>
      <c r="D224" t="s">
        <v>94</v>
      </c>
      <c r="F224" s="37" t="s">
        <v>59</v>
      </c>
      <c r="G224" s="37" t="s">
        <v>19</v>
      </c>
      <c r="H224" s="34">
        <v>276.14999999999998</v>
      </c>
      <c r="I224" s="40">
        <v>1253</v>
      </c>
      <c r="J224" s="35">
        <v>5.1592007306958888E-6</v>
      </c>
      <c r="K224" s="43"/>
      <c r="L224" s="36" t="s">
        <v>60</v>
      </c>
      <c r="M224" t="s">
        <v>86</v>
      </c>
      <c r="N224" s="36" t="s">
        <v>112</v>
      </c>
      <c r="Q224">
        <f t="shared" si="3"/>
        <v>951.48</v>
      </c>
    </row>
    <row r="225" spans="1:17" x14ac:dyDescent="0.2">
      <c r="A225" t="s">
        <v>93</v>
      </c>
      <c r="B225" t="s">
        <v>258</v>
      </c>
      <c r="D225" t="s">
        <v>94</v>
      </c>
      <c r="F225" s="37" t="s">
        <v>59</v>
      </c>
      <c r="G225" s="37" t="s">
        <v>19</v>
      </c>
      <c r="H225" s="34">
        <v>312.14</v>
      </c>
      <c r="I225" s="40">
        <v>1253</v>
      </c>
      <c r="J225" s="35">
        <v>1.2616597665925416E-5</v>
      </c>
      <c r="K225" s="43"/>
      <c r="L225" s="36" t="s">
        <v>60</v>
      </c>
      <c r="M225" t="s">
        <v>86</v>
      </c>
      <c r="N225" s="36" t="s">
        <v>112</v>
      </c>
      <c r="Q225">
        <f t="shared" ref="Q225:Q288" si="4">ROUND((I225-32)*(5/9)+273.15,2)</f>
        <v>951.48</v>
      </c>
    </row>
    <row r="226" spans="1:17" x14ac:dyDescent="0.2">
      <c r="A226" t="s">
        <v>93</v>
      </c>
      <c r="B226" t="s">
        <v>258</v>
      </c>
      <c r="D226" t="s">
        <v>94</v>
      </c>
      <c r="F226" s="37" t="s">
        <v>59</v>
      </c>
      <c r="G226" s="37" t="s">
        <v>19</v>
      </c>
      <c r="H226" s="34">
        <v>61.29</v>
      </c>
      <c r="I226" s="40">
        <v>1363</v>
      </c>
      <c r="J226" s="35">
        <v>1.0359726596292945E-7</v>
      </c>
      <c r="K226" s="43"/>
      <c r="L226" s="36" t="s">
        <v>60</v>
      </c>
      <c r="M226" t="s">
        <v>86</v>
      </c>
      <c r="N226" s="36" t="s">
        <v>112</v>
      </c>
      <c r="Q226">
        <f t="shared" si="4"/>
        <v>1012.59</v>
      </c>
    </row>
    <row r="227" spans="1:17" x14ac:dyDescent="0.2">
      <c r="A227" t="s">
        <v>93</v>
      </c>
      <c r="B227" t="s">
        <v>258</v>
      </c>
      <c r="D227" t="s">
        <v>94</v>
      </c>
      <c r="F227" s="37" t="s">
        <v>59</v>
      </c>
      <c r="G227" s="37" t="s">
        <v>19</v>
      </c>
      <c r="H227" s="34">
        <v>85.66</v>
      </c>
      <c r="I227" s="40">
        <v>1363</v>
      </c>
      <c r="J227" s="35">
        <v>4.4810961415202498E-7</v>
      </c>
      <c r="K227" s="43"/>
      <c r="L227" s="36" t="s">
        <v>60</v>
      </c>
      <c r="M227" t="s">
        <v>86</v>
      </c>
      <c r="N227" s="36" t="s">
        <v>112</v>
      </c>
      <c r="Q227">
        <f t="shared" si="4"/>
        <v>1012.59</v>
      </c>
    </row>
    <row r="228" spans="1:17" x14ac:dyDescent="0.2">
      <c r="A228" t="s">
        <v>93</v>
      </c>
      <c r="B228" t="s">
        <v>258</v>
      </c>
      <c r="D228" t="s">
        <v>94</v>
      </c>
      <c r="F228" s="37" t="s">
        <v>59</v>
      </c>
      <c r="G228" s="37" t="s">
        <v>19</v>
      </c>
      <c r="H228" s="34">
        <v>103.81</v>
      </c>
      <c r="I228" s="40">
        <v>1363</v>
      </c>
      <c r="J228" s="35">
        <v>8.4156495550044724E-7</v>
      </c>
      <c r="K228" s="43"/>
      <c r="L228" s="36" t="s">
        <v>60</v>
      </c>
      <c r="M228" t="s">
        <v>86</v>
      </c>
      <c r="N228" s="36" t="s">
        <v>112</v>
      </c>
      <c r="Q228">
        <f t="shared" si="4"/>
        <v>1012.59</v>
      </c>
    </row>
    <row r="229" spans="1:17" x14ac:dyDescent="0.2">
      <c r="A229" t="s">
        <v>93</v>
      </c>
      <c r="B229" t="s">
        <v>258</v>
      </c>
      <c r="D229" t="s">
        <v>94</v>
      </c>
      <c r="F229" s="37" t="s">
        <v>59</v>
      </c>
      <c r="G229" s="37" t="s">
        <v>19</v>
      </c>
      <c r="H229" s="34">
        <v>120.99</v>
      </c>
      <c r="I229" s="40">
        <v>1363</v>
      </c>
      <c r="J229" s="35">
        <v>2.6205420264375056E-6</v>
      </c>
      <c r="K229" s="43"/>
      <c r="L229" s="36" t="s">
        <v>60</v>
      </c>
      <c r="M229" t="s">
        <v>86</v>
      </c>
      <c r="N229" s="36" t="s">
        <v>112</v>
      </c>
      <c r="Q229">
        <f t="shared" si="4"/>
        <v>1012.59</v>
      </c>
    </row>
    <row r="230" spans="1:17" x14ac:dyDescent="0.2">
      <c r="A230" t="s">
        <v>93</v>
      </c>
      <c r="B230" t="s">
        <v>258</v>
      </c>
      <c r="D230" t="s">
        <v>94</v>
      </c>
      <c r="F230" s="37" t="s">
        <v>59</v>
      </c>
      <c r="G230" s="37" t="s">
        <v>19</v>
      </c>
      <c r="H230" s="34">
        <v>170.72</v>
      </c>
      <c r="I230" s="40">
        <v>1363</v>
      </c>
      <c r="J230" s="35">
        <v>9.1255398218513889E-6</v>
      </c>
      <c r="K230" s="43"/>
      <c r="L230" s="36" t="s">
        <v>60</v>
      </c>
      <c r="M230" t="s">
        <v>86</v>
      </c>
      <c r="N230" s="36" t="s">
        <v>112</v>
      </c>
      <c r="Q230">
        <f t="shared" si="4"/>
        <v>1012.59</v>
      </c>
    </row>
    <row r="231" spans="1:17" x14ac:dyDescent="0.2">
      <c r="A231" t="s">
        <v>93</v>
      </c>
      <c r="B231" t="s">
        <v>258</v>
      </c>
      <c r="D231" t="s">
        <v>94</v>
      </c>
      <c r="F231" s="37" t="s">
        <v>59</v>
      </c>
      <c r="G231" s="37" t="s">
        <v>19</v>
      </c>
      <c r="H231" s="34">
        <v>33.880000000000003</v>
      </c>
      <c r="I231" s="40">
        <v>1477</v>
      </c>
      <c r="J231" s="35">
        <v>1.025348038749639E-7</v>
      </c>
      <c r="K231" s="43"/>
      <c r="L231" s="36" t="s">
        <v>60</v>
      </c>
      <c r="M231" t="s">
        <v>86</v>
      </c>
      <c r="N231" s="36" t="s">
        <v>112</v>
      </c>
      <c r="Q231">
        <f t="shared" si="4"/>
        <v>1075.93</v>
      </c>
    </row>
    <row r="232" spans="1:17" x14ac:dyDescent="0.2">
      <c r="A232" t="s">
        <v>93</v>
      </c>
      <c r="B232" t="s">
        <v>258</v>
      </c>
      <c r="D232" t="s">
        <v>94</v>
      </c>
      <c r="F232" s="37" t="s">
        <v>59</v>
      </c>
      <c r="G232" s="37" t="s">
        <v>19</v>
      </c>
      <c r="H232" s="34">
        <v>41.02</v>
      </c>
      <c r="I232" s="40">
        <v>1477</v>
      </c>
      <c r="J232" s="35">
        <v>1.1059305413715167E-7</v>
      </c>
      <c r="K232" s="43"/>
      <c r="L232" s="36" t="s">
        <v>60</v>
      </c>
      <c r="M232" t="s">
        <v>86</v>
      </c>
      <c r="N232" s="36" t="s">
        <v>112</v>
      </c>
      <c r="Q232">
        <f t="shared" si="4"/>
        <v>1075.93</v>
      </c>
    </row>
    <row r="233" spans="1:17" x14ac:dyDescent="0.2">
      <c r="A233" t="s">
        <v>93</v>
      </c>
      <c r="B233" t="s">
        <v>258</v>
      </c>
      <c r="D233" t="s">
        <v>94</v>
      </c>
      <c r="F233" s="37" t="s">
        <v>59</v>
      </c>
      <c r="G233" s="37" t="s">
        <v>19</v>
      </c>
      <c r="H233" s="34">
        <v>55</v>
      </c>
      <c r="I233" s="40">
        <v>1477</v>
      </c>
      <c r="J233" s="35">
        <v>2.8810889300807499E-7</v>
      </c>
      <c r="K233" s="43"/>
      <c r="L233" s="36" t="s">
        <v>60</v>
      </c>
      <c r="M233" t="s">
        <v>86</v>
      </c>
      <c r="N233" s="36" t="s">
        <v>112</v>
      </c>
      <c r="Q233">
        <f t="shared" si="4"/>
        <v>1075.93</v>
      </c>
    </row>
    <row r="234" spans="1:17" x14ac:dyDescent="0.2">
      <c r="A234" t="s">
        <v>93</v>
      </c>
      <c r="B234" t="s">
        <v>258</v>
      </c>
      <c r="D234" t="s">
        <v>94</v>
      </c>
      <c r="F234" s="37" t="s">
        <v>59</v>
      </c>
      <c r="G234" s="37" t="s">
        <v>19</v>
      </c>
      <c r="H234" s="34">
        <v>62.13</v>
      </c>
      <c r="I234" s="40">
        <v>1477</v>
      </c>
      <c r="J234" s="35">
        <v>5.1497443898618062E-7</v>
      </c>
      <c r="K234" s="43"/>
      <c r="L234" s="36" t="s">
        <v>60</v>
      </c>
      <c r="M234" t="s">
        <v>86</v>
      </c>
      <c r="N234" s="36" t="s">
        <v>112</v>
      </c>
      <c r="Q234">
        <f t="shared" si="4"/>
        <v>1075.93</v>
      </c>
    </row>
    <row r="235" spans="1:17" x14ac:dyDescent="0.2">
      <c r="A235" t="s">
        <v>93</v>
      </c>
      <c r="B235" t="s">
        <v>258</v>
      </c>
      <c r="D235" t="s">
        <v>94</v>
      </c>
      <c r="F235" s="37" t="s">
        <v>59</v>
      </c>
      <c r="G235" s="37" t="s">
        <v>19</v>
      </c>
      <c r="H235" s="34">
        <v>85.91</v>
      </c>
      <c r="I235" s="40">
        <v>1477</v>
      </c>
      <c r="J235" s="35">
        <v>1.7926741100393778E-6</v>
      </c>
      <c r="K235" s="43"/>
      <c r="L235" s="36" t="s">
        <v>60</v>
      </c>
      <c r="M235" t="s">
        <v>86</v>
      </c>
      <c r="N235" s="36" t="s">
        <v>112</v>
      </c>
      <c r="Q235">
        <f t="shared" si="4"/>
        <v>1075.93</v>
      </c>
    </row>
    <row r="236" spans="1:17" x14ac:dyDescent="0.2">
      <c r="A236" t="s">
        <v>93</v>
      </c>
      <c r="B236" t="s">
        <v>258</v>
      </c>
      <c r="D236" t="s">
        <v>94</v>
      </c>
      <c r="F236" s="37" t="s">
        <v>59</v>
      </c>
      <c r="G236" s="37" t="s">
        <v>19</v>
      </c>
      <c r="H236" s="34">
        <v>104.1</v>
      </c>
      <c r="I236" s="40">
        <v>1477</v>
      </c>
      <c r="J236" s="35">
        <v>3.0205255959145278E-6</v>
      </c>
      <c r="K236" s="43"/>
      <c r="L236" s="36" t="s">
        <v>60</v>
      </c>
      <c r="M236" t="s">
        <v>86</v>
      </c>
      <c r="N236" s="36" t="s">
        <v>112</v>
      </c>
      <c r="Q236">
        <f t="shared" si="4"/>
        <v>1075.93</v>
      </c>
    </row>
    <row r="237" spans="1:17" x14ac:dyDescent="0.2">
      <c r="A237" t="s">
        <v>97</v>
      </c>
      <c r="B237" t="s">
        <v>63</v>
      </c>
      <c r="D237" t="s">
        <v>61</v>
      </c>
      <c r="F237" s="37" t="s">
        <v>59</v>
      </c>
      <c r="G237" s="37" t="s">
        <v>19</v>
      </c>
      <c r="H237" s="34">
        <v>14.43</v>
      </c>
      <c r="I237" s="40">
        <v>673</v>
      </c>
      <c r="J237" s="35">
        <v>9.2037319966183399E-9</v>
      </c>
      <c r="L237" s="36" t="s">
        <v>60</v>
      </c>
      <c r="M237" t="s">
        <v>95</v>
      </c>
      <c r="N237" s="36" t="s">
        <v>112</v>
      </c>
      <c r="Q237">
        <f t="shared" si="4"/>
        <v>629.26</v>
      </c>
    </row>
    <row r="238" spans="1:17" x14ac:dyDescent="0.2">
      <c r="A238" t="s">
        <v>97</v>
      </c>
      <c r="B238" t="s">
        <v>63</v>
      </c>
      <c r="D238" t="s">
        <v>61</v>
      </c>
      <c r="F238" s="37" t="s">
        <v>59</v>
      </c>
      <c r="G238" s="37" t="s">
        <v>19</v>
      </c>
      <c r="H238" s="34">
        <v>21.13</v>
      </c>
      <c r="I238" s="40">
        <v>673</v>
      </c>
      <c r="J238" s="35">
        <v>7.0282442643084098E-8</v>
      </c>
      <c r="L238" s="36" t="s">
        <v>60</v>
      </c>
      <c r="M238" t="s">
        <v>95</v>
      </c>
      <c r="N238" s="36" t="s">
        <v>112</v>
      </c>
      <c r="Q238">
        <f t="shared" si="4"/>
        <v>629.26</v>
      </c>
    </row>
    <row r="239" spans="1:17" x14ac:dyDescent="0.2">
      <c r="A239" t="s">
        <v>97</v>
      </c>
      <c r="B239" t="s">
        <v>63</v>
      </c>
      <c r="D239" t="s">
        <v>61</v>
      </c>
      <c r="F239" s="37" t="s">
        <v>59</v>
      </c>
      <c r="G239" s="37" t="s">
        <v>19</v>
      </c>
      <c r="H239" s="34">
        <v>23.41</v>
      </c>
      <c r="I239" s="40">
        <v>673</v>
      </c>
      <c r="J239" s="35">
        <v>3.00246170908556E-7</v>
      </c>
      <c r="L239" s="36" t="s">
        <v>60</v>
      </c>
      <c r="M239" t="s">
        <v>95</v>
      </c>
      <c r="N239" s="36" t="s">
        <v>112</v>
      </c>
      <c r="Q239">
        <f t="shared" si="4"/>
        <v>629.26</v>
      </c>
    </row>
    <row r="240" spans="1:17" x14ac:dyDescent="0.2">
      <c r="A240" t="s">
        <v>97</v>
      </c>
      <c r="B240" t="s">
        <v>63</v>
      </c>
      <c r="D240" t="s">
        <v>61</v>
      </c>
      <c r="F240" s="37" t="s">
        <v>59</v>
      </c>
      <c r="G240" s="37" t="s">
        <v>19</v>
      </c>
      <c r="H240" s="34">
        <v>27.92</v>
      </c>
      <c r="I240" s="40">
        <v>673</v>
      </c>
      <c r="J240" s="35">
        <v>3.69460120519933E-7</v>
      </c>
      <c r="L240" s="36" t="s">
        <v>60</v>
      </c>
      <c r="M240" t="s">
        <v>95</v>
      </c>
      <c r="N240" s="36" t="s">
        <v>112</v>
      </c>
      <c r="Q240">
        <f t="shared" si="4"/>
        <v>629.26</v>
      </c>
    </row>
    <row r="241" spans="1:17" x14ac:dyDescent="0.2">
      <c r="A241" t="s">
        <v>97</v>
      </c>
      <c r="B241" t="s">
        <v>63</v>
      </c>
      <c r="D241" t="s">
        <v>61</v>
      </c>
      <c r="F241" s="37" t="s">
        <v>59</v>
      </c>
      <c r="G241" s="37" t="s">
        <v>19</v>
      </c>
      <c r="H241" s="34">
        <v>29.6</v>
      </c>
      <c r="I241" s="40">
        <v>673</v>
      </c>
      <c r="J241" s="35">
        <v>2.8804441533963099E-7</v>
      </c>
      <c r="L241" s="36" t="s">
        <v>60</v>
      </c>
      <c r="M241" t="s">
        <v>95</v>
      </c>
      <c r="N241" s="36" t="s">
        <v>112</v>
      </c>
      <c r="Q241">
        <f t="shared" si="4"/>
        <v>629.26</v>
      </c>
    </row>
    <row r="242" spans="1:17" x14ac:dyDescent="0.2">
      <c r="A242" t="s">
        <v>97</v>
      </c>
      <c r="B242" t="s">
        <v>63</v>
      </c>
      <c r="D242" t="s">
        <v>61</v>
      </c>
      <c r="F242" s="37" t="s">
        <v>59</v>
      </c>
      <c r="G242" s="37" t="s">
        <v>19</v>
      </c>
      <c r="H242" s="34">
        <v>34.79</v>
      </c>
      <c r="I242" s="40">
        <v>673</v>
      </c>
      <c r="J242" s="35">
        <v>1.2826498305280699E-6</v>
      </c>
      <c r="L242" s="36" t="s">
        <v>60</v>
      </c>
      <c r="M242" t="s">
        <v>95</v>
      </c>
      <c r="N242" s="36" t="s">
        <v>112</v>
      </c>
      <c r="Q242">
        <f t="shared" si="4"/>
        <v>629.26</v>
      </c>
    </row>
    <row r="243" spans="1:17" x14ac:dyDescent="0.2">
      <c r="A243" t="s">
        <v>97</v>
      </c>
      <c r="B243" t="s">
        <v>63</v>
      </c>
      <c r="D243" t="s">
        <v>61</v>
      </c>
      <c r="F243" s="37" t="s">
        <v>59</v>
      </c>
      <c r="G243" s="37" t="s">
        <v>19</v>
      </c>
      <c r="H243" s="34">
        <v>40.28</v>
      </c>
      <c r="I243" s="40">
        <v>673</v>
      </c>
      <c r="J243" s="35">
        <v>1.2826498305280699E-6</v>
      </c>
      <c r="L243" s="36" t="s">
        <v>60</v>
      </c>
      <c r="M243" t="s">
        <v>95</v>
      </c>
      <c r="N243" s="36" t="s">
        <v>112</v>
      </c>
      <c r="Q243">
        <f t="shared" si="4"/>
        <v>629.26</v>
      </c>
    </row>
    <row r="244" spans="1:17" x14ac:dyDescent="0.2">
      <c r="A244" t="s">
        <v>97</v>
      </c>
      <c r="B244" t="s">
        <v>63</v>
      </c>
      <c r="D244" t="s">
        <v>61</v>
      </c>
      <c r="F244" s="37" t="s">
        <v>59</v>
      </c>
      <c r="G244" s="37" t="s">
        <v>19</v>
      </c>
      <c r="H244" s="34">
        <v>46.64</v>
      </c>
      <c r="I244" s="40">
        <v>673</v>
      </c>
      <c r="J244" s="35">
        <v>2.1102034285686E-6</v>
      </c>
      <c r="L244" s="36" t="s">
        <v>60</v>
      </c>
      <c r="M244" t="s">
        <v>95</v>
      </c>
      <c r="N244" s="36" t="s">
        <v>112</v>
      </c>
      <c r="Q244">
        <f t="shared" si="4"/>
        <v>629.26</v>
      </c>
    </row>
    <row r="245" spans="1:17" x14ac:dyDescent="0.2">
      <c r="A245" t="s">
        <v>97</v>
      </c>
      <c r="B245" t="s">
        <v>63</v>
      </c>
      <c r="D245" t="s">
        <v>61</v>
      </c>
      <c r="F245" s="37" t="s">
        <v>59</v>
      </c>
      <c r="G245" s="37" t="s">
        <v>19</v>
      </c>
      <c r="H245" s="34">
        <v>48.03</v>
      </c>
      <c r="I245" s="40">
        <v>673</v>
      </c>
      <c r="J245" s="35">
        <v>3.9318287557057898E-6</v>
      </c>
      <c r="L245" s="36" t="s">
        <v>60</v>
      </c>
      <c r="M245" t="s">
        <v>95</v>
      </c>
      <c r="N245" s="36" t="s">
        <v>112</v>
      </c>
      <c r="Q245">
        <f t="shared" si="4"/>
        <v>629.26</v>
      </c>
    </row>
    <row r="246" spans="1:17" x14ac:dyDescent="0.2">
      <c r="A246" t="s">
        <v>97</v>
      </c>
      <c r="B246" t="s">
        <v>63</v>
      </c>
      <c r="D246" t="s">
        <v>61</v>
      </c>
      <c r="F246" s="37" t="s">
        <v>59</v>
      </c>
      <c r="G246" s="37" t="s">
        <v>19</v>
      </c>
      <c r="H246" s="34">
        <v>54.01</v>
      </c>
      <c r="I246" s="40">
        <v>673</v>
      </c>
      <c r="J246" s="35">
        <v>4.6415888336128201E-6</v>
      </c>
      <c r="L246" s="36" t="s">
        <v>60</v>
      </c>
      <c r="M246" t="s">
        <v>95</v>
      </c>
      <c r="N246" s="36" t="s">
        <v>112</v>
      </c>
      <c r="Q246">
        <f t="shared" si="4"/>
        <v>629.26</v>
      </c>
    </row>
    <row r="247" spans="1:17" x14ac:dyDescent="0.2">
      <c r="A247" t="s">
        <v>97</v>
      </c>
      <c r="B247" t="s">
        <v>63</v>
      </c>
      <c r="D247" t="s">
        <v>61</v>
      </c>
      <c r="F247" s="37" t="s">
        <v>59</v>
      </c>
      <c r="G247" s="37" t="s">
        <v>19</v>
      </c>
      <c r="H247" s="34">
        <v>51.69</v>
      </c>
      <c r="I247" s="40">
        <v>673</v>
      </c>
      <c r="J247" s="35">
        <v>5.9535331308143997E-6</v>
      </c>
      <c r="L247" s="36" t="s">
        <v>60</v>
      </c>
      <c r="M247" t="s">
        <v>95</v>
      </c>
      <c r="N247" s="36" t="s">
        <v>112</v>
      </c>
      <c r="Q247">
        <f t="shared" si="4"/>
        <v>629.26</v>
      </c>
    </row>
    <row r="248" spans="1:17" x14ac:dyDescent="0.2">
      <c r="A248" t="s">
        <v>97</v>
      </c>
      <c r="B248" t="s">
        <v>63</v>
      </c>
      <c r="D248" t="s">
        <v>61</v>
      </c>
      <c r="F248" s="37" t="s">
        <v>59</v>
      </c>
      <c r="G248" s="37" t="s">
        <v>19</v>
      </c>
      <c r="H248" s="34">
        <v>65.36</v>
      </c>
      <c r="I248" s="40">
        <v>673</v>
      </c>
      <c r="J248" s="35">
        <v>1.30953502048267E-5</v>
      </c>
      <c r="L248" s="36" t="s">
        <v>60</v>
      </c>
      <c r="M248" t="s">
        <v>95</v>
      </c>
      <c r="N248" s="36" t="s">
        <v>112</v>
      </c>
      <c r="Q248">
        <f t="shared" si="4"/>
        <v>629.26</v>
      </c>
    </row>
    <row r="249" spans="1:17" x14ac:dyDescent="0.2">
      <c r="A249" t="s">
        <v>97</v>
      </c>
      <c r="B249" t="s">
        <v>63</v>
      </c>
      <c r="D249" t="s">
        <v>61</v>
      </c>
      <c r="F249" s="37" t="s">
        <v>59</v>
      </c>
      <c r="G249" s="37" t="s">
        <v>19</v>
      </c>
      <c r="H249" s="34">
        <v>74.58</v>
      </c>
      <c r="I249" s="40">
        <v>673</v>
      </c>
      <c r="J249" s="35">
        <v>1.9828839491270699E-5</v>
      </c>
      <c r="L249" s="36" t="s">
        <v>60</v>
      </c>
      <c r="M249" t="s">
        <v>95</v>
      </c>
      <c r="N249" s="36" t="s">
        <v>112</v>
      </c>
      <c r="Q249">
        <f t="shared" si="4"/>
        <v>629.26</v>
      </c>
    </row>
    <row r="250" spans="1:17" x14ac:dyDescent="0.2">
      <c r="A250" t="s">
        <v>97</v>
      </c>
      <c r="B250" t="s">
        <v>63</v>
      </c>
      <c r="D250" t="s">
        <v>61</v>
      </c>
      <c r="F250" s="37" t="s">
        <v>59</v>
      </c>
      <c r="G250" s="37" t="s">
        <v>19</v>
      </c>
      <c r="H250" s="34">
        <v>77.930000000000007</v>
      </c>
      <c r="I250" s="40">
        <v>673</v>
      </c>
      <c r="J250" s="35">
        <v>2.43998629725956E-5</v>
      </c>
      <c r="L250" s="36" t="s">
        <v>60</v>
      </c>
      <c r="M250" t="s">
        <v>95</v>
      </c>
      <c r="N250" s="36" t="s">
        <v>112</v>
      </c>
      <c r="Q250">
        <f t="shared" si="4"/>
        <v>629.26</v>
      </c>
    </row>
    <row r="251" spans="1:17" x14ac:dyDescent="0.2">
      <c r="A251" t="s">
        <v>97</v>
      </c>
      <c r="B251" t="s">
        <v>63</v>
      </c>
      <c r="D251" t="s">
        <v>61</v>
      </c>
      <c r="F251" s="37" t="s">
        <v>59</v>
      </c>
      <c r="G251" s="37" t="s">
        <v>19</v>
      </c>
      <c r="H251" s="34">
        <v>68.3</v>
      </c>
      <c r="I251" s="40">
        <v>673</v>
      </c>
      <c r="J251" s="35">
        <v>4.3615377892080097E-5</v>
      </c>
      <c r="L251" s="36" t="s">
        <v>60</v>
      </c>
      <c r="M251" t="s">
        <v>95</v>
      </c>
      <c r="N251" s="36" t="s">
        <v>112</v>
      </c>
      <c r="Q251">
        <f t="shared" si="4"/>
        <v>629.26</v>
      </c>
    </row>
    <row r="252" spans="1:17" x14ac:dyDescent="0.2">
      <c r="A252" t="s">
        <v>97</v>
      </c>
      <c r="B252" t="s">
        <v>63</v>
      </c>
      <c r="D252" t="s">
        <v>61</v>
      </c>
      <c r="F252" s="37" t="s">
        <v>59</v>
      </c>
      <c r="G252" s="37" t="s">
        <v>19</v>
      </c>
      <c r="H252" s="34">
        <v>85.1</v>
      </c>
      <c r="I252" s="40">
        <v>673</v>
      </c>
      <c r="J252" s="35">
        <v>3.8511070023255902E-5</v>
      </c>
      <c r="L252" s="36" t="s">
        <v>60</v>
      </c>
      <c r="M252" t="s">
        <v>95</v>
      </c>
      <c r="N252" s="36" t="s">
        <v>112</v>
      </c>
      <c r="Q252">
        <f t="shared" si="4"/>
        <v>629.26</v>
      </c>
    </row>
    <row r="253" spans="1:17" x14ac:dyDescent="0.2">
      <c r="A253" t="s">
        <v>97</v>
      </c>
      <c r="B253" t="s">
        <v>63</v>
      </c>
      <c r="D253" t="s">
        <v>61</v>
      </c>
      <c r="F253" s="37" t="s">
        <v>59</v>
      </c>
      <c r="G253" s="37" t="s">
        <v>19</v>
      </c>
      <c r="H253" s="34">
        <v>91.58</v>
      </c>
      <c r="I253" s="40">
        <v>673</v>
      </c>
      <c r="J253" s="35">
        <v>5.8313051135262503E-5</v>
      </c>
      <c r="L253" s="36" t="s">
        <v>60</v>
      </c>
      <c r="M253" t="s">
        <v>95</v>
      </c>
      <c r="N253" s="36" t="s">
        <v>112</v>
      </c>
      <c r="Q253">
        <f t="shared" si="4"/>
        <v>629.26</v>
      </c>
    </row>
    <row r="254" spans="1:17" x14ac:dyDescent="0.2">
      <c r="A254" t="s">
        <v>97</v>
      </c>
      <c r="B254" t="s">
        <v>63</v>
      </c>
      <c r="D254" t="s">
        <v>61</v>
      </c>
      <c r="F254" s="37" t="s">
        <v>59</v>
      </c>
      <c r="G254" s="37" t="s">
        <v>19</v>
      </c>
      <c r="H254" s="34">
        <v>98.54</v>
      </c>
      <c r="I254" s="40">
        <v>673</v>
      </c>
      <c r="J254" s="35">
        <v>7.7963601304052596E-5</v>
      </c>
      <c r="L254" s="36" t="s">
        <v>60</v>
      </c>
      <c r="M254" t="s">
        <v>95</v>
      </c>
      <c r="N254" s="36" t="s">
        <v>112</v>
      </c>
      <c r="Q254">
        <f t="shared" si="4"/>
        <v>629.26</v>
      </c>
    </row>
    <row r="255" spans="1:17" x14ac:dyDescent="0.2">
      <c r="A255" t="s">
        <v>97</v>
      </c>
      <c r="B255" t="s">
        <v>63</v>
      </c>
      <c r="D255" t="s">
        <v>61</v>
      </c>
      <c r="F255" s="37" t="s">
        <v>59</v>
      </c>
      <c r="G255" s="37" t="s">
        <v>19</v>
      </c>
      <c r="H255" s="34">
        <v>10</v>
      </c>
      <c r="I255" s="40">
        <v>873</v>
      </c>
      <c r="J255" s="35">
        <v>1.36500780654602E-7</v>
      </c>
      <c r="L255" s="36" t="s">
        <v>60</v>
      </c>
      <c r="M255" t="s">
        <v>95</v>
      </c>
      <c r="N255" s="36" t="s">
        <v>112</v>
      </c>
      <c r="Q255">
        <f t="shared" si="4"/>
        <v>740.37</v>
      </c>
    </row>
    <row r="256" spans="1:17" x14ac:dyDescent="0.2">
      <c r="A256" t="s">
        <v>97</v>
      </c>
      <c r="B256" t="s">
        <v>63</v>
      </c>
      <c r="D256" t="s">
        <v>61</v>
      </c>
      <c r="F256" s="37" t="s">
        <v>59</v>
      </c>
      <c r="G256" s="37" t="s">
        <v>19</v>
      </c>
      <c r="H256" s="34">
        <v>14.64</v>
      </c>
      <c r="I256" s="40">
        <v>873</v>
      </c>
      <c r="J256" s="35">
        <v>1.1805165285688099E-6</v>
      </c>
      <c r="L256" s="36" t="s">
        <v>60</v>
      </c>
      <c r="M256" t="s">
        <v>95</v>
      </c>
      <c r="N256" s="36" t="s">
        <v>112</v>
      </c>
      <c r="Q256">
        <f t="shared" si="4"/>
        <v>740.37</v>
      </c>
    </row>
    <row r="257" spans="1:17" x14ac:dyDescent="0.2">
      <c r="A257" t="s">
        <v>97</v>
      </c>
      <c r="B257" t="s">
        <v>63</v>
      </c>
      <c r="D257" t="s">
        <v>61</v>
      </c>
      <c r="F257" s="37" t="s">
        <v>59</v>
      </c>
      <c r="G257" s="37" t="s">
        <v>19</v>
      </c>
      <c r="H257" s="34">
        <v>20.22</v>
      </c>
      <c r="I257" s="40">
        <v>873</v>
      </c>
      <c r="J257" s="35">
        <v>5.7115864781264501E-6</v>
      </c>
      <c r="L257" s="36" t="s">
        <v>60</v>
      </c>
      <c r="M257" t="s">
        <v>95</v>
      </c>
      <c r="N257" s="36" t="s">
        <v>112</v>
      </c>
      <c r="Q257">
        <f t="shared" si="4"/>
        <v>740.37</v>
      </c>
    </row>
    <row r="258" spans="1:17" x14ac:dyDescent="0.2">
      <c r="A258" t="s">
        <v>97</v>
      </c>
      <c r="B258" t="s">
        <v>63</v>
      </c>
      <c r="D258" t="s">
        <v>61</v>
      </c>
      <c r="F258" s="37" t="s">
        <v>59</v>
      </c>
      <c r="G258" s="37" t="s">
        <v>19</v>
      </c>
      <c r="H258" s="34">
        <v>21.44</v>
      </c>
      <c r="I258" s="40">
        <v>873</v>
      </c>
      <c r="J258" s="35">
        <v>8.6484232757317601E-6</v>
      </c>
      <c r="L258" s="36" t="s">
        <v>60</v>
      </c>
      <c r="M258" t="s">
        <v>95</v>
      </c>
      <c r="N258" s="36" t="s">
        <v>112</v>
      </c>
      <c r="Q258">
        <f t="shared" si="4"/>
        <v>740.37</v>
      </c>
    </row>
    <row r="259" spans="1:17" x14ac:dyDescent="0.2">
      <c r="A259" t="s">
        <v>97</v>
      </c>
      <c r="B259" t="s">
        <v>63</v>
      </c>
      <c r="D259" t="s">
        <v>61</v>
      </c>
      <c r="F259" s="37" t="s">
        <v>59</v>
      </c>
      <c r="G259" s="37" t="s">
        <v>19</v>
      </c>
      <c r="H259" s="34">
        <v>25.94</v>
      </c>
      <c r="I259" s="40">
        <v>873</v>
      </c>
      <c r="J259" s="35">
        <v>2.43998629725956E-5</v>
      </c>
      <c r="L259" s="36" t="s">
        <v>60</v>
      </c>
      <c r="M259" t="s">
        <v>95</v>
      </c>
      <c r="N259" s="36" t="s">
        <v>112</v>
      </c>
      <c r="Q259">
        <f t="shared" si="4"/>
        <v>740.37</v>
      </c>
    </row>
    <row r="260" spans="1:17" x14ac:dyDescent="0.2">
      <c r="A260" t="s">
        <v>97</v>
      </c>
      <c r="B260" t="s">
        <v>63</v>
      </c>
      <c r="D260" t="s">
        <v>61</v>
      </c>
      <c r="F260" s="37" t="s">
        <v>59</v>
      </c>
      <c r="G260" s="37" t="s">
        <v>19</v>
      </c>
      <c r="H260" s="34">
        <v>31.86</v>
      </c>
      <c r="I260" s="40">
        <v>873</v>
      </c>
      <c r="J260" s="35">
        <v>6.0783231282972399E-5</v>
      </c>
      <c r="L260" s="36" t="s">
        <v>60</v>
      </c>
      <c r="M260" t="s">
        <v>95</v>
      </c>
      <c r="N260" s="36" t="s">
        <v>112</v>
      </c>
      <c r="Q260">
        <f t="shared" si="4"/>
        <v>740.37</v>
      </c>
    </row>
    <row r="261" spans="1:17" x14ac:dyDescent="0.2">
      <c r="A261" t="s">
        <v>97</v>
      </c>
      <c r="B261" t="s">
        <v>63</v>
      </c>
      <c r="D261" t="s">
        <v>61</v>
      </c>
      <c r="F261" s="37" t="s">
        <v>59</v>
      </c>
      <c r="G261" s="37" t="s">
        <v>19</v>
      </c>
      <c r="H261" s="34">
        <v>72.42</v>
      </c>
      <c r="I261" s="40">
        <v>873</v>
      </c>
      <c r="J261" s="35">
        <v>6.7426222417783496E-2</v>
      </c>
      <c r="L261" s="36" t="s">
        <v>60</v>
      </c>
      <c r="M261" t="s">
        <v>95</v>
      </c>
      <c r="N261" s="36" t="s">
        <v>112</v>
      </c>
      <c r="Q261">
        <f t="shared" si="4"/>
        <v>740.37</v>
      </c>
    </row>
    <row r="262" spans="1:17" x14ac:dyDescent="0.2">
      <c r="A262" t="s">
        <v>97</v>
      </c>
      <c r="B262" t="s">
        <v>63</v>
      </c>
      <c r="D262" t="s">
        <v>61</v>
      </c>
      <c r="F262" s="37" t="s">
        <v>59</v>
      </c>
      <c r="G262" s="37" t="s">
        <v>19</v>
      </c>
      <c r="H262" s="34">
        <v>136.07</v>
      </c>
      <c r="I262" s="40">
        <v>873</v>
      </c>
      <c r="J262" s="35">
        <v>1.33698374182494</v>
      </c>
      <c r="L262" s="36" t="s">
        <v>60</v>
      </c>
      <c r="M262" t="s">
        <v>95</v>
      </c>
      <c r="N262" s="36" t="s">
        <v>112</v>
      </c>
      <c r="Q262">
        <f t="shared" si="4"/>
        <v>740.37</v>
      </c>
    </row>
    <row r="263" spans="1:17" x14ac:dyDescent="0.2">
      <c r="A263" t="s">
        <v>97</v>
      </c>
      <c r="B263" t="s">
        <v>63</v>
      </c>
      <c r="D263" t="s">
        <v>61</v>
      </c>
      <c r="F263" s="37" t="s">
        <v>59</v>
      </c>
      <c r="G263" s="37" t="s">
        <v>19</v>
      </c>
      <c r="H263" s="34">
        <v>148.58000000000001</v>
      </c>
      <c r="I263" s="40">
        <v>873</v>
      </c>
      <c r="J263" s="35">
        <v>4.2719939663067699</v>
      </c>
      <c r="L263" s="36" t="s">
        <v>60</v>
      </c>
      <c r="M263" t="s">
        <v>95</v>
      </c>
      <c r="N263" s="36" t="s">
        <v>112</v>
      </c>
      <c r="Q263">
        <f t="shared" si="4"/>
        <v>740.37</v>
      </c>
    </row>
    <row r="264" spans="1:17" x14ac:dyDescent="0.2">
      <c r="A264" t="s">
        <v>97</v>
      </c>
      <c r="B264" t="s">
        <v>63</v>
      </c>
      <c r="D264" t="s">
        <v>61</v>
      </c>
      <c r="F264" s="37" t="s">
        <v>59</v>
      </c>
      <c r="G264" s="37" t="s">
        <v>19</v>
      </c>
      <c r="H264" s="34">
        <v>162.25</v>
      </c>
      <c r="I264" s="40">
        <v>873</v>
      </c>
      <c r="J264" s="35">
        <v>13.0953502048266</v>
      </c>
      <c r="L264" s="36" t="s">
        <v>60</v>
      </c>
      <c r="M264" t="s">
        <v>95</v>
      </c>
      <c r="N264" s="36" t="s">
        <v>112</v>
      </c>
      <c r="Q264">
        <f t="shared" si="4"/>
        <v>740.37</v>
      </c>
    </row>
    <row r="265" spans="1:17" x14ac:dyDescent="0.2">
      <c r="A265" t="s">
        <v>97</v>
      </c>
      <c r="B265" t="s">
        <v>63</v>
      </c>
      <c r="D265" t="s">
        <v>61</v>
      </c>
      <c r="F265" s="37" t="s">
        <v>59</v>
      </c>
      <c r="G265" s="37" t="s">
        <v>19</v>
      </c>
      <c r="H265" s="34">
        <v>172.06</v>
      </c>
      <c r="I265" s="40">
        <v>873</v>
      </c>
      <c r="J265" s="35">
        <v>41.842885079015701</v>
      </c>
      <c r="L265" s="36" t="s">
        <v>60</v>
      </c>
      <c r="M265" t="s">
        <v>95</v>
      </c>
      <c r="N265" s="36" t="s">
        <v>112</v>
      </c>
      <c r="Q265">
        <f t="shared" si="4"/>
        <v>740.37</v>
      </c>
    </row>
    <row r="266" spans="1:17" x14ac:dyDescent="0.2">
      <c r="A266" t="s">
        <v>97</v>
      </c>
      <c r="B266" t="s">
        <v>63</v>
      </c>
      <c r="D266" t="s">
        <v>61</v>
      </c>
      <c r="F266" s="37" t="s">
        <v>59</v>
      </c>
      <c r="G266" s="37" t="s">
        <v>19</v>
      </c>
      <c r="H266" s="34">
        <v>205.16</v>
      </c>
      <c r="I266" s="40">
        <v>873</v>
      </c>
      <c r="J266" s="35">
        <v>1064.20924406471</v>
      </c>
      <c r="L266" s="36" t="s">
        <v>60</v>
      </c>
      <c r="M266" t="s">
        <v>95</v>
      </c>
      <c r="N266" s="36" t="s">
        <v>112</v>
      </c>
      <c r="Q266">
        <f t="shared" si="4"/>
        <v>740.37</v>
      </c>
    </row>
    <row r="267" spans="1:17" x14ac:dyDescent="0.2">
      <c r="A267" t="s">
        <v>97</v>
      </c>
      <c r="B267" t="s">
        <v>63</v>
      </c>
      <c r="D267" t="s">
        <v>61</v>
      </c>
      <c r="F267" s="37" t="s">
        <v>59</v>
      </c>
      <c r="G267" s="37" t="s">
        <v>19</v>
      </c>
      <c r="H267" s="34">
        <v>205.16</v>
      </c>
      <c r="I267" s="40">
        <v>873</v>
      </c>
      <c r="J267" s="35">
        <v>1365.007806546</v>
      </c>
      <c r="L267" s="36" t="s">
        <v>60</v>
      </c>
      <c r="M267" t="s">
        <v>95</v>
      </c>
      <c r="N267" s="36" t="s">
        <v>112</v>
      </c>
      <c r="Q267">
        <f t="shared" si="4"/>
        <v>740.37</v>
      </c>
    </row>
    <row r="268" spans="1:17" x14ac:dyDescent="0.2">
      <c r="A268" t="s">
        <v>97</v>
      </c>
      <c r="B268" t="s">
        <v>63</v>
      </c>
      <c r="D268" t="s">
        <v>61</v>
      </c>
      <c r="F268" s="37" t="s">
        <v>59</v>
      </c>
      <c r="G268" s="37" t="s">
        <v>19</v>
      </c>
      <c r="H268" s="34">
        <v>208.2</v>
      </c>
      <c r="I268" s="40">
        <v>873</v>
      </c>
      <c r="J268" s="35">
        <v>1902.3011886689301</v>
      </c>
      <c r="L268" s="36" t="s">
        <v>60</v>
      </c>
      <c r="M268" t="s">
        <v>95</v>
      </c>
      <c r="N268" s="36" t="s">
        <v>112</v>
      </c>
      <c r="Q268">
        <f t="shared" si="4"/>
        <v>740.37</v>
      </c>
    </row>
    <row r="269" spans="1:17" x14ac:dyDescent="0.2">
      <c r="A269" t="s">
        <v>97</v>
      </c>
      <c r="B269" t="s">
        <v>63</v>
      </c>
      <c r="D269" t="s">
        <v>61</v>
      </c>
      <c r="F269" s="37" t="s">
        <v>59</v>
      </c>
      <c r="G269" s="37" t="s">
        <v>19</v>
      </c>
      <c r="H269" s="34">
        <v>208.2</v>
      </c>
      <c r="I269" s="40">
        <v>873</v>
      </c>
      <c r="J269" s="35">
        <v>2651.08360190852</v>
      </c>
      <c r="L269" s="36" t="s">
        <v>60</v>
      </c>
      <c r="M269" t="s">
        <v>95</v>
      </c>
      <c r="N269" s="36" t="s">
        <v>112</v>
      </c>
      <c r="Q269">
        <f t="shared" si="4"/>
        <v>740.37</v>
      </c>
    </row>
    <row r="270" spans="1:17" x14ac:dyDescent="0.2">
      <c r="A270" t="s">
        <v>98</v>
      </c>
      <c r="B270" t="s">
        <v>261</v>
      </c>
      <c r="D270" t="s">
        <v>65</v>
      </c>
      <c r="F270" s="37" t="s">
        <v>59</v>
      </c>
      <c r="G270" s="37" t="s">
        <v>19</v>
      </c>
      <c r="H270" s="34">
        <v>93.62</v>
      </c>
      <c r="I270" s="40">
        <v>423</v>
      </c>
      <c r="J270" s="35">
        <v>1.8315135128307415E-8</v>
      </c>
      <c r="K270" s="38"/>
      <c r="L270" s="36" t="s">
        <v>60</v>
      </c>
      <c r="M270" t="s">
        <v>96</v>
      </c>
      <c r="N270" s="36" t="s">
        <v>112</v>
      </c>
      <c r="Q270">
        <f t="shared" si="4"/>
        <v>490.37</v>
      </c>
    </row>
    <row r="271" spans="1:17" x14ac:dyDescent="0.2">
      <c r="A271" t="s">
        <v>98</v>
      </c>
      <c r="B271" t="s">
        <v>261</v>
      </c>
      <c r="D271" t="s">
        <v>65</v>
      </c>
      <c r="F271" s="37" t="s">
        <v>59</v>
      </c>
      <c r="G271" s="37" t="s">
        <v>19</v>
      </c>
      <c r="H271" s="34">
        <v>102.63</v>
      </c>
      <c r="I271" s="40">
        <v>423</v>
      </c>
      <c r="J271" s="35">
        <v>3.0285877497353329E-8</v>
      </c>
      <c r="K271" s="38"/>
      <c r="L271" s="36" t="s">
        <v>60</v>
      </c>
      <c r="M271" t="s">
        <v>96</v>
      </c>
      <c r="N271" s="36" t="s">
        <v>112</v>
      </c>
      <c r="Q271">
        <f t="shared" si="4"/>
        <v>490.37</v>
      </c>
    </row>
    <row r="272" spans="1:17" x14ac:dyDescent="0.2">
      <c r="A272" t="s">
        <v>98</v>
      </c>
      <c r="B272" t="s">
        <v>261</v>
      </c>
      <c r="D272" t="s">
        <v>65</v>
      </c>
      <c r="F272" s="37" t="s">
        <v>59</v>
      </c>
      <c r="G272" s="37" t="s">
        <v>19</v>
      </c>
      <c r="H272" s="34">
        <v>109.08</v>
      </c>
      <c r="I272" s="40">
        <v>423</v>
      </c>
      <c r="J272" s="35">
        <v>4.7029075474621668E-8</v>
      </c>
      <c r="K272" s="38"/>
      <c r="L272" s="36" t="s">
        <v>60</v>
      </c>
      <c r="M272" t="s">
        <v>96</v>
      </c>
      <c r="N272" s="36" t="s">
        <v>112</v>
      </c>
      <c r="Q272">
        <f t="shared" si="4"/>
        <v>490.37</v>
      </c>
    </row>
    <row r="273" spans="1:17" x14ac:dyDescent="0.2">
      <c r="A273" t="s">
        <v>98</v>
      </c>
      <c r="B273" t="s">
        <v>261</v>
      </c>
      <c r="D273" t="s">
        <v>65</v>
      </c>
      <c r="F273" s="37" t="s">
        <v>59</v>
      </c>
      <c r="G273" s="37" t="s">
        <v>19</v>
      </c>
      <c r="H273" s="34">
        <v>116.83</v>
      </c>
      <c r="I273" s="40">
        <v>423</v>
      </c>
      <c r="J273" s="35">
        <v>7.6554466938819457E-8</v>
      </c>
      <c r="K273" s="38"/>
      <c r="L273" s="36" t="s">
        <v>60</v>
      </c>
      <c r="M273" t="s">
        <v>96</v>
      </c>
      <c r="N273" s="36" t="s">
        <v>112</v>
      </c>
      <c r="Q273">
        <f t="shared" si="4"/>
        <v>490.37</v>
      </c>
    </row>
    <row r="274" spans="1:17" x14ac:dyDescent="0.2">
      <c r="A274" t="s">
        <v>98</v>
      </c>
      <c r="B274" t="s">
        <v>261</v>
      </c>
      <c r="D274" t="s">
        <v>65</v>
      </c>
      <c r="F274" s="37" t="s">
        <v>59</v>
      </c>
      <c r="G274" s="37" t="s">
        <v>19</v>
      </c>
      <c r="H274" s="34">
        <v>129.09</v>
      </c>
      <c r="I274" s="40">
        <v>423</v>
      </c>
      <c r="J274" s="35">
        <v>1.2659034134019722E-7</v>
      </c>
      <c r="K274" s="38"/>
      <c r="L274" s="36" t="s">
        <v>60</v>
      </c>
      <c r="M274" t="s">
        <v>96</v>
      </c>
      <c r="N274" s="36" t="s">
        <v>112</v>
      </c>
      <c r="Q274">
        <f t="shared" si="4"/>
        <v>490.37</v>
      </c>
    </row>
    <row r="275" spans="1:17" x14ac:dyDescent="0.2">
      <c r="A275" t="s">
        <v>98</v>
      </c>
      <c r="B275" t="s">
        <v>261</v>
      </c>
      <c r="D275" t="s">
        <v>65</v>
      </c>
      <c r="F275" s="37" t="s">
        <v>59</v>
      </c>
      <c r="G275" s="37" t="s">
        <v>19</v>
      </c>
      <c r="H275" s="34">
        <v>137.19</v>
      </c>
      <c r="I275" s="40">
        <v>423</v>
      </c>
      <c r="J275" s="35">
        <v>2.0285173560964417E-7</v>
      </c>
      <c r="K275" s="38"/>
      <c r="L275" s="36" t="s">
        <v>60</v>
      </c>
      <c r="M275" t="s">
        <v>96</v>
      </c>
      <c r="N275" s="36" t="s">
        <v>112</v>
      </c>
      <c r="Q275">
        <f t="shared" si="4"/>
        <v>490.37</v>
      </c>
    </row>
    <row r="276" spans="1:17" x14ac:dyDescent="0.2">
      <c r="A276" t="s">
        <v>98</v>
      </c>
      <c r="B276" t="s">
        <v>261</v>
      </c>
      <c r="D276" t="s">
        <v>65</v>
      </c>
      <c r="F276" s="37" t="s">
        <v>59</v>
      </c>
      <c r="G276" s="37" t="s">
        <v>19</v>
      </c>
      <c r="H276" s="34">
        <v>150.38999999999999</v>
      </c>
      <c r="I276" s="40">
        <v>423</v>
      </c>
      <c r="J276" s="35">
        <v>3.4074908679153614E-7</v>
      </c>
      <c r="K276" s="38"/>
      <c r="L276" s="36" t="s">
        <v>60</v>
      </c>
      <c r="M276" t="s">
        <v>96</v>
      </c>
      <c r="N276" s="36" t="s">
        <v>112</v>
      </c>
      <c r="Q276">
        <f t="shared" si="4"/>
        <v>490.37</v>
      </c>
    </row>
    <row r="277" spans="1:17" x14ac:dyDescent="0.2">
      <c r="A277" t="s">
        <v>98</v>
      </c>
      <c r="B277" t="s">
        <v>261</v>
      </c>
      <c r="D277" t="s">
        <v>65</v>
      </c>
      <c r="F277" s="37" t="s">
        <v>59</v>
      </c>
      <c r="G277" s="37" t="s">
        <v>19</v>
      </c>
      <c r="H277" s="34">
        <v>33.67</v>
      </c>
      <c r="I277" s="40">
        <v>478</v>
      </c>
      <c r="J277" s="35">
        <v>1.8605273808208555E-8</v>
      </c>
      <c r="K277" s="38"/>
      <c r="L277" s="36" t="s">
        <v>60</v>
      </c>
      <c r="M277" t="s">
        <v>96</v>
      </c>
      <c r="N277" s="36" t="s">
        <v>112</v>
      </c>
      <c r="Q277">
        <f t="shared" si="4"/>
        <v>520.92999999999995</v>
      </c>
    </row>
    <row r="278" spans="1:17" x14ac:dyDescent="0.2">
      <c r="A278" t="s">
        <v>98</v>
      </c>
      <c r="B278" t="s">
        <v>261</v>
      </c>
      <c r="D278" t="s">
        <v>65</v>
      </c>
      <c r="F278" s="37" t="s">
        <v>59</v>
      </c>
      <c r="G278" s="37" t="s">
        <v>19</v>
      </c>
      <c r="H278" s="34">
        <v>37.79</v>
      </c>
      <c r="I278" s="40">
        <v>478</v>
      </c>
      <c r="J278" s="35">
        <v>3.17481173600075E-8</v>
      </c>
      <c r="K278" s="38"/>
      <c r="L278" s="36" t="s">
        <v>60</v>
      </c>
      <c r="M278" t="s">
        <v>96</v>
      </c>
      <c r="N278" s="36" t="s">
        <v>112</v>
      </c>
      <c r="Q278">
        <f t="shared" si="4"/>
        <v>520.92999999999995</v>
      </c>
    </row>
    <row r="279" spans="1:17" x14ac:dyDescent="0.2">
      <c r="A279" t="s">
        <v>98</v>
      </c>
      <c r="B279" t="s">
        <v>261</v>
      </c>
      <c r="D279" t="s">
        <v>65</v>
      </c>
      <c r="F279" s="37" t="s">
        <v>59</v>
      </c>
      <c r="G279" s="37" t="s">
        <v>19</v>
      </c>
      <c r="H279" s="34">
        <v>41.75</v>
      </c>
      <c r="I279" s="40">
        <v>478</v>
      </c>
      <c r="J279" s="35">
        <v>5.1275405470974447E-8</v>
      </c>
      <c r="K279" s="38"/>
      <c r="L279" s="36" t="s">
        <v>60</v>
      </c>
      <c r="M279" t="s">
        <v>96</v>
      </c>
      <c r="N279" s="36" t="s">
        <v>112</v>
      </c>
      <c r="Q279">
        <f t="shared" si="4"/>
        <v>520.92999999999995</v>
      </c>
    </row>
    <row r="280" spans="1:17" x14ac:dyDescent="0.2">
      <c r="A280" t="s">
        <v>98</v>
      </c>
      <c r="B280" t="s">
        <v>261</v>
      </c>
      <c r="D280" t="s">
        <v>65</v>
      </c>
      <c r="F280" s="37" t="s">
        <v>59</v>
      </c>
      <c r="G280" s="37" t="s">
        <v>19</v>
      </c>
      <c r="H280" s="34">
        <v>47.6</v>
      </c>
      <c r="I280" s="40">
        <v>478</v>
      </c>
      <c r="J280" s="35">
        <v>8.3466691473033894E-8</v>
      </c>
      <c r="K280" s="38"/>
      <c r="L280" s="36" t="s">
        <v>60</v>
      </c>
      <c r="M280" t="s">
        <v>96</v>
      </c>
      <c r="N280" s="36" t="s">
        <v>112</v>
      </c>
      <c r="Q280">
        <f t="shared" si="4"/>
        <v>520.92999999999995</v>
      </c>
    </row>
    <row r="281" spans="1:17" x14ac:dyDescent="0.2">
      <c r="A281" t="s">
        <v>98</v>
      </c>
      <c r="B281" t="s">
        <v>261</v>
      </c>
      <c r="D281" t="s">
        <v>65</v>
      </c>
      <c r="F281" s="37" t="s">
        <v>59</v>
      </c>
      <c r="G281" s="37" t="s">
        <v>19</v>
      </c>
      <c r="H281" s="34">
        <v>53.84</v>
      </c>
      <c r="I281" s="40">
        <v>478</v>
      </c>
      <c r="J281" s="35">
        <v>1.3480447990253749E-7</v>
      </c>
      <c r="K281" s="38"/>
      <c r="L281" s="36" t="s">
        <v>60</v>
      </c>
      <c r="M281" t="s">
        <v>96</v>
      </c>
      <c r="N281" s="36" t="s">
        <v>112</v>
      </c>
      <c r="Q281">
        <f t="shared" si="4"/>
        <v>520.92999999999995</v>
      </c>
    </row>
    <row r="282" spans="1:17" x14ac:dyDescent="0.2">
      <c r="A282" t="s">
        <v>98</v>
      </c>
      <c r="B282" t="s">
        <v>261</v>
      </c>
      <c r="D282" t="s">
        <v>65</v>
      </c>
      <c r="F282" s="37" t="s">
        <v>59</v>
      </c>
      <c r="G282" s="37" t="s">
        <v>19</v>
      </c>
      <c r="H282" s="34">
        <v>59.96</v>
      </c>
      <c r="I282" s="40">
        <v>478</v>
      </c>
      <c r="J282" s="35">
        <v>2.2467116049963722E-7</v>
      </c>
      <c r="K282" s="38"/>
      <c r="L282" s="36" t="s">
        <v>60</v>
      </c>
      <c r="M282" t="s">
        <v>96</v>
      </c>
      <c r="N282" s="36" t="s">
        <v>112</v>
      </c>
      <c r="Q282">
        <f t="shared" si="4"/>
        <v>520.92999999999995</v>
      </c>
    </row>
    <row r="283" spans="1:17" x14ac:dyDescent="0.2">
      <c r="A283" t="s">
        <v>98</v>
      </c>
      <c r="B283" t="s">
        <v>261</v>
      </c>
      <c r="D283" t="s">
        <v>65</v>
      </c>
      <c r="F283" s="37" t="s">
        <v>59</v>
      </c>
      <c r="G283" s="37" t="s">
        <v>19</v>
      </c>
      <c r="H283" s="34">
        <v>66.239999999999995</v>
      </c>
      <c r="I283" s="40">
        <v>478</v>
      </c>
      <c r="J283" s="35">
        <v>3.7740122133323612E-7</v>
      </c>
      <c r="K283" s="38"/>
      <c r="L283" s="36" t="s">
        <v>60</v>
      </c>
      <c r="M283" t="s">
        <v>96</v>
      </c>
      <c r="N283" s="36" t="s">
        <v>112</v>
      </c>
      <c r="Q283">
        <f t="shared" si="4"/>
        <v>520.92999999999995</v>
      </c>
    </row>
    <row r="284" spans="1:17" x14ac:dyDescent="0.2">
      <c r="A284" t="s">
        <v>132</v>
      </c>
      <c r="B284" t="s">
        <v>262</v>
      </c>
      <c r="D284" t="s">
        <v>65</v>
      </c>
      <c r="F284" s="37" t="s">
        <v>59</v>
      </c>
      <c r="G284" s="37" t="s">
        <v>19</v>
      </c>
      <c r="H284" s="34">
        <v>70.13</v>
      </c>
      <c r="I284" s="40">
        <v>478</v>
      </c>
      <c r="J284" s="35">
        <v>1.8605273808208555E-8</v>
      </c>
      <c r="K284" s="38"/>
      <c r="L284" s="36" t="s">
        <v>60</v>
      </c>
      <c r="M284" t="s">
        <v>96</v>
      </c>
      <c r="N284" s="36" t="s">
        <v>112</v>
      </c>
      <c r="Q284">
        <f t="shared" si="4"/>
        <v>520.92999999999995</v>
      </c>
    </row>
    <row r="285" spans="1:17" x14ac:dyDescent="0.2">
      <c r="A285" t="s">
        <v>132</v>
      </c>
      <c r="B285" t="s">
        <v>262</v>
      </c>
      <c r="D285" t="s">
        <v>65</v>
      </c>
      <c r="F285" s="37" t="s">
        <v>59</v>
      </c>
      <c r="G285" s="37" t="s">
        <v>19</v>
      </c>
      <c r="H285" s="34">
        <v>75.099999999999994</v>
      </c>
      <c r="I285" s="40">
        <v>478</v>
      </c>
      <c r="J285" s="35">
        <v>3.1008379401974163E-8</v>
      </c>
      <c r="K285" s="38"/>
      <c r="L285" s="36" t="s">
        <v>60</v>
      </c>
      <c r="M285" t="s">
        <v>96</v>
      </c>
      <c r="N285" s="36" t="s">
        <v>112</v>
      </c>
      <c r="Q285">
        <f t="shared" si="4"/>
        <v>520.92999999999995</v>
      </c>
    </row>
    <row r="286" spans="1:17" x14ac:dyDescent="0.2">
      <c r="A286" t="s">
        <v>132</v>
      </c>
      <c r="B286" t="s">
        <v>262</v>
      </c>
      <c r="D286" t="s">
        <v>65</v>
      </c>
      <c r="F286" s="37" t="s">
        <v>59</v>
      </c>
      <c r="G286" s="37" t="s">
        <v>19</v>
      </c>
      <c r="H286" s="34">
        <v>81.08</v>
      </c>
      <c r="I286" s="40">
        <v>478</v>
      </c>
      <c r="J286" s="35">
        <v>4.8151004221971112E-8</v>
      </c>
      <c r="K286" s="38"/>
      <c r="L286" s="36" t="s">
        <v>60</v>
      </c>
      <c r="M286" t="s">
        <v>96</v>
      </c>
      <c r="N286" s="36" t="s">
        <v>112</v>
      </c>
      <c r="Q286">
        <f t="shared" si="4"/>
        <v>520.92999999999995</v>
      </c>
    </row>
    <row r="287" spans="1:17" x14ac:dyDescent="0.2">
      <c r="A287" t="s">
        <v>132</v>
      </c>
      <c r="B287" t="s">
        <v>262</v>
      </c>
      <c r="D287" t="s">
        <v>65</v>
      </c>
      <c r="F287" s="37" t="s">
        <v>59</v>
      </c>
      <c r="G287" s="37" t="s">
        <v>19</v>
      </c>
      <c r="H287" s="34">
        <v>86.16</v>
      </c>
      <c r="I287" s="40">
        <v>478</v>
      </c>
      <c r="J287" s="35">
        <v>7.8380755385484724E-8</v>
      </c>
      <c r="K287" s="38"/>
      <c r="L287" s="36" t="s">
        <v>60</v>
      </c>
      <c r="M287" t="s">
        <v>96</v>
      </c>
      <c r="N287" s="36" t="s">
        <v>112</v>
      </c>
      <c r="Q287">
        <f t="shared" si="4"/>
        <v>520.92999999999995</v>
      </c>
    </row>
    <row r="288" spans="1:17" x14ac:dyDescent="0.2">
      <c r="A288" t="s">
        <v>132</v>
      </c>
      <c r="B288" t="s">
        <v>262</v>
      </c>
      <c r="D288" t="s">
        <v>65</v>
      </c>
      <c r="F288" s="37" t="s">
        <v>59</v>
      </c>
      <c r="G288" s="37" t="s">
        <v>19</v>
      </c>
      <c r="H288" s="34">
        <v>91.56</v>
      </c>
      <c r="I288" s="40">
        <v>478</v>
      </c>
      <c r="J288" s="35">
        <v>1.2961028892906639E-7</v>
      </c>
      <c r="K288" s="38"/>
      <c r="L288" s="36" t="s">
        <v>60</v>
      </c>
      <c r="M288" t="s">
        <v>96</v>
      </c>
      <c r="N288" s="36" t="s">
        <v>112</v>
      </c>
      <c r="Q288">
        <f t="shared" si="4"/>
        <v>520.92999999999995</v>
      </c>
    </row>
    <row r="289" spans="1:17" x14ac:dyDescent="0.2">
      <c r="A289" t="s">
        <v>132</v>
      </c>
      <c r="B289" t="s">
        <v>262</v>
      </c>
      <c r="D289" t="s">
        <v>65</v>
      </c>
      <c r="F289" s="37" t="s">
        <v>59</v>
      </c>
      <c r="G289" s="37" t="s">
        <v>19</v>
      </c>
      <c r="H289" s="34">
        <v>96.54</v>
      </c>
      <c r="I289" s="40">
        <v>478</v>
      </c>
      <c r="J289" s="35">
        <v>2.1098111069832446E-7</v>
      </c>
      <c r="K289" s="38"/>
      <c r="L289" s="36" t="s">
        <v>60</v>
      </c>
      <c r="M289" t="s">
        <v>96</v>
      </c>
      <c r="N289" s="36" t="s">
        <v>112</v>
      </c>
      <c r="Q289">
        <f t="shared" ref="Q289:Q352" si="5">ROUND((I289-32)*(5/9)+273.15,2)</f>
        <v>520.92999999999995</v>
      </c>
    </row>
    <row r="290" spans="1:17" x14ac:dyDescent="0.2">
      <c r="A290" t="s">
        <v>132</v>
      </c>
      <c r="B290" t="s">
        <v>262</v>
      </c>
      <c r="D290" t="s">
        <v>65</v>
      </c>
      <c r="F290" s="37" t="s">
        <v>59</v>
      </c>
      <c r="G290" s="37" t="s">
        <v>19</v>
      </c>
      <c r="H290" s="34">
        <v>104.19</v>
      </c>
      <c r="I290" s="40">
        <v>478</v>
      </c>
      <c r="J290" s="35">
        <v>3.572008768350361E-7</v>
      </c>
      <c r="K290" s="38"/>
      <c r="L290" s="36" t="s">
        <v>60</v>
      </c>
      <c r="M290" t="s">
        <v>96</v>
      </c>
      <c r="N290" s="36" t="s">
        <v>112</v>
      </c>
      <c r="Q290">
        <f t="shared" si="5"/>
        <v>520.92999999999995</v>
      </c>
    </row>
    <row r="291" spans="1:17" x14ac:dyDescent="0.2">
      <c r="A291" t="s">
        <v>132</v>
      </c>
      <c r="B291" t="s">
        <v>262</v>
      </c>
      <c r="D291" t="s">
        <v>65</v>
      </c>
      <c r="F291" s="37" t="s">
        <v>59</v>
      </c>
      <c r="G291" s="37" t="s">
        <v>19</v>
      </c>
      <c r="H291" s="34">
        <v>14.27</v>
      </c>
      <c r="I291" s="40">
        <v>588</v>
      </c>
      <c r="J291" s="35">
        <v>1.9350888574382335E-8</v>
      </c>
      <c r="K291" s="38"/>
      <c r="L291" s="36" t="s">
        <v>60</v>
      </c>
      <c r="M291" t="s">
        <v>96</v>
      </c>
      <c r="N291" s="36" t="s">
        <v>112</v>
      </c>
      <c r="Q291">
        <f t="shared" si="5"/>
        <v>582.04</v>
      </c>
    </row>
    <row r="292" spans="1:17" x14ac:dyDescent="0.2">
      <c r="A292" t="s">
        <v>132</v>
      </c>
      <c r="B292" t="s">
        <v>262</v>
      </c>
      <c r="D292" t="s">
        <v>65</v>
      </c>
      <c r="F292" s="37" t="s">
        <v>59</v>
      </c>
      <c r="G292" s="37" t="s">
        <v>19</v>
      </c>
      <c r="H292" s="34">
        <v>16.91</v>
      </c>
      <c r="I292" s="40">
        <v>588</v>
      </c>
      <c r="J292" s="35">
        <v>3.3280955983292776E-8</v>
      </c>
      <c r="K292" s="38"/>
      <c r="L292" s="36" t="s">
        <v>60</v>
      </c>
      <c r="M292" t="s">
        <v>96</v>
      </c>
      <c r="N292" s="36" t="s">
        <v>112</v>
      </c>
      <c r="Q292">
        <f t="shared" si="5"/>
        <v>582.04</v>
      </c>
    </row>
    <row r="293" spans="1:17" x14ac:dyDescent="0.2">
      <c r="A293" t="s">
        <v>132</v>
      </c>
      <c r="B293" t="s">
        <v>262</v>
      </c>
      <c r="D293" t="s">
        <v>65</v>
      </c>
      <c r="F293" s="37" t="s">
        <v>59</v>
      </c>
      <c r="G293" s="37" t="s">
        <v>19</v>
      </c>
      <c r="H293" s="34">
        <v>20.04</v>
      </c>
      <c r="I293" s="40">
        <v>588</v>
      </c>
      <c r="J293" s="35">
        <v>5.7690412274259727E-8</v>
      </c>
      <c r="K293" s="38"/>
      <c r="L293" s="36" t="s">
        <v>60</v>
      </c>
      <c r="M293" t="s">
        <v>96</v>
      </c>
      <c r="N293" s="36" t="s">
        <v>112</v>
      </c>
      <c r="Q293">
        <f t="shared" si="5"/>
        <v>582.04</v>
      </c>
    </row>
    <row r="294" spans="1:17" x14ac:dyDescent="0.2">
      <c r="A294" t="s">
        <v>132</v>
      </c>
      <c r="B294" t="s">
        <v>262</v>
      </c>
      <c r="D294" t="s">
        <v>65</v>
      </c>
      <c r="F294" s="37" t="s">
        <v>59</v>
      </c>
      <c r="G294" s="37" t="s">
        <v>19</v>
      </c>
      <c r="H294" s="34">
        <v>23.57</v>
      </c>
      <c r="I294" s="40">
        <v>588</v>
      </c>
      <c r="J294" s="35">
        <v>9.3174006118441669E-8</v>
      </c>
      <c r="K294" s="38"/>
      <c r="L294" s="36" t="s">
        <v>60</v>
      </c>
      <c r="M294" t="s">
        <v>96</v>
      </c>
      <c r="N294" s="36" t="s">
        <v>112</v>
      </c>
      <c r="Q294">
        <f t="shared" si="5"/>
        <v>582.04</v>
      </c>
    </row>
    <row r="295" spans="1:17" x14ac:dyDescent="0.2">
      <c r="A295" t="s">
        <v>132</v>
      </c>
      <c r="B295" t="s">
        <v>262</v>
      </c>
      <c r="D295" t="s">
        <v>65</v>
      </c>
      <c r="F295" s="37" t="s">
        <v>59</v>
      </c>
      <c r="G295" s="37" t="s">
        <v>19</v>
      </c>
      <c r="H295" s="34">
        <v>27.29</v>
      </c>
      <c r="I295" s="40">
        <v>588</v>
      </c>
      <c r="J295" s="35">
        <v>1.528663280644611E-7</v>
      </c>
      <c r="K295" s="38"/>
      <c r="L295" s="36" t="s">
        <v>60</v>
      </c>
      <c r="M295" t="s">
        <v>96</v>
      </c>
      <c r="N295" s="36" t="s">
        <v>112</v>
      </c>
      <c r="Q295">
        <f t="shared" si="5"/>
        <v>582.04</v>
      </c>
    </row>
    <row r="296" spans="1:17" x14ac:dyDescent="0.2">
      <c r="A296" t="s">
        <v>132</v>
      </c>
      <c r="B296" t="s">
        <v>262</v>
      </c>
      <c r="D296" t="s">
        <v>65</v>
      </c>
      <c r="F296" s="37" t="s">
        <v>59</v>
      </c>
      <c r="G296" s="37" t="s">
        <v>19</v>
      </c>
      <c r="H296" s="34">
        <v>31.12</v>
      </c>
      <c r="I296" s="40">
        <v>588</v>
      </c>
      <c r="J296" s="35">
        <v>2.392495242497303E-7</v>
      </c>
      <c r="K296" s="38"/>
      <c r="L296" s="36" t="s">
        <v>60</v>
      </c>
      <c r="M296" t="s">
        <v>96</v>
      </c>
      <c r="N296" s="36" t="s">
        <v>112</v>
      </c>
      <c r="Q296">
        <f t="shared" si="5"/>
        <v>582.04</v>
      </c>
    </row>
    <row r="297" spans="1:17" x14ac:dyDescent="0.2">
      <c r="A297" t="s">
        <v>132</v>
      </c>
      <c r="B297" t="s">
        <v>262</v>
      </c>
      <c r="D297" t="s">
        <v>65</v>
      </c>
      <c r="F297" s="37" t="s">
        <v>59</v>
      </c>
      <c r="G297" s="37" t="s">
        <v>19</v>
      </c>
      <c r="H297" s="34">
        <v>36.590000000000003</v>
      </c>
      <c r="I297" s="40">
        <v>588</v>
      </c>
      <c r="J297" s="35">
        <v>4.1147737763939721E-7</v>
      </c>
      <c r="K297" s="38"/>
      <c r="L297" s="36" t="s">
        <v>60</v>
      </c>
      <c r="M297" t="s">
        <v>96</v>
      </c>
      <c r="N297" s="36" t="s">
        <v>112</v>
      </c>
      <c r="Q297">
        <f t="shared" si="5"/>
        <v>582.04</v>
      </c>
    </row>
    <row r="298" spans="1:17" x14ac:dyDescent="0.2">
      <c r="A298" t="s">
        <v>100</v>
      </c>
      <c r="B298" t="s">
        <v>263</v>
      </c>
      <c r="D298" t="s">
        <v>61</v>
      </c>
      <c r="F298" s="37" t="s">
        <v>59</v>
      </c>
      <c r="G298" s="37" t="s">
        <v>19</v>
      </c>
      <c r="H298" s="34">
        <v>271.02</v>
      </c>
      <c r="I298" s="40">
        <v>533.15</v>
      </c>
      <c r="J298" s="35">
        <v>3.537921816628722E-9</v>
      </c>
      <c r="K298" s="43"/>
      <c r="L298" s="36" t="s">
        <v>60</v>
      </c>
      <c r="M298" t="s">
        <v>99</v>
      </c>
      <c r="N298" s="36" t="s">
        <v>112</v>
      </c>
      <c r="Q298">
        <f t="shared" si="5"/>
        <v>551.57000000000005</v>
      </c>
    </row>
    <row r="299" spans="1:17" x14ac:dyDescent="0.2">
      <c r="A299" t="s">
        <v>100</v>
      </c>
      <c r="B299" t="s">
        <v>263</v>
      </c>
      <c r="D299" t="s">
        <v>61</v>
      </c>
      <c r="F299" s="37" t="s">
        <v>59</v>
      </c>
      <c r="G299" s="37" t="s">
        <v>19</v>
      </c>
      <c r="H299" s="34">
        <v>117.21</v>
      </c>
      <c r="I299" s="40">
        <v>588.71</v>
      </c>
      <c r="J299" s="35">
        <v>1.7416182148996057E-8</v>
      </c>
      <c r="K299" s="43"/>
      <c r="L299" s="36" t="s">
        <v>60</v>
      </c>
      <c r="M299" t="s">
        <v>99</v>
      </c>
      <c r="N299" s="36" t="s">
        <v>112</v>
      </c>
      <c r="Q299">
        <f t="shared" si="5"/>
        <v>582.42999999999995</v>
      </c>
    </row>
    <row r="300" spans="1:17" x14ac:dyDescent="0.2">
      <c r="A300" t="s">
        <v>100</v>
      </c>
      <c r="B300" t="s">
        <v>263</v>
      </c>
      <c r="D300" t="s">
        <v>61</v>
      </c>
      <c r="F300" s="37" t="s">
        <v>59</v>
      </c>
      <c r="G300" s="37" t="s">
        <v>19</v>
      </c>
      <c r="H300" s="34">
        <v>98.9</v>
      </c>
      <c r="I300" s="40">
        <v>644.26</v>
      </c>
      <c r="J300" s="35">
        <v>3.0764765931870553E-7</v>
      </c>
      <c r="K300" s="43"/>
      <c r="L300" s="36" t="s">
        <v>60</v>
      </c>
      <c r="M300" t="s">
        <v>99</v>
      </c>
      <c r="N300" s="36" t="s">
        <v>112</v>
      </c>
      <c r="Q300">
        <f t="shared" si="5"/>
        <v>613.29</v>
      </c>
    </row>
    <row r="301" spans="1:17" x14ac:dyDescent="0.2">
      <c r="A301" t="s">
        <v>100</v>
      </c>
      <c r="B301" t="s">
        <v>263</v>
      </c>
      <c r="D301" t="s">
        <v>61</v>
      </c>
      <c r="F301" s="37" t="s">
        <v>59</v>
      </c>
      <c r="G301" s="37" t="s">
        <v>19</v>
      </c>
      <c r="H301" s="34">
        <v>59.43</v>
      </c>
      <c r="I301" s="40">
        <v>699.82</v>
      </c>
      <c r="J301" s="35">
        <v>1.8494798307248361E-6</v>
      </c>
      <c r="K301" s="43"/>
      <c r="L301" s="36" t="s">
        <v>60</v>
      </c>
      <c r="M301" t="s">
        <v>99</v>
      </c>
      <c r="N301" s="36" t="s">
        <v>112</v>
      </c>
      <c r="Q301">
        <f t="shared" si="5"/>
        <v>644.16</v>
      </c>
    </row>
    <row r="302" spans="1:17" x14ac:dyDescent="0.2">
      <c r="A302" t="s">
        <v>101</v>
      </c>
      <c r="B302" t="s">
        <v>264</v>
      </c>
      <c r="D302" t="s">
        <v>61</v>
      </c>
      <c r="F302" s="37" t="s">
        <v>59</v>
      </c>
      <c r="G302" s="37" t="s">
        <v>19</v>
      </c>
      <c r="H302" s="40">
        <v>204.53</v>
      </c>
      <c r="I302" s="40">
        <v>503</v>
      </c>
      <c r="J302" s="35">
        <v>3.7937497366501389E-8</v>
      </c>
      <c r="K302" s="43"/>
      <c r="L302" s="36" t="s">
        <v>60</v>
      </c>
      <c r="M302" t="s">
        <v>92</v>
      </c>
      <c r="N302" s="36" t="s">
        <v>112</v>
      </c>
      <c r="Q302">
        <f t="shared" si="5"/>
        <v>534.82000000000005</v>
      </c>
    </row>
    <row r="303" spans="1:17" x14ac:dyDescent="0.2">
      <c r="A303" t="s">
        <v>101</v>
      </c>
      <c r="B303" t="s">
        <v>264</v>
      </c>
      <c r="D303" t="s">
        <v>61</v>
      </c>
      <c r="F303" s="37" t="s">
        <v>59</v>
      </c>
      <c r="G303" s="37" t="s">
        <v>19</v>
      </c>
      <c r="H303" s="40">
        <v>323.49</v>
      </c>
      <c r="I303" s="40">
        <v>503</v>
      </c>
      <c r="J303" s="35">
        <v>1.5194582293358221E-6</v>
      </c>
      <c r="K303" s="43"/>
      <c r="L303" s="36" t="s">
        <v>60</v>
      </c>
      <c r="M303" t="s">
        <v>92</v>
      </c>
      <c r="N303" s="36" t="s">
        <v>112</v>
      </c>
      <c r="Q303">
        <f t="shared" si="5"/>
        <v>534.82000000000005</v>
      </c>
    </row>
    <row r="304" spans="1:17" x14ac:dyDescent="0.2">
      <c r="A304" t="s">
        <v>101</v>
      </c>
      <c r="B304" t="s">
        <v>264</v>
      </c>
      <c r="D304" t="s">
        <v>61</v>
      </c>
      <c r="F304" s="37" t="s">
        <v>59</v>
      </c>
      <c r="G304" s="37" t="s">
        <v>19</v>
      </c>
      <c r="H304" s="40">
        <v>420.61</v>
      </c>
      <c r="I304" s="40">
        <v>503</v>
      </c>
      <c r="J304" s="35">
        <v>1.5348133844373443E-5</v>
      </c>
      <c r="K304" s="43"/>
      <c r="L304" s="36" t="s">
        <v>60</v>
      </c>
      <c r="M304" t="s">
        <v>92</v>
      </c>
      <c r="N304" s="36" t="s">
        <v>112</v>
      </c>
      <c r="Q304">
        <f t="shared" si="5"/>
        <v>534.82000000000005</v>
      </c>
    </row>
    <row r="305" spans="1:17" x14ac:dyDescent="0.2">
      <c r="A305" t="s">
        <v>101</v>
      </c>
      <c r="B305" t="s">
        <v>264</v>
      </c>
      <c r="D305" t="s">
        <v>61</v>
      </c>
      <c r="F305" s="37" t="s">
        <v>59</v>
      </c>
      <c r="G305" s="37" t="s">
        <v>19</v>
      </c>
      <c r="H305" s="40">
        <v>69.040000000000006</v>
      </c>
      <c r="I305" s="40">
        <v>588</v>
      </c>
      <c r="J305" s="35">
        <v>1.3199375817438582E-8</v>
      </c>
      <c r="K305" s="43"/>
      <c r="L305" s="36" t="s">
        <v>60</v>
      </c>
      <c r="M305" t="s">
        <v>92</v>
      </c>
      <c r="N305" s="36" t="s">
        <v>112</v>
      </c>
      <c r="Q305">
        <f t="shared" si="5"/>
        <v>582.04</v>
      </c>
    </row>
    <row r="306" spans="1:17" x14ac:dyDescent="0.2">
      <c r="A306" t="s">
        <v>101</v>
      </c>
      <c r="B306" t="s">
        <v>264</v>
      </c>
      <c r="D306" t="s">
        <v>61</v>
      </c>
      <c r="F306" s="37" t="s">
        <v>59</v>
      </c>
      <c r="G306" s="37" t="s">
        <v>19</v>
      </c>
      <c r="H306" s="40">
        <v>89.17</v>
      </c>
      <c r="I306" s="40">
        <v>588</v>
      </c>
      <c r="J306" s="35">
        <v>5.9645162823764444E-8</v>
      </c>
      <c r="K306" s="43"/>
      <c r="L306" s="36" t="s">
        <v>60</v>
      </c>
      <c r="M306" t="s">
        <v>92</v>
      </c>
      <c r="N306" s="36" t="s">
        <v>112</v>
      </c>
      <c r="Q306">
        <f t="shared" si="5"/>
        <v>582.04</v>
      </c>
    </row>
    <row r="307" spans="1:17" x14ac:dyDescent="0.2">
      <c r="A307" t="s">
        <v>101</v>
      </c>
      <c r="B307" t="s">
        <v>264</v>
      </c>
      <c r="D307" t="s">
        <v>61</v>
      </c>
      <c r="F307" s="37" t="s">
        <v>59</v>
      </c>
      <c r="G307" s="37" t="s">
        <v>19</v>
      </c>
      <c r="H307" s="40">
        <v>97.88</v>
      </c>
      <c r="I307" s="40">
        <v>588</v>
      </c>
      <c r="J307" s="35">
        <v>3.5359082931471945E-7</v>
      </c>
      <c r="K307" s="43"/>
      <c r="L307" s="36" t="s">
        <v>60</v>
      </c>
      <c r="M307" t="s">
        <v>92</v>
      </c>
      <c r="N307" s="36" t="s">
        <v>112</v>
      </c>
      <c r="Q307">
        <f t="shared" si="5"/>
        <v>582.04</v>
      </c>
    </row>
    <row r="308" spans="1:17" x14ac:dyDescent="0.2">
      <c r="A308" t="s">
        <v>101</v>
      </c>
      <c r="B308" t="s">
        <v>264</v>
      </c>
      <c r="D308" t="s">
        <v>61</v>
      </c>
      <c r="F308" s="37" t="s">
        <v>59</v>
      </c>
      <c r="G308" s="37" t="s">
        <v>19</v>
      </c>
      <c r="H308" s="40">
        <v>113.05</v>
      </c>
      <c r="I308" s="40">
        <v>588</v>
      </c>
      <c r="J308" s="35">
        <v>1.9148089415452969E-6</v>
      </c>
      <c r="K308" s="43"/>
      <c r="L308" s="36" t="s">
        <v>60</v>
      </c>
      <c r="M308" t="s">
        <v>92</v>
      </c>
      <c r="N308" s="36" t="s">
        <v>112</v>
      </c>
      <c r="Q308">
        <f t="shared" si="5"/>
        <v>582.04</v>
      </c>
    </row>
    <row r="309" spans="1:17" x14ac:dyDescent="0.2">
      <c r="A309" t="s">
        <v>101</v>
      </c>
      <c r="B309" t="s">
        <v>264</v>
      </c>
      <c r="D309" t="s">
        <v>61</v>
      </c>
      <c r="F309" s="37" t="s">
        <v>59</v>
      </c>
      <c r="G309" s="37" t="s">
        <v>19</v>
      </c>
      <c r="H309" s="40">
        <v>135.41</v>
      </c>
      <c r="I309" s="40">
        <v>588</v>
      </c>
      <c r="J309" s="35">
        <v>2.6151501303802222E-6</v>
      </c>
      <c r="K309" s="43"/>
      <c r="L309" s="36" t="s">
        <v>60</v>
      </c>
      <c r="M309" t="s">
        <v>92</v>
      </c>
      <c r="N309" s="36" t="s">
        <v>112</v>
      </c>
      <c r="Q309">
        <f t="shared" si="5"/>
        <v>582.04</v>
      </c>
    </row>
    <row r="310" spans="1:17" x14ac:dyDescent="0.2">
      <c r="A310" t="s">
        <v>101</v>
      </c>
      <c r="B310" t="s">
        <v>264</v>
      </c>
      <c r="D310" t="s">
        <v>61</v>
      </c>
      <c r="F310" s="37" t="s">
        <v>59</v>
      </c>
      <c r="G310" s="37" t="s">
        <v>19</v>
      </c>
      <c r="H310" s="40">
        <v>150.44</v>
      </c>
      <c r="I310" s="40">
        <v>588</v>
      </c>
      <c r="J310" s="35">
        <v>9.7622298227616659E-6</v>
      </c>
      <c r="K310" s="43"/>
      <c r="L310" s="36" t="s">
        <v>60</v>
      </c>
      <c r="M310" t="s">
        <v>92</v>
      </c>
      <c r="N310" s="36" t="s">
        <v>112</v>
      </c>
      <c r="Q310">
        <f t="shared" si="5"/>
        <v>582.04</v>
      </c>
    </row>
    <row r="311" spans="1:17" x14ac:dyDescent="0.2">
      <c r="A311" t="s">
        <v>101</v>
      </c>
      <c r="B311" t="s">
        <v>264</v>
      </c>
      <c r="D311" t="s">
        <v>61</v>
      </c>
      <c r="F311" s="37" t="s">
        <v>59</v>
      </c>
      <c r="G311" s="37" t="s">
        <v>19</v>
      </c>
      <c r="H311" s="40">
        <v>147.32</v>
      </c>
      <c r="I311" s="40">
        <v>588</v>
      </c>
      <c r="J311" s="35">
        <v>1.1699078301616971E-5</v>
      </c>
      <c r="K311" s="43"/>
      <c r="L311" s="36" t="s">
        <v>60</v>
      </c>
      <c r="M311" t="s">
        <v>92</v>
      </c>
      <c r="N311" s="36" t="s">
        <v>112</v>
      </c>
      <c r="Q311">
        <f t="shared" si="5"/>
        <v>582.04</v>
      </c>
    </row>
    <row r="312" spans="1:17" x14ac:dyDescent="0.2">
      <c r="A312" t="s">
        <v>101</v>
      </c>
      <c r="B312" t="s">
        <v>264</v>
      </c>
      <c r="D312" t="s">
        <v>61</v>
      </c>
      <c r="F312" s="37" t="s">
        <v>59</v>
      </c>
      <c r="G312" s="37" t="s">
        <v>19</v>
      </c>
      <c r="H312" s="40">
        <v>169.59</v>
      </c>
      <c r="I312" s="40">
        <v>588</v>
      </c>
      <c r="J312" s="35">
        <v>1.3332764454919334E-5</v>
      </c>
      <c r="K312" s="43"/>
      <c r="L312" s="36" t="s">
        <v>60</v>
      </c>
      <c r="M312" t="s">
        <v>92</v>
      </c>
      <c r="N312" s="36" t="s">
        <v>112</v>
      </c>
      <c r="Q312">
        <f t="shared" si="5"/>
        <v>582.04</v>
      </c>
    </row>
    <row r="313" spans="1:17" x14ac:dyDescent="0.2">
      <c r="A313" t="s">
        <v>101</v>
      </c>
      <c r="B313" t="s">
        <v>264</v>
      </c>
      <c r="D313" t="s">
        <v>61</v>
      </c>
      <c r="F313" s="37" t="s">
        <v>59</v>
      </c>
      <c r="G313" s="37" t="s">
        <v>19</v>
      </c>
      <c r="H313" s="40">
        <v>139.93</v>
      </c>
      <c r="I313" s="40">
        <v>588</v>
      </c>
      <c r="J313" s="35">
        <v>1.4595585344069083E-5</v>
      </c>
      <c r="K313" s="43"/>
      <c r="L313" s="36" t="s">
        <v>60</v>
      </c>
      <c r="M313" t="s">
        <v>92</v>
      </c>
      <c r="N313" s="36" t="s">
        <v>112</v>
      </c>
      <c r="Q313">
        <f t="shared" si="5"/>
        <v>582.04</v>
      </c>
    </row>
    <row r="314" spans="1:17" x14ac:dyDescent="0.2">
      <c r="A314" t="s">
        <v>101</v>
      </c>
      <c r="B314" t="s">
        <v>264</v>
      </c>
      <c r="D314" t="s">
        <v>61</v>
      </c>
      <c r="F314" s="37" t="s">
        <v>59</v>
      </c>
      <c r="G314" s="37" t="s">
        <v>19</v>
      </c>
      <c r="H314" s="40">
        <v>164.06</v>
      </c>
      <c r="I314" s="40">
        <v>588</v>
      </c>
      <c r="J314" s="35">
        <v>2.5630849552373E-5</v>
      </c>
      <c r="K314" s="43"/>
      <c r="L314" s="36" t="s">
        <v>60</v>
      </c>
      <c r="M314" t="s">
        <v>92</v>
      </c>
      <c r="N314" s="36" t="s">
        <v>112</v>
      </c>
      <c r="Q314">
        <f t="shared" si="5"/>
        <v>582.04</v>
      </c>
    </row>
    <row r="315" spans="1:17" x14ac:dyDescent="0.2">
      <c r="A315" t="s">
        <v>101</v>
      </c>
      <c r="B315" t="s">
        <v>264</v>
      </c>
      <c r="D315" t="s">
        <v>61</v>
      </c>
      <c r="F315" s="37" t="s">
        <v>59</v>
      </c>
      <c r="G315" s="37" t="s">
        <v>19</v>
      </c>
      <c r="H315" s="40">
        <v>208.1</v>
      </c>
      <c r="I315" s="40">
        <v>588</v>
      </c>
      <c r="J315" s="35">
        <v>7.2930883214964158E-5</v>
      </c>
      <c r="K315" s="43"/>
      <c r="L315" s="36" t="s">
        <v>60</v>
      </c>
      <c r="M315" t="s">
        <v>92</v>
      </c>
      <c r="N315" s="36" t="s">
        <v>112</v>
      </c>
      <c r="Q315">
        <f t="shared" si="5"/>
        <v>582.04</v>
      </c>
    </row>
    <row r="316" spans="1:17" x14ac:dyDescent="0.2">
      <c r="A316" t="s">
        <v>101</v>
      </c>
      <c r="B316" t="s">
        <v>264</v>
      </c>
      <c r="D316" t="s">
        <v>61</v>
      </c>
      <c r="F316" s="37" t="s">
        <v>59</v>
      </c>
      <c r="G316" s="37" t="s">
        <v>19</v>
      </c>
      <c r="H316" s="40">
        <v>205.89</v>
      </c>
      <c r="I316" s="40">
        <v>588</v>
      </c>
      <c r="J316" s="35">
        <v>8.3955053789211114E-5</v>
      </c>
      <c r="K316" s="43"/>
      <c r="L316" s="36" t="s">
        <v>60</v>
      </c>
      <c r="M316" t="s">
        <v>92</v>
      </c>
      <c r="N316" s="36" t="s">
        <v>112</v>
      </c>
      <c r="Q316">
        <f t="shared" si="5"/>
        <v>582.04</v>
      </c>
    </row>
    <row r="317" spans="1:17" x14ac:dyDescent="0.2">
      <c r="A317" t="s">
        <v>101</v>
      </c>
      <c r="B317" t="s">
        <v>264</v>
      </c>
      <c r="D317" t="s">
        <v>61</v>
      </c>
      <c r="F317" s="37" t="s">
        <v>59</v>
      </c>
      <c r="G317" s="37" t="s">
        <v>19</v>
      </c>
      <c r="H317" s="40">
        <v>209.98</v>
      </c>
      <c r="I317" s="40">
        <v>588</v>
      </c>
      <c r="J317" s="35">
        <v>9.3773856875826667E-5</v>
      </c>
      <c r="K317" s="43"/>
      <c r="L317" s="36" t="s">
        <v>60</v>
      </c>
      <c r="M317" t="s">
        <v>92</v>
      </c>
      <c r="N317" s="36" t="s">
        <v>112</v>
      </c>
      <c r="Q317">
        <f t="shared" si="5"/>
        <v>582.04</v>
      </c>
    </row>
    <row r="318" spans="1:17" x14ac:dyDescent="0.2">
      <c r="A318" t="s">
        <v>101</v>
      </c>
      <c r="B318" t="s">
        <v>264</v>
      </c>
      <c r="D318" t="s">
        <v>61</v>
      </c>
      <c r="F318" s="37" t="s">
        <v>59</v>
      </c>
      <c r="G318" s="37" t="s">
        <v>19</v>
      </c>
      <c r="H318" s="40">
        <v>216.2</v>
      </c>
      <c r="I318" s="40">
        <v>588</v>
      </c>
      <c r="J318" s="35">
        <v>1.2179203767431945E-4</v>
      </c>
      <c r="K318" s="43"/>
      <c r="L318" s="36" t="s">
        <v>60</v>
      </c>
      <c r="M318" t="s">
        <v>92</v>
      </c>
      <c r="N318" s="36" t="s">
        <v>112</v>
      </c>
      <c r="Q318">
        <f t="shared" si="5"/>
        <v>582.04</v>
      </c>
    </row>
    <row r="319" spans="1:17" x14ac:dyDescent="0.2">
      <c r="A319" t="s">
        <v>132</v>
      </c>
      <c r="B319" t="s">
        <v>265</v>
      </c>
      <c r="D319" t="s">
        <v>103</v>
      </c>
      <c r="F319" s="37" t="s">
        <v>59</v>
      </c>
      <c r="G319" s="37" t="s">
        <v>19</v>
      </c>
      <c r="H319" s="34">
        <v>1.55</v>
      </c>
      <c r="I319" s="40">
        <v>723</v>
      </c>
      <c r="J319" s="35">
        <v>1.06098215944395E-10</v>
      </c>
      <c r="K319" s="43"/>
      <c r="L319" s="36" t="s">
        <v>60</v>
      </c>
      <c r="M319" t="s">
        <v>102</v>
      </c>
      <c r="N319" s="36" t="s">
        <v>112</v>
      </c>
      <c r="Q319">
        <f t="shared" si="5"/>
        <v>657.04</v>
      </c>
    </row>
    <row r="320" spans="1:17" x14ac:dyDescent="0.2">
      <c r="A320" t="s">
        <v>132</v>
      </c>
      <c r="B320" t="s">
        <v>265</v>
      </c>
      <c r="D320" t="s">
        <v>103</v>
      </c>
      <c r="F320" s="37" t="s">
        <v>59</v>
      </c>
      <c r="G320" s="37" t="s">
        <v>19</v>
      </c>
      <c r="H320" s="34">
        <v>1.93</v>
      </c>
      <c r="I320" s="40">
        <v>723</v>
      </c>
      <c r="J320" s="35">
        <v>2.7109124285111614E-10</v>
      </c>
      <c r="K320" s="43"/>
      <c r="L320" s="36" t="s">
        <v>60</v>
      </c>
      <c r="M320" t="s">
        <v>102</v>
      </c>
      <c r="N320" s="36" t="s">
        <v>112</v>
      </c>
      <c r="Q320">
        <f t="shared" si="5"/>
        <v>657.04</v>
      </c>
    </row>
    <row r="321" spans="1:17" x14ac:dyDescent="0.2">
      <c r="A321" t="s">
        <v>132</v>
      </c>
      <c r="B321" t="s">
        <v>265</v>
      </c>
      <c r="D321" t="s">
        <v>103</v>
      </c>
      <c r="F321" s="37" t="s">
        <v>59</v>
      </c>
      <c r="G321" s="37" t="s">
        <v>19</v>
      </c>
      <c r="H321" s="34">
        <v>2.2999999999999998</v>
      </c>
      <c r="I321" s="40">
        <v>723</v>
      </c>
      <c r="J321" s="35">
        <v>5.1705741315420002E-9</v>
      </c>
      <c r="K321" s="43"/>
      <c r="L321" s="36" t="s">
        <v>60</v>
      </c>
      <c r="M321" t="s">
        <v>102</v>
      </c>
      <c r="N321" s="36" t="s">
        <v>112</v>
      </c>
      <c r="Q321">
        <f t="shared" si="5"/>
        <v>657.04</v>
      </c>
    </row>
    <row r="322" spans="1:17" x14ac:dyDescent="0.2">
      <c r="A322" t="s">
        <v>132</v>
      </c>
      <c r="B322" t="s">
        <v>265</v>
      </c>
      <c r="D322" t="s">
        <v>103</v>
      </c>
      <c r="F322" s="37" t="s">
        <v>59</v>
      </c>
      <c r="G322" s="37" t="s">
        <v>19</v>
      </c>
      <c r="H322" s="34">
        <v>2.2999999999999998</v>
      </c>
      <c r="I322" s="40">
        <v>723</v>
      </c>
      <c r="J322" s="35">
        <v>1.1839330080598138E-8</v>
      </c>
      <c r="K322" s="43"/>
      <c r="L322" s="36" t="s">
        <v>60</v>
      </c>
      <c r="M322" t="s">
        <v>102</v>
      </c>
      <c r="N322" s="36" t="s">
        <v>112</v>
      </c>
      <c r="Q322">
        <f t="shared" si="5"/>
        <v>657.04</v>
      </c>
    </row>
    <row r="323" spans="1:17" x14ac:dyDescent="0.2">
      <c r="A323" t="s">
        <v>132</v>
      </c>
      <c r="B323" t="s">
        <v>265</v>
      </c>
      <c r="D323" t="s">
        <v>103</v>
      </c>
      <c r="F323" s="37" t="s">
        <v>59</v>
      </c>
      <c r="G323" s="37" t="s">
        <v>19</v>
      </c>
      <c r="H323" s="34">
        <v>2.61</v>
      </c>
      <c r="I323" s="40">
        <v>723</v>
      </c>
      <c r="J323" s="35">
        <v>6.1321510371518611E-8</v>
      </c>
      <c r="K323" s="43"/>
      <c r="L323" s="36" t="s">
        <v>60</v>
      </c>
      <c r="M323" t="s">
        <v>102</v>
      </c>
      <c r="N323" s="36" t="s">
        <v>112</v>
      </c>
      <c r="Q323">
        <f t="shared" si="5"/>
        <v>657.04</v>
      </c>
    </row>
    <row r="324" spans="1:17" x14ac:dyDescent="0.2">
      <c r="A324" t="s">
        <v>132</v>
      </c>
      <c r="B324" t="s">
        <v>265</v>
      </c>
      <c r="D324" t="s">
        <v>103</v>
      </c>
      <c r="F324" s="37" t="s">
        <v>59</v>
      </c>
      <c r="G324" s="37" t="s">
        <v>19</v>
      </c>
      <c r="H324" s="34">
        <v>1.17</v>
      </c>
      <c r="I324" s="40">
        <v>748</v>
      </c>
      <c r="J324" s="35">
        <v>3.9549104349094447E-10</v>
      </c>
      <c r="K324" s="43"/>
      <c r="L324" s="36" t="s">
        <v>60</v>
      </c>
      <c r="M324" t="s">
        <v>102</v>
      </c>
      <c r="N324" s="36" t="s">
        <v>112</v>
      </c>
      <c r="Q324">
        <f t="shared" si="5"/>
        <v>670.93</v>
      </c>
    </row>
    <row r="325" spans="1:17" x14ac:dyDescent="0.2">
      <c r="A325" t="s">
        <v>132</v>
      </c>
      <c r="B325" t="s">
        <v>265</v>
      </c>
      <c r="D325" t="s">
        <v>103</v>
      </c>
      <c r="F325" s="37" t="s">
        <v>59</v>
      </c>
      <c r="G325" s="37" t="s">
        <v>19</v>
      </c>
      <c r="H325" s="34">
        <v>1.94</v>
      </c>
      <c r="I325" s="40">
        <v>748</v>
      </c>
      <c r="J325" s="35">
        <v>2.1770950653068944E-8</v>
      </c>
      <c r="K325" s="43"/>
      <c r="L325" s="36" t="s">
        <v>60</v>
      </c>
      <c r="M325" t="s">
        <v>102</v>
      </c>
      <c r="N325" s="36" t="s">
        <v>112</v>
      </c>
      <c r="Q325">
        <f t="shared" si="5"/>
        <v>670.93</v>
      </c>
    </row>
    <row r="326" spans="1:17" x14ac:dyDescent="0.2">
      <c r="A326" t="s">
        <v>132</v>
      </c>
      <c r="B326" t="s">
        <v>265</v>
      </c>
      <c r="D326" t="s">
        <v>103</v>
      </c>
      <c r="F326" s="37" t="s">
        <v>59</v>
      </c>
      <c r="G326" s="37" t="s">
        <v>19</v>
      </c>
      <c r="H326" s="34">
        <v>2.31</v>
      </c>
      <c r="I326" s="40">
        <v>748</v>
      </c>
      <c r="J326" s="35">
        <v>9.8619330409186937E-8</v>
      </c>
      <c r="K326" s="43"/>
      <c r="L326" s="36" t="s">
        <v>60</v>
      </c>
      <c r="M326" t="s">
        <v>102</v>
      </c>
      <c r="N326" s="36" t="s">
        <v>112</v>
      </c>
      <c r="Q326">
        <f t="shared" si="5"/>
        <v>670.93</v>
      </c>
    </row>
    <row r="327" spans="1:17" x14ac:dyDescent="0.2">
      <c r="A327" t="s">
        <v>132</v>
      </c>
      <c r="B327" t="s">
        <v>266</v>
      </c>
      <c r="D327" t="s">
        <v>103</v>
      </c>
      <c r="F327" s="37" t="s">
        <v>59</v>
      </c>
      <c r="G327" s="37" t="s">
        <v>19</v>
      </c>
      <c r="H327" s="34">
        <v>1.91</v>
      </c>
      <c r="I327" s="40">
        <v>723</v>
      </c>
      <c r="J327" s="35">
        <v>1.6054702455981388E-10</v>
      </c>
      <c r="K327" s="43"/>
      <c r="L327" s="36" t="s">
        <v>60</v>
      </c>
      <c r="M327" t="s">
        <v>102</v>
      </c>
      <c r="N327" s="36" t="s">
        <v>112</v>
      </c>
      <c r="Q327">
        <f t="shared" si="5"/>
        <v>657.04</v>
      </c>
    </row>
    <row r="328" spans="1:17" x14ac:dyDescent="0.2">
      <c r="A328" t="s">
        <v>132</v>
      </c>
      <c r="B328" t="s">
        <v>266</v>
      </c>
      <c r="D328" t="s">
        <v>103</v>
      </c>
      <c r="F328" s="37" t="s">
        <v>59</v>
      </c>
      <c r="G328" s="37" t="s">
        <v>19</v>
      </c>
      <c r="H328" s="34">
        <v>2.2999999999999998</v>
      </c>
      <c r="I328" s="40">
        <v>723</v>
      </c>
      <c r="J328" s="35">
        <v>3.2943639231601669E-10</v>
      </c>
      <c r="K328" s="43"/>
      <c r="L328" s="36" t="s">
        <v>60</v>
      </c>
      <c r="M328" t="s">
        <v>102</v>
      </c>
      <c r="N328" s="36" t="s">
        <v>112</v>
      </c>
      <c r="Q328">
        <f t="shared" si="5"/>
        <v>657.04</v>
      </c>
    </row>
    <row r="329" spans="1:17" x14ac:dyDescent="0.2">
      <c r="A329" t="s">
        <v>132</v>
      </c>
      <c r="B329" t="s">
        <v>266</v>
      </c>
      <c r="D329" t="s">
        <v>103</v>
      </c>
      <c r="F329" s="37" t="s">
        <v>59</v>
      </c>
      <c r="G329" s="37" t="s">
        <v>19</v>
      </c>
      <c r="H329" s="34">
        <v>2.65</v>
      </c>
      <c r="I329" s="40">
        <v>723</v>
      </c>
      <c r="J329" s="35">
        <v>5.3630492468978888E-10</v>
      </c>
      <c r="K329" s="43"/>
      <c r="L329" s="36" t="s">
        <v>60</v>
      </c>
      <c r="M329" t="s">
        <v>102</v>
      </c>
      <c r="N329" s="36" t="s">
        <v>112</v>
      </c>
      <c r="Q329">
        <f t="shared" si="5"/>
        <v>657.04</v>
      </c>
    </row>
    <row r="330" spans="1:17" x14ac:dyDescent="0.2">
      <c r="A330" t="s">
        <v>132</v>
      </c>
      <c r="B330" t="s">
        <v>266</v>
      </c>
      <c r="D330" t="s">
        <v>103</v>
      </c>
      <c r="F330" s="37" t="s">
        <v>59</v>
      </c>
      <c r="G330" s="37" t="s">
        <v>19</v>
      </c>
      <c r="H330" s="34">
        <v>1.24</v>
      </c>
      <c r="I330" s="40">
        <v>748</v>
      </c>
      <c r="J330" s="35">
        <v>1.3211318918954833E-10</v>
      </c>
      <c r="K330" s="43"/>
      <c r="L330" s="36" t="s">
        <v>60</v>
      </c>
      <c r="M330" t="s">
        <v>102</v>
      </c>
      <c r="N330" s="36" t="s">
        <v>112</v>
      </c>
      <c r="Q330">
        <f t="shared" si="5"/>
        <v>670.93</v>
      </c>
    </row>
    <row r="331" spans="1:17" x14ac:dyDescent="0.2">
      <c r="A331" t="s">
        <v>132</v>
      </c>
      <c r="B331" t="s">
        <v>266</v>
      </c>
      <c r="D331" t="s">
        <v>103</v>
      </c>
      <c r="F331" s="37" t="s">
        <v>59</v>
      </c>
      <c r="G331" s="37" t="s">
        <v>19</v>
      </c>
      <c r="H331" s="34">
        <v>1.54</v>
      </c>
      <c r="I331" s="40">
        <v>748</v>
      </c>
      <c r="J331" s="35">
        <v>2.6780857791409664E-10</v>
      </c>
      <c r="K331" s="43"/>
      <c r="L331" s="36" t="s">
        <v>60</v>
      </c>
      <c r="M331" t="s">
        <v>102</v>
      </c>
      <c r="N331" s="36" t="s">
        <v>112</v>
      </c>
      <c r="Q331">
        <f t="shared" si="5"/>
        <v>670.93</v>
      </c>
    </row>
    <row r="332" spans="1:17" x14ac:dyDescent="0.2">
      <c r="A332" t="s">
        <v>132</v>
      </c>
      <c r="B332" t="s">
        <v>266</v>
      </c>
      <c r="D332" t="s">
        <v>103</v>
      </c>
      <c r="F332" s="37" t="s">
        <v>59</v>
      </c>
      <c r="G332" s="37" t="s">
        <v>19</v>
      </c>
      <c r="H332" s="34">
        <v>2.2799999999999998</v>
      </c>
      <c r="I332" s="40">
        <v>748</v>
      </c>
      <c r="J332" s="35">
        <v>7.9199776178541104E-10</v>
      </c>
      <c r="K332" s="43"/>
      <c r="L332" s="36" t="s">
        <v>60</v>
      </c>
      <c r="M332" t="s">
        <v>102</v>
      </c>
      <c r="N332" s="36" t="s">
        <v>112</v>
      </c>
      <c r="Q332">
        <f t="shared" si="5"/>
        <v>670.93</v>
      </c>
    </row>
    <row r="333" spans="1:17" x14ac:dyDescent="0.2">
      <c r="A333" t="s">
        <v>132</v>
      </c>
      <c r="B333" t="s">
        <v>266</v>
      </c>
      <c r="D333" t="s">
        <v>103</v>
      </c>
      <c r="F333" s="37" t="s">
        <v>59</v>
      </c>
      <c r="G333" s="37" t="s">
        <v>19</v>
      </c>
      <c r="H333" s="34">
        <v>1.25</v>
      </c>
      <c r="I333" s="40">
        <v>773</v>
      </c>
      <c r="J333" s="35">
        <v>1.1414426948426054E-9</v>
      </c>
      <c r="K333" s="43"/>
      <c r="L333" s="36" t="s">
        <v>60</v>
      </c>
      <c r="M333" t="s">
        <v>102</v>
      </c>
      <c r="N333" s="36" t="s">
        <v>112</v>
      </c>
      <c r="Q333">
        <f t="shared" si="5"/>
        <v>684.82</v>
      </c>
    </row>
    <row r="334" spans="1:17" x14ac:dyDescent="0.2">
      <c r="A334" t="s">
        <v>132</v>
      </c>
      <c r="B334" t="s">
        <v>266</v>
      </c>
      <c r="D334" t="s">
        <v>103</v>
      </c>
      <c r="F334" s="37" t="s">
        <v>59</v>
      </c>
      <c r="G334" s="37" t="s">
        <v>19</v>
      </c>
      <c r="H334" s="34">
        <v>1.55</v>
      </c>
      <c r="I334" s="40">
        <v>773</v>
      </c>
      <c r="J334" s="35">
        <v>2.429385533543572E-9</v>
      </c>
      <c r="K334" s="43"/>
      <c r="L334" s="36" t="s">
        <v>60</v>
      </c>
      <c r="M334" t="s">
        <v>102</v>
      </c>
      <c r="N334" s="36" t="s">
        <v>112</v>
      </c>
      <c r="Q334">
        <f t="shared" si="5"/>
        <v>684.82</v>
      </c>
    </row>
    <row r="335" spans="1:17" x14ac:dyDescent="0.2">
      <c r="A335" t="s">
        <v>104</v>
      </c>
      <c r="B335" t="s">
        <v>267</v>
      </c>
      <c r="D335" t="s">
        <v>62</v>
      </c>
      <c r="F335" s="37" t="s">
        <v>59</v>
      </c>
      <c r="G335" s="37" t="s">
        <v>19</v>
      </c>
      <c r="H335" s="34">
        <v>149.97999999999999</v>
      </c>
      <c r="I335" s="40">
        <v>1473</v>
      </c>
      <c r="J335" s="35">
        <v>9.0643604265166675E-9</v>
      </c>
      <c r="K335" s="43"/>
      <c r="L335" s="36" t="s">
        <v>60</v>
      </c>
      <c r="M335" t="s">
        <v>88</v>
      </c>
      <c r="N335" s="36" t="s">
        <v>112</v>
      </c>
      <c r="Q335">
        <f t="shared" si="5"/>
        <v>1073.71</v>
      </c>
    </row>
    <row r="336" spans="1:17" x14ac:dyDescent="0.2">
      <c r="A336" t="s">
        <v>104</v>
      </c>
      <c r="B336" t="s">
        <v>267</v>
      </c>
      <c r="D336" t="s">
        <v>62</v>
      </c>
      <c r="F336" s="37" t="s">
        <v>59</v>
      </c>
      <c r="G336" s="37" t="s">
        <v>19</v>
      </c>
      <c r="H336" s="34">
        <v>206.35</v>
      </c>
      <c r="I336" s="40">
        <v>1473</v>
      </c>
      <c r="J336" s="35">
        <v>1.7373411269722582E-7</v>
      </c>
      <c r="K336" s="43"/>
      <c r="L336" s="36" t="s">
        <v>60</v>
      </c>
      <c r="M336" t="s">
        <v>88</v>
      </c>
      <c r="N336" s="36" t="s">
        <v>112</v>
      </c>
      <c r="Q336">
        <f t="shared" si="5"/>
        <v>1073.71</v>
      </c>
    </row>
    <row r="337" spans="1:17" x14ac:dyDescent="0.2">
      <c r="A337" t="s">
        <v>104</v>
      </c>
      <c r="B337" t="s">
        <v>267</v>
      </c>
      <c r="D337" t="s">
        <v>62</v>
      </c>
      <c r="F337" s="37" t="s">
        <v>59</v>
      </c>
      <c r="G337" s="37" t="s">
        <v>19</v>
      </c>
      <c r="H337" s="34">
        <v>260.45</v>
      </c>
      <c r="I337" s="40">
        <v>1473</v>
      </c>
      <c r="J337" s="35">
        <v>6.2926262755261384E-7</v>
      </c>
      <c r="K337" s="43"/>
      <c r="L337" s="36" t="s">
        <v>60</v>
      </c>
      <c r="M337" t="s">
        <v>88</v>
      </c>
      <c r="N337" s="36" t="s">
        <v>112</v>
      </c>
      <c r="Q337">
        <f t="shared" si="5"/>
        <v>1073.71</v>
      </c>
    </row>
    <row r="338" spans="1:17" x14ac:dyDescent="0.2">
      <c r="A338" t="s">
        <v>104</v>
      </c>
      <c r="B338" t="s">
        <v>267</v>
      </c>
      <c r="D338" t="s">
        <v>62</v>
      </c>
      <c r="F338" s="37" t="s">
        <v>59</v>
      </c>
      <c r="G338" s="37" t="s">
        <v>19</v>
      </c>
      <c r="H338" s="34">
        <v>314.87</v>
      </c>
      <c r="I338" s="40">
        <v>1473</v>
      </c>
      <c r="J338" s="35">
        <v>2.5713271466421474E-6</v>
      </c>
      <c r="K338" s="43"/>
      <c r="L338" s="36" t="s">
        <v>60</v>
      </c>
      <c r="M338" t="s">
        <v>88</v>
      </c>
      <c r="N338" s="36" t="s">
        <v>112</v>
      </c>
      <c r="Q338">
        <f t="shared" si="5"/>
        <v>1073.71</v>
      </c>
    </row>
    <row r="339" spans="1:17" x14ac:dyDescent="0.2">
      <c r="A339" t="s">
        <v>104</v>
      </c>
      <c r="B339" t="s">
        <v>267</v>
      </c>
      <c r="D339" t="s">
        <v>62</v>
      </c>
      <c r="F339" s="37" t="s">
        <v>59</v>
      </c>
      <c r="G339" s="37" t="s">
        <v>19</v>
      </c>
      <c r="H339" s="34">
        <v>325.92</v>
      </c>
      <c r="I339" s="40">
        <v>1473</v>
      </c>
      <c r="J339" s="35">
        <v>9.6532243564612222E-5</v>
      </c>
      <c r="K339" s="43"/>
      <c r="L339" s="36" t="s">
        <v>60</v>
      </c>
      <c r="M339" t="s">
        <v>88</v>
      </c>
      <c r="N339" s="36" t="s">
        <v>112</v>
      </c>
      <c r="Q339">
        <f t="shared" si="5"/>
        <v>1073.71</v>
      </c>
    </row>
    <row r="340" spans="1:17" x14ac:dyDescent="0.2">
      <c r="A340" t="s">
        <v>104</v>
      </c>
      <c r="B340" t="s">
        <v>267</v>
      </c>
      <c r="D340" t="s">
        <v>62</v>
      </c>
      <c r="F340" s="37" t="s">
        <v>59</v>
      </c>
      <c r="G340" s="37" t="s">
        <v>19</v>
      </c>
      <c r="H340" s="34">
        <v>120.89</v>
      </c>
      <c r="I340" s="40">
        <v>1573</v>
      </c>
      <c r="J340" s="35">
        <v>8.3314863410169995E-8</v>
      </c>
      <c r="K340" s="43"/>
      <c r="L340" s="36" t="s">
        <v>60</v>
      </c>
      <c r="M340" t="s">
        <v>88</v>
      </c>
      <c r="N340" s="36" t="s">
        <v>112</v>
      </c>
      <c r="Q340">
        <f t="shared" si="5"/>
        <v>1129.26</v>
      </c>
    </row>
    <row r="341" spans="1:17" x14ac:dyDescent="0.2">
      <c r="A341" t="s">
        <v>104</v>
      </c>
      <c r="B341" t="s">
        <v>267</v>
      </c>
      <c r="D341" t="s">
        <v>62</v>
      </c>
      <c r="F341" s="37" t="s">
        <v>59</v>
      </c>
      <c r="G341" s="37" t="s">
        <v>19</v>
      </c>
      <c r="H341" s="34">
        <v>123</v>
      </c>
      <c r="I341" s="40">
        <v>1573</v>
      </c>
      <c r="J341" s="35">
        <v>1.0966538596573027E-7</v>
      </c>
      <c r="K341" s="43"/>
      <c r="L341" s="36" t="s">
        <v>60</v>
      </c>
      <c r="M341" t="s">
        <v>88</v>
      </c>
      <c r="N341" s="36" t="s">
        <v>112</v>
      </c>
      <c r="Q341">
        <f t="shared" si="5"/>
        <v>1129.26</v>
      </c>
    </row>
    <row r="342" spans="1:17" x14ac:dyDescent="0.2">
      <c r="A342" t="s">
        <v>104</v>
      </c>
      <c r="B342" t="s">
        <v>267</v>
      </c>
      <c r="D342" t="s">
        <v>62</v>
      </c>
      <c r="F342" s="37" t="s">
        <v>59</v>
      </c>
      <c r="G342" s="37" t="s">
        <v>19</v>
      </c>
      <c r="H342" s="34">
        <v>155.24</v>
      </c>
      <c r="I342" s="40">
        <v>1573</v>
      </c>
      <c r="J342" s="35">
        <v>1.9301167269808585E-6</v>
      </c>
      <c r="K342" s="43"/>
      <c r="L342" s="36" t="s">
        <v>60</v>
      </c>
      <c r="M342" t="s">
        <v>88</v>
      </c>
      <c r="N342" s="36" t="s">
        <v>112</v>
      </c>
      <c r="Q342">
        <f t="shared" si="5"/>
        <v>1129.26</v>
      </c>
    </row>
    <row r="343" spans="1:17" x14ac:dyDescent="0.2">
      <c r="A343" t="s">
        <v>104</v>
      </c>
      <c r="B343" t="s">
        <v>267</v>
      </c>
      <c r="D343" t="s">
        <v>62</v>
      </c>
      <c r="F343" s="37" t="s">
        <v>59</v>
      </c>
      <c r="G343" s="37" t="s">
        <v>19</v>
      </c>
      <c r="H343" s="34">
        <v>190.94</v>
      </c>
      <c r="I343" s="40">
        <v>1573</v>
      </c>
      <c r="J343" s="35">
        <v>1.7684766840029473E-5</v>
      </c>
      <c r="K343" s="43"/>
      <c r="L343" s="36" t="s">
        <v>60</v>
      </c>
      <c r="M343" t="s">
        <v>88</v>
      </c>
      <c r="N343" s="36" t="s">
        <v>112</v>
      </c>
      <c r="Q343">
        <f t="shared" si="5"/>
        <v>1129.26</v>
      </c>
    </row>
    <row r="344" spans="1:17" x14ac:dyDescent="0.2">
      <c r="A344" t="s">
        <v>104</v>
      </c>
      <c r="B344" t="s">
        <v>267</v>
      </c>
      <c r="D344" t="s">
        <v>62</v>
      </c>
      <c r="F344" s="37" t="s">
        <v>59</v>
      </c>
      <c r="G344" s="37" t="s">
        <v>19</v>
      </c>
      <c r="H344" s="34">
        <v>206.35</v>
      </c>
      <c r="I344" s="40">
        <v>1573</v>
      </c>
      <c r="J344" s="35">
        <v>5.1290195480885275E-5</v>
      </c>
      <c r="K344" s="43"/>
      <c r="L344" s="36" t="s">
        <v>60</v>
      </c>
      <c r="M344" t="s">
        <v>88</v>
      </c>
      <c r="N344" s="36" t="s">
        <v>112</v>
      </c>
      <c r="Q344">
        <f t="shared" si="5"/>
        <v>1129.26</v>
      </c>
    </row>
    <row r="345" spans="1:17" x14ac:dyDescent="0.2">
      <c r="A345" t="s">
        <v>104</v>
      </c>
      <c r="B345" t="s">
        <v>267</v>
      </c>
      <c r="D345" t="s">
        <v>62</v>
      </c>
      <c r="F345" s="37" t="s">
        <v>59</v>
      </c>
      <c r="G345" s="37" t="s">
        <v>19</v>
      </c>
      <c r="H345" s="34">
        <v>211.76</v>
      </c>
      <c r="I345" s="40">
        <v>1573</v>
      </c>
      <c r="J345" s="35">
        <v>6.4115853698534165E-5</v>
      </c>
      <c r="K345" s="43"/>
      <c r="L345" s="36" t="s">
        <v>60</v>
      </c>
      <c r="M345" t="s">
        <v>88</v>
      </c>
      <c r="N345" s="36" t="s">
        <v>112</v>
      </c>
      <c r="Q345">
        <f t="shared" si="5"/>
        <v>1129.26</v>
      </c>
    </row>
    <row r="346" spans="1:17" x14ac:dyDescent="0.2">
      <c r="A346" t="s">
        <v>104</v>
      </c>
      <c r="B346" t="s">
        <v>267</v>
      </c>
      <c r="D346" t="s">
        <v>62</v>
      </c>
      <c r="F346" s="37" t="s">
        <v>59</v>
      </c>
      <c r="G346" s="37" t="s">
        <v>19</v>
      </c>
      <c r="H346" s="34">
        <v>238.93</v>
      </c>
      <c r="I346" s="40">
        <v>1573</v>
      </c>
      <c r="J346" s="35">
        <v>2.666718123066183E-4</v>
      </c>
      <c r="K346" s="43"/>
      <c r="L346" s="36" t="s">
        <v>60</v>
      </c>
      <c r="M346" t="s">
        <v>88</v>
      </c>
      <c r="N346" s="36" t="s">
        <v>112</v>
      </c>
      <c r="Q346">
        <f t="shared" si="5"/>
        <v>1129.26</v>
      </c>
    </row>
    <row r="347" spans="1:17" x14ac:dyDescent="0.2">
      <c r="A347" t="s">
        <v>104</v>
      </c>
      <c r="B347" t="s">
        <v>267</v>
      </c>
      <c r="D347" t="s">
        <v>62</v>
      </c>
      <c r="F347" s="37" t="s">
        <v>59</v>
      </c>
      <c r="G347" s="37" t="s">
        <v>19</v>
      </c>
      <c r="H347" s="34">
        <v>228.85</v>
      </c>
      <c r="I347" s="40">
        <v>1573</v>
      </c>
      <c r="J347" s="35">
        <v>2.9069013655887502E-4</v>
      </c>
      <c r="K347" s="43"/>
      <c r="L347" s="36" t="s">
        <v>60</v>
      </c>
      <c r="M347" t="s">
        <v>88</v>
      </c>
      <c r="N347" s="36" t="s">
        <v>112</v>
      </c>
      <c r="Q347">
        <f t="shared" si="5"/>
        <v>1129.26</v>
      </c>
    </row>
    <row r="348" spans="1:17" x14ac:dyDescent="0.2">
      <c r="A348" t="s">
        <v>104</v>
      </c>
      <c r="B348" t="s">
        <v>267</v>
      </c>
      <c r="D348" t="s">
        <v>62</v>
      </c>
      <c r="F348" s="37" t="s">
        <v>59</v>
      </c>
      <c r="G348" s="37" t="s">
        <v>19</v>
      </c>
      <c r="H348" s="34">
        <v>41.85</v>
      </c>
      <c r="I348" s="40">
        <v>1673</v>
      </c>
      <c r="J348" s="35">
        <v>7.0718572866347782E-8</v>
      </c>
      <c r="K348" s="43"/>
      <c r="L348" s="36" t="s">
        <v>60</v>
      </c>
      <c r="M348" t="s">
        <v>88</v>
      </c>
      <c r="N348" s="36" t="s">
        <v>112</v>
      </c>
      <c r="Q348">
        <f t="shared" si="5"/>
        <v>1184.82</v>
      </c>
    </row>
    <row r="349" spans="1:17" x14ac:dyDescent="0.2">
      <c r="A349" t="s">
        <v>104</v>
      </c>
      <c r="B349" t="s">
        <v>267</v>
      </c>
      <c r="D349" t="s">
        <v>62</v>
      </c>
      <c r="F349" s="37" t="s">
        <v>59</v>
      </c>
      <c r="G349" s="37" t="s">
        <v>19</v>
      </c>
      <c r="H349" s="34">
        <v>75.23</v>
      </c>
      <c r="I349" s="40">
        <v>1673</v>
      </c>
      <c r="J349" s="35">
        <v>6.8031101914871397E-8</v>
      </c>
      <c r="K349" s="43"/>
      <c r="L349" s="36" t="s">
        <v>60</v>
      </c>
      <c r="M349" t="s">
        <v>88</v>
      </c>
      <c r="N349" s="36" t="s">
        <v>112</v>
      </c>
      <c r="Q349">
        <f t="shared" si="5"/>
        <v>1184.82</v>
      </c>
    </row>
    <row r="350" spans="1:17" x14ac:dyDescent="0.2">
      <c r="A350" t="s">
        <v>104</v>
      </c>
      <c r="B350" t="s">
        <v>267</v>
      </c>
      <c r="D350" t="s">
        <v>62</v>
      </c>
      <c r="F350" s="37" t="s">
        <v>59</v>
      </c>
      <c r="G350" s="37" t="s">
        <v>19</v>
      </c>
      <c r="H350" s="34">
        <v>100.87</v>
      </c>
      <c r="I350" s="40">
        <v>1673</v>
      </c>
      <c r="J350" s="35">
        <v>3.4138916866913608E-7</v>
      </c>
      <c r="K350" s="43"/>
      <c r="L350" s="36" t="s">
        <v>60</v>
      </c>
      <c r="M350" t="s">
        <v>88</v>
      </c>
      <c r="N350" s="36" t="s">
        <v>112</v>
      </c>
      <c r="Q350">
        <f t="shared" si="5"/>
        <v>1184.82</v>
      </c>
    </row>
    <row r="351" spans="1:17" x14ac:dyDescent="0.2">
      <c r="A351" t="s">
        <v>104</v>
      </c>
      <c r="B351" t="s">
        <v>267</v>
      </c>
      <c r="D351" t="s">
        <v>62</v>
      </c>
      <c r="F351" s="37" t="s">
        <v>59</v>
      </c>
      <c r="G351" s="37" t="s">
        <v>19</v>
      </c>
      <c r="H351" s="34">
        <v>163.49</v>
      </c>
      <c r="I351" s="40">
        <v>1673</v>
      </c>
      <c r="J351" s="35">
        <v>1.0042313710102583E-5</v>
      </c>
      <c r="K351" s="43"/>
      <c r="L351" s="36" t="s">
        <v>60</v>
      </c>
      <c r="M351" t="s">
        <v>88</v>
      </c>
      <c r="N351" s="36" t="s">
        <v>112</v>
      </c>
      <c r="Q351">
        <f t="shared" si="5"/>
        <v>1184.82</v>
      </c>
    </row>
    <row r="352" spans="1:17" x14ac:dyDescent="0.2">
      <c r="A352" t="s">
        <v>106</v>
      </c>
      <c r="B352" t="s">
        <v>268</v>
      </c>
      <c r="D352" t="s">
        <v>61</v>
      </c>
      <c r="F352" s="37" t="s">
        <v>59</v>
      </c>
      <c r="G352" s="37" t="s">
        <v>19</v>
      </c>
      <c r="H352" s="34">
        <v>40.64</v>
      </c>
      <c r="I352" s="40">
        <v>1923</v>
      </c>
      <c r="J352" s="35">
        <v>2.2762031118796279E-6</v>
      </c>
      <c r="K352" s="43"/>
      <c r="L352" s="36" t="s">
        <v>60</v>
      </c>
      <c r="M352" t="s">
        <v>105</v>
      </c>
      <c r="N352" s="36" t="s">
        <v>112</v>
      </c>
      <c r="Q352">
        <f t="shared" si="5"/>
        <v>1323.71</v>
      </c>
    </row>
    <row r="353" spans="1:17" x14ac:dyDescent="0.2">
      <c r="A353" t="s">
        <v>106</v>
      </c>
      <c r="B353" t="s">
        <v>268</v>
      </c>
      <c r="D353" t="s">
        <v>61</v>
      </c>
      <c r="F353" s="37" t="s">
        <v>59</v>
      </c>
      <c r="G353" s="37" t="s">
        <v>19</v>
      </c>
      <c r="H353" s="34">
        <v>54.48</v>
      </c>
      <c r="I353" s="40">
        <v>1923</v>
      </c>
      <c r="J353" s="35">
        <v>1.1058532515374917E-5</v>
      </c>
      <c r="K353" s="43"/>
      <c r="L353" s="36" t="s">
        <v>60</v>
      </c>
      <c r="M353" t="s">
        <v>105</v>
      </c>
      <c r="N353" s="36" t="s">
        <v>112</v>
      </c>
      <c r="Q353">
        <f t="shared" ref="Q353:Q408" si="6">ROUND((I353-32)*(5/9)+273.15,2)</f>
        <v>1323.71</v>
      </c>
    </row>
    <row r="354" spans="1:17" x14ac:dyDescent="0.2">
      <c r="A354" t="s">
        <v>106</v>
      </c>
      <c r="B354" t="s">
        <v>268</v>
      </c>
      <c r="D354" t="s">
        <v>61</v>
      </c>
      <c r="F354" s="37" t="s">
        <v>59</v>
      </c>
      <c r="G354" s="37" t="s">
        <v>19</v>
      </c>
      <c r="H354" s="34">
        <v>68.48</v>
      </c>
      <c r="I354" s="40">
        <v>1923</v>
      </c>
      <c r="J354" s="35">
        <v>1.4541741432134167E-5</v>
      </c>
      <c r="K354" s="43"/>
      <c r="L354" s="36" t="s">
        <v>60</v>
      </c>
      <c r="M354" t="s">
        <v>105</v>
      </c>
      <c r="N354" s="36" t="s">
        <v>112</v>
      </c>
      <c r="Q354">
        <f t="shared" si="6"/>
        <v>1323.71</v>
      </c>
    </row>
    <row r="355" spans="1:17" x14ac:dyDescent="0.2">
      <c r="A355" t="s">
        <v>106</v>
      </c>
      <c r="B355" t="s">
        <v>268</v>
      </c>
      <c r="D355" t="s">
        <v>61</v>
      </c>
      <c r="F355" s="37" t="s">
        <v>59</v>
      </c>
      <c r="G355" s="37" t="s">
        <v>19</v>
      </c>
      <c r="H355" s="34">
        <v>101.49</v>
      </c>
      <c r="I355" s="40">
        <v>1923</v>
      </c>
      <c r="J355" s="35">
        <v>6.3952814395415553E-5</v>
      </c>
      <c r="K355" s="43"/>
      <c r="L355" s="36" t="s">
        <v>60</v>
      </c>
      <c r="M355" t="s">
        <v>105</v>
      </c>
      <c r="N355" s="36" t="s">
        <v>112</v>
      </c>
      <c r="Q355">
        <f t="shared" si="6"/>
        <v>1323.71</v>
      </c>
    </row>
    <row r="356" spans="1:17" x14ac:dyDescent="0.2">
      <c r="A356" t="s">
        <v>106</v>
      </c>
      <c r="B356" t="s">
        <v>268</v>
      </c>
      <c r="D356" t="s">
        <v>61</v>
      </c>
      <c r="F356" s="37" t="s">
        <v>59</v>
      </c>
      <c r="G356" s="37" t="s">
        <v>19</v>
      </c>
      <c r="H356" s="34">
        <v>119.44</v>
      </c>
      <c r="I356" s="40">
        <v>1923</v>
      </c>
      <c r="J356" s="35">
        <v>1.0262781125553612E-4</v>
      </c>
      <c r="K356" s="43"/>
      <c r="L356" s="36" t="s">
        <v>60</v>
      </c>
      <c r="M356" t="s">
        <v>105</v>
      </c>
      <c r="N356" s="36" t="s">
        <v>112</v>
      </c>
      <c r="Q356">
        <f t="shared" si="6"/>
        <v>1323.71</v>
      </c>
    </row>
    <row r="357" spans="1:17" x14ac:dyDescent="0.2">
      <c r="A357" t="s">
        <v>106</v>
      </c>
      <c r="B357" t="s">
        <v>268</v>
      </c>
      <c r="D357" t="s">
        <v>61</v>
      </c>
      <c r="F357" s="37" t="s">
        <v>59</v>
      </c>
      <c r="G357" s="37" t="s">
        <v>19</v>
      </c>
      <c r="H357" s="34">
        <v>134.71</v>
      </c>
      <c r="I357" s="40">
        <v>1923</v>
      </c>
      <c r="J357" s="35">
        <v>2.9931599924269166E-4</v>
      </c>
      <c r="K357" s="43"/>
      <c r="L357" s="36" t="s">
        <v>60</v>
      </c>
      <c r="M357" t="s">
        <v>105</v>
      </c>
      <c r="N357" s="36" t="s">
        <v>112</v>
      </c>
      <c r="Q357">
        <f t="shared" si="6"/>
        <v>1323.71</v>
      </c>
    </row>
    <row r="358" spans="1:17" x14ac:dyDescent="0.2">
      <c r="A358" t="s">
        <v>106</v>
      </c>
      <c r="B358" t="s">
        <v>268</v>
      </c>
      <c r="D358" t="s">
        <v>61</v>
      </c>
      <c r="F358" s="37" t="s">
        <v>59</v>
      </c>
      <c r="G358" s="37" t="s">
        <v>19</v>
      </c>
      <c r="H358" s="34">
        <v>168.41</v>
      </c>
      <c r="I358" s="40">
        <v>1923</v>
      </c>
      <c r="J358" s="35">
        <v>1.4008776353253748E-3</v>
      </c>
      <c r="K358" s="43"/>
      <c r="L358" s="36" t="s">
        <v>60</v>
      </c>
      <c r="M358" t="s">
        <v>105</v>
      </c>
      <c r="N358" s="36" t="s">
        <v>112</v>
      </c>
      <c r="Q358">
        <f t="shared" si="6"/>
        <v>1323.71</v>
      </c>
    </row>
    <row r="359" spans="1:17" x14ac:dyDescent="0.2">
      <c r="A359" t="s">
        <v>106</v>
      </c>
      <c r="B359" t="s">
        <v>268</v>
      </c>
      <c r="D359" t="s">
        <v>133</v>
      </c>
      <c r="E359" t="s">
        <v>107</v>
      </c>
      <c r="F359" s="37" t="s">
        <v>59</v>
      </c>
      <c r="G359" s="37" t="s">
        <v>19</v>
      </c>
      <c r="H359" s="34">
        <v>30.9</v>
      </c>
      <c r="I359" s="40">
        <v>1923</v>
      </c>
      <c r="J359" s="35">
        <v>5.7175637120903053E-6</v>
      </c>
      <c r="K359" s="43"/>
      <c r="L359" s="36" t="s">
        <v>60</v>
      </c>
      <c r="M359" t="s">
        <v>105</v>
      </c>
      <c r="N359" s="36" t="s">
        <v>112</v>
      </c>
      <c r="Q359">
        <f t="shared" si="6"/>
        <v>1323.71</v>
      </c>
    </row>
    <row r="360" spans="1:17" x14ac:dyDescent="0.2">
      <c r="A360" t="s">
        <v>106</v>
      </c>
      <c r="B360" t="s">
        <v>268</v>
      </c>
      <c r="D360" t="s">
        <v>133</v>
      </c>
      <c r="E360" t="s">
        <v>107</v>
      </c>
      <c r="F360" s="37" t="s">
        <v>59</v>
      </c>
      <c r="G360" s="37" t="s">
        <v>19</v>
      </c>
      <c r="H360" s="34">
        <v>41.01</v>
      </c>
      <c r="I360" s="40">
        <v>1923</v>
      </c>
      <c r="J360" s="35">
        <v>2.8834585678134722E-5</v>
      </c>
      <c r="K360" s="43"/>
      <c r="L360" s="36" t="s">
        <v>60</v>
      </c>
      <c r="M360" t="s">
        <v>105</v>
      </c>
      <c r="N360" s="36" t="s">
        <v>112</v>
      </c>
      <c r="Q360">
        <f t="shared" si="6"/>
        <v>1323.71</v>
      </c>
    </row>
    <row r="361" spans="1:17" x14ac:dyDescent="0.2">
      <c r="A361" t="s">
        <v>106</v>
      </c>
      <c r="B361" t="s">
        <v>268</v>
      </c>
      <c r="D361" t="s">
        <v>133</v>
      </c>
      <c r="E361" t="s">
        <v>107</v>
      </c>
      <c r="F361" s="37" t="s">
        <v>59</v>
      </c>
      <c r="G361" s="37" t="s">
        <v>19</v>
      </c>
      <c r="H361" s="34">
        <v>67.319999999999993</v>
      </c>
      <c r="I361" s="40">
        <v>1923</v>
      </c>
      <c r="J361" s="35">
        <v>7.4254798901478888E-4</v>
      </c>
      <c r="K361" s="43"/>
      <c r="L361" s="36" t="s">
        <v>60</v>
      </c>
      <c r="M361" t="s">
        <v>105</v>
      </c>
      <c r="N361" s="36" t="s">
        <v>112</v>
      </c>
      <c r="Q361">
        <f t="shared" si="6"/>
        <v>1323.71</v>
      </c>
    </row>
    <row r="362" spans="1:17" x14ac:dyDescent="0.2">
      <c r="A362" t="s">
        <v>106</v>
      </c>
      <c r="B362" t="s">
        <v>268</v>
      </c>
      <c r="D362" t="s">
        <v>61</v>
      </c>
      <c r="F362" s="37" t="s">
        <v>59</v>
      </c>
      <c r="G362" s="37" t="s">
        <v>19</v>
      </c>
      <c r="H362" s="34">
        <v>9.4600000000000009</v>
      </c>
      <c r="I362" s="40">
        <v>2473</v>
      </c>
      <c r="J362" s="35">
        <v>1.3328417259897445E-6</v>
      </c>
      <c r="K362" s="43"/>
      <c r="L362" s="36" t="s">
        <v>60</v>
      </c>
      <c r="M362" t="s">
        <v>105</v>
      </c>
      <c r="N362" s="36" t="s">
        <v>112</v>
      </c>
      <c r="Q362">
        <f t="shared" si="6"/>
        <v>1629.26</v>
      </c>
    </row>
    <row r="363" spans="1:17" x14ac:dyDescent="0.2">
      <c r="A363" t="s">
        <v>106</v>
      </c>
      <c r="B363" t="s">
        <v>268</v>
      </c>
      <c r="D363" t="s">
        <v>61</v>
      </c>
      <c r="F363" s="37" t="s">
        <v>59</v>
      </c>
      <c r="G363" s="37" t="s">
        <v>19</v>
      </c>
      <c r="H363" s="34">
        <v>12.23</v>
      </c>
      <c r="I363" s="40">
        <v>2473</v>
      </c>
      <c r="J363" s="35">
        <v>9.4064820040128893E-6</v>
      </c>
      <c r="K363" s="43"/>
      <c r="L363" s="36" t="s">
        <v>60</v>
      </c>
      <c r="M363" t="s">
        <v>105</v>
      </c>
      <c r="N363" s="36" t="s">
        <v>112</v>
      </c>
      <c r="Q363">
        <f t="shared" si="6"/>
        <v>1629.26</v>
      </c>
    </row>
    <row r="364" spans="1:17" x14ac:dyDescent="0.2">
      <c r="A364" t="s">
        <v>106</v>
      </c>
      <c r="B364" t="s">
        <v>268</v>
      </c>
      <c r="D364" t="s">
        <v>61</v>
      </c>
      <c r="F364" s="37" t="s">
        <v>59</v>
      </c>
      <c r="G364" s="37" t="s">
        <v>19</v>
      </c>
      <c r="H364" s="34">
        <v>17.399999999999999</v>
      </c>
      <c r="I364" s="40">
        <v>2473</v>
      </c>
      <c r="J364" s="35">
        <v>5.5080109697974169E-5</v>
      </c>
      <c r="K364" s="43"/>
      <c r="L364" s="36" t="s">
        <v>60</v>
      </c>
      <c r="M364" t="s">
        <v>105</v>
      </c>
      <c r="N364" s="36" t="s">
        <v>112</v>
      </c>
      <c r="Q364">
        <f t="shared" si="6"/>
        <v>1629.26</v>
      </c>
    </row>
    <row r="365" spans="1:17" x14ac:dyDescent="0.2">
      <c r="A365" t="s">
        <v>106</v>
      </c>
      <c r="B365" t="s">
        <v>268</v>
      </c>
      <c r="D365" t="s">
        <v>61</v>
      </c>
      <c r="F365" s="37" t="s">
        <v>59</v>
      </c>
      <c r="G365" s="37" t="s">
        <v>19</v>
      </c>
      <c r="H365" s="34">
        <v>33.58</v>
      </c>
      <c r="I365" s="40">
        <v>2473</v>
      </c>
      <c r="J365" s="35">
        <v>2.8125671799228338E-3</v>
      </c>
      <c r="K365" s="43"/>
      <c r="L365" s="36" t="s">
        <v>60</v>
      </c>
      <c r="M365" t="s">
        <v>105</v>
      </c>
      <c r="N365" s="36" t="s">
        <v>112</v>
      </c>
      <c r="Q365">
        <f t="shared" si="6"/>
        <v>1629.26</v>
      </c>
    </row>
    <row r="366" spans="1:17" x14ac:dyDescent="0.2">
      <c r="A366" t="s">
        <v>109</v>
      </c>
      <c r="B366" t="s">
        <v>269</v>
      </c>
      <c r="D366" t="s">
        <v>61</v>
      </c>
      <c r="F366" s="37" t="s">
        <v>59</v>
      </c>
      <c r="G366" s="37" t="s">
        <v>19</v>
      </c>
      <c r="H366" s="40">
        <v>335.95</v>
      </c>
      <c r="I366" s="40">
        <v>393</v>
      </c>
      <c r="J366" s="35">
        <v>1.081982403308386E-9</v>
      </c>
      <c r="K366" s="43"/>
      <c r="L366" s="36" t="s">
        <v>60</v>
      </c>
      <c r="M366" t="s">
        <v>108</v>
      </c>
      <c r="N366" s="36" t="s">
        <v>112</v>
      </c>
      <c r="Q366">
        <f t="shared" si="6"/>
        <v>473.71</v>
      </c>
    </row>
    <row r="367" spans="1:17" x14ac:dyDescent="0.2">
      <c r="A367" t="s">
        <v>109</v>
      </c>
      <c r="B367" t="s">
        <v>269</v>
      </c>
      <c r="D367" t="s">
        <v>61</v>
      </c>
      <c r="F367" s="37" t="s">
        <v>59</v>
      </c>
      <c r="G367" s="37" t="s">
        <v>19</v>
      </c>
      <c r="H367" s="40">
        <v>444.37</v>
      </c>
      <c r="I367" s="40">
        <v>393</v>
      </c>
      <c r="J367" s="35">
        <v>4.2162248223020831E-9</v>
      </c>
      <c r="K367" s="43"/>
      <c r="L367" s="36" t="s">
        <v>60</v>
      </c>
      <c r="M367" t="s">
        <v>108</v>
      </c>
      <c r="N367" s="36" t="s">
        <v>112</v>
      </c>
      <c r="Q367">
        <f t="shared" si="6"/>
        <v>473.71</v>
      </c>
    </row>
    <row r="368" spans="1:17" x14ac:dyDescent="0.2">
      <c r="A368" t="s">
        <v>109</v>
      </c>
      <c r="B368" t="s">
        <v>269</v>
      </c>
      <c r="D368" t="s">
        <v>61</v>
      </c>
      <c r="F368" s="37" t="s">
        <v>59</v>
      </c>
      <c r="G368" s="37" t="s">
        <v>19</v>
      </c>
      <c r="H368" s="40">
        <v>222.18</v>
      </c>
      <c r="I368" s="40">
        <v>423</v>
      </c>
      <c r="J368" s="35">
        <v>3.834304924658945E-9</v>
      </c>
      <c r="K368" s="43"/>
      <c r="L368" s="36" t="s">
        <v>60</v>
      </c>
      <c r="M368" t="s">
        <v>108</v>
      </c>
      <c r="N368" s="36" t="s">
        <v>112</v>
      </c>
      <c r="Q368">
        <f t="shared" si="6"/>
        <v>490.37</v>
      </c>
    </row>
    <row r="369" spans="1:17" x14ac:dyDescent="0.2">
      <c r="A369" t="s">
        <v>109</v>
      </c>
      <c r="B369" t="s">
        <v>269</v>
      </c>
      <c r="D369" t="s">
        <v>61</v>
      </c>
      <c r="F369" s="37" t="s">
        <v>59</v>
      </c>
      <c r="G369" s="37" t="s">
        <v>19</v>
      </c>
      <c r="H369" s="40">
        <v>146.94</v>
      </c>
      <c r="I369" s="40">
        <v>448</v>
      </c>
      <c r="J369" s="35">
        <v>5.5131590243571385E-9</v>
      </c>
      <c r="K369" s="43"/>
      <c r="L369" s="36" t="s">
        <v>60</v>
      </c>
      <c r="M369" t="s">
        <v>108</v>
      </c>
      <c r="N369" s="36" t="s">
        <v>112</v>
      </c>
      <c r="Q369">
        <f t="shared" si="6"/>
        <v>504.26</v>
      </c>
    </row>
    <row r="370" spans="1:17" x14ac:dyDescent="0.2">
      <c r="A370" t="s">
        <v>109</v>
      </c>
      <c r="B370" t="s">
        <v>269</v>
      </c>
      <c r="D370" t="s">
        <v>61</v>
      </c>
      <c r="F370" s="37" t="s">
        <v>59</v>
      </c>
      <c r="G370" s="37" t="s">
        <v>19</v>
      </c>
      <c r="H370" s="40">
        <v>189.7</v>
      </c>
      <c r="I370" s="40">
        <v>448</v>
      </c>
      <c r="J370" s="35">
        <v>3.1797138607367504E-8</v>
      </c>
      <c r="K370" s="43"/>
      <c r="L370" s="36" t="s">
        <v>60</v>
      </c>
      <c r="M370" t="s">
        <v>108</v>
      </c>
      <c r="N370" s="36" t="s">
        <v>112</v>
      </c>
      <c r="Q370">
        <f t="shared" si="6"/>
        <v>504.26</v>
      </c>
    </row>
    <row r="371" spans="1:17" x14ac:dyDescent="0.2">
      <c r="A371" t="s">
        <v>109</v>
      </c>
      <c r="B371" t="s">
        <v>269</v>
      </c>
      <c r="D371" t="s">
        <v>61</v>
      </c>
      <c r="F371" s="37" t="s">
        <v>59</v>
      </c>
      <c r="G371" s="37" t="s">
        <v>19</v>
      </c>
      <c r="H371" s="40">
        <v>253.98</v>
      </c>
      <c r="I371" s="40">
        <v>448</v>
      </c>
      <c r="J371" s="35">
        <v>3.2398652219548331E-7</v>
      </c>
      <c r="K371" s="43"/>
      <c r="L371" s="36" t="s">
        <v>60</v>
      </c>
      <c r="M371" t="s">
        <v>108</v>
      </c>
      <c r="N371" s="36" t="s">
        <v>112</v>
      </c>
      <c r="Q371">
        <f t="shared" si="6"/>
        <v>504.26</v>
      </c>
    </row>
    <row r="372" spans="1:17" x14ac:dyDescent="0.2">
      <c r="A372" t="s">
        <v>109</v>
      </c>
      <c r="B372" t="s">
        <v>269</v>
      </c>
      <c r="D372" t="s">
        <v>61</v>
      </c>
      <c r="F372" s="37" t="s">
        <v>59</v>
      </c>
      <c r="G372" s="37" t="s">
        <v>19</v>
      </c>
      <c r="H372" s="40">
        <v>312.31</v>
      </c>
      <c r="I372" s="40">
        <v>448</v>
      </c>
      <c r="J372" s="35">
        <v>1.7623939671601084E-6</v>
      </c>
      <c r="K372" s="43"/>
      <c r="L372" s="36" t="s">
        <v>60</v>
      </c>
      <c r="M372" t="s">
        <v>108</v>
      </c>
      <c r="N372" s="36" t="s">
        <v>112</v>
      </c>
      <c r="Q372">
        <f t="shared" si="6"/>
        <v>504.26</v>
      </c>
    </row>
    <row r="373" spans="1:17" x14ac:dyDescent="0.2">
      <c r="A373" t="s">
        <v>109</v>
      </c>
      <c r="B373" t="s">
        <v>269</v>
      </c>
      <c r="D373" t="s">
        <v>61</v>
      </c>
      <c r="F373" s="37" t="s">
        <v>59</v>
      </c>
      <c r="G373" s="37" t="s">
        <v>19</v>
      </c>
      <c r="H373" s="40">
        <v>403.17</v>
      </c>
      <c r="I373" s="40">
        <v>448</v>
      </c>
      <c r="J373" s="35">
        <v>1.906717682534739E-5</v>
      </c>
      <c r="K373" s="43"/>
      <c r="L373" s="36" t="s">
        <v>60</v>
      </c>
      <c r="M373" t="s">
        <v>108</v>
      </c>
      <c r="N373" s="36" t="s">
        <v>112</v>
      </c>
      <c r="Q373">
        <f t="shared" si="6"/>
        <v>504.26</v>
      </c>
    </row>
    <row r="374" spans="1:17" x14ac:dyDescent="0.2">
      <c r="A374" t="s">
        <v>109</v>
      </c>
      <c r="B374" t="s">
        <v>269</v>
      </c>
      <c r="D374" t="s">
        <v>61</v>
      </c>
      <c r="F374" s="37" t="s">
        <v>59</v>
      </c>
      <c r="G374" s="37" t="s">
        <v>19</v>
      </c>
      <c r="H374" s="40">
        <v>19.05</v>
      </c>
      <c r="I374" s="40">
        <v>503</v>
      </c>
      <c r="J374" s="35">
        <v>1.5844995109015359E-8</v>
      </c>
      <c r="K374" s="43"/>
      <c r="L374" s="36" t="s">
        <v>60</v>
      </c>
      <c r="M374" t="s">
        <v>108</v>
      </c>
      <c r="N374" s="36" t="s">
        <v>112</v>
      </c>
      <c r="Q374">
        <f t="shared" si="6"/>
        <v>534.82000000000005</v>
      </c>
    </row>
    <row r="375" spans="1:17" x14ac:dyDescent="0.2">
      <c r="A375" t="s">
        <v>109</v>
      </c>
      <c r="B375" t="s">
        <v>269</v>
      </c>
      <c r="D375" t="s">
        <v>61</v>
      </c>
      <c r="F375" s="37" t="s">
        <v>59</v>
      </c>
      <c r="G375" s="37" t="s">
        <v>19</v>
      </c>
      <c r="H375" s="40">
        <v>34.57</v>
      </c>
      <c r="I375" s="40">
        <v>503</v>
      </c>
      <c r="J375" s="35">
        <v>2.675590783650422E-8</v>
      </c>
      <c r="K375" s="43"/>
      <c r="L375" s="36" t="s">
        <v>60</v>
      </c>
      <c r="M375" t="s">
        <v>108</v>
      </c>
      <c r="N375" s="36" t="s">
        <v>112</v>
      </c>
      <c r="Q375">
        <f t="shared" si="6"/>
        <v>534.82000000000005</v>
      </c>
    </row>
    <row r="376" spans="1:17" x14ac:dyDescent="0.2">
      <c r="A376" t="s">
        <v>109</v>
      </c>
      <c r="B376" t="s">
        <v>269</v>
      </c>
      <c r="D376" t="s">
        <v>61</v>
      </c>
      <c r="F376" s="37" t="s">
        <v>59</v>
      </c>
      <c r="G376" s="37" t="s">
        <v>19</v>
      </c>
      <c r="H376" s="40">
        <v>77.13</v>
      </c>
      <c r="I376" s="40">
        <v>503</v>
      </c>
      <c r="J376" s="35">
        <v>1.0581419814958834E-6</v>
      </c>
      <c r="K376" s="43"/>
      <c r="L376" s="36" t="s">
        <v>60</v>
      </c>
      <c r="M376" t="s">
        <v>108</v>
      </c>
      <c r="N376" s="36" t="s">
        <v>112</v>
      </c>
      <c r="Q376">
        <f t="shared" si="6"/>
        <v>534.82000000000005</v>
      </c>
    </row>
    <row r="377" spans="1:17" x14ac:dyDescent="0.2">
      <c r="A377" t="s">
        <v>109</v>
      </c>
      <c r="B377" t="s">
        <v>269</v>
      </c>
      <c r="D377" t="s">
        <v>61</v>
      </c>
      <c r="F377" s="37" t="s">
        <v>59</v>
      </c>
      <c r="G377" s="37" t="s">
        <v>19</v>
      </c>
      <c r="H377" s="40">
        <v>115.22</v>
      </c>
      <c r="I377" s="40">
        <v>503</v>
      </c>
      <c r="J377" s="35">
        <v>3.9239605175950278E-6</v>
      </c>
      <c r="K377" s="43"/>
      <c r="L377" s="36" t="s">
        <v>60</v>
      </c>
      <c r="M377" t="s">
        <v>108</v>
      </c>
      <c r="N377" s="36" t="s">
        <v>112</v>
      </c>
      <c r="Q377">
        <f t="shared" si="6"/>
        <v>534.82000000000005</v>
      </c>
    </row>
    <row r="378" spans="1:17" x14ac:dyDescent="0.2">
      <c r="A378" t="s">
        <v>110</v>
      </c>
      <c r="B378" t="s">
        <v>270</v>
      </c>
      <c r="D378" t="s">
        <v>61</v>
      </c>
      <c r="F378" s="37" t="s">
        <v>59</v>
      </c>
      <c r="G378" s="37" t="s">
        <v>19</v>
      </c>
      <c r="H378" s="40">
        <v>108.57</v>
      </c>
      <c r="I378" s="40">
        <v>448</v>
      </c>
      <c r="J378" s="35">
        <v>2.1140721498853277E-9</v>
      </c>
      <c r="L378" s="36" t="s">
        <v>60</v>
      </c>
      <c r="M378" t="s">
        <v>90</v>
      </c>
      <c r="N378" s="36" t="s">
        <v>112</v>
      </c>
      <c r="Q378">
        <f t="shared" si="6"/>
        <v>504.26</v>
      </c>
    </row>
    <row r="379" spans="1:17" x14ac:dyDescent="0.2">
      <c r="A379" t="s">
        <v>110</v>
      </c>
      <c r="B379" t="s">
        <v>270</v>
      </c>
      <c r="D379" t="s">
        <v>61</v>
      </c>
      <c r="F379" s="37" t="s">
        <v>59</v>
      </c>
      <c r="G379" s="37" t="s">
        <v>19</v>
      </c>
      <c r="H379" s="40">
        <v>125.38</v>
      </c>
      <c r="I379" s="40">
        <v>448</v>
      </c>
      <c r="J379" s="35">
        <v>1.1410425047581082E-8</v>
      </c>
      <c r="L379" s="36" t="s">
        <v>60</v>
      </c>
      <c r="M379" t="s">
        <v>90</v>
      </c>
      <c r="N379" s="36" t="s">
        <v>112</v>
      </c>
      <c r="Q379">
        <f t="shared" si="6"/>
        <v>504.26</v>
      </c>
    </row>
    <row r="380" spans="1:17" x14ac:dyDescent="0.2">
      <c r="A380" t="s">
        <v>110</v>
      </c>
      <c r="B380" t="s">
        <v>270</v>
      </c>
      <c r="D380" t="s">
        <v>61</v>
      </c>
      <c r="F380" s="37" t="s">
        <v>59</v>
      </c>
      <c r="G380" s="37" t="s">
        <v>19</v>
      </c>
      <c r="H380" s="40">
        <v>222.95</v>
      </c>
      <c r="I380" s="40">
        <v>448</v>
      </c>
      <c r="J380" s="35">
        <v>4.872863866976111E-8</v>
      </c>
      <c r="L380" s="36" t="s">
        <v>60</v>
      </c>
      <c r="M380" t="s">
        <v>90</v>
      </c>
      <c r="N380" s="36" t="s">
        <v>112</v>
      </c>
      <c r="Q380">
        <f t="shared" si="6"/>
        <v>504.26</v>
      </c>
    </row>
    <row r="381" spans="1:17" x14ac:dyDescent="0.2">
      <c r="A381" t="s">
        <v>110</v>
      </c>
      <c r="B381" t="s">
        <v>270</v>
      </c>
      <c r="D381" t="s">
        <v>61</v>
      </c>
      <c r="F381" s="37" t="s">
        <v>59</v>
      </c>
      <c r="G381" s="37" t="s">
        <v>19</v>
      </c>
      <c r="H381" s="40">
        <v>82.26</v>
      </c>
      <c r="I381" s="40">
        <v>503</v>
      </c>
      <c r="J381" s="35">
        <v>3.9191540089744999E-9</v>
      </c>
      <c r="L381" s="36" t="s">
        <v>60</v>
      </c>
      <c r="M381" t="s">
        <v>90</v>
      </c>
      <c r="N381" s="36" t="s">
        <v>112</v>
      </c>
      <c r="Q381">
        <f t="shared" si="6"/>
        <v>534.82000000000005</v>
      </c>
    </row>
    <row r="382" spans="1:17" x14ac:dyDescent="0.2">
      <c r="A382" t="s">
        <v>110</v>
      </c>
      <c r="B382" t="s">
        <v>270</v>
      </c>
      <c r="D382" t="s">
        <v>61</v>
      </c>
      <c r="F382" s="37" t="s">
        <v>59</v>
      </c>
      <c r="G382" s="37" t="s">
        <v>19</v>
      </c>
      <c r="H382" s="40">
        <v>90.23</v>
      </c>
      <c r="I382" s="40">
        <v>503</v>
      </c>
      <c r="J382" s="35">
        <v>7.2537063122562779E-9</v>
      </c>
      <c r="L382" s="36" t="s">
        <v>60</v>
      </c>
      <c r="M382" t="s">
        <v>90</v>
      </c>
      <c r="N382" s="36" t="s">
        <v>112</v>
      </c>
      <c r="Q382">
        <f t="shared" si="6"/>
        <v>534.82000000000005</v>
      </c>
    </row>
    <row r="383" spans="1:17" x14ac:dyDescent="0.2">
      <c r="A383" t="s">
        <v>110</v>
      </c>
      <c r="B383" t="s">
        <v>270</v>
      </c>
      <c r="D383" t="s">
        <v>61</v>
      </c>
      <c r="F383" s="37" t="s">
        <v>59</v>
      </c>
      <c r="G383" s="37" t="s">
        <v>19</v>
      </c>
      <c r="H383" s="40">
        <v>94.99</v>
      </c>
      <c r="I383" s="40">
        <v>503</v>
      </c>
      <c r="J383" s="35">
        <v>1.1083389434745084E-8</v>
      </c>
      <c r="L383" s="36" t="s">
        <v>60</v>
      </c>
      <c r="M383" t="s">
        <v>90</v>
      </c>
      <c r="N383" s="36" t="s">
        <v>112</v>
      </c>
      <c r="Q383">
        <f t="shared" si="6"/>
        <v>534.82000000000005</v>
      </c>
    </row>
    <row r="384" spans="1:17" x14ac:dyDescent="0.2">
      <c r="A384" t="s">
        <v>110</v>
      </c>
      <c r="B384" t="s">
        <v>270</v>
      </c>
      <c r="D384" t="s">
        <v>61</v>
      </c>
      <c r="F384" s="37" t="s">
        <v>59</v>
      </c>
      <c r="G384" s="37" t="s">
        <v>19</v>
      </c>
      <c r="H384" s="40">
        <v>44.39</v>
      </c>
      <c r="I384" s="40">
        <v>563</v>
      </c>
      <c r="J384" s="35">
        <v>5.0584360615361112E-9</v>
      </c>
      <c r="L384" s="36" t="s">
        <v>60</v>
      </c>
      <c r="M384" t="s">
        <v>90</v>
      </c>
      <c r="N384" s="36" t="s">
        <v>112</v>
      </c>
      <c r="Q384">
        <f t="shared" si="6"/>
        <v>568.15</v>
      </c>
    </row>
    <row r="385" spans="1:17" x14ac:dyDescent="0.2">
      <c r="A385" t="s">
        <v>110</v>
      </c>
      <c r="B385" t="s">
        <v>270</v>
      </c>
      <c r="D385" t="s">
        <v>61</v>
      </c>
      <c r="F385" s="37" t="s">
        <v>59</v>
      </c>
      <c r="G385" s="37" t="s">
        <v>19</v>
      </c>
      <c r="H385" s="40">
        <v>52.87</v>
      </c>
      <c r="I385" s="40">
        <v>563</v>
      </c>
      <c r="J385" s="35">
        <v>9.1718159524415007E-9</v>
      </c>
      <c r="L385" s="36" t="s">
        <v>60</v>
      </c>
      <c r="M385" t="s">
        <v>90</v>
      </c>
      <c r="N385" s="36" t="s">
        <v>112</v>
      </c>
      <c r="Q385">
        <f t="shared" si="6"/>
        <v>568.15</v>
      </c>
    </row>
    <row r="386" spans="1:17" x14ac:dyDescent="0.2">
      <c r="A386" t="s">
        <v>110</v>
      </c>
      <c r="B386" t="s">
        <v>270</v>
      </c>
      <c r="D386" t="s">
        <v>61</v>
      </c>
      <c r="F386" s="37" t="s">
        <v>59</v>
      </c>
      <c r="G386" s="37" t="s">
        <v>19</v>
      </c>
      <c r="H386" s="40">
        <v>67.66</v>
      </c>
      <c r="I386" s="40">
        <v>563</v>
      </c>
      <c r="J386" s="35">
        <v>2.2507967723043138E-8</v>
      </c>
      <c r="L386" s="36" t="s">
        <v>60</v>
      </c>
      <c r="M386" t="s">
        <v>90</v>
      </c>
      <c r="N386" s="36" t="s">
        <v>112</v>
      </c>
      <c r="Q386">
        <f t="shared" si="6"/>
        <v>568.15</v>
      </c>
    </row>
    <row r="387" spans="1:17" x14ac:dyDescent="0.2">
      <c r="A387" t="s">
        <v>110</v>
      </c>
      <c r="B387" t="s">
        <v>270</v>
      </c>
      <c r="D387" t="s">
        <v>61</v>
      </c>
      <c r="F387" s="37" t="s">
        <v>59</v>
      </c>
      <c r="G387" s="37" t="s">
        <v>19</v>
      </c>
      <c r="H387" s="40">
        <v>79.760000000000005</v>
      </c>
      <c r="I387" s="40">
        <v>563</v>
      </c>
      <c r="J387" s="35">
        <v>7.1125118092798893E-8</v>
      </c>
      <c r="L387" s="36" t="s">
        <v>60</v>
      </c>
      <c r="M387" t="s">
        <v>90</v>
      </c>
      <c r="N387" s="36" t="s">
        <v>112</v>
      </c>
      <c r="Q387">
        <f t="shared" si="6"/>
        <v>568.15</v>
      </c>
    </row>
    <row r="388" spans="1:17" x14ac:dyDescent="0.2">
      <c r="A388" t="s">
        <v>110</v>
      </c>
      <c r="B388" t="s">
        <v>270</v>
      </c>
      <c r="D388" t="s">
        <v>61</v>
      </c>
      <c r="F388" s="37" t="s">
        <v>59</v>
      </c>
      <c r="G388" s="37" t="s">
        <v>19</v>
      </c>
      <c r="H388" s="40">
        <v>113.13</v>
      </c>
      <c r="I388" s="40">
        <v>563</v>
      </c>
      <c r="J388" s="35">
        <v>2.5607950257063027E-5</v>
      </c>
      <c r="L388" s="36" t="s">
        <v>60</v>
      </c>
      <c r="M388" t="s">
        <v>90</v>
      </c>
      <c r="N388" s="36" t="s">
        <v>112</v>
      </c>
      <c r="Q388">
        <f t="shared" si="6"/>
        <v>568.15</v>
      </c>
    </row>
    <row r="389" spans="1:17" x14ac:dyDescent="0.2">
      <c r="A389" t="s">
        <v>111</v>
      </c>
      <c r="B389" t="s">
        <v>271</v>
      </c>
      <c r="D389" t="s">
        <v>61</v>
      </c>
      <c r="F389" s="37" t="s">
        <v>59</v>
      </c>
      <c r="G389" s="37" t="s">
        <v>19</v>
      </c>
      <c r="H389" s="40">
        <v>84.25</v>
      </c>
      <c r="I389" s="40">
        <v>175</v>
      </c>
      <c r="J389" s="35">
        <v>5.7440588069904444E-9</v>
      </c>
      <c r="K389" s="43"/>
      <c r="L389" s="36" t="s">
        <v>60</v>
      </c>
      <c r="M389" t="s">
        <v>91</v>
      </c>
      <c r="N389" s="36" t="s">
        <v>112</v>
      </c>
      <c r="Q389">
        <f t="shared" si="6"/>
        <v>352.59</v>
      </c>
    </row>
    <row r="390" spans="1:17" x14ac:dyDescent="0.2">
      <c r="A390" t="s">
        <v>111</v>
      </c>
      <c r="B390" t="s">
        <v>271</v>
      </c>
      <c r="D390" t="s">
        <v>61</v>
      </c>
      <c r="F390" s="37" t="s">
        <v>59</v>
      </c>
      <c r="G390" s="37" t="s">
        <v>19</v>
      </c>
      <c r="H390" s="40">
        <v>108.96</v>
      </c>
      <c r="I390" s="40">
        <v>175</v>
      </c>
      <c r="J390" s="35">
        <v>2.0321430421612501E-8</v>
      </c>
      <c r="K390" s="43"/>
      <c r="L390" s="36" t="s">
        <v>60</v>
      </c>
      <c r="M390" t="s">
        <v>91</v>
      </c>
      <c r="N390" s="36" t="s">
        <v>112</v>
      </c>
      <c r="Q390">
        <f t="shared" si="6"/>
        <v>352.59</v>
      </c>
    </row>
    <row r="391" spans="1:17" x14ac:dyDescent="0.2">
      <c r="A391" t="s">
        <v>111</v>
      </c>
      <c r="B391" t="s">
        <v>271</v>
      </c>
      <c r="D391" t="s">
        <v>61</v>
      </c>
      <c r="F391" s="37" t="s">
        <v>59</v>
      </c>
      <c r="G391" s="37" t="s">
        <v>19</v>
      </c>
      <c r="H391" s="40">
        <v>132.06</v>
      </c>
      <c r="I391" s="40">
        <v>175</v>
      </c>
      <c r="J391" s="35">
        <v>9.929263244524528E-8</v>
      </c>
      <c r="K391" s="43"/>
      <c r="L391" s="36" t="s">
        <v>60</v>
      </c>
      <c r="M391" t="s">
        <v>91</v>
      </c>
      <c r="N391" s="36" t="s">
        <v>112</v>
      </c>
      <c r="Q391">
        <f t="shared" si="6"/>
        <v>352.59</v>
      </c>
    </row>
    <row r="392" spans="1:17" x14ac:dyDescent="0.2">
      <c r="A392" t="s">
        <v>111</v>
      </c>
      <c r="B392" t="s">
        <v>271</v>
      </c>
      <c r="D392" t="s">
        <v>61</v>
      </c>
      <c r="F392" s="37" t="s">
        <v>59</v>
      </c>
      <c r="G392" s="37" t="s">
        <v>19</v>
      </c>
      <c r="H392" s="40">
        <v>55.32</v>
      </c>
      <c r="I392" s="40">
        <v>230</v>
      </c>
      <c r="J392" s="35">
        <v>4.2348569936787779E-9</v>
      </c>
      <c r="K392" s="43"/>
      <c r="L392" s="36" t="s">
        <v>60</v>
      </c>
      <c r="M392" t="s">
        <v>91</v>
      </c>
      <c r="N392" s="36" t="s">
        <v>112</v>
      </c>
      <c r="Q392">
        <f t="shared" si="6"/>
        <v>383.15</v>
      </c>
    </row>
    <row r="393" spans="1:17" x14ac:dyDescent="0.2">
      <c r="A393" t="s">
        <v>111</v>
      </c>
      <c r="B393" t="s">
        <v>271</v>
      </c>
      <c r="D393" t="s">
        <v>61</v>
      </c>
      <c r="F393" s="37" t="s">
        <v>59</v>
      </c>
      <c r="G393" s="37" t="s">
        <v>19</v>
      </c>
      <c r="H393" s="40">
        <v>67.92</v>
      </c>
      <c r="I393" s="40">
        <v>230</v>
      </c>
      <c r="J393" s="35">
        <v>1.5596206607573109E-8</v>
      </c>
      <c r="K393" s="43"/>
      <c r="L393" s="36" t="s">
        <v>60</v>
      </c>
      <c r="M393" t="s">
        <v>91</v>
      </c>
      <c r="N393" s="36" t="s">
        <v>112</v>
      </c>
      <c r="Q393">
        <f t="shared" si="6"/>
        <v>383.15</v>
      </c>
    </row>
    <row r="394" spans="1:17" x14ac:dyDescent="0.2">
      <c r="A394" t="s">
        <v>111</v>
      </c>
      <c r="B394" t="s">
        <v>271</v>
      </c>
      <c r="D394" t="s">
        <v>61</v>
      </c>
      <c r="F394" s="37" t="s">
        <v>59</v>
      </c>
      <c r="G394" s="37" t="s">
        <v>19</v>
      </c>
      <c r="H394" s="40">
        <v>86.55</v>
      </c>
      <c r="I394" s="40">
        <v>230</v>
      </c>
      <c r="J394" s="35">
        <v>2.8617951074889723E-8</v>
      </c>
      <c r="K394" s="43"/>
      <c r="L394" s="36" t="s">
        <v>60</v>
      </c>
      <c r="M394" t="s">
        <v>91</v>
      </c>
      <c r="N394" s="36" t="s">
        <v>112</v>
      </c>
      <c r="Q394">
        <f t="shared" si="6"/>
        <v>383.15</v>
      </c>
    </row>
    <row r="395" spans="1:17" x14ac:dyDescent="0.2">
      <c r="A395" t="s">
        <v>111</v>
      </c>
      <c r="B395" t="s">
        <v>271</v>
      </c>
      <c r="D395" t="s">
        <v>61</v>
      </c>
      <c r="F395" s="37" t="s">
        <v>59</v>
      </c>
      <c r="G395" s="37" t="s">
        <v>19</v>
      </c>
      <c r="H395" s="40">
        <v>109.08</v>
      </c>
      <c r="I395" s="40">
        <v>230</v>
      </c>
      <c r="J395" s="35">
        <v>5.6355845973933617E-7</v>
      </c>
      <c r="K395" s="43"/>
      <c r="L395" s="36" t="s">
        <v>60</v>
      </c>
      <c r="M395" t="s">
        <v>91</v>
      </c>
      <c r="N395" s="36" t="s">
        <v>112</v>
      </c>
      <c r="Q395">
        <f t="shared" si="6"/>
        <v>383.15</v>
      </c>
    </row>
    <row r="396" spans="1:17" x14ac:dyDescent="0.2">
      <c r="A396" t="s">
        <v>111</v>
      </c>
      <c r="B396" t="s">
        <v>271</v>
      </c>
      <c r="D396" t="s">
        <v>61</v>
      </c>
      <c r="F396" s="37" t="s">
        <v>59</v>
      </c>
      <c r="G396" s="37" t="s">
        <v>19</v>
      </c>
      <c r="H396" s="40">
        <v>118.81</v>
      </c>
      <c r="I396" s="40">
        <v>230</v>
      </c>
      <c r="J396" s="35">
        <v>1.3035771737468916E-6</v>
      </c>
      <c r="K396" s="43"/>
      <c r="L396" s="36" t="s">
        <v>60</v>
      </c>
      <c r="M396" t="s">
        <v>91</v>
      </c>
      <c r="N396" s="36" t="s">
        <v>112</v>
      </c>
      <c r="Q396">
        <f t="shared" si="6"/>
        <v>383.15</v>
      </c>
    </row>
    <row r="397" spans="1:17" x14ac:dyDescent="0.2">
      <c r="A397" t="s">
        <v>111</v>
      </c>
      <c r="B397" t="s">
        <v>271</v>
      </c>
      <c r="D397" t="s">
        <v>61</v>
      </c>
      <c r="F397" s="37" t="s">
        <v>59</v>
      </c>
      <c r="G397" s="37" t="s">
        <v>19</v>
      </c>
      <c r="H397" s="40">
        <v>126.08</v>
      </c>
      <c r="I397" s="40">
        <v>230</v>
      </c>
      <c r="J397" s="35">
        <v>1.7300431591007999E-5</v>
      </c>
      <c r="K397" s="43"/>
      <c r="L397" s="36" t="s">
        <v>60</v>
      </c>
      <c r="M397" t="s">
        <v>91</v>
      </c>
      <c r="N397" s="36" t="s">
        <v>112</v>
      </c>
      <c r="Q397">
        <f t="shared" si="6"/>
        <v>383.15</v>
      </c>
    </row>
    <row r="398" spans="1:17" x14ac:dyDescent="0.2">
      <c r="A398" t="s">
        <v>111</v>
      </c>
      <c r="B398" t="s">
        <v>271</v>
      </c>
      <c r="D398" t="s">
        <v>61</v>
      </c>
      <c r="F398" s="37" t="s">
        <v>59</v>
      </c>
      <c r="G398" s="37" t="s">
        <v>19</v>
      </c>
      <c r="H398" s="40">
        <v>19.329999999999998</v>
      </c>
      <c r="I398" s="40">
        <v>290</v>
      </c>
      <c r="J398" s="35">
        <v>1.1227271400077056E-8</v>
      </c>
      <c r="K398" s="43"/>
      <c r="L398" s="36" t="s">
        <v>60</v>
      </c>
      <c r="M398" t="s">
        <v>91</v>
      </c>
      <c r="N398" s="36" t="s">
        <v>112</v>
      </c>
      <c r="Q398">
        <f t="shared" si="6"/>
        <v>416.48</v>
      </c>
    </row>
    <row r="399" spans="1:17" x14ac:dyDescent="0.2">
      <c r="A399" t="s">
        <v>111</v>
      </c>
      <c r="B399" t="s">
        <v>271</v>
      </c>
      <c r="D399" t="s">
        <v>61</v>
      </c>
      <c r="F399" s="37" t="s">
        <v>59</v>
      </c>
      <c r="G399" s="37" t="s">
        <v>19</v>
      </c>
      <c r="H399" s="40">
        <v>33.99</v>
      </c>
      <c r="I399" s="40">
        <v>290</v>
      </c>
      <c r="J399" s="35">
        <v>5.2241547086348891E-8</v>
      </c>
      <c r="K399" s="43"/>
      <c r="L399" s="36" t="s">
        <v>60</v>
      </c>
      <c r="M399" t="s">
        <v>91</v>
      </c>
      <c r="N399" s="36" t="s">
        <v>112</v>
      </c>
      <c r="Q399">
        <f t="shared" si="6"/>
        <v>416.48</v>
      </c>
    </row>
    <row r="400" spans="1:17" x14ac:dyDescent="0.2">
      <c r="A400" t="s">
        <v>111</v>
      </c>
      <c r="B400" t="s">
        <v>271</v>
      </c>
      <c r="D400" t="s">
        <v>61</v>
      </c>
      <c r="F400" s="37" t="s">
        <v>59</v>
      </c>
      <c r="G400" s="37" t="s">
        <v>19</v>
      </c>
      <c r="H400" s="40">
        <v>42.85</v>
      </c>
      <c r="I400" s="40">
        <v>290</v>
      </c>
      <c r="J400" s="35">
        <v>9.8803720109348598E-8</v>
      </c>
      <c r="K400" s="43"/>
      <c r="L400" s="36" t="s">
        <v>60</v>
      </c>
      <c r="M400" t="s">
        <v>91</v>
      </c>
      <c r="N400" s="36" t="s">
        <v>112</v>
      </c>
      <c r="Q400">
        <f t="shared" si="6"/>
        <v>416.48</v>
      </c>
    </row>
    <row r="401" spans="1:17" x14ac:dyDescent="0.2">
      <c r="A401" t="s">
        <v>111</v>
      </c>
      <c r="B401" t="s">
        <v>271</v>
      </c>
      <c r="D401" t="s">
        <v>61</v>
      </c>
      <c r="F401" s="37" t="s">
        <v>59</v>
      </c>
      <c r="G401" s="37" t="s">
        <v>19</v>
      </c>
      <c r="H401" s="40">
        <v>52.01</v>
      </c>
      <c r="I401" s="40">
        <v>290</v>
      </c>
      <c r="J401" s="35">
        <v>1.3120463007585582E-7</v>
      </c>
      <c r="K401" s="43"/>
      <c r="L401" s="36" t="s">
        <v>60</v>
      </c>
      <c r="M401" t="s">
        <v>91</v>
      </c>
      <c r="N401" s="36" t="s">
        <v>112</v>
      </c>
      <c r="Q401">
        <f t="shared" si="6"/>
        <v>416.48</v>
      </c>
    </row>
    <row r="402" spans="1:17" x14ac:dyDescent="0.2">
      <c r="A402" t="s">
        <v>132</v>
      </c>
      <c r="B402" t="s">
        <v>118</v>
      </c>
      <c r="D402" t="s">
        <v>61</v>
      </c>
      <c r="F402" s="37" t="s">
        <v>59</v>
      </c>
      <c r="G402" s="37" t="s">
        <v>19</v>
      </c>
      <c r="H402" s="34">
        <v>48.28</v>
      </c>
      <c r="I402" s="40">
        <v>1205</v>
      </c>
      <c r="J402" s="35">
        <v>1.2305555555555555E-3</v>
      </c>
      <c r="K402" s="38"/>
      <c r="L402" s="36" t="s">
        <v>60</v>
      </c>
      <c r="M402" t="s">
        <v>116</v>
      </c>
      <c r="N402" s="36" t="s">
        <v>134</v>
      </c>
      <c r="Q402">
        <f t="shared" si="6"/>
        <v>924.82</v>
      </c>
    </row>
    <row r="403" spans="1:17" x14ac:dyDescent="0.2">
      <c r="A403" t="s">
        <v>132</v>
      </c>
      <c r="B403" t="s">
        <v>118</v>
      </c>
      <c r="D403" t="s">
        <v>61</v>
      </c>
      <c r="F403" s="37" t="s">
        <v>59</v>
      </c>
      <c r="G403" s="37" t="s">
        <v>19</v>
      </c>
      <c r="H403" s="34">
        <v>48.28</v>
      </c>
      <c r="I403" s="40">
        <v>1205</v>
      </c>
      <c r="J403" s="35">
        <v>2.8055555555555555E-3</v>
      </c>
      <c r="K403" s="38"/>
      <c r="L403" s="36" t="s">
        <v>60</v>
      </c>
      <c r="M403" t="s">
        <v>116</v>
      </c>
      <c r="N403" s="36" t="s">
        <v>134</v>
      </c>
      <c r="Q403">
        <f t="shared" si="6"/>
        <v>924.82</v>
      </c>
    </row>
    <row r="404" spans="1:17" x14ac:dyDescent="0.2">
      <c r="A404" t="s">
        <v>132</v>
      </c>
      <c r="B404" t="s">
        <v>118</v>
      </c>
      <c r="D404" t="s">
        <v>61</v>
      </c>
      <c r="F404" s="37" t="s">
        <v>59</v>
      </c>
      <c r="G404" s="37" t="s">
        <v>19</v>
      </c>
      <c r="H404" s="34">
        <v>41.38</v>
      </c>
      <c r="I404" s="40">
        <v>1205</v>
      </c>
      <c r="J404" s="35">
        <v>3.388888888888889E-4</v>
      </c>
      <c r="K404" s="38"/>
      <c r="L404" s="36" t="s">
        <v>60</v>
      </c>
      <c r="M404" t="s">
        <v>116</v>
      </c>
      <c r="N404" s="36" t="s">
        <v>134</v>
      </c>
      <c r="Q404">
        <f t="shared" si="6"/>
        <v>924.82</v>
      </c>
    </row>
    <row r="405" spans="1:17" x14ac:dyDescent="0.2">
      <c r="A405" t="s">
        <v>132</v>
      </c>
      <c r="B405" t="s">
        <v>118</v>
      </c>
      <c r="D405" t="s">
        <v>61</v>
      </c>
      <c r="F405" s="37" t="s">
        <v>59</v>
      </c>
      <c r="G405" s="37" t="s">
        <v>19</v>
      </c>
      <c r="H405" s="34">
        <v>37.93</v>
      </c>
      <c r="I405" s="40">
        <v>1205</v>
      </c>
      <c r="J405" s="35">
        <v>1.1666666666666666E-6</v>
      </c>
      <c r="K405" s="38"/>
      <c r="L405" s="36" t="s">
        <v>60</v>
      </c>
      <c r="M405" t="s">
        <v>116</v>
      </c>
      <c r="N405" s="36" t="s">
        <v>134</v>
      </c>
      <c r="Q405">
        <f t="shared" si="6"/>
        <v>924.82</v>
      </c>
    </row>
    <row r="406" spans="1:17" x14ac:dyDescent="0.2">
      <c r="A406" t="s">
        <v>132</v>
      </c>
      <c r="B406" t="s">
        <v>118</v>
      </c>
      <c r="D406" t="s">
        <v>61</v>
      </c>
      <c r="F406" s="37" t="s">
        <v>59</v>
      </c>
      <c r="G406" s="37" t="s">
        <v>19</v>
      </c>
      <c r="H406" s="34">
        <v>34.479999999999997</v>
      </c>
      <c r="I406" s="40">
        <v>1205</v>
      </c>
      <c r="J406" s="35">
        <v>2.0277777777777779E-6</v>
      </c>
      <c r="K406" s="38"/>
      <c r="L406" s="36" t="s">
        <v>60</v>
      </c>
      <c r="M406" t="s">
        <v>116</v>
      </c>
      <c r="N406" s="36" t="s">
        <v>134</v>
      </c>
      <c r="Q406">
        <f t="shared" si="6"/>
        <v>924.82</v>
      </c>
    </row>
    <row r="407" spans="1:17" x14ac:dyDescent="0.2">
      <c r="A407" t="s">
        <v>132</v>
      </c>
      <c r="B407" t="s">
        <v>118</v>
      </c>
      <c r="D407" t="s">
        <v>61</v>
      </c>
      <c r="F407" s="37" t="s">
        <v>59</v>
      </c>
      <c r="G407" s="37" t="s">
        <v>19</v>
      </c>
      <c r="H407" s="34">
        <v>58.62</v>
      </c>
      <c r="I407" s="40">
        <v>1144</v>
      </c>
      <c r="J407" s="35">
        <v>3.4166666666666668E-3</v>
      </c>
      <c r="K407" s="38"/>
      <c r="L407" s="36" t="s">
        <v>60</v>
      </c>
      <c r="M407" t="s">
        <v>116</v>
      </c>
      <c r="N407" s="36" t="s">
        <v>134</v>
      </c>
      <c r="Q407">
        <f t="shared" si="6"/>
        <v>890.93</v>
      </c>
    </row>
    <row r="408" spans="1:17" x14ac:dyDescent="0.2">
      <c r="A408" t="s">
        <v>132</v>
      </c>
      <c r="B408" t="s">
        <v>118</v>
      </c>
      <c r="D408" t="s">
        <v>61</v>
      </c>
      <c r="F408" s="37" t="s">
        <v>59</v>
      </c>
      <c r="G408" s="37" t="s">
        <v>19</v>
      </c>
      <c r="H408" s="34">
        <v>55.17</v>
      </c>
      <c r="I408" s="40">
        <v>1144</v>
      </c>
      <c r="J408" s="35">
        <v>2.1111111111111111E-4</v>
      </c>
      <c r="K408" s="38"/>
      <c r="L408" s="36" t="s">
        <v>60</v>
      </c>
      <c r="M408" t="s">
        <v>116</v>
      </c>
      <c r="N408" s="36" t="s">
        <v>134</v>
      </c>
      <c r="Q408">
        <f t="shared" si="6"/>
        <v>890.93</v>
      </c>
    </row>
    <row r="409" spans="1:17" x14ac:dyDescent="0.2">
      <c r="A409" t="s">
        <v>132</v>
      </c>
      <c r="B409" t="s">
        <v>118</v>
      </c>
      <c r="D409" t="s">
        <v>61</v>
      </c>
      <c r="F409" s="37" t="s">
        <v>59</v>
      </c>
      <c r="G409" s="37" t="s">
        <v>19</v>
      </c>
      <c r="H409" s="34">
        <v>51.72</v>
      </c>
      <c r="I409" s="40">
        <v>1144</v>
      </c>
      <c r="J409" s="35">
        <v>8.3333333333333333E-7</v>
      </c>
      <c r="K409" s="38"/>
      <c r="L409" s="36" t="s">
        <v>60</v>
      </c>
      <c r="M409" t="s">
        <v>116</v>
      </c>
      <c r="N409" s="36" t="s">
        <v>134</v>
      </c>
      <c r="Q409">
        <f>ROUND((I409-32)*(5/9)+273,2)</f>
        <v>890.78</v>
      </c>
    </row>
    <row r="410" spans="1:17" x14ac:dyDescent="0.2">
      <c r="A410" t="s">
        <v>132</v>
      </c>
      <c r="B410" t="s">
        <v>118</v>
      </c>
      <c r="D410" t="s">
        <v>61</v>
      </c>
      <c r="F410" s="37" t="s">
        <v>59</v>
      </c>
      <c r="G410" s="37" t="s">
        <v>19</v>
      </c>
      <c r="H410" s="40">
        <v>13.79</v>
      </c>
      <c r="I410" s="34">
        <v>1223</v>
      </c>
      <c r="J410" s="35">
        <v>3.0833333333333336E-6</v>
      </c>
      <c r="K410" s="38"/>
      <c r="L410" s="36" t="s">
        <v>60</v>
      </c>
      <c r="M410" t="s">
        <v>117</v>
      </c>
      <c r="N410" s="36" t="s">
        <v>134</v>
      </c>
      <c r="Q410">
        <f t="shared" ref="Q410:Q473" si="7">ROUND((I410-32)*(5/9)+273,2)</f>
        <v>934.67</v>
      </c>
    </row>
    <row r="411" spans="1:17" x14ac:dyDescent="0.2">
      <c r="A411" t="s">
        <v>132</v>
      </c>
      <c r="B411" t="s">
        <v>118</v>
      </c>
      <c r="D411" t="s">
        <v>61</v>
      </c>
      <c r="F411" s="37" t="s">
        <v>59</v>
      </c>
      <c r="G411" s="37" t="s">
        <v>19</v>
      </c>
      <c r="H411" s="40">
        <v>20.69</v>
      </c>
      <c r="I411" s="34">
        <v>1223</v>
      </c>
      <c r="J411" s="35">
        <v>1.6083333333333332E-5</v>
      </c>
      <c r="K411" s="38"/>
      <c r="L411" s="36" t="s">
        <v>60</v>
      </c>
      <c r="M411" t="s">
        <v>117</v>
      </c>
      <c r="N411" s="36" t="s">
        <v>134</v>
      </c>
      <c r="Q411">
        <f t="shared" si="7"/>
        <v>934.67</v>
      </c>
    </row>
    <row r="412" spans="1:17" x14ac:dyDescent="0.2">
      <c r="A412" t="s">
        <v>132</v>
      </c>
      <c r="B412" t="s">
        <v>118</v>
      </c>
      <c r="D412" t="s">
        <v>61</v>
      </c>
      <c r="F412" s="37" t="s">
        <v>59</v>
      </c>
      <c r="G412" s="37" t="s">
        <v>19</v>
      </c>
      <c r="H412" s="40">
        <v>27.59</v>
      </c>
      <c r="I412" s="34">
        <v>1223</v>
      </c>
      <c r="J412" s="35">
        <v>5.8333333333333333E-5</v>
      </c>
      <c r="K412" s="38"/>
      <c r="L412" s="36" t="s">
        <v>60</v>
      </c>
      <c r="M412" t="s">
        <v>117</v>
      </c>
      <c r="N412" s="36" t="s">
        <v>134</v>
      </c>
      <c r="Q412">
        <f t="shared" si="7"/>
        <v>934.67</v>
      </c>
    </row>
    <row r="413" spans="1:17" x14ac:dyDescent="0.2">
      <c r="A413" t="s">
        <v>132</v>
      </c>
      <c r="B413" t="s">
        <v>118</v>
      </c>
      <c r="D413" t="s">
        <v>61</v>
      </c>
      <c r="F413" s="37" t="s">
        <v>59</v>
      </c>
      <c r="G413" s="37" t="s">
        <v>19</v>
      </c>
      <c r="H413" s="40">
        <v>34.479999999999997</v>
      </c>
      <c r="I413" s="34">
        <v>1223</v>
      </c>
      <c r="J413" s="35">
        <v>1.5333333333333334E-4</v>
      </c>
      <c r="K413" s="38"/>
      <c r="L413" s="36" t="s">
        <v>60</v>
      </c>
      <c r="M413" t="s">
        <v>117</v>
      </c>
      <c r="N413" s="36" t="s">
        <v>134</v>
      </c>
      <c r="Q413">
        <f t="shared" si="7"/>
        <v>934.67</v>
      </c>
    </row>
    <row r="414" spans="1:17" x14ac:dyDescent="0.2">
      <c r="A414" t="s">
        <v>132</v>
      </c>
      <c r="B414" t="s">
        <v>118</v>
      </c>
      <c r="D414" t="s">
        <v>61</v>
      </c>
      <c r="F414" s="37" t="s">
        <v>59</v>
      </c>
      <c r="G414" s="37" t="s">
        <v>19</v>
      </c>
      <c r="H414" s="40">
        <v>13.79</v>
      </c>
      <c r="I414" s="34">
        <v>1273</v>
      </c>
      <c r="J414" s="35">
        <v>5.2499999999999997E-6</v>
      </c>
      <c r="K414" s="38"/>
      <c r="L414" s="36" t="s">
        <v>60</v>
      </c>
      <c r="M414" t="s">
        <v>117</v>
      </c>
      <c r="N414" s="36" t="s">
        <v>134</v>
      </c>
      <c r="Q414">
        <f t="shared" si="7"/>
        <v>962.44</v>
      </c>
    </row>
    <row r="415" spans="1:17" x14ac:dyDescent="0.2">
      <c r="A415" t="s">
        <v>132</v>
      </c>
      <c r="B415" t="s">
        <v>118</v>
      </c>
      <c r="D415" t="s">
        <v>61</v>
      </c>
      <c r="F415" s="37" t="s">
        <v>59</v>
      </c>
      <c r="G415" s="37" t="s">
        <v>19</v>
      </c>
      <c r="H415" s="40">
        <v>17.239999999999998</v>
      </c>
      <c r="I415" s="34">
        <v>1273</v>
      </c>
      <c r="J415" s="35">
        <v>1.3833333333333332E-5</v>
      </c>
      <c r="K415" s="38"/>
      <c r="L415" s="36" t="s">
        <v>60</v>
      </c>
      <c r="M415" t="s">
        <v>117</v>
      </c>
      <c r="N415" s="36" t="s">
        <v>134</v>
      </c>
      <c r="Q415">
        <f t="shared" si="7"/>
        <v>962.44</v>
      </c>
    </row>
    <row r="416" spans="1:17" x14ac:dyDescent="0.2">
      <c r="A416" t="s">
        <v>132</v>
      </c>
      <c r="B416" t="s">
        <v>118</v>
      </c>
      <c r="D416" t="s">
        <v>61</v>
      </c>
      <c r="F416" s="37" t="s">
        <v>59</v>
      </c>
      <c r="G416" s="37" t="s">
        <v>19</v>
      </c>
      <c r="H416" s="40">
        <v>20.69</v>
      </c>
      <c r="I416" s="34">
        <v>1273</v>
      </c>
      <c r="J416" s="35">
        <v>9.5000000000000005E-5</v>
      </c>
      <c r="K416" s="38"/>
      <c r="L416" s="36" t="s">
        <v>60</v>
      </c>
      <c r="M416" t="s">
        <v>117</v>
      </c>
      <c r="N416" s="36" t="s">
        <v>134</v>
      </c>
      <c r="Q416">
        <f t="shared" si="7"/>
        <v>962.44</v>
      </c>
    </row>
    <row r="417" spans="1:17" x14ac:dyDescent="0.2">
      <c r="A417" t="s">
        <v>132</v>
      </c>
      <c r="B417" t="s">
        <v>118</v>
      </c>
      <c r="D417" t="s">
        <v>61</v>
      </c>
      <c r="F417" s="37" t="s">
        <v>59</v>
      </c>
      <c r="G417" s="37" t="s">
        <v>19</v>
      </c>
      <c r="H417" s="40">
        <v>20.69</v>
      </c>
      <c r="I417" s="34">
        <v>1273</v>
      </c>
      <c r="J417" s="35">
        <v>3.2777777777777779E-5</v>
      </c>
      <c r="K417" s="38"/>
      <c r="L417" s="36" t="s">
        <v>60</v>
      </c>
      <c r="M417" t="s">
        <v>117</v>
      </c>
      <c r="N417" s="36" t="s">
        <v>134</v>
      </c>
      <c r="Q417">
        <f t="shared" si="7"/>
        <v>962.44</v>
      </c>
    </row>
    <row r="418" spans="1:17" x14ac:dyDescent="0.2">
      <c r="A418" t="s">
        <v>132</v>
      </c>
      <c r="B418" t="s">
        <v>118</v>
      </c>
      <c r="D418" t="s">
        <v>61</v>
      </c>
      <c r="F418" s="37" t="s">
        <v>59</v>
      </c>
      <c r="G418" s="37" t="s">
        <v>19</v>
      </c>
      <c r="H418" s="40">
        <v>24.14</v>
      </c>
      <c r="I418" s="34">
        <v>1273</v>
      </c>
      <c r="J418" s="35">
        <v>1.2361111111111112E-4</v>
      </c>
      <c r="K418" s="38"/>
      <c r="L418" s="36" t="s">
        <v>60</v>
      </c>
      <c r="M418" t="s">
        <v>117</v>
      </c>
      <c r="N418" s="36" t="s">
        <v>134</v>
      </c>
      <c r="Q418">
        <f t="shared" si="7"/>
        <v>962.44</v>
      </c>
    </row>
    <row r="419" spans="1:17" x14ac:dyDescent="0.2">
      <c r="A419" t="s">
        <v>132</v>
      </c>
      <c r="B419" t="s">
        <v>118</v>
      </c>
      <c r="D419" t="s">
        <v>61</v>
      </c>
      <c r="F419" s="37" t="s">
        <v>59</v>
      </c>
      <c r="G419" s="37" t="s">
        <v>19</v>
      </c>
      <c r="H419" s="40">
        <v>10.34</v>
      </c>
      <c r="I419" s="34">
        <v>1323</v>
      </c>
      <c r="J419" s="35">
        <v>5.2777777777777777E-6</v>
      </c>
      <c r="K419" s="38"/>
      <c r="L419" s="36" t="s">
        <v>60</v>
      </c>
      <c r="M419" t="s">
        <v>117</v>
      </c>
      <c r="N419" s="36" t="s">
        <v>134</v>
      </c>
      <c r="Q419">
        <f t="shared" si="7"/>
        <v>990.22</v>
      </c>
    </row>
    <row r="420" spans="1:17" x14ac:dyDescent="0.2">
      <c r="A420" t="s">
        <v>132</v>
      </c>
      <c r="B420" t="s">
        <v>118</v>
      </c>
      <c r="D420" t="s">
        <v>61</v>
      </c>
      <c r="F420" s="37" t="s">
        <v>59</v>
      </c>
      <c r="G420" s="37" t="s">
        <v>19</v>
      </c>
      <c r="H420" s="40">
        <v>17.239999999999998</v>
      </c>
      <c r="I420" s="34">
        <v>1323</v>
      </c>
      <c r="J420" s="35">
        <v>4.2499999999999996E-5</v>
      </c>
      <c r="K420" s="38"/>
      <c r="L420" s="36" t="s">
        <v>60</v>
      </c>
      <c r="M420" t="s">
        <v>117</v>
      </c>
      <c r="N420" s="36" t="s">
        <v>134</v>
      </c>
      <c r="Q420">
        <f t="shared" si="7"/>
        <v>990.22</v>
      </c>
    </row>
    <row r="421" spans="1:17" x14ac:dyDescent="0.2">
      <c r="A421" t="s">
        <v>132</v>
      </c>
      <c r="B421" t="s">
        <v>118</v>
      </c>
      <c r="D421" t="s">
        <v>61</v>
      </c>
      <c r="F421" s="37" t="s">
        <v>59</v>
      </c>
      <c r="G421" s="37" t="s">
        <v>19</v>
      </c>
      <c r="H421" s="40">
        <v>10.34</v>
      </c>
      <c r="I421" s="34">
        <v>1373</v>
      </c>
      <c r="J421" s="35">
        <v>1.5277777777777777E-5</v>
      </c>
      <c r="K421" s="38"/>
      <c r="L421" s="36" t="s">
        <v>60</v>
      </c>
      <c r="M421" t="s">
        <v>117</v>
      </c>
      <c r="N421" s="36" t="s">
        <v>134</v>
      </c>
      <c r="Q421">
        <f t="shared" si="7"/>
        <v>1018</v>
      </c>
    </row>
    <row r="422" spans="1:17" x14ac:dyDescent="0.2">
      <c r="A422" t="s">
        <v>132</v>
      </c>
      <c r="B422" t="s">
        <v>118</v>
      </c>
      <c r="D422" t="s">
        <v>61</v>
      </c>
      <c r="F422" s="37" t="s">
        <v>59</v>
      </c>
      <c r="G422" s="37" t="s">
        <v>19</v>
      </c>
      <c r="H422" s="40">
        <v>10.34</v>
      </c>
      <c r="I422" s="34">
        <v>1423</v>
      </c>
      <c r="J422" s="35">
        <v>2.3055555555555558E-5</v>
      </c>
      <c r="K422" s="38"/>
      <c r="L422" s="36" t="s">
        <v>60</v>
      </c>
      <c r="M422" t="s">
        <v>117</v>
      </c>
      <c r="N422" s="36" t="s">
        <v>134</v>
      </c>
      <c r="Q422">
        <f t="shared" si="7"/>
        <v>1045.78</v>
      </c>
    </row>
    <row r="423" spans="1:17" x14ac:dyDescent="0.2">
      <c r="A423" t="s">
        <v>132</v>
      </c>
      <c r="B423" t="s">
        <v>118</v>
      </c>
      <c r="D423" t="s">
        <v>61</v>
      </c>
      <c r="F423" s="37" t="s">
        <v>59</v>
      </c>
      <c r="G423" s="37" t="s">
        <v>19</v>
      </c>
      <c r="H423" s="40">
        <v>10.34</v>
      </c>
      <c r="I423" s="34">
        <v>1473</v>
      </c>
      <c r="J423" s="35">
        <v>3.6388888888888891E-5</v>
      </c>
      <c r="K423" s="38"/>
      <c r="L423" s="36" t="s">
        <v>60</v>
      </c>
      <c r="M423" t="s">
        <v>117</v>
      </c>
      <c r="N423" s="36" t="s">
        <v>134</v>
      </c>
      <c r="Q423">
        <f t="shared" si="7"/>
        <v>1073.56</v>
      </c>
    </row>
    <row r="424" spans="1:17" x14ac:dyDescent="0.2">
      <c r="A424" t="s">
        <v>132</v>
      </c>
      <c r="B424" t="s">
        <v>136</v>
      </c>
      <c r="D424" t="s">
        <v>137</v>
      </c>
      <c r="F424" s="37" t="s">
        <v>59</v>
      </c>
      <c r="G424" s="37" t="s">
        <v>19</v>
      </c>
      <c r="H424" s="34">
        <v>222.97</v>
      </c>
      <c r="I424" s="40">
        <v>1144.1099999999999</v>
      </c>
      <c r="J424" s="35">
        <v>1.2634659385346891E-7</v>
      </c>
      <c r="K424" s="38"/>
      <c r="L424" s="36" t="s">
        <v>60</v>
      </c>
      <c r="M424" t="s">
        <v>135</v>
      </c>
      <c r="N424" s="36" t="s">
        <v>134</v>
      </c>
      <c r="Q424">
        <f t="shared" si="7"/>
        <v>890.84</v>
      </c>
    </row>
    <row r="425" spans="1:17" x14ac:dyDescent="0.2">
      <c r="A425" t="s">
        <v>132</v>
      </c>
      <c r="B425" t="s">
        <v>136</v>
      </c>
      <c r="D425" t="s">
        <v>137</v>
      </c>
      <c r="F425" s="37" t="s">
        <v>59</v>
      </c>
      <c r="G425" s="37" t="s">
        <v>19</v>
      </c>
      <c r="H425" s="34">
        <v>240.6</v>
      </c>
      <c r="I425" s="40">
        <v>1144.1099999999999</v>
      </c>
      <c r="J425" s="35">
        <v>2.0262577402747305E-6</v>
      </c>
      <c r="K425" s="38"/>
      <c r="L425" s="36" t="s">
        <v>60</v>
      </c>
      <c r="M425" t="s">
        <v>135</v>
      </c>
      <c r="N425" s="36" t="s">
        <v>134</v>
      </c>
      <c r="Q425">
        <f t="shared" si="7"/>
        <v>890.84</v>
      </c>
    </row>
    <row r="426" spans="1:17" x14ac:dyDescent="0.2">
      <c r="A426" t="s">
        <v>132</v>
      </c>
      <c r="B426" t="s">
        <v>136</v>
      </c>
      <c r="D426" t="s">
        <v>137</v>
      </c>
      <c r="F426" s="37" t="s">
        <v>59</v>
      </c>
      <c r="G426" s="37" t="s">
        <v>19</v>
      </c>
      <c r="H426" s="34">
        <v>246.82</v>
      </c>
      <c r="I426" s="40">
        <v>1144.1099999999999</v>
      </c>
      <c r="J426" s="35">
        <v>1.2819675495804193E-5</v>
      </c>
      <c r="K426" s="38"/>
      <c r="L426" s="36" t="s">
        <v>60</v>
      </c>
      <c r="M426" t="s">
        <v>135</v>
      </c>
      <c r="N426" s="36" t="s">
        <v>134</v>
      </c>
      <c r="Q426">
        <f t="shared" si="7"/>
        <v>890.84</v>
      </c>
    </row>
    <row r="427" spans="1:17" x14ac:dyDescent="0.2">
      <c r="A427" t="s">
        <v>132</v>
      </c>
      <c r="B427" t="s">
        <v>136</v>
      </c>
      <c r="D427" t="s">
        <v>137</v>
      </c>
      <c r="F427" s="37" t="s">
        <v>59</v>
      </c>
      <c r="G427" s="37" t="s">
        <v>19</v>
      </c>
      <c r="H427" s="34">
        <v>261.08</v>
      </c>
      <c r="I427" s="40">
        <v>1144.1099999999999</v>
      </c>
      <c r="J427" s="35">
        <v>2.7731011307581305E-4</v>
      </c>
      <c r="K427" s="38"/>
      <c r="L427" s="36" t="s">
        <v>60</v>
      </c>
      <c r="M427" t="s">
        <v>135</v>
      </c>
      <c r="N427" s="36" t="s">
        <v>134</v>
      </c>
      <c r="Q427">
        <f t="shared" si="7"/>
        <v>890.84</v>
      </c>
    </row>
    <row r="428" spans="1:17" x14ac:dyDescent="0.2">
      <c r="A428" t="s">
        <v>132</v>
      </c>
      <c r="B428" t="s">
        <v>136</v>
      </c>
      <c r="D428" t="s">
        <v>137</v>
      </c>
      <c r="F428" s="37" t="s">
        <v>59</v>
      </c>
      <c r="G428" s="37" t="s">
        <v>19</v>
      </c>
      <c r="H428" s="34">
        <v>172.67</v>
      </c>
      <c r="I428" s="40">
        <v>1255.22</v>
      </c>
      <c r="J428" s="35">
        <v>4.6690950095820834E-9</v>
      </c>
      <c r="K428" s="38"/>
      <c r="L428" s="36" t="s">
        <v>60</v>
      </c>
      <c r="M428" t="s">
        <v>135</v>
      </c>
      <c r="N428" s="36" t="s">
        <v>134</v>
      </c>
      <c r="Q428">
        <f t="shared" si="7"/>
        <v>952.57</v>
      </c>
    </row>
    <row r="429" spans="1:17" x14ac:dyDescent="0.2">
      <c r="A429" t="s">
        <v>132</v>
      </c>
      <c r="B429" t="s">
        <v>136</v>
      </c>
      <c r="D429" t="s">
        <v>137</v>
      </c>
      <c r="F429" s="37" t="s">
        <v>59</v>
      </c>
      <c r="G429" s="37" t="s">
        <v>19</v>
      </c>
      <c r="H429" s="34">
        <v>205.86</v>
      </c>
      <c r="I429" s="40">
        <v>1255.22</v>
      </c>
      <c r="J429" s="35">
        <v>7.8777771692474722E-7</v>
      </c>
      <c r="K429" s="38"/>
      <c r="L429" s="36" t="s">
        <v>60</v>
      </c>
      <c r="M429" t="s">
        <v>135</v>
      </c>
      <c r="N429" s="36" t="s">
        <v>134</v>
      </c>
      <c r="Q429">
        <f t="shared" si="7"/>
        <v>952.57</v>
      </c>
    </row>
    <row r="430" spans="1:17" x14ac:dyDescent="0.2">
      <c r="A430" t="s">
        <v>132</v>
      </c>
      <c r="B430" t="s">
        <v>136</v>
      </c>
      <c r="D430" t="s">
        <v>137</v>
      </c>
      <c r="F430" s="37" t="s">
        <v>59</v>
      </c>
      <c r="G430" s="37" t="s">
        <v>19</v>
      </c>
      <c r="H430" s="34">
        <v>239.82</v>
      </c>
      <c r="I430" s="40">
        <v>1255.22</v>
      </c>
      <c r="J430" s="35">
        <v>3.314959229586583E-4</v>
      </c>
      <c r="K430" s="38"/>
      <c r="L430" s="36" t="s">
        <v>60</v>
      </c>
      <c r="M430" t="s">
        <v>135</v>
      </c>
      <c r="N430" s="36" t="s">
        <v>134</v>
      </c>
      <c r="Q430">
        <f t="shared" si="7"/>
        <v>952.57</v>
      </c>
    </row>
    <row r="431" spans="1:17" x14ac:dyDescent="0.2">
      <c r="A431" t="s">
        <v>132</v>
      </c>
      <c r="B431" t="s">
        <v>136</v>
      </c>
      <c r="D431" t="s">
        <v>137</v>
      </c>
      <c r="F431" s="37" t="s">
        <v>59</v>
      </c>
      <c r="G431" s="37" t="s">
        <v>19</v>
      </c>
      <c r="H431" s="34">
        <v>123.67</v>
      </c>
      <c r="I431" s="40">
        <v>1366.33</v>
      </c>
      <c r="J431" s="35">
        <v>8.5405655154001108E-8</v>
      </c>
      <c r="K431" s="38"/>
      <c r="L431" s="36" t="s">
        <v>60</v>
      </c>
      <c r="M431" t="s">
        <v>135</v>
      </c>
      <c r="N431" s="36" t="s">
        <v>134</v>
      </c>
      <c r="Q431">
        <f t="shared" si="7"/>
        <v>1014.29</v>
      </c>
    </row>
    <row r="432" spans="1:17" x14ac:dyDescent="0.2">
      <c r="A432" t="s">
        <v>132</v>
      </c>
      <c r="B432" t="s">
        <v>136</v>
      </c>
      <c r="D432" t="s">
        <v>137</v>
      </c>
      <c r="F432" s="37" t="s">
        <v>59</v>
      </c>
      <c r="G432" s="37" t="s">
        <v>19</v>
      </c>
      <c r="H432" s="34">
        <v>137.66999999999999</v>
      </c>
      <c r="I432" s="40">
        <v>1366.33</v>
      </c>
      <c r="J432" s="35">
        <v>2.7679750577203638E-7</v>
      </c>
      <c r="K432" s="38"/>
      <c r="L432" s="36" t="s">
        <v>60</v>
      </c>
      <c r="M432" t="s">
        <v>135</v>
      </c>
      <c r="N432" s="36" t="s">
        <v>134</v>
      </c>
      <c r="Q432">
        <f t="shared" si="7"/>
        <v>1014.29</v>
      </c>
    </row>
    <row r="433" spans="1:17" x14ac:dyDescent="0.2">
      <c r="A433" t="s">
        <v>132</v>
      </c>
      <c r="B433" t="s">
        <v>136</v>
      </c>
      <c r="D433" t="s">
        <v>137</v>
      </c>
      <c r="F433" s="37" t="s">
        <v>59</v>
      </c>
      <c r="G433" s="37" t="s">
        <v>19</v>
      </c>
      <c r="H433" s="34">
        <v>154.52000000000001</v>
      </c>
      <c r="I433" s="40">
        <v>1366.33</v>
      </c>
      <c r="J433" s="35">
        <v>5.1098137390083885E-7</v>
      </c>
      <c r="K433" s="38"/>
      <c r="L433" s="36" t="s">
        <v>60</v>
      </c>
      <c r="M433" t="s">
        <v>135</v>
      </c>
      <c r="N433" s="36" t="s">
        <v>134</v>
      </c>
      <c r="Q433">
        <f t="shared" si="7"/>
        <v>1014.29</v>
      </c>
    </row>
    <row r="434" spans="1:17" x14ac:dyDescent="0.2">
      <c r="A434" t="s">
        <v>132</v>
      </c>
      <c r="B434" t="s">
        <v>136</v>
      </c>
      <c r="D434" t="s">
        <v>137</v>
      </c>
      <c r="F434" s="37" t="s">
        <v>59</v>
      </c>
      <c r="G434" s="37" t="s">
        <v>19</v>
      </c>
      <c r="H434" s="34">
        <v>205.6</v>
      </c>
      <c r="I434" s="40">
        <v>1366.33</v>
      </c>
      <c r="J434" s="35">
        <v>2.6031668823753306E-5</v>
      </c>
      <c r="K434" s="38"/>
      <c r="L434" s="36" t="s">
        <v>60</v>
      </c>
      <c r="M434" t="s">
        <v>135</v>
      </c>
      <c r="N434" s="36" t="s">
        <v>134</v>
      </c>
      <c r="Q434">
        <f t="shared" si="7"/>
        <v>1014.29</v>
      </c>
    </row>
    <row r="435" spans="1:17" x14ac:dyDescent="0.2">
      <c r="A435" t="s">
        <v>132</v>
      </c>
      <c r="B435" t="s">
        <v>136</v>
      </c>
      <c r="D435" t="s">
        <v>137</v>
      </c>
      <c r="F435" s="37" t="s">
        <v>59</v>
      </c>
      <c r="G435" s="37" t="s">
        <v>19</v>
      </c>
      <c r="H435" s="34">
        <v>219.08</v>
      </c>
      <c r="I435" s="40">
        <v>1366.33</v>
      </c>
      <c r="J435" s="35">
        <v>9.0519178350374446E-5</v>
      </c>
      <c r="K435" s="38"/>
      <c r="L435" s="36" t="s">
        <v>60</v>
      </c>
      <c r="M435" t="s">
        <v>135</v>
      </c>
      <c r="N435" s="36" t="s">
        <v>134</v>
      </c>
      <c r="Q435">
        <f t="shared" si="7"/>
        <v>1014.29</v>
      </c>
    </row>
    <row r="436" spans="1:17" x14ac:dyDescent="0.2">
      <c r="A436" t="s">
        <v>132</v>
      </c>
      <c r="B436" t="s">
        <v>136</v>
      </c>
      <c r="D436" t="s">
        <v>137</v>
      </c>
      <c r="F436" s="37" t="s">
        <v>59</v>
      </c>
      <c r="G436" s="37" t="s">
        <v>19</v>
      </c>
      <c r="H436" s="34">
        <v>117.19</v>
      </c>
      <c r="I436" s="40">
        <v>1477.44</v>
      </c>
      <c r="J436" s="35">
        <v>6.8015627408722497E-7</v>
      </c>
      <c r="K436" s="38"/>
      <c r="L436" s="36" t="s">
        <v>60</v>
      </c>
      <c r="M436" t="s">
        <v>135</v>
      </c>
      <c r="N436" s="36" t="s">
        <v>134</v>
      </c>
      <c r="Q436">
        <f t="shared" si="7"/>
        <v>1076.02</v>
      </c>
    </row>
    <row r="437" spans="1:17" x14ac:dyDescent="0.2">
      <c r="A437" t="s">
        <v>132</v>
      </c>
      <c r="B437" t="s">
        <v>136</v>
      </c>
      <c r="D437" t="s">
        <v>137</v>
      </c>
      <c r="F437" s="37" t="s">
        <v>59</v>
      </c>
      <c r="G437" s="37" t="s">
        <v>19</v>
      </c>
      <c r="H437" s="34">
        <v>137.41</v>
      </c>
      <c r="I437" s="40">
        <v>1477.44</v>
      </c>
      <c r="J437" s="35">
        <v>2.3630571830065667E-6</v>
      </c>
      <c r="K437" s="38"/>
      <c r="L437" s="36" t="s">
        <v>60</v>
      </c>
      <c r="M437" t="s">
        <v>135</v>
      </c>
      <c r="N437" s="36" t="s">
        <v>134</v>
      </c>
      <c r="Q437">
        <f t="shared" si="7"/>
        <v>1076.02</v>
      </c>
    </row>
    <row r="438" spans="1:17" x14ac:dyDescent="0.2">
      <c r="A438" t="s">
        <v>132</v>
      </c>
      <c r="B438" t="s">
        <v>136</v>
      </c>
      <c r="D438" t="s">
        <v>137</v>
      </c>
      <c r="F438" s="37" t="s">
        <v>59</v>
      </c>
      <c r="G438" s="37" t="s">
        <v>19</v>
      </c>
      <c r="H438" s="34">
        <v>171.9</v>
      </c>
      <c r="I438" s="40">
        <v>1477.44</v>
      </c>
      <c r="J438" s="35">
        <v>3.1167591187426109E-5</v>
      </c>
      <c r="K438" s="38"/>
      <c r="L438" s="36" t="s">
        <v>60</v>
      </c>
      <c r="M438" t="s">
        <v>135</v>
      </c>
      <c r="N438" s="36" t="s">
        <v>134</v>
      </c>
      <c r="Q438">
        <f t="shared" si="7"/>
        <v>1076.02</v>
      </c>
    </row>
    <row r="439" spans="1:17" x14ac:dyDescent="0.2">
      <c r="A439" t="s">
        <v>132</v>
      </c>
      <c r="B439" t="s">
        <v>136</v>
      </c>
      <c r="D439" t="s">
        <v>138</v>
      </c>
      <c r="F439" s="37" t="s">
        <v>59</v>
      </c>
      <c r="G439" s="37" t="s">
        <v>19</v>
      </c>
      <c r="H439" s="34">
        <v>16.559999999999999</v>
      </c>
      <c r="I439" s="40">
        <v>2523</v>
      </c>
      <c r="J439" s="35">
        <v>6.6403407975273496E-7</v>
      </c>
      <c r="K439" s="38"/>
      <c r="L439" s="36" t="s">
        <v>60</v>
      </c>
      <c r="M439" t="s">
        <v>139</v>
      </c>
      <c r="N439" s="36" t="s">
        <v>134</v>
      </c>
      <c r="Q439">
        <f t="shared" si="7"/>
        <v>1656.89</v>
      </c>
    </row>
    <row r="440" spans="1:17" x14ac:dyDescent="0.2">
      <c r="A440" t="s">
        <v>132</v>
      </c>
      <c r="B440" t="s">
        <v>136</v>
      </c>
      <c r="D440" t="s">
        <v>138</v>
      </c>
      <c r="F440" s="37" t="s">
        <v>59</v>
      </c>
      <c r="G440" s="37" t="s">
        <v>19</v>
      </c>
      <c r="H440" s="34">
        <v>27.92</v>
      </c>
      <c r="I440" s="40">
        <v>2523</v>
      </c>
      <c r="J440" s="35">
        <v>1.3942143392521499E-5</v>
      </c>
      <c r="K440" s="38"/>
      <c r="L440" s="36" t="s">
        <v>60</v>
      </c>
      <c r="M440" t="s">
        <v>139</v>
      </c>
      <c r="N440" s="36" t="s">
        <v>134</v>
      </c>
      <c r="Q440">
        <f t="shared" si="7"/>
        <v>1656.89</v>
      </c>
    </row>
    <row r="441" spans="1:17" x14ac:dyDescent="0.2">
      <c r="A441" t="s">
        <v>132</v>
      </c>
      <c r="B441" t="s">
        <v>136</v>
      </c>
      <c r="D441" t="s">
        <v>138</v>
      </c>
      <c r="F441" s="37" t="s">
        <v>59</v>
      </c>
      <c r="G441" s="37" t="s">
        <v>19</v>
      </c>
      <c r="H441" s="34">
        <v>37.049999999999997</v>
      </c>
      <c r="I441" s="40">
        <v>2523</v>
      </c>
      <c r="J441" s="35">
        <v>1.0617935110186101E-4</v>
      </c>
      <c r="K441" s="38"/>
      <c r="L441" s="36" t="s">
        <v>60</v>
      </c>
      <c r="M441" t="s">
        <v>139</v>
      </c>
      <c r="N441" s="36" t="s">
        <v>134</v>
      </c>
      <c r="Q441">
        <f t="shared" si="7"/>
        <v>1656.89</v>
      </c>
    </row>
    <row r="442" spans="1:17" x14ac:dyDescent="0.2">
      <c r="A442" t="s">
        <v>132</v>
      </c>
      <c r="B442" t="s">
        <v>136</v>
      </c>
      <c r="D442" t="s">
        <v>138</v>
      </c>
      <c r="F442" s="37" t="s">
        <v>59</v>
      </c>
      <c r="G442" s="37" t="s">
        <v>19</v>
      </c>
      <c r="H442" s="34">
        <v>48.05</v>
      </c>
      <c r="I442" s="40">
        <v>2523</v>
      </c>
      <c r="J442" s="35">
        <v>6.9872399082613105E-4</v>
      </c>
      <c r="K442" s="38"/>
      <c r="L442" s="36" t="s">
        <v>60</v>
      </c>
      <c r="M442" t="s">
        <v>139</v>
      </c>
      <c r="N442" s="36" t="s">
        <v>134</v>
      </c>
      <c r="Q442">
        <f t="shared" si="7"/>
        <v>1656.89</v>
      </c>
    </row>
    <row r="443" spans="1:17" x14ac:dyDescent="0.2">
      <c r="A443" t="s">
        <v>132</v>
      </c>
      <c r="B443" t="s">
        <v>136</v>
      </c>
      <c r="D443" t="s">
        <v>138</v>
      </c>
      <c r="F443" s="37" t="s">
        <v>59</v>
      </c>
      <c r="G443" s="37" t="s">
        <v>19</v>
      </c>
      <c r="H443" s="34">
        <v>12.28</v>
      </c>
      <c r="I443" s="40">
        <v>2773</v>
      </c>
      <c r="J443" s="35">
        <v>1.0902883732804601E-6</v>
      </c>
      <c r="K443" s="38"/>
      <c r="L443" s="36" t="s">
        <v>60</v>
      </c>
      <c r="M443" t="s">
        <v>139</v>
      </c>
      <c r="N443" s="36" t="s">
        <v>134</v>
      </c>
      <c r="Q443">
        <f t="shared" si="7"/>
        <v>1795.78</v>
      </c>
    </row>
    <row r="444" spans="1:17" x14ac:dyDescent="0.2">
      <c r="A444" t="s">
        <v>132</v>
      </c>
      <c r="B444" t="s">
        <v>136</v>
      </c>
      <c r="D444" t="s">
        <v>138</v>
      </c>
      <c r="F444" s="37" t="s">
        <v>59</v>
      </c>
      <c r="G444" s="37" t="s">
        <v>19</v>
      </c>
      <c r="H444" s="34">
        <v>14.17</v>
      </c>
      <c r="I444" s="40">
        <v>2773</v>
      </c>
      <c r="J444" s="35">
        <v>6.2533994845969096E-6</v>
      </c>
      <c r="K444" s="38"/>
      <c r="L444" s="36" t="s">
        <v>60</v>
      </c>
      <c r="M444" t="s">
        <v>139</v>
      </c>
      <c r="N444" s="36" t="s">
        <v>134</v>
      </c>
      <c r="Q444">
        <f t="shared" si="7"/>
        <v>1795.78</v>
      </c>
    </row>
    <row r="445" spans="1:17" x14ac:dyDescent="0.2">
      <c r="A445" t="s">
        <v>132</v>
      </c>
      <c r="B445" t="s">
        <v>136</v>
      </c>
      <c r="D445" t="s">
        <v>138</v>
      </c>
      <c r="F445" s="37" t="s">
        <v>59</v>
      </c>
      <c r="G445" s="37" t="s">
        <v>19</v>
      </c>
      <c r="H445" s="34">
        <v>20.16</v>
      </c>
      <c r="I445" s="40">
        <v>2773</v>
      </c>
      <c r="J445" s="35">
        <v>5.1797654181116103E-5</v>
      </c>
      <c r="K445" s="38"/>
      <c r="L445" s="36" t="s">
        <v>60</v>
      </c>
      <c r="M445" t="s">
        <v>139</v>
      </c>
      <c r="N445" s="36" t="s">
        <v>134</v>
      </c>
      <c r="Q445">
        <f t="shared" si="7"/>
        <v>1795.78</v>
      </c>
    </row>
    <row r="446" spans="1:17" x14ac:dyDescent="0.2">
      <c r="A446" t="s">
        <v>132</v>
      </c>
      <c r="B446" t="s">
        <v>136</v>
      </c>
      <c r="D446" t="s">
        <v>138</v>
      </c>
      <c r="F446" s="37" t="s">
        <v>59</v>
      </c>
      <c r="G446" s="37" t="s">
        <v>19</v>
      </c>
      <c r="H446" s="34">
        <v>20.93</v>
      </c>
      <c r="I446" s="40">
        <v>2773</v>
      </c>
      <c r="J446" s="35">
        <v>8.54157921205091E-5</v>
      </c>
      <c r="K446" s="38"/>
      <c r="L446" s="36" t="s">
        <v>60</v>
      </c>
      <c r="M446" t="s">
        <v>139</v>
      </c>
      <c r="N446" s="36" t="s">
        <v>134</v>
      </c>
      <c r="Q446">
        <f t="shared" si="7"/>
        <v>1795.78</v>
      </c>
    </row>
    <row r="447" spans="1:17" x14ac:dyDescent="0.2">
      <c r="A447" t="s">
        <v>132</v>
      </c>
      <c r="B447" t="s">
        <v>136</v>
      </c>
      <c r="D447" t="s">
        <v>138</v>
      </c>
      <c r="F447" s="37" t="s">
        <v>59</v>
      </c>
      <c r="G447" s="37" t="s">
        <v>19</v>
      </c>
      <c r="H447" s="34">
        <v>12.1</v>
      </c>
      <c r="I447" s="40">
        <v>2973</v>
      </c>
      <c r="J447" s="35">
        <v>7.6517052713489802E-6</v>
      </c>
      <c r="K447" s="38"/>
      <c r="L447" s="36" t="s">
        <v>60</v>
      </c>
      <c r="M447" t="s">
        <v>139</v>
      </c>
      <c r="N447" s="36" t="s">
        <v>134</v>
      </c>
      <c r="Q447">
        <f t="shared" si="7"/>
        <v>1906.89</v>
      </c>
    </row>
    <row r="448" spans="1:17" x14ac:dyDescent="0.2">
      <c r="A448" t="s">
        <v>132</v>
      </c>
      <c r="B448" t="s">
        <v>136</v>
      </c>
      <c r="D448" t="s">
        <v>138</v>
      </c>
      <c r="F448" s="37" t="s">
        <v>59</v>
      </c>
      <c r="G448" s="37" t="s">
        <v>19</v>
      </c>
      <c r="H448" s="34">
        <v>13.58</v>
      </c>
      <c r="I448" s="40">
        <v>2973</v>
      </c>
      <c r="J448" s="35">
        <v>1.37225740309053E-5</v>
      </c>
      <c r="K448" s="38"/>
      <c r="L448" s="36" t="s">
        <v>60</v>
      </c>
      <c r="M448" t="s">
        <v>139</v>
      </c>
      <c r="N448" s="36" t="s">
        <v>134</v>
      </c>
      <c r="Q448">
        <f t="shared" si="7"/>
        <v>1906.89</v>
      </c>
    </row>
    <row r="449" spans="1:17" x14ac:dyDescent="0.2">
      <c r="A449" t="s">
        <v>132</v>
      </c>
      <c r="B449" t="s">
        <v>136</v>
      </c>
      <c r="D449" t="s">
        <v>138</v>
      </c>
      <c r="F449" s="37" t="s">
        <v>59</v>
      </c>
      <c r="G449" s="37" t="s">
        <v>19</v>
      </c>
      <c r="H449" s="34">
        <v>15.02</v>
      </c>
      <c r="I449" s="40">
        <v>2973</v>
      </c>
      <c r="J449" s="35">
        <v>2.2098197356418501E-5</v>
      </c>
      <c r="K449" s="38"/>
      <c r="L449" s="36" t="s">
        <v>60</v>
      </c>
      <c r="M449" t="s">
        <v>139</v>
      </c>
      <c r="N449" s="36" t="s">
        <v>134</v>
      </c>
      <c r="Q449">
        <f t="shared" si="7"/>
        <v>1906.89</v>
      </c>
    </row>
    <row r="450" spans="1:17" x14ac:dyDescent="0.2">
      <c r="A450" t="s">
        <v>132</v>
      </c>
      <c r="B450" t="s">
        <v>136</v>
      </c>
      <c r="D450" t="s">
        <v>138</v>
      </c>
      <c r="F450" s="37" t="s">
        <v>59</v>
      </c>
      <c r="G450" s="37" t="s">
        <v>19</v>
      </c>
      <c r="H450" s="34">
        <v>16.55</v>
      </c>
      <c r="I450" s="40">
        <v>2973</v>
      </c>
      <c r="J450" s="35">
        <v>8.6946322976222797E-5</v>
      </c>
      <c r="K450" s="38"/>
      <c r="L450" s="36" t="s">
        <v>60</v>
      </c>
      <c r="M450" t="s">
        <v>139</v>
      </c>
      <c r="N450" s="36" t="s">
        <v>134</v>
      </c>
      <c r="Q450">
        <f t="shared" si="7"/>
        <v>1906.89</v>
      </c>
    </row>
    <row r="451" spans="1:17" x14ac:dyDescent="0.2">
      <c r="A451" t="s">
        <v>132</v>
      </c>
      <c r="B451" t="s">
        <v>136</v>
      </c>
      <c r="D451" t="s">
        <v>138</v>
      </c>
      <c r="F451" s="37" t="s">
        <v>59</v>
      </c>
      <c r="G451" s="37" t="s">
        <v>19</v>
      </c>
      <c r="H451" s="34">
        <v>20.82</v>
      </c>
      <c r="I451" s="40">
        <v>2973</v>
      </c>
      <c r="J451" s="35">
        <v>4.07841212731522E-4</v>
      </c>
      <c r="K451" s="38"/>
      <c r="L451" s="36" t="s">
        <v>60</v>
      </c>
      <c r="M451" t="s">
        <v>139</v>
      </c>
      <c r="N451" s="36" t="s">
        <v>134</v>
      </c>
      <c r="Q451">
        <f t="shared" si="7"/>
        <v>1906.89</v>
      </c>
    </row>
    <row r="452" spans="1:17" x14ac:dyDescent="0.2">
      <c r="A452" t="s">
        <v>132</v>
      </c>
      <c r="B452" t="s">
        <v>136</v>
      </c>
      <c r="D452" t="s">
        <v>138</v>
      </c>
      <c r="F452" s="37" t="s">
        <v>59</v>
      </c>
      <c r="G452" s="37" t="s">
        <v>19</v>
      </c>
      <c r="H452" s="34">
        <v>23.53</v>
      </c>
      <c r="I452" s="40">
        <v>2973</v>
      </c>
      <c r="J452" s="35">
        <v>9.6502769412868598E-4</v>
      </c>
      <c r="K452" s="38"/>
      <c r="L452" s="36" t="s">
        <v>60</v>
      </c>
      <c r="M452" t="s">
        <v>139</v>
      </c>
      <c r="N452" s="36" t="s">
        <v>134</v>
      </c>
      <c r="Q452">
        <f t="shared" si="7"/>
        <v>1906.89</v>
      </c>
    </row>
    <row r="453" spans="1:17" x14ac:dyDescent="0.2">
      <c r="A453" t="s">
        <v>132</v>
      </c>
      <c r="B453" t="s">
        <v>136</v>
      </c>
      <c r="D453" t="s">
        <v>138</v>
      </c>
      <c r="F453" s="37" t="s">
        <v>59</v>
      </c>
      <c r="G453" s="37" t="s">
        <v>19</v>
      </c>
      <c r="H453" s="34">
        <v>9.8800000000000008</v>
      </c>
      <c r="I453" s="40">
        <v>3073</v>
      </c>
      <c r="J453" s="35">
        <v>5.4217409922268801E-6</v>
      </c>
      <c r="K453" s="38"/>
      <c r="L453" s="36" t="s">
        <v>60</v>
      </c>
      <c r="M453" t="s">
        <v>139</v>
      </c>
      <c r="N453" s="36" t="s">
        <v>134</v>
      </c>
      <c r="Q453">
        <f t="shared" si="7"/>
        <v>1962.44</v>
      </c>
    </row>
    <row r="454" spans="1:17" x14ac:dyDescent="0.2">
      <c r="A454" t="s">
        <v>132</v>
      </c>
      <c r="B454" t="s">
        <v>136</v>
      </c>
      <c r="D454" t="s">
        <v>138</v>
      </c>
      <c r="F454" s="37" t="s">
        <v>59</v>
      </c>
      <c r="G454" s="37" t="s">
        <v>19</v>
      </c>
      <c r="H454" s="34">
        <v>11.71</v>
      </c>
      <c r="I454" s="40">
        <v>3073</v>
      </c>
      <c r="J454" s="35">
        <v>1.39563938234658E-5</v>
      </c>
      <c r="K454" s="38"/>
      <c r="L454" s="36" t="s">
        <v>60</v>
      </c>
      <c r="M454" t="s">
        <v>139</v>
      </c>
      <c r="N454" s="36" t="s">
        <v>134</v>
      </c>
      <c r="Q454">
        <f t="shared" si="7"/>
        <v>1962.44</v>
      </c>
    </row>
    <row r="455" spans="1:17" x14ac:dyDescent="0.2">
      <c r="A455" t="s">
        <v>132</v>
      </c>
      <c r="B455" t="s">
        <v>136</v>
      </c>
      <c r="D455" t="s">
        <v>138</v>
      </c>
      <c r="F455" s="37" t="s">
        <v>59</v>
      </c>
      <c r="G455" s="37" t="s">
        <v>19</v>
      </c>
      <c r="H455" s="34">
        <v>15.27</v>
      </c>
      <c r="I455" s="40">
        <v>3073</v>
      </c>
      <c r="J455" s="35">
        <v>1.6236961500656999E-4</v>
      </c>
      <c r="K455" s="38"/>
      <c r="L455" s="36" t="s">
        <v>60</v>
      </c>
      <c r="M455" t="s">
        <v>139</v>
      </c>
      <c r="N455" s="36" t="s">
        <v>134</v>
      </c>
      <c r="Q455">
        <f t="shared" si="7"/>
        <v>1962.44</v>
      </c>
    </row>
    <row r="456" spans="1:17" x14ac:dyDescent="0.2">
      <c r="A456" t="s">
        <v>132</v>
      </c>
      <c r="B456" t="s">
        <v>136</v>
      </c>
      <c r="D456" t="s">
        <v>138</v>
      </c>
      <c r="F456" s="37" t="s">
        <v>59</v>
      </c>
      <c r="G456" s="37" t="s">
        <v>19</v>
      </c>
      <c r="H456" s="34">
        <v>17.66</v>
      </c>
      <c r="I456" s="40">
        <v>3073</v>
      </c>
      <c r="J456" s="35">
        <v>4.21294890110917E-4</v>
      </c>
      <c r="K456" s="38"/>
      <c r="L456" s="36" t="s">
        <v>60</v>
      </c>
      <c r="M456" t="s">
        <v>139</v>
      </c>
      <c r="N456" s="36" t="s">
        <v>134</v>
      </c>
      <c r="Q456">
        <f t="shared" si="7"/>
        <v>1962.44</v>
      </c>
    </row>
    <row r="457" spans="1:17" x14ac:dyDescent="0.2">
      <c r="A457" t="s">
        <v>132</v>
      </c>
      <c r="B457" t="s">
        <v>136</v>
      </c>
      <c r="D457" t="s">
        <v>85</v>
      </c>
      <c r="F457" s="37" t="s">
        <v>59</v>
      </c>
      <c r="G457" s="37" t="s">
        <v>19</v>
      </c>
      <c r="H457" s="34">
        <v>17.78</v>
      </c>
      <c r="I457" s="40">
        <v>2523</v>
      </c>
      <c r="J457" s="35">
        <v>6.2391646426969897E-7</v>
      </c>
      <c r="K457" s="38"/>
      <c r="L457" s="36" t="s">
        <v>60</v>
      </c>
      <c r="M457" t="s">
        <v>139</v>
      </c>
      <c r="N457" s="36" t="s">
        <v>134</v>
      </c>
      <c r="Q457">
        <f t="shared" si="7"/>
        <v>1656.89</v>
      </c>
    </row>
    <row r="458" spans="1:17" x14ac:dyDescent="0.2">
      <c r="A458" t="s">
        <v>132</v>
      </c>
      <c r="B458" t="s">
        <v>136</v>
      </c>
      <c r="D458" t="s">
        <v>85</v>
      </c>
      <c r="F458" s="37" t="s">
        <v>59</v>
      </c>
      <c r="G458" s="37" t="s">
        <v>19</v>
      </c>
      <c r="H458" s="34">
        <v>29.5</v>
      </c>
      <c r="I458" s="40">
        <v>2523</v>
      </c>
      <c r="J458" s="35">
        <v>1.29016331219974E-5</v>
      </c>
      <c r="K458" s="38"/>
      <c r="L458" s="36" t="s">
        <v>60</v>
      </c>
      <c r="M458" t="s">
        <v>139</v>
      </c>
      <c r="N458" s="36" t="s">
        <v>134</v>
      </c>
      <c r="Q458">
        <f t="shared" si="7"/>
        <v>1656.89</v>
      </c>
    </row>
    <row r="459" spans="1:17" x14ac:dyDescent="0.2">
      <c r="A459" t="s">
        <v>132</v>
      </c>
      <c r="B459" t="s">
        <v>136</v>
      </c>
      <c r="D459" t="s">
        <v>85</v>
      </c>
      <c r="F459" s="37" t="s">
        <v>59</v>
      </c>
      <c r="G459" s="37" t="s">
        <v>19</v>
      </c>
      <c r="H459" s="34">
        <v>40.4</v>
      </c>
      <c r="I459" s="40">
        <v>2523</v>
      </c>
      <c r="J459" s="35">
        <v>9.4513907117625503E-5</v>
      </c>
      <c r="K459" s="38"/>
      <c r="L459" s="36" t="s">
        <v>60</v>
      </c>
      <c r="M459" t="s">
        <v>139</v>
      </c>
      <c r="N459" s="36" t="s">
        <v>134</v>
      </c>
      <c r="Q459">
        <f t="shared" si="7"/>
        <v>1656.89</v>
      </c>
    </row>
    <row r="460" spans="1:17" x14ac:dyDescent="0.2">
      <c r="A460" t="s">
        <v>132</v>
      </c>
      <c r="B460" t="s">
        <v>136</v>
      </c>
      <c r="D460" t="s">
        <v>85</v>
      </c>
      <c r="F460" s="37" t="s">
        <v>59</v>
      </c>
      <c r="G460" s="37" t="s">
        <v>19</v>
      </c>
      <c r="H460" s="34">
        <v>54.93</v>
      </c>
      <c r="I460" s="40">
        <v>2523</v>
      </c>
      <c r="J460" s="35">
        <v>5.7117077870896501E-4</v>
      </c>
      <c r="K460" s="38"/>
      <c r="L460" s="36" t="s">
        <v>60</v>
      </c>
      <c r="M460" t="s">
        <v>139</v>
      </c>
      <c r="N460" s="36" t="s">
        <v>134</v>
      </c>
      <c r="Q460">
        <f t="shared" si="7"/>
        <v>1656.89</v>
      </c>
    </row>
    <row r="461" spans="1:17" x14ac:dyDescent="0.2">
      <c r="A461" t="s">
        <v>132</v>
      </c>
      <c r="B461" t="s">
        <v>136</v>
      </c>
      <c r="D461" t="s">
        <v>85</v>
      </c>
      <c r="F461" s="37" t="s">
        <v>59</v>
      </c>
      <c r="G461" s="37" t="s">
        <v>19</v>
      </c>
      <c r="H461" s="34">
        <v>12.87</v>
      </c>
      <c r="I461" s="40">
        <v>2773</v>
      </c>
      <c r="J461" s="35">
        <v>1.04860912091455E-6</v>
      </c>
      <c r="K461" s="38"/>
      <c r="L461" s="36" t="s">
        <v>60</v>
      </c>
      <c r="M461" t="s">
        <v>139</v>
      </c>
      <c r="N461" s="36" t="s">
        <v>134</v>
      </c>
      <c r="Q461">
        <f t="shared" si="7"/>
        <v>1795.78</v>
      </c>
    </row>
    <row r="462" spans="1:17" x14ac:dyDescent="0.2">
      <c r="A462" t="s">
        <v>132</v>
      </c>
      <c r="B462" t="s">
        <v>136</v>
      </c>
      <c r="D462" t="s">
        <v>85</v>
      </c>
      <c r="F462" s="37" t="s">
        <v>59</v>
      </c>
      <c r="G462" s="37" t="s">
        <v>19</v>
      </c>
      <c r="H462" s="34">
        <v>15.69</v>
      </c>
      <c r="I462" s="40">
        <v>2773</v>
      </c>
      <c r="J462" s="35">
        <v>6.0110386982580301E-6</v>
      </c>
      <c r="K462" s="38"/>
      <c r="L462" s="36" t="s">
        <v>60</v>
      </c>
      <c r="M462" t="s">
        <v>139</v>
      </c>
      <c r="N462" s="36" t="s">
        <v>134</v>
      </c>
      <c r="Q462">
        <f t="shared" si="7"/>
        <v>1795.78</v>
      </c>
    </row>
    <row r="463" spans="1:17" x14ac:dyDescent="0.2">
      <c r="A463" t="s">
        <v>132</v>
      </c>
      <c r="B463" t="s">
        <v>136</v>
      </c>
      <c r="D463" t="s">
        <v>85</v>
      </c>
      <c r="F463" s="37" t="s">
        <v>59</v>
      </c>
      <c r="G463" s="37" t="s">
        <v>19</v>
      </c>
      <c r="H463" s="34">
        <v>21.64</v>
      </c>
      <c r="I463" s="40">
        <v>2773</v>
      </c>
      <c r="J463" s="35">
        <v>4.82949336029416E-5</v>
      </c>
      <c r="K463" s="38"/>
      <c r="L463" s="36" t="s">
        <v>60</v>
      </c>
      <c r="M463" t="s">
        <v>139</v>
      </c>
      <c r="N463" s="36" t="s">
        <v>134</v>
      </c>
      <c r="Q463">
        <f t="shared" si="7"/>
        <v>1795.78</v>
      </c>
    </row>
    <row r="464" spans="1:17" x14ac:dyDescent="0.2">
      <c r="A464" t="s">
        <v>132</v>
      </c>
      <c r="B464" t="s">
        <v>136</v>
      </c>
      <c r="D464" t="s">
        <v>85</v>
      </c>
      <c r="F464" s="37" t="s">
        <v>59</v>
      </c>
      <c r="G464" s="37" t="s">
        <v>19</v>
      </c>
      <c r="H464" s="34">
        <v>21.95</v>
      </c>
      <c r="I464" s="40">
        <v>2773</v>
      </c>
      <c r="J464" s="35">
        <v>7.7839180076677404E-5</v>
      </c>
      <c r="K464" s="38"/>
      <c r="L464" s="36" t="s">
        <v>60</v>
      </c>
      <c r="M464" t="s">
        <v>139</v>
      </c>
      <c r="N464" s="36" t="s">
        <v>134</v>
      </c>
      <c r="Q464">
        <f t="shared" si="7"/>
        <v>1795.78</v>
      </c>
    </row>
    <row r="465" spans="1:17" x14ac:dyDescent="0.2">
      <c r="A465" t="s">
        <v>132</v>
      </c>
      <c r="B465" t="s">
        <v>136</v>
      </c>
      <c r="D465" t="s">
        <v>85</v>
      </c>
      <c r="F465" s="37" t="s">
        <v>59</v>
      </c>
      <c r="G465" s="37" t="s">
        <v>19</v>
      </c>
      <c r="H465" s="34">
        <v>12.99</v>
      </c>
      <c r="I465" s="40">
        <v>2973</v>
      </c>
      <c r="J465" s="35">
        <v>7.1342728521439497E-6</v>
      </c>
      <c r="K465" s="38"/>
      <c r="L465" s="36" t="s">
        <v>60</v>
      </c>
      <c r="M465" t="s">
        <v>139</v>
      </c>
      <c r="N465" s="36" t="s">
        <v>134</v>
      </c>
      <c r="Q465">
        <f t="shared" si="7"/>
        <v>1906.89</v>
      </c>
    </row>
    <row r="466" spans="1:17" x14ac:dyDescent="0.2">
      <c r="A466" t="s">
        <v>132</v>
      </c>
      <c r="B466" t="s">
        <v>136</v>
      </c>
      <c r="D466" t="s">
        <v>85</v>
      </c>
      <c r="F466" s="37" t="s">
        <v>59</v>
      </c>
      <c r="G466" s="37" t="s">
        <v>19</v>
      </c>
      <c r="H466" s="34">
        <v>14.24</v>
      </c>
      <c r="I466" s="40">
        <v>2973</v>
      </c>
      <c r="J466" s="35">
        <v>1.2797627042687099E-5</v>
      </c>
      <c r="K466" s="38"/>
      <c r="L466" s="36" t="s">
        <v>60</v>
      </c>
      <c r="M466" t="s">
        <v>139</v>
      </c>
      <c r="N466" s="36" t="s">
        <v>134</v>
      </c>
      <c r="Q466">
        <f t="shared" si="7"/>
        <v>1906.89</v>
      </c>
    </row>
    <row r="467" spans="1:17" x14ac:dyDescent="0.2">
      <c r="A467" t="s">
        <v>132</v>
      </c>
      <c r="B467" t="s">
        <v>136</v>
      </c>
      <c r="D467" t="s">
        <v>85</v>
      </c>
      <c r="F467" s="37" t="s">
        <v>59</v>
      </c>
      <c r="G467" s="37" t="s">
        <v>19</v>
      </c>
      <c r="H467" s="34">
        <v>16.239999999999998</v>
      </c>
      <c r="I467" s="40">
        <v>2973</v>
      </c>
      <c r="J467" s="35">
        <v>2.0761503295024898E-5</v>
      </c>
      <c r="K467" s="38"/>
      <c r="L467" s="36" t="s">
        <v>60</v>
      </c>
      <c r="M467" t="s">
        <v>139</v>
      </c>
      <c r="N467" s="36" t="s">
        <v>134</v>
      </c>
      <c r="Q467">
        <f t="shared" si="7"/>
        <v>1906.89</v>
      </c>
    </row>
    <row r="468" spans="1:17" x14ac:dyDescent="0.2">
      <c r="A468" t="s">
        <v>132</v>
      </c>
      <c r="B468" t="s">
        <v>136</v>
      </c>
      <c r="D468" t="s">
        <v>85</v>
      </c>
      <c r="F468" s="37" t="s">
        <v>59</v>
      </c>
      <c r="G468" s="37" t="s">
        <v>19</v>
      </c>
      <c r="H468" s="34">
        <v>17.489999999999998</v>
      </c>
      <c r="I468" s="40">
        <v>2973</v>
      </c>
      <c r="J468" s="35">
        <v>7.9227722437933293E-5</v>
      </c>
      <c r="K468" s="38"/>
      <c r="L468" s="36" t="s">
        <v>60</v>
      </c>
      <c r="M468" t="s">
        <v>139</v>
      </c>
      <c r="N468" s="36" t="s">
        <v>134</v>
      </c>
      <c r="Q468">
        <f t="shared" si="7"/>
        <v>1906.89</v>
      </c>
    </row>
    <row r="469" spans="1:17" x14ac:dyDescent="0.2">
      <c r="A469" t="s">
        <v>132</v>
      </c>
      <c r="B469" t="s">
        <v>136</v>
      </c>
      <c r="D469" t="s">
        <v>85</v>
      </c>
      <c r="F469" s="37" t="s">
        <v>59</v>
      </c>
      <c r="G469" s="37" t="s">
        <v>19</v>
      </c>
      <c r="H469" s="34">
        <v>22.17</v>
      </c>
      <c r="I469" s="40">
        <v>2973</v>
      </c>
      <c r="J469" s="35">
        <v>3.77374129140123E-4</v>
      </c>
      <c r="K469" s="38"/>
      <c r="L469" s="36" t="s">
        <v>60</v>
      </c>
      <c r="M469" t="s">
        <v>139</v>
      </c>
      <c r="N469" s="36" t="s">
        <v>134</v>
      </c>
      <c r="Q469">
        <f t="shared" si="7"/>
        <v>1906.89</v>
      </c>
    </row>
    <row r="470" spans="1:17" x14ac:dyDescent="0.2">
      <c r="A470" t="s">
        <v>132</v>
      </c>
      <c r="B470" t="s">
        <v>136</v>
      </c>
      <c r="D470" t="s">
        <v>85</v>
      </c>
      <c r="F470" s="37" t="s">
        <v>59</v>
      </c>
      <c r="G470" s="37" t="s">
        <v>19</v>
      </c>
      <c r="H470" s="34">
        <v>26.69</v>
      </c>
      <c r="I470" s="40">
        <v>2973</v>
      </c>
      <c r="J470" s="35">
        <v>8.4554279391015595E-4</v>
      </c>
      <c r="K470" s="38"/>
      <c r="L470" s="36" t="s">
        <v>60</v>
      </c>
      <c r="M470" t="s">
        <v>139</v>
      </c>
      <c r="N470" s="36" t="s">
        <v>134</v>
      </c>
      <c r="Q470">
        <f t="shared" si="7"/>
        <v>1906.89</v>
      </c>
    </row>
    <row r="471" spans="1:17" x14ac:dyDescent="0.2">
      <c r="A471" t="s">
        <v>132</v>
      </c>
      <c r="B471" t="s">
        <v>136</v>
      </c>
      <c r="D471" t="s">
        <v>85</v>
      </c>
      <c r="F471" s="37" t="s">
        <v>59</v>
      </c>
      <c r="G471" s="37" t="s">
        <v>19</v>
      </c>
      <c r="H471" s="34">
        <v>10.36</v>
      </c>
      <c r="I471" s="40">
        <v>3073</v>
      </c>
      <c r="J471" s="35">
        <v>4.9408178856158003E-6</v>
      </c>
      <c r="K471" s="38"/>
      <c r="L471" s="36" t="s">
        <v>60</v>
      </c>
      <c r="M471" t="s">
        <v>139</v>
      </c>
      <c r="N471" s="36" t="s">
        <v>134</v>
      </c>
      <c r="Q471">
        <f t="shared" si="7"/>
        <v>1962.44</v>
      </c>
    </row>
    <row r="472" spans="1:17" x14ac:dyDescent="0.2">
      <c r="A472" t="s">
        <v>132</v>
      </c>
      <c r="B472" t="s">
        <v>136</v>
      </c>
      <c r="D472" t="s">
        <v>85</v>
      </c>
      <c r="F472" s="37" t="s">
        <v>59</v>
      </c>
      <c r="G472" s="37" t="s">
        <v>19</v>
      </c>
      <c r="H472" s="34">
        <v>11.89</v>
      </c>
      <c r="I472" s="40">
        <v>3073</v>
      </c>
      <c r="J472" s="35">
        <v>1.2624820561954999E-5</v>
      </c>
      <c r="K472" s="38"/>
      <c r="L472" s="36" t="s">
        <v>60</v>
      </c>
      <c r="M472" t="s">
        <v>139</v>
      </c>
      <c r="N472" s="36" t="s">
        <v>134</v>
      </c>
      <c r="Q472">
        <f t="shared" si="7"/>
        <v>1962.44</v>
      </c>
    </row>
    <row r="473" spans="1:17" x14ac:dyDescent="0.2">
      <c r="A473" t="s">
        <v>132</v>
      </c>
      <c r="B473" t="s">
        <v>136</v>
      </c>
      <c r="D473" t="s">
        <v>85</v>
      </c>
      <c r="F473" s="37" t="s">
        <v>59</v>
      </c>
      <c r="G473" s="37" t="s">
        <v>19</v>
      </c>
      <c r="H473" s="34">
        <v>16.52</v>
      </c>
      <c r="I473" s="40">
        <v>3073</v>
      </c>
      <c r="J473" s="35">
        <v>1.4565960744296401E-4</v>
      </c>
      <c r="K473" s="38"/>
      <c r="L473" s="36" t="s">
        <v>60</v>
      </c>
      <c r="M473" t="s">
        <v>139</v>
      </c>
      <c r="N473" s="36" t="s">
        <v>134</v>
      </c>
      <c r="Q473">
        <f t="shared" si="7"/>
        <v>1962.44</v>
      </c>
    </row>
    <row r="474" spans="1:17" x14ac:dyDescent="0.2">
      <c r="A474" t="s">
        <v>132</v>
      </c>
      <c r="B474" t="s">
        <v>136</v>
      </c>
      <c r="D474" t="s">
        <v>85</v>
      </c>
      <c r="F474" s="37" t="s">
        <v>59</v>
      </c>
      <c r="G474" s="37" t="s">
        <v>19</v>
      </c>
      <c r="H474" s="34">
        <v>17.809999999999999</v>
      </c>
      <c r="I474" s="40">
        <v>3073</v>
      </c>
      <c r="J474" s="35">
        <v>3.7530394270200203E-4</v>
      </c>
      <c r="K474" s="38"/>
      <c r="L474" s="36" t="s">
        <v>60</v>
      </c>
      <c r="M474" t="s">
        <v>139</v>
      </c>
      <c r="N474" s="36" t="s">
        <v>134</v>
      </c>
      <c r="Q474">
        <f t="shared" ref="Q474:Q537" si="8">ROUND((I474-32)*(5/9)+273,2)</f>
        <v>1962.44</v>
      </c>
    </row>
    <row r="475" spans="1:17" x14ac:dyDescent="0.2">
      <c r="A475" t="s">
        <v>132</v>
      </c>
      <c r="B475" t="s">
        <v>136</v>
      </c>
      <c r="D475" t="s">
        <v>61</v>
      </c>
      <c r="F475" s="37" t="s">
        <v>59</v>
      </c>
      <c r="G475" s="37" t="s">
        <v>19</v>
      </c>
      <c r="H475" s="34">
        <v>32.78</v>
      </c>
      <c r="I475" s="40">
        <v>1921.89</v>
      </c>
      <c r="J475" s="35">
        <v>4.7691966440525297E-7</v>
      </c>
      <c r="K475" s="43"/>
      <c r="L475" s="36" t="s">
        <v>60</v>
      </c>
      <c r="M475" t="s">
        <v>140</v>
      </c>
      <c r="N475" s="36" t="s">
        <v>134</v>
      </c>
      <c r="Q475">
        <f t="shared" si="8"/>
        <v>1322.94</v>
      </c>
    </row>
    <row r="476" spans="1:17" x14ac:dyDescent="0.2">
      <c r="A476" t="s">
        <v>132</v>
      </c>
      <c r="B476" t="s">
        <v>136</v>
      </c>
      <c r="D476" t="s">
        <v>61</v>
      </c>
      <c r="F476" s="37" t="s">
        <v>59</v>
      </c>
      <c r="G476" s="37" t="s">
        <v>19</v>
      </c>
      <c r="H476" s="34">
        <v>48.43</v>
      </c>
      <c r="I476" s="40">
        <v>1921.89</v>
      </c>
      <c r="J476" s="35">
        <v>1.61614590214194E-6</v>
      </c>
      <c r="K476" s="43"/>
      <c r="L476" s="36" t="s">
        <v>60</v>
      </c>
      <c r="M476" t="s">
        <v>140</v>
      </c>
      <c r="N476" s="36" t="s">
        <v>134</v>
      </c>
      <c r="Q476">
        <f t="shared" si="8"/>
        <v>1322.94</v>
      </c>
    </row>
    <row r="477" spans="1:17" x14ac:dyDescent="0.2">
      <c r="A477" t="s">
        <v>132</v>
      </c>
      <c r="B477" t="s">
        <v>136</v>
      </c>
      <c r="D477" t="s">
        <v>61</v>
      </c>
      <c r="F477" s="37" t="s">
        <v>59</v>
      </c>
      <c r="G477" s="37" t="s">
        <v>19</v>
      </c>
      <c r="H477" s="34">
        <v>41.58</v>
      </c>
      <c r="I477" s="40">
        <v>1921.89</v>
      </c>
      <c r="J477" s="35">
        <v>3.28020555742347E-6</v>
      </c>
      <c r="K477" s="43"/>
      <c r="L477" s="36" t="s">
        <v>60</v>
      </c>
      <c r="M477" t="s">
        <v>140</v>
      </c>
      <c r="N477" s="36" t="s">
        <v>134</v>
      </c>
      <c r="Q477">
        <f t="shared" si="8"/>
        <v>1322.94</v>
      </c>
    </row>
    <row r="478" spans="1:17" x14ac:dyDescent="0.2">
      <c r="A478" t="s">
        <v>132</v>
      </c>
      <c r="B478" t="s">
        <v>136</v>
      </c>
      <c r="D478" t="s">
        <v>61</v>
      </c>
      <c r="F478" s="37" t="s">
        <v>59</v>
      </c>
      <c r="G478" s="37" t="s">
        <v>19</v>
      </c>
      <c r="H478" s="34">
        <v>50.23</v>
      </c>
      <c r="I478" s="40">
        <v>1921.89</v>
      </c>
      <c r="J478" s="35">
        <v>1.3186858399428901E-5</v>
      </c>
      <c r="K478" s="43"/>
      <c r="L478" s="36" t="s">
        <v>60</v>
      </c>
      <c r="M478" t="s">
        <v>140</v>
      </c>
      <c r="N478" s="36" t="s">
        <v>134</v>
      </c>
      <c r="Q478">
        <f t="shared" si="8"/>
        <v>1322.94</v>
      </c>
    </row>
    <row r="479" spans="1:17" x14ac:dyDescent="0.2">
      <c r="A479" t="s">
        <v>132</v>
      </c>
      <c r="B479" t="s">
        <v>136</v>
      </c>
      <c r="D479" t="s">
        <v>61</v>
      </c>
      <c r="F479" s="37" t="s">
        <v>59</v>
      </c>
      <c r="G479" s="37" t="s">
        <v>19</v>
      </c>
      <c r="H479" s="34">
        <v>81.31</v>
      </c>
      <c r="I479" s="40">
        <v>1921.89</v>
      </c>
      <c r="J479" s="35">
        <v>1.28688765883081E-5</v>
      </c>
      <c r="K479" s="43"/>
      <c r="L479" s="36" t="s">
        <v>60</v>
      </c>
      <c r="M479" t="s">
        <v>140</v>
      </c>
      <c r="N479" s="36" t="s">
        <v>134</v>
      </c>
      <c r="Q479">
        <f t="shared" si="8"/>
        <v>1322.94</v>
      </c>
    </row>
    <row r="480" spans="1:17" x14ac:dyDescent="0.2">
      <c r="A480" t="s">
        <v>132</v>
      </c>
      <c r="B480" t="s">
        <v>136</v>
      </c>
      <c r="D480" t="s">
        <v>61</v>
      </c>
      <c r="F480" s="37" t="s">
        <v>59</v>
      </c>
      <c r="G480" s="37" t="s">
        <v>19</v>
      </c>
      <c r="H480" s="34">
        <v>54.37</v>
      </c>
      <c r="I480" s="40">
        <v>1921.89</v>
      </c>
      <c r="J480" s="35">
        <v>2.5489447621276101E-5</v>
      </c>
      <c r="K480" s="43"/>
      <c r="L480" s="36" t="s">
        <v>60</v>
      </c>
      <c r="M480" t="s">
        <v>140</v>
      </c>
      <c r="N480" s="36" t="s">
        <v>134</v>
      </c>
      <c r="Q480">
        <f t="shared" si="8"/>
        <v>1322.94</v>
      </c>
    </row>
    <row r="481" spans="1:17" x14ac:dyDescent="0.2">
      <c r="A481" t="s">
        <v>132</v>
      </c>
      <c r="B481" t="s">
        <v>136</v>
      </c>
      <c r="D481" t="s">
        <v>61</v>
      </c>
      <c r="F481" s="37" t="s">
        <v>59</v>
      </c>
      <c r="G481" s="37" t="s">
        <v>19</v>
      </c>
      <c r="H481" s="34">
        <v>60.68</v>
      </c>
      <c r="I481" s="40">
        <v>1921.89</v>
      </c>
      <c r="J481" s="35">
        <v>3.6759620972244401E-5</v>
      </c>
      <c r="K481" s="43"/>
      <c r="L481" s="36" t="s">
        <v>60</v>
      </c>
      <c r="M481" t="s">
        <v>140</v>
      </c>
      <c r="N481" s="36" t="s">
        <v>134</v>
      </c>
      <c r="Q481">
        <f t="shared" si="8"/>
        <v>1322.94</v>
      </c>
    </row>
    <row r="482" spans="1:17" x14ac:dyDescent="0.2">
      <c r="A482" t="s">
        <v>132</v>
      </c>
      <c r="B482" t="s">
        <v>136</v>
      </c>
      <c r="D482" t="s">
        <v>61</v>
      </c>
      <c r="F482" s="37" t="s">
        <v>59</v>
      </c>
      <c r="G482" s="37" t="s">
        <v>19</v>
      </c>
      <c r="H482" s="34">
        <v>50.85</v>
      </c>
      <c r="I482" s="40">
        <v>1921.89</v>
      </c>
      <c r="J482" s="35">
        <v>3.9552427657814499E-5</v>
      </c>
      <c r="K482" s="43"/>
      <c r="L482" s="36" t="s">
        <v>60</v>
      </c>
      <c r="M482" t="s">
        <v>140</v>
      </c>
      <c r="N482" s="36" t="s">
        <v>134</v>
      </c>
      <c r="Q482">
        <f t="shared" si="8"/>
        <v>1322.94</v>
      </c>
    </row>
    <row r="483" spans="1:17" x14ac:dyDescent="0.2">
      <c r="A483" t="s">
        <v>132</v>
      </c>
      <c r="B483" t="s">
        <v>136</v>
      </c>
      <c r="D483" t="s">
        <v>61</v>
      </c>
      <c r="F483" s="37" t="s">
        <v>59</v>
      </c>
      <c r="G483" s="37" t="s">
        <v>19</v>
      </c>
      <c r="H483" s="34">
        <v>58.14</v>
      </c>
      <c r="I483" s="40">
        <v>1921.89</v>
      </c>
      <c r="J483" s="35">
        <v>7.4609051597463203E-5</v>
      </c>
      <c r="K483" s="43"/>
      <c r="L483" s="36" t="s">
        <v>60</v>
      </c>
      <c r="M483" t="s">
        <v>140</v>
      </c>
      <c r="N483" s="36" t="s">
        <v>134</v>
      </c>
      <c r="Q483">
        <f t="shared" si="8"/>
        <v>1322.94</v>
      </c>
    </row>
    <row r="484" spans="1:17" x14ac:dyDescent="0.2">
      <c r="A484" t="s">
        <v>132</v>
      </c>
      <c r="B484" t="s">
        <v>136</v>
      </c>
      <c r="D484" t="s">
        <v>61</v>
      </c>
      <c r="F484" s="37" t="s">
        <v>59</v>
      </c>
      <c r="G484" s="37" t="s">
        <v>19</v>
      </c>
      <c r="H484" s="34">
        <v>68.13</v>
      </c>
      <c r="I484" s="40">
        <v>1921.89</v>
      </c>
      <c r="J484" s="35">
        <v>7.6452594131278307E-5</v>
      </c>
      <c r="K484" s="43"/>
      <c r="L484" s="36" t="s">
        <v>60</v>
      </c>
      <c r="M484" t="s">
        <v>140</v>
      </c>
      <c r="N484" s="36" t="s">
        <v>134</v>
      </c>
      <c r="Q484">
        <f t="shared" si="8"/>
        <v>1322.94</v>
      </c>
    </row>
    <row r="485" spans="1:17" x14ac:dyDescent="0.2">
      <c r="A485" t="s">
        <v>132</v>
      </c>
      <c r="B485" t="s">
        <v>136</v>
      </c>
      <c r="D485" t="s">
        <v>61</v>
      </c>
      <c r="F485" s="37" t="s">
        <v>59</v>
      </c>
      <c r="G485" s="37" t="s">
        <v>19</v>
      </c>
      <c r="H485" s="34">
        <v>65.28</v>
      </c>
      <c r="I485" s="40">
        <v>1921.89</v>
      </c>
      <c r="J485" s="35">
        <v>1.84084688875494E-4</v>
      </c>
      <c r="K485" s="43"/>
      <c r="L485" s="36" t="s">
        <v>60</v>
      </c>
      <c r="M485" t="s">
        <v>140</v>
      </c>
      <c r="N485" s="36" t="s">
        <v>134</v>
      </c>
      <c r="Q485">
        <f t="shared" si="8"/>
        <v>1322.94</v>
      </c>
    </row>
    <row r="486" spans="1:17" x14ac:dyDescent="0.2">
      <c r="A486" t="s">
        <v>132</v>
      </c>
      <c r="B486" t="s">
        <v>136</v>
      </c>
      <c r="D486" t="s">
        <v>61</v>
      </c>
      <c r="F486" s="37" t="s">
        <v>59</v>
      </c>
      <c r="G486" s="37" t="s">
        <v>19</v>
      </c>
      <c r="H486" s="34">
        <v>74.650000000000006</v>
      </c>
      <c r="I486" s="40">
        <v>1921.89</v>
      </c>
      <c r="J486" s="35">
        <v>1.8863330524977899E-4</v>
      </c>
      <c r="K486" s="43"/>
      <c r="L486" s="36" t="s">
        <v>60</v>
      </c>
      <c r="M486" t="s">
        <v>140</v>
      </c>
      <c r="N486" s="36" t="s">
        <v>134</v>
      </c>
      <c r="Q486">
        <f t="shared" si="8"/>
        <v>1322.94</v>
      </c>
    </row>
    <row r="487" spans="1:17" x14ac:dyDescent="0.2">
      <c r="A487" t="s">
        <v>132</v>
      </c>
      <c r="B487" t="s">
        <v>136</v>
      </c>
      <c r="D487" t="s">
        <v>61</v>
      </c>
      <c r="F487" s="37" t="s">
        <v>59</v>
      </c>
      <c r="G487" s="37" t="s">
        <v>19</v>
      </c>
      <c r="H487" s="34">
        <v>13.79</v>
      </c>
      <c r="I487" s="40">
        <v>2199.67</v>
      </c>
      <c r="J487" s="35">
        <v>1.34031994588978E-7</v>
      </c>
      <c r="K487" s="43"/>
      <c r="L487" s="36" t="s">
        <v>60</v>
      </c>
      <c r="M487" t="s">
        <v>140</v>
      </c>
      <c r="N487" s="36" t="s">
        <v>134</v>
      </c>
      <c r="Q487">
        <f t="shared" si="8"/>
        <v>1477.26</v>
      </c>
    </row>
    <row r="488" spans="1:17" x14ac:dyDescent="0.2">
      <c r="A488" t="s">
        <v>132</v>
      </c>
      <c r="B488" t="s">
        <v>136</v>
      </c>
      <c r="D488" t="s">
        <v>61</v>
      </c>
      <c r="F488" s="37" t="s">
        <v>59</v>
      </c>
      <c r="G488" s="37" t="s">
        <v>19</v>
      </c>
      <c r="H488" s="34">
        <v>16.46</v>
      </c>
      <c r="I488" s="40">
        <v>2199.67</v>
      </c>
      <c r="J488" s="35">
        <v>2.0797982163364499E-7</v>
      </c>
      <c r="K488" s="43"/>
      <c r="L488" s="36" t="s">
        <v>60</v>
      </c>
      <c r="M488" t="s">
        <v>140</v>
      </c>
      <c r="N488" s="36" t="s">
        <v>134</v>
      </c>
      <c r="Q488">
        <f t="shared" si="8"/>
        <v>1477.26</v>
      </c>
    </row>
    <row r="489" spans="1:17" x14ac:dyDescent="0.2">
      <c r="A489" t="s">
        <v>132</v>
      </c>
      <c r="B489" t="s">
        <v>136</v>
      </c>
      <c r="D489" t="s">
        <v>61</v>
      </c>
      <c r="F489" s="37" t="s">
        <v>59</v>
      </c>
      <c r="G489" s="37" t="s">
        <v>19</v>
      </c>
      <c r="H489" s="34">
        <v>15.68</v>
      </c>
      <c r="I489" s="40">
        <v>2199.67</v>
      </c>
      <c r="J489" s="35">
        <v>3.3070033052280498E-7</v>
      </c>
      <c r="K489" s="43"/>
      <c r="L489" s="36" t="s">
        <v>60</v>
      </c>
      <c r="M489" t="s">
        <v>140</v>
      </c>
      <c r="N489" s="36" t="s">
        <v>134</v>
      </c>
      <c r="Q489">
        <f t="shared" si="8"/>
        <v>1477.26</v>
      </c>
    </row>
    <row r="490" spans="1:17" x14ac:dyDescent="0.2">
      <c r="A490" t="s">
        <v>132</v>
      </c>
      <c r="B490" t="s">
        <v>136</v>
      </c>
      <c r="D490" t="s">
        <v>61</v>
      </c>
      <c r="F490" s="37" t="s">
        <v>59</v>
      </c>
      <c r="G490" s="37" t="s">
        <v>19</v>
      </c>
      <c r="H490" s="34">
        <v>20.25</v>
      </c>
      <c r="I490" s="40">
        <v>2199.67</v>
      </c>
      <c r="J490" s="35">
        <v>6.0876867455313705E-7</v>
      </c>
      <c r="K490" s="43"/>
      <c r="L490" s="36" t="s">
        <v>60</v>
      </c>
      <c r="M490" t="s">
        <v>140</v>
      </c>
      <c r="N490" s="36" t="s">
        <v>134</v>
      </c>
      <c r="Q490">
        <f t="shared" si="8"/>
        <v>1477.26</v>
      </c>
    </row>
    <row r="491" spans="1:17" x14ac:dyDescent="0.2">
      <c r="A491" t="s">
        <v>132</v>
      </c>
      <c r="B491" t="s">
        <v>136</v>
      </c>
      <c r="D491" t="s">
        <v>61</v>
      </c>
      <c r="F491" s="37" t="s">
        <v>59</v>
      </c>
      <c r="G491" s="37" t="s">
        <v>19</v>
      </c>
      <c r="H491" s="34">
        <v>16.87</v>
      </c>
      <c r="I491" s="40">
        <v>2199.67</v>
      </c>
      <c r="J491" s="35">
        <v>7.2219960044107999E-7</v>
      </c>
      <c r="K491" s="43"/>
      <c r="L491" s="36" t="s">
        <v>60</v>
      </c>
      <c r="M491" t="s">
        <v>140</v>
      </c>
      <c r="N491" s="36" t="s">
        <v>134</v>
      </c>
      <c r="Q491">
        <f t="shared" si="8"/>
        <v>1477.26</v>
      </c>
    </row>
    <row r="492" spans="1:17" x14ac:dyDescent="0.2">
      <c r="A492" t="s">
        <v>132</v>
      </c>
      <c r="B492" t="s">
        <v>136</v>
      </c>
      <c r="D492" t="s">
        <v>61</v>
      </c>
      <c r="F492" s="37" t="s">
        <v>59</v>
      </c>
      <c r="G492" s="37" t="s">
        <v>19</v>
      </c>
      <c r="H492" s="34">
        <v>20.63</v>
      </c>
      <c r="I492" s="40">
        <v>2199.67</v>
      </c>
      <c r="J492" s="35">
        <v>1.3623089768127E-6</v>
      </c>
      <c r="K492" s="43"/>
      <c r="L492" s="36" t="s">
        <v>60</v>
      </c>
      <c r="M492" t="s">
        <v>140</v>
      </c>
      <c r="N492" s="36" t="s">
        <v>134</v>
      </c>
      <c r="Q492">
        <f t="shared" si="8"/>
        <v>1477.26</v>
      </c>
    </row>
    <row r="493" spans="1:17" x14ac:dyDescent="0.2">
      <c r="A493" t="s">
        <v>132</v>
      </c>
      <c r="B493" t="s">
        <v>136</v>
      </c>
      <c r="D493" t="s">
        <v>61</v>
      </c>
      <c r="F493" s="37" t="s">
        <v>59</v>
      </c>
      <c r="G493" s="37" t="s">
        <v>19</v>
      </c>
      <c r="H493" s="34">
        <v>24.02</v>
      </c>
      <c r="I493" s="40">
        <v>2199.67</v>
      </c>
      <c r="J493" s="35">
        <v>2.3307257058405201E-6</v>
      </c>
      <c r="K493" s="43"/>
      <c r="L493" s="36" t="s">
        <v>60</v>
      </c>
      <c r="M493" t="s">
        <v>140</v>
      </c>
      <c r="N493" s="36" t="s">
        <v>134</v>
      </c>
      <c r="Q493">
        <f t="shared" si="8"/>
        <v>1477.26</v>
      </c>
    </row>
    <row r="494" spans="1:17" x14ac:dyDescent="0.2">
      <c r="A494" t="s">
        <v>132</v>
      </c>
      <c r="B494" t="s">
        <v>136</v>
      </c>
      <c r="D494" t="s">
        <v>61</v>
      </c>
      <c r="F494" s="37" t="s">
        <v>59</v>
      </c>
      <c r="G494" s="37" t="s">
        <v>19</v>
      </c>
      <c r="H494" s="34">
        <v>34.840000000000003</v>
      </c>
      <c r="I494" s="40">
        <v>2199.67</v>
      </c>
      <c r="J494" s="35">
        <v>5.7506550107166601E-6</v>
      </c>
      <c r="K494" s="43"/>
      <c r="L494" s="36" t="s">
        <v>60</v>
      </c>
      <c r="M494" t="s">
        <v>140</v>
      </c>
      <c r="N494" s="36" t="s">
        <v>134</v>
      </c>
      <c r="Q494">
        <f t="shared" si="8"/>
        <v>1477.26</v>
      </c>
    </row>
    <row r="495" spans="1:17" x14ac:dyDescent="0.2">
      <c r="A495" t="s">
        <v>132</v>
      </c>
      <c r="B495" t="s">
        <v>136</v>
      </c>
      <c r="D495" t="s">
        <v>61</v>
      </c>
      <c r="F495" s="37" t="s">
        <v>59</v>
      </c>
      <c r="G495" s="37" t="s">
        <v>19</v>
      </c>
      <c r="H495" s="34">
        <v>30.47</v>
      </c>
      <c r="I495" s="40">
        <v>2199.67</v>
      </c>
      <c r="J495" s="35">
        <v>1.05860753847808E-5</v>
      </c>
      <c r="K495" s="43"/>
      <c r="L495" s="36" t="s">
        <v>60</v>
      </c>
      <c r="M495" t="s">
        <v>140</v>
      </c>
      <c r="N495" s="36" t="s">
        <v>134</v>
      </c>
      <c r="Q495">
        <f t="shared" si="8"/>
        <v>1477.26</v>
      </c>
    </row>
    <row r="496" spans="1:17" x14ac:dyDescent="0.2">
      <c r="A496" t="s">
        <v>132</v>
      </c>
      <c r="B496" t="s">
        <v>136</v>
      </c>
      <c r="D496" t="s">
        <v>61</v>
      </c>
      <c r="F496" s="37" t="s">
        <v>59</v>
      </c>
      <c r="G496" s="37" t="s">
        <v>19</v>
      </c>
      <c r="H496" s="34">
        <v>34</v>
      </c>
      <c r="I496" s="40">
        <v>2199.67</v>
      </c>
      <c r="J496" s="35">
        <v>1.5266714465924E-5</v>
      </c>
      <c r="K496" s="43"/>
      <c r="L496" s="36" t="s">
        <v>60</v>
      </c>
      <c r="M496" t="s">
        <v>140</v>
      </c>
      <c r="N496" s="36" t="s">
        <v>134</v>
      </c>
      <c r="Q496">
        <f t="shared" si="8"/>
        <v>1477.26</v>
      </c>
    </row>
    <row r="497" spans="1:17" x14ac:dyDescent="0.2">
      <c r="A497" t="s">
        <v>132</v>
      </c>
      <c r="B497" t="s">
        <v>136</v>
      </c>
      <c r="D497" t="s">
        <v>61</v>
      </c>
      <c r="F497" s="37" t="s">
        <v>59</v>
      </c>
      <c r="G497" s="37" t="s">
        <v>19</v>
      </c>
      <c r="H497" s="34">
        <v>31.8</v>
      </c>
      <c r="I497" s="40">
        <v>2199.67</v>
      </c>
      <c r="J497" s="35">
        <v>1.9017435127666199E-5</v>
      </c>
      <c r="K497" s="43"/>
      <c r="L497" s="36" t="s">
        <v>60</v>
      </c>
      <c r="M497" t="s">
        <v>140</v>
      </c>
      <c r="N497" s="36" t="s">
        <v>134</v>
      </c>
      <c r="Q497">
        <f t="shared" si="8"/>
        <v>1477.26</v>
      </c>
    </row>
    <row r="498" spans="1:17" x14ac:dyDescent="0.2">
      <c r="A498" t="s">
        <v>132</v>
      </c>
      <c r="B498" t="s">
        <v>136</v>
      </c>
      <c r="D498" t="s">
        <v>61</v>
      </c>
      <c r="F498" s="37" t="s">
        <v>59</v>
      </c>
      <c r="G498" s="37" t="s">
        <v>19</v>
      </c>
      <c r="H498" s="34">
        <v>34.21</v>
      </c>
      <c r="I498" s="40">
        <v>2199.67</v>
      </c>
      <c r="J498" s="35">
        <v>2.3689631429358401E-5</v>
      </c>
      <c r="K498" s="43"/>
      <c r="L498" s="36" t="s">
        <v>60</v>
      </c>
      <c r="M498" t="s">
        <v>140</v>
      </c>
      <c r="N498" s="36" t="s">
        <v>134</v>
      </c>
      <c r="Q498">
        <f t="shared" si="8"/>
        <v>1477.26</v>
      </c>
    </row>
    <row r="499" spans="1:17" x14ac:dyDescent="0.2">
      <c r="A499" t="s">
        <v>132</v>
      </c>
      <c r="B499" t="s">
        <v>136</v>
      </c>
      <c r="D499" t="s">
        <v>61</v>
      </c>
      <c r="F499" s="37" t="s">
        <v>59</v>
      </c>
      <c r="G499" s="37" t="s">
        <v>19</v>
      </c>
      <c r="H499" s="34">
        <v>37.26</v>
      </c>
      <c r="I499" s="40">
        <v>2199.67</v>
      </c>
      <c r="J499" s="35">
        <v>1.8558857483044799E-5</v>
      </c>
      <c r="K499" s="43"/>
      <c r="L499" s="36" t="s">
        <v>60</v>
      </c>
      <c r="M499" t="s">
        <v>140</v>
      </c>
      <c r="N499" s="36" t="s">
        <v>134</v>
      </c>
      <c r="Q499">
        <f t="shared" si="8"/>
        <v>1477.26</v>
      </c>
    </row>
    <row r="500" spans="1:17" x14ac:dyDescent="0.2">
      <c r="A500" t="s">
        <v>132</v>
      </c>
      <c r="B500" t="s">
        <v>136</v>
      </c>
      <c r="D500" t="s">
        <v>61</v>
      </c>
      <c r="F500" s="37" t="s">
        <v>59</v>
      </c>
      <c r="G500" s="37" t="s">
        <v>19</v>
      </c>
      <c r="H500" s="34">
        <v>41.08</v>
      </c>
      <c r="I500" s="40">
        <v>2199.67</v>
      </c>
      <c r="J500" s="35">
        <v>2.8103683826106199E-5</v>
      </c>
      <c r="K500" s="43"/>
      <c r="L500" s="36" t="s">
        <v>60</v>
      </c>
      <c r="M500" t="s">
        <v>140</v>
      </c>
      <c r="N500" s="36" t="s">
        <v>134</v>
      </c>
      <c r="Q500">
        <f t="shared" si="8"/>
        <v>1477.26</v>
      </c>
    </row>
    <row r="501" spans="1:17" x14ac:dyDescent="0.2">
      <c r="A501" t="s">
        <v>132</v>
      </c>
      <c r="B501" t="s">
        <v>136</v>
      </c>
      <c r="D501" t="s">
        <v>61</v>
      </c>
      <c r="F501" s="37" t="s">
        <v>59</v>
      </c>
      <c r="G501" s="37" t="s">
        <v>19</v>
      </c>
      <c r="H501" s="34">
        <v>37.49</v>
      </c>
      <c r="I501" s="40">
        <v>2199.67</v>
      </c>
      <c r="J501" s="35">
        <v>3.4164015056509398E-5</v>
      </c>
      <c r="K501" s="43"/>
      <c r="L501" s="36" t="s">
        <v>60</v>
      </c>
      <c r="M501" t="s">
        <v>140</v>
      </c>
      <c r="N501" s="36" t="s">
        <v>134</v>
      </c>
      <c r="Q501">
        <f t="shared" si="8"/>
        <v>1477.26</v>
      </c>
    </row>
    <row r="502" spans="1:17" x14ac:dyDescent="0.2">
      <c r="A502" t="s">
        <v>132</v>
      </c>
      <c r="B502" t="s">
        <v>136</v>
      </c>
      <c r="D502" t="s">
        <v>61</v>
      </c>
      <c r="F502" s="37" t="s">
        <v>59</v>
      </c>
      <c r="G502" s="37" t="s">
        <v>19</v>
      </c>
      <c r="H502" s="34">
        <v>34.840000000000003</v>
      </c>
      <c r="I502" s="40">
        <v>2199.67</v>
      </c>
      <c r="J502" s="35">
        <v>6.7668833898567105E-5</v>
      </c>
      <c r="K502" s="43"/>
      <c r="L502" s="36" t="s">
        <v>60</v>
      </c>
      <c r="M502" t="s">
        <v>140</v>
      </c>
      <c r="N502" s="36" t="s">
        <v>134</v>
      </c>
      <c r="Q502">
        <f t="shared" si="8"/>
        <v>1477.26</v>
      </c>
    </row>
    <row r="503" spans="1:17" x14ac:dyDescent="0.2">
      <c r="A503" t="s">
        <v>132</v>
      </c>
      <c r="B503" t="s">
        <v>136</v>
      </c>
      <c r="D503" t="s">
        <v>61</v>
      </c>
      <c r="F503" s="37" t="s">
        <v>59</v>
      </c>
      <c r="G503" s="37" t="s">
        <v>19</v>
      </c>
      <c r="H503" s="34">
        <v>41.08</v>
      </c>
      <c r="I503" s="40">
        <v>2199.67</v>
      </c>
      <c r="J503" s="35">
        <v>5.5665105802729198E-5</v>
      </c>
      <c r="K503" s="43"/>
      <c r="L503" s="36" t="s">
        <v>60</v>
      </c>
      <c r="M503" t="s">
        <v>140</v>
      </c>
      <c r="N503" s="36" t="s">
        <v>134</v>
      </c>
      <c r="Q503">
        <f t="shared" si="8"/>
        <v>1477.26</v>
      </c>
    </row>
    <row r="504" spans="1:17" x14ac:dyDescent="0.2">
      <c r="A504" t="s">
        <v>132</v>
      </c>
      <c r="B504" t="s">
        <v>136</v>
      </c>
      <c r="D504" t="s">
        <v>61</v>
      </c>
      <c r="F504" s="37" t="s">
        <v>59</v>
      </c>
      <c r="G504" s="37" t="s">
        <v>19</v>
      </c>
      <c r="H504" s="34">
        <v>44.46</v>
      </c>
      <c r="I504" s="40">
        <v>2199.67</v>
      </c>
      <c r="J504" s="35">
        <v>5.0487075198783499E-5</v>
      </c>
      <c r="K504" s="43"/>
      <c r="L504" s="36" t="s">
        <v>60</v>
      </c>
      <c r="M504" t="s">
        <v>140</v>
      </c>
      <c r="N504" s="36" t="s">
        <v>134</v>
      </c>
      <c r="Q504">
        <f t="shared" si="8"/>
        <v>1477.26</v>
      </c>
    </row>
    <row r="505" spans="1:17" x14ac:dyDescent="0.2">
      <c r="A505" t="s">
        <v>132</v>
      </c>
      <c r="B505" t="s">
        <v>136</v>
      </c>
      <c r="D505" t="s">
        <v>61</v>
      </c>
      <c r="F505" s="37" t="s">
        <v>59</v>
      </c>
      <c r="G505" s="37" t="s">
        <v>19</v>
      </c>
      <c r="H505" s="34">
        <v>43.92</v>
      </c>
      <c r="I505" s="40">
        <v>2199.67</v>
      </c>
      <c r="J505" s="35">
        <v>1.12980510711737E-4</v>
      </c>
      <c r="K505" s="43"/>
      <c r="L505" s="36" t="s">
        <v>60</v>
      </c>
      <c r="M505" t="s">
        <v>140</v>
      </c>
      <c r="N505" s="36" t="s">
        <v>134</v>
      </c>
      <c r="Q505">
        <f t="shared" si="8"/>
        <v>1477.26</v>
      </c>
    </row>
    <row r="506" spans="1:17" x14ac:dyDescent="0.2">
      <c r="A506" t="s">
        <v>132</v>
      </c>
      <c r="B506" t="s">
        <v>136</v>
      </c>
      <c r="D506" t="s">
        <v>61</v>
      </c>
      <c r="F506" s="37" t="s">
        <v>59</v>
      </c>
      <c r="G506" s="37" t="s">
        <v>19</v>
      </c>
      <c r="H506" s="34">
        <v>46.97</v>
      </c>
      <c r="I506" s="40">
        <v>2199.67</v>
      </c>
      <c r="J506" s="35">
        <v>9.0697887789352506E-5</v>
      </c>
      <c r="K506" s="38"/>
      <c r="L506" s="36" t="s">
        <v>60</v>
      </c>
      <c r="M506" t="s">
        <v>140</v>
      </c>
      <c r="N506" s="36" t="s">
        <v>134</v>
      </c>
      <c r="Q506">
        <f t="shared" si="8"/>
        <v>1477.26</v>
      </c>
    </row>
    <row r="507" spans="1:17" x14ac:dyDescent="0.2">
      <c r="A507" t="s">
        <v>132</v>
      </c>
      <c r="B507" t="s">
        <v>136</v>
      </c>
      <c r="D507" t="s">
        <v>61</v>
      </c>
      <c r="F507" s="37" t="s">
        <v>59</v>
      </c>
      <c r="G507" s="37" t="s">
        <v>19</v>
      </c>
      <c r="H507" s="34">
        <v>46.69</v>
      </c>
      <c r="I507" s="40">
        <v>2199.67</v>
      </c>
      <c r="J507" s="35">
        <v>1.5517177243495799E-4</v>
      </c>
      <c r="K507" s="38"/>
      <c r="L507" s="36" t="s">
        <v>60</v>
      </c>
      <c r="M507" t="s">
        <v>140</v>
      </c>
      <c r="N507" s="36" t="s">
        <v>134</v>
      </c>
      <c r="Q507">
        <f t="shared" si="8"/>
        <v>1477.26</v>
      </c>
    </row>
    <row r="508" spans="1:17" x14ac:dyDescent="0.2">
      <c r="A508" t="s">
        <v>132</v>
      </c>
      <c r="B508" t="s">
        <v>136</v>
      </c>
      <c r="D508" t="s">
        <v>61</v>
      </c>
      <c r="F508" s="37" t="s">
        <v>59</v>
      </c>
      <c r="G508" s="37" t="s">
        <v>19</v>
      </c>
      <c r="H508" s="34">
        <v>17.5</v>
      </c>
      <c r="I508" s="40">
        <v>2477.44</v>
      </c>
      <c r="J508" s="35">
        <v>1.7248411972503601E-5</v>
      </c>
      <c r="K508" s="38"/>
      <c r="L508" s="36" t="s">
        <v>60</v>
      </c>
      <c r="M508" t="s">
        <v>140</v>
      </c>
      <c r="N508" s="36" t="s">
        <v>134</v>
      </c>
      <c r="Q508">
        <f t="shared" si="8"/>
        <v>1631.58</v>
      </c>
    </row>
    <row r="509" spans="1:17" x14ac:dyDescent="0.2">
      <c r="A509" t="s">
        <v>132</v>
      </c>
      <c r="B509" t="s">
        <v>136</v>
      </c>
      <c r="D509" t="s">
        <v>61</v>
      </c>
      <c r="F509" s="37" t="s">
        <v>59</v>
      </c>
      <c r="G509" s="37" t="s">
        <v>19</v>
      </c>
      <c r="H509" s="34">
        <v>15.68</v>
      </c>
      <c r="I509" s="40">
        <v>2477.44</v>
      </c>
      <c r="J509" s="35">
        <v>2.0967891966607499E-5</v>
      </c>
      <c r="K509" s="38"/>
      <c r="L509" s="36" t="s">
        <v>60</v>
      </c>
      <c r="M509" t="s">
        <v>140</v>
      </c>
      <c r="N509" s="36" t="s">
        <v>134</v>
      </c>
      <c r="Q509">
        <f t="shared" si="8"/>
        <v>1631.58</v>
      </c>
    </row>
    <row r="510" spans="1:17" x14ac:dyDescent="0.2">
      <c r="A510" t="s">
        <v>132</v>
      </c>
      <c r="B510" t="s">
        <v>136</v>
      </c>
      <c r="D510" t="s">
        <v>61</v>
      </c>
      <c r="F510" s="37" t="s">
        <v>59</v>
      </c>
      <c r="G510" s="37" t="s">
        <v>19</v>
      </c>
      <c r="H510" s="34">
        <v>19.760000000000002</v>
      </c>
      <c r="I510" s="40">
        <v>2477.44</v>
      </c>
      <c r="J510" s="35">
        <v>2.6119275770101899E-5</v>
      </c>
      <c r="K510" s="38"/>
      <c r="L510" s="36" t="s">
        <v>60</v>
      </c>
      <c r="M510" t="s">
        <v>140</v>
      </c>
      <c r="N510" s="36" t="s">
        <v>134</v>
      </c>
      <c r="Q510">
        <f t="shared" si="8"/>
        <v>1631.58</v>
      </c>
    </row>
    <row r="511" spans="1:17" x14ac:dyDescent="0.2">
      <c r="A511" t="s">
        <v>132</v>
      </c>
      <c r="B511" t="s">
        <v>136</v>
      </c>
      <c r="D511" t="s">
        <v>61</v>
      </c>
      <c r="F511" s="37" t="s">
        <v>59</v>
      </c>
      <c r="G511" s="37" t="s">
        <v>19</v>
      </c>
      <c r="H511" s="34">
        <v>17.600000000000001</v>
      </c>
      <c r="I511" s="40">
        <v>2477.44</v>
      </c>
      <c r="J511" s="35">
        <v>2.8798108100118501E-5</v>
      </c>
      <c r="K511" s="38"/>
      <c r="L511" s="36" t="s">
        <v>60</v>
      </c>
      <c r="M511" t="s">
        <v>140</v>
      </c>
      <c r="N511" s="36" t="s">
        <v>134</v>
      </c>
      <c r="Q511">
        <f t="shared" si="8"/>
        <v>1631.58</v>
      </c>
    </row>
    <row r="512" spans="1:17" x14ac:dyDescent="0.2">
      <c r="A512" t="s">
        <v>132</v>
      </c>
      <c r="B512" t="s">
        <v>136</v>
      </c>
      <c r="D512" t="s">
        <v>61</v>
      </c>
      <c r="F512" s="37" t="s">
        <v>59</v>
      </c>
      <c r="G512" s="37" t="s">
        <v>19</v>
      </c>
      <c r="H512" s="34">
        <v>21.52</v>
      </c>
      <c r="I512" s="40">
        <v>2477.44</v>
      </c>
      <c r="J512" s="35">
        <v>4.0529743159641699E-5</v>
      </c>
      <c r="K512" s="38"/>
      <c r="L512" s="36" t="s">
        <v>60</v>
      </c>
      <c r="M512" t="s">
        <v>140</v>
      </c>
      <c r="N512" s="36" t="s">
        <v>134</v>
      </c>
      <c r="Q512">
        <f t="shared" si="8"/>
        <v>1631.58</v>
      </c>
    </row>
    <row r="513" spans="1:17" x14ac:dyDescent="0.2">
      <c r="A513" t="s">
        <v>132</v>
      </c>
      <c r="B513" t="s">
        <v>136</v>
      </c>
      <c r="D513" t="s">
        <v>61</v>
      </c>
      <c r="F513" s="37" t="s">
        <v>59</v>
      </c>
      <c r="G513" s="37" t="s">
        <v>19</v>
      </c>
      <c r="H513" s="34">
        <v>19.64</v>
      </c>
      <c r="I513" s="40">
        <v>2477.44</v>
      </c>
      <c r="J513" s="35">
        <v>4.8081587537924301E-5</v>
      </c>
      <c r="K513" s="38"/>
      <c r="L513" s="36" t="s">
        <v>60</v>
      </c>
      <c r="M513" t="s">
        <v>140</v>
      </c>
      <c r="N513" s="36" t="s">
        <v>134</v>
      </c>
      <c r="Q513">
        <f t="shared" si="8"/>
        <v>1631.58</v>
      </c>
    </row>
    <row r="514" spans="1:17" x14ac:dyDescent="0.2">
      <c r="A514" t="s">
        <v>132</v>
      </c>
      <c r="B514" t="s">
        <v>136</v>
      </c>
      <c r="D514" t="s">
        <v>61</v>
      </c>
      <c r="F514" s="37" t="s">
        <v>59</v>
      </c>
      <c r="G514" s="37" t="s">
        <v>19</v>
      </c>
      <c r="H514" s="34">
        <v>23.59</v>
      </c>
      <c r="I514" s="40">
        <v>2477.44</v>
      </c>
      <c r="J514" s="35">
        <v>6.9340888037235595E-5</v>
      </c>
      <c r="K514" s="38"/>
      <c r="L514" s="36" t="s">
        <v>60</v>
      </c>
      <c r="M514" t="s">
        <v>140</v>
      </c>
      <c r="N514" s="36" t="s">
        <v>134</v>
      </c>
      <c r="Q514">
        <f t="shared" si="8"/>
        <v>1631.58</v>
      </c>
    </row>
    <row r="515" spans="1:17" x14ac:dyDescent="0.2">
      <c r="A515" t="s">
        <v>132</v>
      </c>
      <c r="B515" t="s">
        <v>136</v>
      </c>
      <c r="D515" t="s">
        <v>61</v>
      </c>
      <c r="F515" s="37" t="s">
        <v>59</v>
      </c>
      <c r="G515" s="37" t="s">
        <v>19</v>
      </c>
      <c r="H515" s="34">
        <v>21.52</v>
      </c>
      <c r="I515" s="40">
        <v>2477.44</v>
      </c>
      <c r="J515" s="35">
        <v>8.8510840825586394E-5</v>
      </c>
      <c r="K515" s="38"/>
      <c r="L515" s="36" t="s">
        <v>60</v>
      </c>
      <c r="M515" t="s">
        <v>140</v>
      </c>
      <c r="N515" s="36" t="s">
        <v>134</v>
      </c>
      <c r="Q515">
        <f t="shared" si="8"/>
        <v>1631.58</v>
      </c>
    </row>
    <row r="516" spans="1:17" x14ac:dyDescent="0.2">
      <c r="A516" t="s">
        <v>132</v>
      </c>
      <c r="B516" t="s">
        <v>136</v>
      </c>
      <c r="D516" t="s">
        <v>141</v>
      </c>
      <c r="F516" s="37" t="s">
        <v>59</v>
      </c>
      <c r="G516" s="37" t="s">
        <v>19</v>
      </c>
      <c r="H516" s="34">
        <v>29.02</v>
      </c>
      <c r="I516" s="40">
        <v>1921.89</v>
      </c>
      <c r="J516" s="35">
        <v>1.61614590214194E-6</v>
      </c>
      <c r="K516" s="38"/>
      <c r="L516" s="36" t="s">
        <v>60</v>
      </c>
      <c r="M516" t="s">
        <v>140</v>
      </c>
      <c r="N516" s="36" t="s">
        <v>134</v>
      </c>
      <c r="Q516">
        <f t="shared" si="8"/>
        <v>1322.94</v>
      </c>
    </row>
    <row r="517" spans="1:17" x14ac:dyDescent="0.2">
      <c r="A517" t="s">
        <v>132</v>
      </c>
      <c r="B517" t="s">
        <v>136</v>
      </c>
      <c r="D517" t="s">
        <v>141</v>
      </c>
      <c r="F517" s="37" t="s">
        <v>59</v>
      </c>
      <c r="G517" s="37" t="s">
        <v>19</v>
      </c>
      <c r="H517" s="34">
        <v>32.78</v>
      </c>
      <c r="I517" s="40">
        <v>1921.89</v>
      </c>
      <c r="J517" s="35">
        <v>4.3965249352332099E-6</v>
      </c>
      <c r="K517" s="38"/>
      <c r="L517" s="36" t="s">
        <v>60</v>
      </c>
      <c r="M517" t="s">
        <v>140</v>
      </c>
      <c r="N517" s="36" t="s">
        <v>134</v>
      </c>
      <c r="Q517">
        <f t="shared" si="8"/>
        <v>1322.94</v>
      </c>
    </row>
    <row r="518" spans="1:17" x14ac:dyDescent="0.2">
      <c r="A518" t="s">
        <v>132</v>
      </c>
      <c r="B518" t="s">
        <v>136</v>
      </c>
      <c r="D518" t="s">
        <v>141</v>
      </c>
      <c r="F518" s="37" t="s">
        <v>59</v>
      </c>
      <c r="G518" s="37" t="s">
        <v>19</v>
      </c>
      <c r="H518" s="34">
        <v>46.97</v>
      </c>
      <c r="I518" s="40">
        <v>1921.89</v>
      </c>
      <c r="J518" s="35">
        <v>3.02388569862963E-5</v>
      </c>
      <c r="K518" s="38"/>
      <c r="L518" s="36" t="s">
        <v>60</v>
      </c>
      <c r="M518" t="s">
        <v>140</v>
      </c>
      <c r="N518" s="36" t="s">
        <v>134</v>
      </c>
      <c r="Q518">
        <f t="shared" si="8"/>
        <v>1322.94</v>
      </c>
    </row>
    <row r="519" spans="1:17" x14ac:dyDescent="0.2">
      <c r="A519" t="s">
        <v>132</v>
      </c>
      <c r="B519" t="s">
        <v>136</v>
      </c>
      <c r="D519" t="s">
        <v>141</v>
      </c>
      <c r="F519" s="37" t="s">
        <v>59</v>
      </c>
      <c r="G519" s="37" t="s">
        <v>19</v>
      </c>
      <c r="H519" s="34">
        <v>14.66</v>
      </c>
      <c r="I519" s="40">
        <v>2199.67</v>
      </c>
      <c r="J519" s="35">
        <v>3.6461745536000099E-7</v>
      </c>
      <c r="K519" s="38"/>
      <c r="L519" s="36" t="s">
        <v>60</v>
      </c>
      <c r="M519" t="s">
        <v>140</v>
      </c>
      <c r="N519" s="36" t="s">
        <v>134</v>
      </c>
      <c r="Q519">
        <f t="shared" si="8"/>
        <v>1477.26</v>
      </c>
    </row>
    <row r="520" spans="1:17" x14ac:dyDescent="0.2">
      <c r="A520" t="s">
        <v>132</v>
      </c>
      <c r="B520" t="s">
        <v>136</v>
      </c>
      <c r="D520" t="s">
        <v>141</v>
      </c>
      <c r="F520" s="37" t="s">
        <v>59</v>
      </c>
      <c r="G520" s="37" t="s">
        <v>19</v>
      </c>
      <c r="H520" s="34">
        <v>19.29</v>
      </c>
      <c r="I520" s="40">
        <v>2199.67</v>
      </c>
      <c r="J520" s="35">
        <v>1.82592989408677E-6</v>
      </c>
      <c r="K520" s="38"/>
      <c r="L520" s="36" t="s">
        <v>60</v>
      </c>
      <c r="M520" t="s">
        <v>140</v>
      </c>
      <c r="N520" s="36" t="s">
        <v>134</v>
      </c>
      <c r="Q520">
        <f t="shared" si="8"/>
        <v>1477.26</v>
      </c>
    </row>
    <row r="521" spans="1:17" x14ac:dyDescent="0.2">
      <c r="A521" t="s">
        <v>132</v>
      </c>
      <c r="B521" t="s">
        <v>136</v>
      </c>
      <c r="D521" t="s">
        <v>141</v>
      </c>
      <c r="F521" s="37" t="s">
        <v>59</v>
      </c>
      <c r="G521" s="37" t="s">
        <v>19</v>
      </c>
      <c r="H521" s="34">
        <v>21.79</v>
      </c>
      <c r="I521" s="40">
        <v>2199.67</v>
      </c>
      <c r="J521" s="35">
        <v>3.8914011872814698E-6</v>
      </c>
      <c r="K521" s="38"/>
      <c r="L521" s="36" t="s">
        <v>60</v>
      </c>
      <c r="M521" t="s">
        <v>140</v>
      </c>
      <c r="N521" s="36" t="s">
        <v>134</v>
      </c>
      <c r="Q521">
        <f t="shared" si="8"/>
        <v>1477.26</v>
      </c>
    </row>
    <row r="522" spans="1:17" x14ac:dyDescent="0.2">
      <c r="A522" t="s">
        <v>132</v>
      </c>
      <c r="B522" t="s">
        <v>136</v>
      </c>
      <c r="D522" t="s">
        <v>141</v>
      </c>
      <c r="F522" s="37" t="s">
        <v>59</v>
      </c>
      <c r="G522" s="37" t="s">
        <v>19</v>
      </c>
      <c r="H522" s="34">
        <v>21.92</v>
      </c>
      <c r="I522" s="40">
        <v>2199.67</v>
      </c>
      <c r="J522" s="35">
        <v>5.3445998401141698E-6</v>
      </c>
      <c r="K522" s="38"/>
      <c r="L522" s="36" t="s">
        <v>60</v>
      </c>
      <c r="M522" t="s">
        <v>140</v>
      </c>
      <c r="N522" s="36" t="s">
        <v>134</v>
      </c>
      <c r="Q522">
        <f t="shared" si="8"/>
        <v>1477.26</v>
      </c>
    </row>
    <row r="523" spans="1:17" x14ac:dyDescent="0.2">
      <c r="A523" t="s">
        <v>132</v>
      </c>
      <c r="B523" t="s">
        <v>136</v>
      </c>
      <c r="D523" t="s">
        <v>141</v>
      </c>
      <c r="F523" s="37" t="s">
        <v>59</v>
      </c>
      <c r="G523" s="37" t="s">
        <v>19</v>
      </c>
      <c r="H523" s="34">
        <v>25.07</v>
      </c>
      <c r="I523" s="40">
        <v>2199.67</v>
      </c>
      <c r="J523" s="35">
        <v>9.6013467737847193E-6</v>
      </c>
      <c r="K523" s="38"/>
      <c r="L523" s="36" t="s">
        <v>60</v>
      </c>
      <c r="M523" t="s">
        <v>140</v>
      </c>
      <c r="N523" s="36" t="s">
        <v>134</v>
      </c>
      <c r="Q523">
        <f t="shared" si="8"/>
        <v>1477.26</v>
      </c>
    </row>
    <row r="524" spans="1:17" x14ac:dyDescent="0.2">
      <c r="A524" t="s">
        <v>132</v>
      </c>
      <c r="B524" t="s">
        <v>136</v>
      </c>
      <c r="D524" t="s">
        <v>141</v>
      </c>
      <c r="F524" s="37" t="s">
        <v>59</v>
      </c>
      <c r="G524" s="37" t="s">
        <v>19</v>
      </c>
      <c r="H524" s="34">
        <v>28.49</v>
      </c>
      <c r="I524" s="40">
        <v>2199.67</v>
      </c>
      <c r="J524" s="35">
        <v>1.99688638945452E-5</v>
      </c>
      <c r="K524" s="38"/>
      <c r="L524" s="36" t="s">
        <v>60</v>
      </c>
      <c r="M524" t="s">
        <v>140</v>
      </c>
      <c r="N524" s="36" t="s">
        <v>134</v>
      </c>
      <c r="Q524">
        <f t="shared" si="8"/>
        <v>1477.26</v>
      </c>
    </row>
    <row r="525" spans="1:17" x14ac:dyDescent="0.2">
      <c r="A525" t="s">
        <v>132</v>
      </c>
      <c r="B525" t="s">
        <v>136</v>
      </c>
      <c r="D525" t="s">
        <v>141</v>
      </c>
      <c r="F525" s="37" t="s">
        <v>59</v>
      </c>
      <c r="G525" s="37" t="s">
        <v>19</v>
      </c>
      <c r="H525" s="34">
        <v>32.78</v>
      </c>
      <c r="I525" s="40">
        <v>2199.67</v>
      </c>
      <c r="J525" s="35">
        <v>7.6452594131278307E-5</v>
      </c>
      <c r="K525" s="38"/>
      <c r="L525" s="36" t="s">
        <v>60</v>
      </c>
      <c r="M525" t="s">
        <v>140</v>
      </c>
      <c r="N525" s="36" t="s">
        <v>134</v>
      </c>
      <c r="Q525">
        <f t="shared" si="8"/>
        <v>1477.26</v>
      </c>
    </row>
    <row r="526" spans="1:17" x14ac:dyDescent="0.2">
      <c r="A526" t="s">
        <v>132</v>
      </c>
      <c r="B526" t="s">
        <v>136</v>
      </c>
      <c r="D526" t="s">
        <v>133</v>
      </c>
      <c r="E526" t="s">
        <v>147</v>
      </c>
      <c r="F526" s="37" t="s">
        <v>59</v>
      </c>
      <c r="G526" s="37" t="s">
        <v>19</v>
      </c>
      <c r="H526" s="34">
        <v>55.03</v>
      </c>
      <c r="I526" s="40">
        <v>1921.89</v>
      </c>
      <c r="J526" s="35">
        <v>2.6299999999999999E-5</v>
      </c>
      <c r="K526" s="38"/>
      <c r="L526" s="36" t="s">
        <v>60</v>
      </c>
      <c r="M526" t="s">
        <v>142</v>
      </c>
      <c r="N526" s="36" t="s">
        <v>134</v>
      </c>
      <c r="Q526">
        <f t="shared" si="8"/>
        <v>1322.94</v>
      </c>
    </row>
    <row r="527" spans="1:17" x14ac:dyDescent="0.2">
      <c r="B527" t="s">
        <v>136</v>
      </c>
      <c r="D527" t="s">
        <v>133</v>
      </c>
      <c r="E527" t="s">
        <v>147</v>
      </c>
      <c r="F527" s="37" t="s">
        <v>59</v>
      </c>
      <c r="G527" s="37" t="s">
        <v>19</v>
      </c>
      <c r="H527" s="34">
        <v>61.86</v>
      </c>
      <c r="I527" s="40">
        <v>1921.89</v>
      </c>
      <c r="J527" s="35">
        <v>3.9999999999999996E-5</v>
      </c>
      <c r="K527" s="38"/>
      <c r="L527" s="36" t="s">
        <v>60</v>
      </c>
      <c r="M527" t="s">
        <v>142</v>
      </c>
      <c r="N527" s="36" t="s">
        <v>134</v>
      </c>
      <c r="Q527">
        <f t="shared" si="8"/>
        <v>1322.94</v>
      </c>
    </row>
    <row r="528" spans="1:17" x14ac:dyDescent="0.2">
      <c r="B528" t="s">
        <v>136</v>
      </c>
      <c r="D528" t="s">
        <v>133</v>
      </c>
      <c r="E528" t="s">
        <v>147</v>
      </c>
      <c r="F528" s="37" t="s">
        <v>59</v>
      </c>
      <c r="G528" s="37" t="s">
        <v>19</v>
      </c>
      <c r="H528" s="34">
        <v>69.52</v>
      </c>
      <c r="I528" s="40">
        <v>1921.89</v>
      </c>
      <c r="J528" s="35">
        <v>8.3999999999999995E-5</v>
      </c>
      <c r="K528" s="38"/>
      <c r="L528" s="36" t="s">
        <v>60</v>
      </c>
      <c r="M528" t="s">
        <v>142</v>
      </c>
      <c r="N528" s="36" t="s">
        <v>134</v>
      </c>
      <c r="Q528">
        <f t="shared" si="8"/>
        <v>1322.94</v>
      </c>
    </row>
    <row r="529" spans="2:17" x14ac:dyDescent="0.2">
      <c r="B529" t="s">
        <v>136</v>
      </c>
      <c r="D529" t="s">
        <v>133</v>
      </c>
      <c r="E529" t="s">
        <v>147</v>
      </c>
      <c r="F529" s="37" t="s">
        <v>59</v>
      </c>
      <c r="G529" s="37" t="s">
        <v>19</v>
      </c>
      <c r="H529" s="34">
        <v>75.72</v>
      </c>
      <c r="I529" s="40">
        <v>1921.89</v>
      </c>
      <c r="J529" s="35">
        <v>2.0999999999999998E-4</v>
      </c>
      <c r="K529" s="38"/>
      <c r="L529" s="36" t="s">
        <v>60</v>
      </c>
      <c r="M529" t="s">
        <v>142</v>
      </c>
      <c r="N529" s="36" t="s">
        <v>134</v>
      </c>
      <c r="Q529">
        <f t="shared" si="8"/>
        <v>1322.94</v>
      </c>
    </row>
    <row r="530" spans="2:17" x14ac:dyDescent="0.2">
      <c r="B530" t="s">
        <v>136</v>
      </c>
      <c r="D530" t="s">
        <v>133</v>
      </c>
      <c r="E530" t="s">
        <v>147</v>
      </c>
      <c r="F530" s="37" t="s">
        <v>59</v>
      </c>
      <c r="G530" s="37" t="s">
        <v>19</v>
      </c>
      <c r="H530" s="34">
        <v>32.549999999999997</v>
      </c>
      <c r="I530" s="40">
        <v>2199.67</v>
      </c>
      <c r="J530" s="35">
        <v>1.95E-5</v>
      </c>
      <c r="K530" s="38"/>
      <c r="L530" s="36" t="s">
        <v>60</v>
      </c>
      <c r="M530" t="s">
        <v>142</v>
      </c>
      <c r="N530" s="36" t="s">
        <v>134</v>
      </c>
      <c r="Q530">
        <f t="shared" si="8"/>
        <v>1477.26</v>
      </c>
    </row>
    <row r="531" spans="2:17" x14ac:dyDescent="0.2">
      <c r="B531" t="s">
        <v>136</v>
      </c>
      <c r="D531" t="s">
        <v>133</v>
      </c>
      <c r="E531" t="s">
        <v>147</v>
      </c>
      <c r="F531" s="37" t="s">
        <v>59</v>
      </c>
      <c r="G531" s="37" t="s">
        <v>19</v>
      </c>
      <c r="H531" s="34">
        <v>38.14</v>
      </c>
      <c r="I531" s="40">
        <v>2199.67</v>
      </c>
      <c r="J531" s="35">
        <v>3.6199999999999999E-5</v>
      </c>
      <c r="K531" s="38"/>
      <c r="L531" s="36" t="s">
        <v>60</v>
      </c>
      <c r="M531" t="s">
        <v>142</v>
      </c>
      <c r="N531" s="36" t="s">
        <v>134</v>
      </c>
      <c r="Q531">
        <f t="shared" si="8"/>
        <v>1477.26</v>
      </c>
    </row>
    <row r="532" spans="2:17" x14ac:dyDescent="0.2">
      <c r="B532" t="s">
        <v>136</v>
      </c>
      <c r="D532" t="s">
        <v>133</v>
      </c>
      <c r="E532" t="s">
        <v>147</v>
      </c>
      <c r="F532" s="37" t="s">
        <v>59</v>
      </c>
      <c r="G532" s="37" t="s">
        <v>19</v>
      </c>
      <c r="H532" s="34">
        <v>42.9</v>
      </c>
      <c r="I532" s="40">
        <v>2199.67</v>
      </c>
      <c r="J532" s="35">
        <v>6.8799999999999992E-5</v>
      </c>
      <c r="K532" s="38"/>
      <c r="L532" s="36" t="s">
        <v>60</v>
      </c>
      <c r="M532" t="s">
        <v>142</v>
      </c>
      <c r="N532" s="36" t="s">
        <v>134</v>
      </c>
      <c r="Q532">
        <f t="shared" si="8"/>
        <v>1477.26</v>
      </c>
    </row>
    <row r="533" spans="2:17" x14ac:dyDescent="0.2">
      <c r="B533" t="s">
        <v>136</v>
      </c>
      <c r="D533" t="s">
        <v>133</v>
      </c>
      <c r="E533" t="s">
        <v>147</v>
      </c>
      <c r="F533" s="37" t="s">
        <v>59</v>
      </c>
      <c r="G533" s="37" t="s">
        <v>19</v>
      </c>
      <c r="H533" s="34">
        <v>47.86</v>
      </c>
      <c r="I533" s="40">
        <v>2199.67</v>
      </c>
      <c r="J533" s="35">
        <v>1.7099999999999998E-4</v>
      </c>
      <c r="K533" s="38"/>
      <c r="L533" s="36" t="s">
        <v>60</v>
      </c>
      <c r="M533" t="s">
        <v>142</v>
      </c>
      <c r="N533" s="36" t="s">
        <v>134</v>
      </c>
      <c r="Q533">
        <f t="shared" si="8"/>
        <v>1477.26</v>
      </c>
    </row>
    <row r="534" spans="2:17" x14ac:dyDescent="0.2">
      <c r="B534" t="s">
        <v>136</v>
      </c>
      <c r="D534" t="s">
        <v>133</v>
      </c>
      <c r="E534" t="s">
        <v>147</v>
      </c>
      <c r="F534" s="37" t="s">
        <v>59</v>
      </c>
      <c r="G534" s="37" t="s">
        <v>19</v>
      </c>
      <c r="H534" s="34">
        <v>34.69</v>
      </c>
      <c r="I534" s="40">
        <v>2199.67</v>
      </c>
      <c r="J534" s="35">
        <v>2.4999999999999998E-5</v>
      </c>
      <c r="K534" s="38"/>
      <c r="L534" s="36" t="s">
        <v>60</v>
      </c>
      <c r="M534" t="s">
        <v>142</v>
      </c>
      <c r="N534" s="36" t="s">
        <v>134</v>
      </c>
      <c r="Q534">
        <f t="shared" si="8"/>
        <v>1477.26</v>
      </c>
    </row>
    <row r="535" spans="2:17" x14ac:dyDescent="0.2">
      <c r="B535" t="s">
        <v>136</v>
      </c>
      <c r="D535" t="s">
        <v>133</v>
      </c>
      <c r="E535" t="s">
        <v>147</v>
      </c>
      <c r="F535" s="37" t="s">
        <v>59</v>
      </c>
      <c r="G535" s="37" t="s">
        <v>19</v>
      </c>
      <c r="H535" s="34">
        <v>38.14</v>
      </c>
      <c r="I535" s="40">
        <v>2199.67</v>
      </c>
      <c r="J535" s="35">
        <v>3.4999999999999997E-5</v>
      </c>
      <c r="K535" s="38"/>
      <c r="L535" s="36" t="s">
        <v>60</v>
      </c>
      <c r="M535" t="s">
        <v>142</v>
      </c>
      <c r="N535" s="36" t="s">
        <v>134</v>
      </c>
      <c r="Q535">
        <f t="shared" si="8"/>
        <v>1477.26</v>
      </c>
    </row>
    <row r="536" spans="2:17" x14ac:dyDescent="0.2">
      <c r="B536" t="s">
        <v>136</v>
      </c>
      <c r="D536" t="s">
        <v>133</v>
      </c>
      <c r="E536" t="s">
        <v>147</v>
      </c>
      <c r="F536" s="37" t="s">
        <v>59</v>
      </c>
      <c r="G536" s="37" t="s">
        <v>19</v>
      </c>
      <c r="H536" s="34">
        <v>41.38</v>
      </c>
      <c r="I536" s="40">
        <v>2199.67</v>
      </c>
      <c r="J536" s="35">
        <v>5.9999999999999995E-5</v>
      </c>
      <c r="K536" s="38"/>
      <c r="L536" s="36" t="s">
        <v>60</v>
      </c>
      <c r="M536" t="s">
        <v>142</v>
      </c>
      <c r="N536" s="36" t="s">
        <v>134</v>
      </c>
      <c r="Q536">
        <f t="shared" si="8"/>
        <v>1477.26</v>
      </c>
    </row>
    <row r="537" spans="2:17" x14ac:dyDescent="0.2">
      <c r="B537" t="s">
        <v>136</v>
      </c>
      <c r="D537" t="s">
        <v>133</v>
      </c>
      <c r="E537" t="s">
        <v>147</v>
      </c>
      <c r="F537" s="37" t="s">
        <v>59</v>
      </c>
      <c r="G537" s="37" t="s">
        <v>19</v>
      </c>
      <c r="H537" s="34">
        <v>44.69</v>
      </c>
      <c r="I537" s="40">
        <v>2199.67</v>
      </c>
      <c r="J537" s="35">
        <v>1.1499999999999999E-4</v>
      </c>
      <c r="K537" s="38"/>
      <c r="L537" s="36" t="s">
        <v>60</v>
      </c>
      <c r="M537" t="s">
        <v>142</v>
      </c>
      <c r="N537" s="36" t="s">
        <v>134</v>
      </c>
      <c r="Q537">
        <f t="shared" si="8"/>
        <v>1477.26</v>
      </c>
    </row>
    <row r="538" spans="2:17" x14ac:dyDescent="0.2">
      <c r="B538" t="s">
        <v>136</v>
      </c>
      <c r="D538" t="s">
        <v>133</v>
      </c>
      <c r="E538" t="s">
        <v>147</v>
      </c>
      <c r="F538" s="37" t="s">
        <v>59</v>
      </c>
      <c r="G538" s="37" t="s">
        <v>19</v>
      </c>
      <c r="H538" s="34">
        <v>17.93</v>
      </c>
      <c r="I538" s="40">
        <v>2477.44</v>
      </c>
      <c r="J538" s="35">
        <v>1.8300000000000001E-5</v>
      </c>
      <c r="K538" s="38"/>
      <c r="L538" s="36" t="s">
        <v>60</v>
      </c>
      <c r="M538" t="s">
        <v>142</v>
      </c>
      <c r="N538" s="36" t="s">
        <v>134</v>
      </c>
      <c r="Q538">
        <f t="shared" ref="Q538:Q601" si="9">ROUND((I538-32)*(5/9)+273,2)</f>
        <v>1631.58</v>
      </c>
    </row>
    <row r="539" spans="2:17" x14ac:dyDescent="0.2">
      <c r="B539" t="s">
        <v>136</v>
      </c>
      <c r="D539" t="s">
        <v>133</v>
      </c>
      <c r="E539" t="s">
        <v>147</v>
      </c>
      <c r="F539" s="37" t="s">
        <v>59</v>
      </c>
      <c r="G539" s="37" t="s">
        <v>19</v>
      </c>
      <c r="H539" s="34">
        <v>19.93</v>
      </c>
      <c r="I539" s="40">
        <v>2477.44</v>
      </c>
      <c r="J539" s="35">
        <v>2.6699999999999998E-5</v>
      </c>
      <c r="K539" s="38"/>
      <c r="L539" s="36" t="s">
        <v>60</v>
      </c>
      <c r="M539" t="s">
        <v>142</v>
      </c>
      <c r="N539" s="36" t="s">
        <v>134</v>
      </c>
      <c r="Q539">
        <f t="shared" si="9"/>
        <v>1631.58</v>
      </c>
    </row>
    <row r="540" spans="2:17" x14ac:dyDescent="0.2">
      <c r="B540" t="s">
        <v>136</v>
      </c>
      <c r="D540" t="s">
        <v>133</v>
      </c>
      <c r="E540" t="s">
        <v>147</v>
      </c>
      <c r="F540" s="37" t="s">
        <v>59</v>
      </c>
      <c r="G540" s="37" t="s">
        <v>19</v>
      </c>
      <c r="H540" s="34">
        <v>21.93</v>
      </c>
      <c r="I540" s="40">
        <v>2477.44</v>
      </c>
      <c r="J540" s="35">
        <v>4.1199999999999999E-5</v>
      </c>
      <c r="K540" s="38"/>
      <c r="L540" s="36" t="s">
        <v>60</v>
      </c>
      <c r="M540" t="s">
        <v>142</v>
      </c>
      <c r="N540" s="36" t="s">
        <v>134</v>
      </c>
      <c r="Q540">
        <f t="shared" si="9"/>
        <v>1631.58</v>
      </c>
    </row>
    <row r="541" spans="2:17" x14ac:dyDescent="0.2">
      <c r="B541" t="s">
        <v>136</v>
      </c>
      <c r="D541" t="s">
        <v>133</v>
      </c>
      <c r="E541" t="s">
        <v>147</v>
      </c>
      <c r="F541" s="37" t="s">
        <v>59</v>
      </c>
      <c r="G541" s="37" t="s">
        <v>19</v>
      </c>
      <c r="H541" s="34">
        <v>24.07</v>
      </c>
      <c r="I541" s="40">
        <v>2477.44</v>
      </c>
      <c r="J541" s="35">
        <v>7.3400000000000009E-5</v>
      </c>
      <c r="K541" s="38"/>
      <c r="L541" s="36" t="s">
        <v>60</v>
      </c>
      <c r="M541" t="s">
        <v>142</v>
      </c>
      <c r="N541" s="36" t="s">
        <v>134</v>
      </c>
      <c r="Q541">
        <f t="shared" si="9"/>
        <v>1631.58</v>
      </c>
    </row>
    <row r="542" spans="2:17" x14ac:dyDescent="0.2">
      <c r="B542" t="s">
        <v>136</v>
      </c>
      <c r="D542" t="s">
        <v>146</v>
      </c>
      <c r="E542" t="s">
        <v>148</v>
      </c>
      <c r="F542" s="37" t="s">
        <v>59</v>
      </c>
      <c r="G542" s="37" t="s">
        <v>19</v>
      </c>
      <c r="H542" s="34">
        <v>29.1</v>
      </c>
      <c r="I542" s="40">
        <v>1852.44</v>
      </c>
      <c r="J542" s="35">
        <v>8.0800000000000004E-7</v>
      </c>
      <c r="K542" s="38"/>
      <c r="L542" s="36" t="s">
        <v>60</v>
      </c>
      <c r="M542" t="s">
        <v>142</v>
      </c>
      <c r="N542" s="36" t="s">
        <v>134</v>
      </c>
      <c r="Q542">
        <f t="shared" si="9"/>
        <v>1284.3599999999999</v>
      </c>
    </row>
    <row r="543" spans="2:17" x14ac:dyDescent="0.2">
      <c r="B543" t="s">
        <v>136</v>
      </c>
      <c r="D543" t="s">
        <v>146</v>
      </c>
      <c r="E543" t="s">
        <v>148</v>
      </c>
      <c r="F543" s="37" t="s">
        <v>59</v>
      </c>
      <c r="G543" s="37" t="s">
        <v>19</v>
      </c>
      <c r="H543" s="34">
        <v>29.1</v>
      </c>
      <c r="I543" s="40">
        <v>1921.89</v>
      </c>
      <c r="J543" s="35">
        <v>1.6999999999999998E-6</v>
      </c>
      <c r="K543" s="38"/>
      <c r="L543" s="36" t="s">
        <v>60</v>
      </c>
      <c r="M543" t="s">
        <v>142</v>
      </c>
      <c r="N543" s="36" t="s">
        <v>134</v>
      </c>
      <c r="Q543">
        <f t="shared" si="9"/>
        <v>1322.94</v>
      </c>
    </row>
    <row r="544" spans="2:17" x14ac:dyDescent="0.2">
      <c r="B544" t="s">
        <v>136</v>
      </c>
      <c r="D544" t="s">
        <v>146</v>
      </c>
      <c r="E544" t="s">
        <v>148</v>
      </c>
      <c r="F544" s="37" t="s">
        <v>59</v>
      </c>
      <c r="G544" s="37" t="s">
        <v>19</v>
      </c>
      <c r="H544" s="34">
        <v>29.1</v>
      </c>
      <c r="I544" s="40">
        <v>1991.33</v>
      </c>
      <c r="J544" s="35">
        <v>3.4999999999999999E-6</v>
      </c>
      <c r="K544" s="38"/>
      <c r="L544" s="36" t="s">
        <v>60</v>
      </c>
      <c r="M544" t="s">
        <v>142</v>
      </c>
      <c r="N544" s="36" t="s">
        <v>134</v>
      </c>
      <c r="Q544">
        <f t="shared" si="9"/>
        <v>1361.52</v>
      </c>
    </row>
    <row r="545" spans="2:17" x14ac:dyDescent="0.2">
      <c r="B545" t="s">
        <v>136</v>
      </c>
      <c r="D545" t="s">
        <v>146</v>
      </c>
      <c r="E545" t="s">
        <v>148</v>
      </c>
      <c r="F545" s="37" t="s">
        <v>59</v>
      </c>
      <c r="G545" s="37" t="s">
        <v>19</v>
      </c>
      <c r="H545" s="34">
        <v>29.1</v>
      </c>
      <c r="I545" s="40">
        <v>2060.7800000000002</v>
      </c>
      <c r="J545" s="35">
        <v>9.8099999999999992E-6</v>
      </c>
      <c r="K545" s="38"/>
      <c r="L545" s="36" t="s">
        <v>60</v>
      </c>
      <c r="M545" t="s">
        <v>142</v>
      </c>
      <c r="N545" s="36" t="s">
        <v>134</v>
      </c>
      <c r="Q545">
        <f t="shared" si="9"/>
        <v>1400.1</v>
      </c>
    </row>
    <row r="546" spans="2:17" x14ac:dyDescent="0.2">
      <c r="B546" t="s">
        <v>136</v>
      </c>
      <c r="D546" t="s">
        <v>146</v>
      </c>
      <c r="E546" t="s">
        <v>148</v>
      </c>
      <c r="F546" s="37" t="s">
        <v>59</v>
      </c>
      <c r="G546" s="37" t="s">
        <v>19</v>
      </c>
      <c r="H546" s="34">
        <v>22.07</v>
      </c>
      <c r="I546" s="40">
        <v>2213.56</v>
      </c>
      <c r="J546" s="35">
        <v>5.4299999999999997E-6</v>
      </c>
      <c r="K546" s="38"/>
      <c r="L546" s="36" t="s">
        <v>60</v>
      </c>
      <c r="M546" t="s">
        <v>142</v>
      </c>
      <c r="N546" s="36" t="s">
        <v>134</v>
      </c>
      <c r="Q546">
        <f t="shared" si="9"/>
        <v>1484.98</v>
      </c>
    </row>
    <row r="547" spans="2:17" x14ac:dyDescent="0.2">
      <c r="B547" t="s">
        <v>136</v>
      </c>
      <c r="D547" t="s">
        <v>146</v>
      </c>
      <c r="E547" t="s">
        <v>148</v>
      </c>
      <c r="F547" s="37" t="s">
        <v>59</v>
      </c>
      <c r="G547" s="37" t="s">
        <v>19</v>
      </c>
      <c r="H547" s="34">
        <v>22.07</v>
      </c>
      <c r="I547" s="40">
        <v>2271.89</v>
      </c>
      <c r="J547" s="35">
        <v>1.8099999999999999E-5</v>
      </c>
      <c r="K547" s="38"/>
      <c r="L547" s="36" t="s">
        <v>60</v>
      </c>
      <c r="M547" t="s">
        <v>142</v>
      </c>
      <c r="N547" s="36" t="s">
        <v>134</v>
      </c>
      <c r="Q547">
        <f t="shared" si="9"/>
        <v>1517.38</v>
      </c>
    </row>
    <row r="548" spans="2:17" x14ac:dyDescent="0.2">
      <c r="B548" t="s">
        <v>136</v>
      </c>
      <c r="D548" t="s">
        <v>146</v>
      </c>
      <c r="E548" t="s">
        <v>148</v>
      </c>
      <c r="F548" s="37" t="s">
        <v>59</v>
      </c>
      <c r="G548" s="37" t="s">
        <v>19</v>
      </c>
      <c r="H548" s="34">
        <v>22.07</v>
      </c>
      <c r="I548" s="40">
        <v>2119.11</v>
      </c>
      <c r="J548" s="35">
        <v>1.6499999999999999E-6</v>
      </c>
      <c r="K548" s="38"/>
      <c r="L548" s="36" t="s">
        <v>60</v>
      </c>
      <c r="M548" t="s">
        <v>142</v>
      </c>
      <c r="N548" s="36" t="s">
        <v>134</v>
      </c>
      <c r="Q548">
        <f t="shared" si="9"/>
        <v>1432.51</v>
      </c>
    </row>
    <row r="549" spans="2:17" x14ac:dyDescent="0.2">
      <c r="B549" t="s">
        <v>136</v>
      </c>
      <c r="D549" t="s">
        <v>146</v>
      </c>
      <c r="E549" t="s">
        <v>148</v>
      </c>
      <c r="F549" s="37" t="s">
        <v>59</v>
      </c>
      <c r="G549" s="37" t="s">
        <v>19</v>
      </c>
      <c r="H549" s="34">
        <v>22.07</v>
      </c>
      <c r="I549" s="40">
        <v>2196.89</v>
      </c>
      <c r="J549" s="35">
        <v>5.5099999999999998E-6</v>
      </c>
      <c r="K549" s="38"/>
      <c r="L549" s="36" t="s">
        <v>60</v>
      </c>
      <c r="M549" t="s">
        <v>142</v>
      </c>
      <c r="N549" s="36" t="s">
        <v>134</v>
      </c>
      <c r="Q549">
        <f t="shared" si="9"/>
        <v>1475.72</v>
      </c>
    </row>
    <row r="550" spans="2:17" x14ac:dyDescent="0.2">
      <c r="B550" t="s">
        <v>136</v>
      </c>
      <c r="D550" t="s">
        <v>85</v>
      </c>
      <c r="F550" s="37" t="s">
        <v>59</v>
      </c>
      <c r="G550" s="37" t="s">
        <v>19</v>
      </c>
      <c r="H550" s="34">
        <v>75.86</v>
      </c>
      <c r="I550" s="40">
        <v>1923</v>
      </c>
      <c r="J550" s="35">
        <v>3.0277777777777777E-3</v>
      </c>
      <c r="K550" s="38"/>
      <c r="L550" s="36" t="s">
        <v>60</v>
      </c>
      <c r="M550" t="s">
        <v>143</v>
      </c>
      <c r="N550" s="36" t="s">
        <v>134</v>
      </c>
      <c r="Q550">
        <f t="shared" si="9"/>
        <v>1323.56</v>
      </c>
    </row>
    <row r="551" spans="2:17" x14ac:dyDescent="0.2">
      <c r="B551" t="s">
        <v>136</v>
      </c>
      <c r="D551" t="s">
        <v>85</v>
      </c>
      <c r="F551" s="37" t="s">
        <v>59</v>
      </c>
      <c r="G551" s="37" t="s">
        <v>19</v>
      </c>
      <c r="H551" s="34">
        <v>75.86</v>
      </c>
      <c r="I551" s="40">
        <v>1923</v>
      </c>
      <c r="J551" s="35">
        <v>1.4444444444444446E-3</v>
      </c>
      <c r="K551" s="38"/>
      <c r="L551" s="36" t="s">
        <v>60</v>
      </c>
      <c r="M551" t="s">
        <v>143</v>
      </c>
      <c r="N551" s="36" t="s">
        <v>134</v>
      </c>
      <c r="Q551">
        <f t="shared" si="9"/>
        <v>1323.56</v>
      </c>
    </row>
    <row r="552" spans="2:17" x14ac:dyDescent="0.2">
      <c r="B552" t="s">
        <v>136</v>
      </c>
      <c r="D552" t="s">
        <v>85</v>
      </c>
      <c r="F552" s="37" t="s">
        <v>59</v>
      </c>
      <c r="G552" s="37" t="s">
        <v>19</v>
      </c>
      <c r="H552" s="34">
        <v>75.86</v>
      </c>
      <c r="I552" s="40">
        <v>1923</v>
      </c>
      <c r="J552" s="35">
        <v>3.8888888888888888E-3</v>
      </c>
      <c r="K552" s="38"/>
      <c r="L552" s="36" t="s">
        <v>60</v>
      </c>
      <c r="M552" t="s">
        <v>143</v>
      </c>
      <c r="N552" s="36" t="s">
        <v>134</v>
      </c>
      <c r="Q552">
        <f t="shared" si="9"/>
        <v>1323.56</v>
      </c>
    </row>
    <row r="553" spans="2:17" x14ac:dyDescent="0.2">
      <c r="B553" t="s">
        <v>136</v>
      </c>
      <c r="D553" t="s">
        <v>85</v>
      </c>
      <c r="F553" s="37" t="s">
        <v>59</v>
      </c>
      <c r="G553" s="37" t="s">
        <v>19</v>
      </c>
      <c r="H553" s="34">
        <v>68.97</v>
      </c>
      <c r="I553" s="40">
        <v>1923</v>
      </c>
      <c r="J553" s="35">
        <v>1.7222222222222222E-3</v>
      </c>
      <c r="K553" s="38"/>
      <c r="L553" s="36" t="s">
        <v>60</v>
      </c>
      <c r="M553" t="s">
        <v>143</v>
      </c>
      <c r="N553" s="36" t="s">
        <v>134</v>
      </c>
      <c r="Q553">
        <f t="shared" si="9"/>
        <v>1323.56</v>
      </c>
    </row>
    <row r="554" spans="2:17" x14ac:dyDescent="0.2">
      <c r="B554" t="s">
        <v>136</v>
      </c>
      <c r="D554" t="s">
        <v>85</v>
      </c>
      <c r="F554" s="37" t="s">
        <v>59</v>
      </c>
      <c r="G554" s="37" t="s">
        <v>19</v>
      </c>
      <c r="H554" s="34">
        <v>68.97</v>
      </c>
      <c r="I554" s="40">
        <v>1923</v>
      </c>
      <c r="J554" s="35">
        <v>3.6111111111111109E-3</v>
      </c>
      <c r="K554" s="38"/>
      <c r="L554" s="36" t="s">
        <v>60</v>
      </c>
      <c r="M554" t="s">
        <v>143</v>
      </c>
      <c r="N554" s="36" t="s">
        <v>134</v>
      </c>
      <c r="Q554">
        <f t="shared" si="9"/>
        <v>1323.56</v>
      </c>
    </row>
    <row r="555" spans="2:17" x14ac:dyDescent="0.2">
      <c r="B555" t="s">
        <v>136</v>
      </c>
      <c r="D555" t="s">
        <v>85</v>
      </c>
      <c r="F555" s="37" t="s">
        <v>59</v>
      </c>
      <c r="G555" s="37" t="s">
        <v>19</v>
      </c>
      <c r="H555" s="34">
        <v>55.17</v>
      </c>
      <c r="I555" s="40">
        <v>1923</v>
      </c>
      <c r="J555" s="35">
        <v>4.1666666666666669E-4</v>
      </c>
      <c r="K555" s="38"/>
      <c r="L555" s="36" t="s">
        <v>60</v>
      </c>
      <c r="M555" t="s">
        <v>143</v>
      </c>
      <c r="N555" s="36" t="s">
        <v>134</v>
      </c>
      <c r="Q555">
        <f t="shared" si="9"/>
        <v>1323.56</v>
      </c>
    </row>
    <row r="556" spans="2:17" x14ac:dyDescent="0.2">
      <c r="B556" t="s">
        <v>136</v>
      </c>
      <c r="D556" t="s">
        <v>85</v>
      </c>
      <c r="F556" s="37" t="s">
        <v>59</v>
      </c>
      <c r="G556" s="37" t="s">
        <v>19</v>
      </c>
      <c r="H556" s="34">
        <v>48.28</v>
      </c>
      <c r="I556" s="40">
        <v>1923</v>
      </c>
      <c r="J556" s="35">
        <v>2.138888888888889E-4</v>
      </c>
      <c r="K556" s="38"/>
      <c r="L556" s="36" t="s">
        <v>60</v>
      </c>
      <c r="M556" t="s">
        <v>143</v>
      </c>
      <c r="N556" s="36" t="s">
        <v>134</v>
      </c>
      <c r="Q556">
        <f t="shared" si="9"/>
        <v>1323.56</v>
      </c>
    </row>
    <row r="557" spans="2:17" x14ac:dyDescent="0.2">
      <c r="B557" t="s">
        <v>136</v>
      </c>
      <c r="D557" t="s">
        <v>85</v>
      </c>
      <c r="F557" s="37" t="s">
        <v>59</v>
      </c>
      <c r="G557" s="37" t="s">
        <v>19</v>
      </c>
      <c r="H557" s="34">
        <v>48.28</v>
      </c>
      <c r="I557" s="40">
        <v>1923</v>
      </c>
      <c r="J557" s="35">
        <v>1.75E-4</v>
      </c>
      <c r="K557" s="38"/>
      <c r="L557" s="36" t="s">
        <v>60</v>
      </c>
      <c r="M557" t="s">
        <v>143</v>
      </c>
      <c r="N557" s="36" t="s">
        <v>134</v>
      </c>
      <c r="Q557">
        <f t="shared" si="9"/>
        <v>1323.56</v>
      </c>
    </row>
    <row r="558" spans="2:17" x14ac:dyDescent="0.2">
      <c r="B558" t="s">
        <v>136</v>
      </c>
      <c r="D558" t="s">
        <v>85</v>
      </c>
      <c r="F558" s="37" t="s">
        <v>59</v>
      </c>
      <c r="G558" s="37" t="s">
        <v>19</v>
      </c>
      <c r="H558" s="34">
        <v>41.38</v>
      </c>
      <c r="I558" s="40">
        <v>1923</v>
      </c>
      <c r="J558" s="35">
        <v>5.2777777777777777E-5</v>
      </c>
      <c r="K558" s="38"/>
      <c r="L558" s="36" t="s">
        <v>60</v>
      </c>
      <c r="M558" t="s">
        <v>143</v>
      </c>
      <c r="N558" s="36" t="s">
        <v>134</v>
      </c>
      <c r="Q558">
        <f t="shared" si="9"/>
        <v>1323.56</v>
      </c>
    </row>
    <row r="559" spans="2:17" x14ac:dyDescent="0.2">
      <c r="B559" t="s">
        <v>136</v>
      </c>
      <c r="D559" t="s">
        <v>85</v>
      </c>
      <c r="F559" s="37" t="s">
        <v>59</v>
      </c>
      <c r="G559" s="37" t="s">
        <v>19</v>
      </c>
      <c r="H559" s="34">
        <v>41.38</v>
      </c>
      <c r="I559" s="40">
        <v>1923</v>
      </c>
      <c r="J559" s="35">
        <v>3.6111111111111109E-5</v>
      </c>
      <c r="K559" s="38"/>
      <c r="L559" s="36" t="s">
        <v>60</v>
      </c>
      <c r="M559" t="s">
        <v>143</v>
      </c>
      <c r="N559" s="36" t="s">
        <v>134</v>
      </c>
      <c r="Q559">
        <f t="shared" si="9"/>
        <v>1323.56</v>
      </c>
    </row>
    <row r="560" spans="2:17" x14ac:dyDescent="0.2">
      <c r="B560" t="s">
        <v>136</v>
      </c>
      <c r="D560" t="s">
        <v>85</v>
      </c>
      <c r="F560" s="37" t="s">
        <v>59</v>
      </c>
      <c r="G560" s="37" t="s">
        <v>19</v>
      </c>
      <c r="H560" s="34">
        <v>41.38</v>
      </c>
      <c r="I560" s="40">
        <v>1923</v>
      </c>
      <c r="J560" s="35">
        <v>6.9444444444444444E-5</v>
      </c>
      <c r="K560" s="38"/>
      <c r="L560" s="36" t="s">
        <v>60</v>
      </c>
      <c r="M560" t="s">
        <v>143</v>
      </c>
      <c r="N560" s="36" t="s">
        <v>134</v>
      </c>
      <c r="Q560">
        <f t="shared" si="9"/>
        <v>1323.56</v>
      </c>
    </row>
    <row r="561" spans="2:17" x14ac:dyDescent="0.2">
      <c r="B561" t="s">
        <v>136</v>
      </c>
      <c r="D561" t="s">
        <v>85</v>
      </c>
      <c r="F561" s="37" t="s">
        <v>59</v>
      </c>
      <c r="G561" s="37" t="s">
        <v>19</v>
      </c>
      <c r="H561" s="34">
        <v>41.38</v>
      </c>
      <c r="I561" s="40">
        <v>1923</v>
      </c>
      <c r="J561" s="35">
        <v>8.8888888888888893E-5</v>
      </c>
      <c r="K561" s="38"/>
      <c r="L561" s="36" t="s">
        <v>60</v>
      </c>
      <c r="M561" t="s">
        <v>143</v>
      </c>
      <c r="N561" s="36" t="s">
        <v>134</v>
      </c>
      <c r="Q561">
        <f t="shared" si="9"/>
        <v>1323.56</v>
      </c>
    </row>
    <row r="562" spans="2:17" x14ac:dyDescent="0.2">
      <c r="B562" t="s">
        <v>136</v>
      </c>
      <c r="D562" t="s">
        <v>85</v>
      </c>
      <c r="F562" s="37" t="s">
        <v>59</v>
      </c>
      <c r="G562" s="37" t="s">
        <v>19</v>
      </c>
      <c r="H562" s="34">
        <v>27.59</v>
      </c>
      <c r="I562" s="40">
        <v>1923</v>
      </c>
      <c r="J562" s="35">
        <v>9.1666666666666664E-6</v>
      </c>
      <c r="K562" s="38"/>
      <c r="L562" s="36" t="s">
        <v>60</v>
      </c>
      <c r="M562" t="s">
        <v>143</v>
      </c>
      <c r="N562" s="36" t="s">
        <v>134</v>
      </c>
      <c r="Q562">
        <f t="shared" si="9"/>
        <v>1323.56</v>
      </c>
    </row>
    <row r="563" spans="2:17" x14ac:dyDescent="0.2">
      <c r="B563" t="s">
        <v>136</v>
      </c>
      <c r="D563" t="s">
        <v>85</v>
      </c>
      <c r="F563" s="37" t="s">
        <v>59</v>
      </c>
      <c r="G563" s="37" t="s">
        <v>19</v>
      </c>
      <c r="H563" s="34">
        <v>27.59</v>
      </c>
      <c r="I563" s="40">
        <v>2473</v>
      </c>
      <c r="J563" s="35">
        <v>1.7222222222222222E-3</v>
      </c>
      <c r="K563" s="38"/>
      <c r="L563" s="36" t="s">
        <v>60</v>
      </c>
      <c r="M563" t="s">
        <v>143</v>
      </c>
      <c r="N563" s="36" t="s">
        <v>134</v>
      </c>
      <c r="Q563">
        <f t="shared" si="9"/>
        <v>1629.11</v>
      </c>
    </row>
    <row r="564" spans="2:17" x14ac:dyDescent="0.2">
      <c r="B564" t="s">
        <v>136</v>
      </c>
      <c r="D564" t="s">
        <v>85</v>
      </c>
      <c r="F564" s="37" t="s">
        <v>59</v>
      </c>
      <c r="G564" s="37" t="s">
        <v>19</v>
      </c>
      <c r="H564" s="34">
        <v>27.59</v>
      </c>
      <c r="I564" s="40">
        <v>2473</v>
      </c>
      <c r="J564" s="35">
        <v>1.0555555555555555E-3</v>
      </c>
      <c r="K564" s="38"/>
      <c r="L564" s="36" t="s">
        <v>60</v>
      </c>
      <c r="M564" t="s">
        <v>143</v>
      </c>
      <c r="N564" s="36" t="s">
        <v>134</v>
      </c>
      <c r="Q564">
        <f t="shared" si="9"/>
        <v>1629.11</v>
      </c>
    </row>
    <row r="565" spans="2:17" x14ac:dyDescent="0.2">
      <c r="B565" t="s">
        <v>136</v>
      </c>
      <c r="D565" t="s">
        <v>85</v>
      </c>
      <c r="F565" s="37" t="s">
        <v>59</v>
      </c>
      <c r="G565" s="37" t="s">
        <v>19</v>
      </c>
      <c r="H565" s="34">
        <v>24.14</v>
      </c>
      <c r="I565" s="40">
        <v>2473</v>
      </c>
      <c r="J565" s="35">
        <v>1.3472222222222221E-3</v>
      </c>
      <c r="K565" s="38"/>
      <c r="L565" s="36" t="s">
        <v>60</v>
      </c>
      <c r="M565" t="s">
        <v>143</v>
      </c>
      <c r="N565" s="36" t="s">
        <v>134</v>
      </c>
      <c r="Q565">
        <f t="shared" si="9"/>
        <v>1629.11</v>
      </c>
    </row>
    <row r="566" spans="2:17" x14ac:dyDescent="0.2">
      <c r="B566" t="s">
        <v>136</v>
      </c>
      <c r="D566" t="s">
        <v>85</v>
      </c>
      <c r="F566" s="37" t="s">
        <v>59</v>
      </c>
      <c r="G566" s="37" t="s">
        <v>19</v>
      </c>
      <c r="H566" s="34">
        <v>19.309999999999999</v>
      </c>
      <c r="I566" s="40">
        <v>2473</v>
      </c>
      <c r="J566" s="35">
        <v>1.0555555555555555E-4</v>
      </c>
      <c r="K566" s="38"/>
      <c r="L566" s="36" t="s">
        <v>60</v>
      </c>
      <c r="M566" t="s">
        <v>143</v>
      </c>
      <c r="N566" s="36" t="s">
        <v>134</v>
      </c>
      <c r="Q566">
        <f t="shared" si="9"/>
        <v>1629.11</v>
      </c>
    </row>
    <row r="567" spans="2:17" x14ac:dyDescent="0.2">
      <c r="B567" t="s">
        <v>136</v>
      </c>
      <c r="D567" t="s">
        <v>85</v>
      </c>
      <c r="F567" s="37" t="s">
        <v>59</v>
      </c>
      <c r="G567" s="37" t="s">
        <v>19</v>
      </c>
      <c r="H567" s="34">
        <v>13.79</v>
      </c>
      <c r="I567" s="40">
        <v>2473</v>
      </c>
      <c r="J567" s="35">
        <v>5.5555555555555558E-5</v>
      </c>
      <c r="K567" s="38"/>
      <c r="L567" s="36" t="s">
        <v>60</v>
      </c>
      <c r="M567" t="s">
        <v>143</v>
      </c>
      <c r="N567" s="36" t="s">
        <v>134</v>
      </c>
      <c r="Q567">
        <f t="shared" si="9"/>
        <v>1629.11</v>
      </c>
    </row>
    <row r="568" spans="2:17" x14ac:dyDescent="0.2">
      <c r="B568" t="s">
        <v>136</v>
      </c>
      <c r="D568" t="s">
        <v>85</v>
      </c>
      <c r="F568" s="37" t="s">
        <v>59</v>
      </c>
      <c r="G568" s="37" t="s">
        <v>19</v>
      </c>
      <c r="H568" s="34">
        <v>13.79</v>
      </c>
      <c r="I568" s="40">
        <v>2473</v>
      </c>
      <c r="J568" s="35">
        <v>3.8888888888888891E-5</v>
      </c>
      <c r="K568" s="38"/>
      <c r="L568" s="36" t="s">
        <v>60</v>
      </c>
      <c r="M568" t="s">
        <v>143</v>
      </c>
      <c r="N568" s="36" t="s">
        <v>134</v>
      </c>
      <c r="Q568">
        <f t="shared" si="9"/>
        <v>1629.11</v>
      </c>
    </row>
    <row r="569" spans="2:17" x14ac:dyDescent="0.2">
      <c r="B569" t="s">
        <v>136</v>
      </c>
      <c r="D569" t="s">
        <v>85</v>
      </c>
      <c r="F569" s="37" t="s">
        <v>59</v>
      </c>
      <c r="G569" s="37" t="s">
        <v>19</v>
      </c>
      <c r="H569" s="34">
        <v>10.34</v>
      </c>
      <c r="I569" s="40">
        <v>2473</v>
      </c>
      <c r="J569" s="35">
        <v>5.5555555555555558E-5</v>
      </c>
      <c r="K569" s="38"/>
      <c r="L569" s="36" t="s">
        <v>60</v>
      </c>
      <c r="M569" t="s">
        <v>143</v>
      </c>
      <c r="N569" s="36" t="s">
        <v>134</v>
      </c>
      <c r="Q569">
        <f t="shared" si="9"/>
        <v>1629.11</v>
      </c>
    </row>
    <row r="570" spans="2:17" x14ac:dyDescent="0.2">
      <c r="B570" t="s">
        <v>136</v>
      </c>
      <c r="D570" t="s">
        <v>85</v>
      </c>
      <c r="F570" s="37" t="s">
        <v>59</v>
      </c>
      <c r="G570" s="37" t="s">
        <v>19</v>
      </c>
      <c r="H570" s="34">
        <v>9.66</v>
      </c>
      <c r="I570" s="40">
        <v>2473</v>
      </c>
      <c r="J570" s="35">
        <v>1.1944444444444443E-5</v>
      </c>
      <c r="K570" s="38"/>
      <c r="L570" s="36" t="s">
        <v>60</v>
      </c>
      <c r="M570" t="s">
        <v>143</v>
      </c>
      <c r="N570" s="36" t="s">
        <v>134</v>
      </c>
      <c r="Q570">
        <f t="shared" si="9"/>
        <v>1629.11</v>
      </c>
    </row>
    <row r="571" spans="2:17" x14ac:dyDescent="0.2">
      <c r="B571" t="s">
        <v>136</v>
      </c>
      <c r="D571" t="s">
        <v>85</v>
      </c>
      <c r="F571" s="37" t="s">
        <v>59</v>
      </c>
      <c r="G571" s="37" t="s">
        <v>19</v>
      </c>
      <c r="H571" s="34">
        <v>9.66</v>
      </c>
      <c r="I571" s="40">
        <v>2473</v>
      </c>
      <c r="J571" s="35">
        <v>2.2222222222222223E-5</v>
      </c>
      <c r="K571" s="38"/>
      <c r="L571" s="36" t="s">
        <v>60</v>
      </c>
      <c r="M571" t="s">
        <v>143</v>
      </c>
      <c r="N571" s="36" t="s">
        <v>134</v>
      </c>
      <c r="Q571">
        <f t="shared" si="9"/>
        <v>1629.11</v>
      </c>
    </row>
    <row r="572" spans="2:17" x14ac:dyDescent="0.2">
      <c r="B572" t="s">
        <v>136</v>
      </c>
      <c r="D572" t="s">
        <v>85</v>
      </c>
      <c r="F572" s="37" t="s">
        <v>59</v>
      </c>
      <c r="G572" s="37" t="s">
        <v>19</v>
      </c>
      <c r="H572" s="34">
        <v>9.66</v>
      </c>
      <c r="I572" s="40">
        <v>2473</v>
      </c>
      <c r="J572" s="35">
        <v>6.1111111111111107E-5</v>
      </c>
      <c r="K572" s="38"/>
      <c r="L572" s="36" t="s">
        <v>60</v>
      </c>
      <c r="M572" t="s">
        <v>143</v>
      </c>
      <c r="N572" s="36" t="s">
        <v>134</v>
      </c>
      <c r="Q572">
        <f t="shared" si="9"/>
        <v>1629.11</v>
      </c>
    </row>
    <row r="573" spans="2:17" x14ac:dyDescent="0.2">
      <c r="B573" t="s">
        <v>136</v>
      </c>
      <c r="D573" t="s">
        <v>85</v>
      </c>
      <c r="F573" s="37" t="s">
        <v>59</v>
      </c>
      <c r="G573" s="37" t="s">
        <v>19</v>
      </c>
      <c r="H573" s="34">
        <v>6.9</v>
      </c>
      <c r="I573" s="40">
        <v>2473</v>
      </c>
      <c r="J573" s="35">
        <v>1.9444444444444444E-6</v>
      </c>
      <c r="K573" s="38"/>
      <c r="L573" s="36" t="s">
        <v>60</v>
      </c>
      <c r="M573" t="s">
        <v>143</v>
      </c>
      <c r="N573" s="36" t="s">
        <v>134</v>
      </c>
      <c r="Q573">
        <f t="shared" si="9"/>
        <v>1629.11</v>
      </c>
    </row>
    <row r="574" spans="2:17" x14ac:dyDescent="0.2">
      <c r="B574" t="s">
        <v>136</v>
      </c>
      <c r="D574" t="s">
        <v>154</v>
      </c>
      <c r="E574" t="s">
        <v>157</v>
      </c>
      <c r="F574" s="37" t="s">
        <v>59</v>
      </c>
      <c r="G574" s="37" t="s">
        <v>19</v>
      </c>
      <c r="H574" s="34">
        <v>55.17</v>
      </c>
      <c r="I574" s="40">
        <v>1873</v>
      </c>
      <c r="J574" s="35">
        <v>4.6666666666666663E-6</v>
      </c>
      <c r="K574" s="38"/>
      <c r="L574" s="36" t="s">
        <v>60</v>
      </c>
      <c r="M574" t="s">
        <v>144</v>
      </c>
      <c r="N574" s="36" t="s">
        <v>134</v>
      </c>
      <c r="Q574">
        <f t="shared" si="9"/>
        <v>1295.78</v>
      </c>
    </row>
    <row r="575" spans="2:17" x14ac:dyDescent="0.2">
      <c r="B575" t="s">
        <v>136</v>
      </c>
      <c r="D575" t="s">
        <v>154</v>
      </c>
      <c r="E575" t="s">
        <v>157</v>
      </c>
      <c r="F575" s="37" t="s">
        <v>59</v>
      </c>
      <c r="G575" s="37" t="s">
        <v>19</v>
      </c>
      <c r="H575" s="34">
        <v>20.69</v>
      </c>
      <c r="I575" s="40">
        <v>2273</v>
      </c>
      <c r="J575" s="35">
        <v>2.8333333333333335E-6</v>
      </c>
      <c r="K575" s="38"/>
      <c r="L575" s="36" t="s">
        <v>60</v>
      </c>
      <c r="M575" t="s">
        <v>144</v>
      </c>
      <c r="N575" s="36" t="s">
        <v>134</v>
      </c>
      <c r="Q575">
        <f t="shared" si="9"/>
        <v>1518</v>
      </c>
    </row>
    <row r="576" spans="2:17" x14ac:dyDescent="0.2">
      <c r="B576" t="s">
        <v>136</v>
      </c>
      <c r="D576" t="s">
        <v>154</v>
      </c>
      <c r="E576" t="s">
        <v>157</v>
      </c>
      <c r="F576" s="37" t="s">
        <v>59</v>
      </c>
      <c r="G576" s="37" t="s">
        <v>19</v>
      </c>
      <c r="H576" s="34">
        <v>20.69</v>
      </c>
      <c r="I576" s="40">
        <v>2273</v>
      </c>
      <c r="J576" s="35">
        <v>4.3333333333333331E-6</v>
      </c>
      <c r="K576" s="38"/>
      <c r="L576" s="36" t="s">
        <v>60</v>
      </c>
      <c r="M576" t="s">
        <v>144</v>
      </c>
      <c r="N576" s="36" t="s">
        <v>134</v>
      </c>
      <c r="Q576">
        <f t="shared" si="9"/>
        <v>1518</v>
      </c>
    </row>
    <row r="577" spans="2:17" x14ac:dyDescent="0.2">
      <c r="B577" t="s">
        <v>136</v>
      </c>
      <c r="D577" t="s">
        <v>154</v>
      </c>
      <c r="E577" t="s">
        <v>157</v>
      </c>
      <c r="F577" s="37" t="s">
        <v>59</v>
      </c>
      <c r="G577" s="37" t="s">
        <v>19</v>
      </c>
      <c r="H577" s="34">
        <v>17.93</v>
      </c>
      <c r="I577" s="40">
        <v>2473</v>
      </c>
      <c r="J577" s="35">
        <v>4.8333333333333327E-5</v>
      </c>
      <c r="K577" s="38"/>
      <c r="L577" s="36" t="s">
        <v>60</v>
      </c>
      <c r="M577" t="s">
        <v>144</v>
      </c>
      <c r="N577" s="36" t="s">
        <v>134</v>
      </c>
      <c r="Q577">
        <f t="shared" si="9"/>
        <v>1629.11</v>
      </c>
    </row>
    <row r="578" spans="2:17" x14ac:dyDescent="0.2">
      <c r="B578" t="s">
        <v>136</v>
      </c>
      <c r="D578" t="s">
        <v>154</v>
      </c>
      <c r="E578" t="s">
        <v>157</v>
      </c>
      <c r="F578" s="37" t="s">
        <v>59</v>
      </c>
      <c r="G578" s="37" t="s">
        <v>19</v>
      </c>
      <c r="H578" s="34">
        <v>17.93</v>
      </c>
      <c r="I578" s="40">
        <v>2473</v>
      </c>
      <c r="J578" s="35">
        <v>6.666666666666667E-5</v>
      </c>
      <c r="K578" s="38"/>
      <c r="L578" s="36" t="s">
        <v>60</v>
      </c>
      <c r="M578" t="s">
        <v>144</v>
      </c>
      <c r="N578" s="36" t="s">
        <v>134</v>
      </c>
      <c r="Q578">
        <f t="shared" si="9"/>
        <v>1629.11</v>
      </c>
    </row>
    <row r="579" spans="2:17" x14ac:dyDescent="0.2">
      <c r="B579" t="s">
        <v>136</v>
      </c>
      <c r="D579" t="s">
        <v>154</v>
      </c>
      <c r="E579" t="s">
        <v>157</v>
      </c>
      <c r="F579" s="37" t="s">
        <v>59</v>
      </c>
      <c r="G579" s="37" t="s">
        <v>19</v>
      </c>
      <c r="H579" s="34">
        <v>16.55</v>
      </c>
      <c r="I579" s="40">
        <v>2473</v>
      </c>
      <c r="J579" s="35">
        <v>1.9999999999999998E-5</v>
      </c>
      <c r="K579" s="38"/>
      <c r="L579" s="36" t="s">
        <v>60</v>
      </c>
      <c r="M579" t="s">
        <v>144</v>
      </c>
      <c r="N579" s="36" t="s">
        <v>134</v>
      </c>
      <c r="Q579">
        <f t="shared" si="9"/>
        <v>1629.11</v>
      </c>
    </row>
    <row r="580" spans="2:17" x14ac:dyDescent="0.2">
      <c r="B580" t="s">
        <v>136</v>
      </c>
      <c r="D580" t="s">
        <v>154</v>
      </c>
      <c r="E580" t="s">
        <v>157</v>
      </c>
      <c r="F580" s="37" t="s">
        <v>59</v>
      </c>
      <c r="G580" s="37" t="s">
        <v>19</v>
      </c>
      <c r="H580" s="34">
        <v>15.17</v>
      </c>
      <c r="I580" s="40">
        <v>2473</v>
      </c>
      <c r="J580" s="35">
        <v>9.3333333333333326E-6</v>
      </c>
      <c r="K580" s="38"/>
      <c r="L580" s="36" t="s">
        <v>60</v>
      </c>
      <c r="M580" t="s">
        <v>144</v>
      </c>
      <c r="N580" s="36" t="s">
        <v>134</v>
      </c>
      <c r="Q580">
        <f t="shared" si="9"/>
        <v>1629.11</v>
      </c>
    </row>
    <row r="581" spans="2:17" x14ac:dyDescent="0.2">
      <c r="B581" t="s">
        <v>136</v>
      </c>
      <c r="D581" t="s">
        <v>154</v>
      </c>
      <c r="E581" t="s">
        <v>157</v>
      </c>
      <c r="F581" s="37" t="s">
        <v>59</v>
      </c>
      <c r="G581" s="37" t="s">
        <v>19</v>
      </c>
      <c r="H581" s="34">
        <v>13.79</v>
      </c>
      <c r="I581" s="40">
        <v>2473</v>
      </c>
      <c r="J581" s="35">
        <v>8.6666666666666661E-6</v>
      </c>
      <c r="K581" s="38"/>
      <c r="L581" s="36" t="s">
        <v>60</v>
      </c>
      <c r="M581" t="s">
        <v>144</v>
      </c>
      <c r="N581" s="36" t="s">
        <v>134</v>
      </c>
      <c r="Q581">
        <f t="shared" si="9"/>
        <v>1629.11</v>
      </c>
    </row>
    <row r="582" spans="2:17" x14ac:dyDescent="0.2">
      <c r="B582" t="s">
        <v>136</v>
      </c>
      <c r="D582" t="s">
        <v>154</v>
      </c>
      <c r="E582" t="s">
        <v>157</v>
      </c>
      <c r="F582" s="37" t="s">
        <v>59</v>
      </c>
      <c r="G582" s="37" t="s">
        <v>19</v>
      </c>
      <c r="H582" s="34">
        <v>13.79</v>
      </c>
      <c r="I582" s="40">
        <v>2473</v>
      </c>
      <c r="J582" s="35">
        <v>3.4999999999999999E-6</v>
      </c>
      <c r="K582" s="38"/>
      <c r="L582" s="36" t="s">
        <v>60</v>
      </c>
      <c r="M582" t="s">
        <v>144</v>
      </c>
      <c r="N582" s="36" t="s">
        <v>134</v>
      </c>
      <c r="Q582">
        <f t="shared" si="9"/>
        <v>1629.11</v>
      </c>
    </row>
    <row r="583" spans="2:17" x14ac:dyDescent="0.2">
      <c r="B583" t="s">
        <v>136</v>
      </c>
      <c r="D583" t="s">
        <v>154</v>
      </c>
      <c r="E583" t="s">
        <v>157</v>
      </c>
      <c r="F583" s="37" t="s">
        <v>59</v>
      </c>
      <c r="G583" s="37" t="s">
        <v>19</v>
      </c>
      <c r="H583" s="34">
        <v>12.41</v>
      </c>
      <c r="I583" s="40">
        <v>2473</v>
      </c>
      <c r="J583" s="35">
        <v>3.0000000000000001E-6</v>
      </c>
      <c r="K583" s="38"/>
      <c r="L583" s="36" t="s">
        <v>60</v>
      </c>
      <c r="M583" t="s">
        <v>144</v>
      </c>
      <c r="N583" s="36" t="s">
        <v>134</v>
      </c>
      <c r="Q583">
        <f t="shared" si="9"/>
        <v>1629.11</v>
      </c>
    </row>
    <row r="584" spans="2:17" x14ac:dyDescent="0.2">
      <c r="B584" t="s">
        <v>136</v>
      </c>
      <c r="D584" t="s">
        <v>154</v>
      </c>
      <c r="E584" t="s">
        <v>157</v>
      </c>
      <c r="F584" s="37" t="s">
        <v>59</v>
      </c>
      <c r="G584" s="37" t="s">
        <v>19</v>
      </c>
      <c r="H584" s="34">
        <v>12.41</v>
      </c>
      <c r="I584" s="40">
        <v>2473</v>
      </c>
      <c r="J584" s="35">
        <v>1.3166666666666666E-6</v>
      </c>
      <c r="K584" s="38"/>
      <c r="L584" s="36" t="s">
        <v>60</v>
      </c>
      <c r="M584" t="s">
        <v>144</v>
      </c>
      <c r="N584" s="36" t="s">
        <v>134</v>
      </c>
      <c r="Q584">
        <f t="shared" si="9"/>
        <v>1629.11</v>
      </c>
    </row>
    <row r="585" spans="2:17" x14ac:dyDescent="0.2">
      <c r="B585" t="s">
        <v>136</v>
      </c>
      <c r="D585" t="s">
        <v>154</v>
      </c>
      <c r="E585" t="s">
        <v>157</v>
      </c>
      <c r="F585" s="37" t="s">
        <v>59</v>
      </c>
      <c r="G585" s="37" t="s">
        <v>19</v>
      </c>
      <c r="H585" s="34">
        <v>11.03</v>
      </c>
      <c r="I585" s="40">
        <v>2473</v>
      </c>
      <c r="J585" s="35">
        <v>1.4166666666666667E-6</v>
      </c>
      <c r="K585" s="38"/>
      <c r="L585" s="36" t="s">
        <v>60</v>
      </c>
      <c r="M585" t="s">
        <v>144</v>
      </c>
      <c r="N585" s="36" t="s">
        <v>134</v>
      </c>
      <c r="Q585">
        <f t="shared" si="9"/>
        <v>1629.11</v>
      </c>
    </row>
    <row r="586" spans="2:17" x14ac:dyDescent="0.2">
      <c r="B586" t="s">
        <v>136</v>
      </c>
      <c r="D586" t="s">
        <v>154</v>
      </c>
      <c r="E586" t="s">
        <v>157</v>
      </c>
      <c r="F586" s="37" t="s">
        <v>59</v>
      </c>
      <c r="G586" s="37" t="s">
        <v>19</v>
      </c>
      <c r="H586" s="34">
        <v>8.9700000000000006</v>
      </c>
      <c r="I586" s="40">
        <v>2473</v>
      </c>
      <c r="J586" s="35">
        <v>2.1666666666666665E-7</v>
      </c>
      <c r="K586" s="38"/>
      <c r="L586" s="36" t="s">
        <v>60</v>
      </c>
      <c r="M586" t="s">
        <v>144</v>
      </c>
      <c r="N586" s="36" t="s">
        <v>134</v>
      </c>
      <c r="Q586">
        <f t="shared" si="9"/>
        <v>1629.11</v>
      </c>
    </row>
    <row r="587" spans="2:17" x14ac:dyDescent="0.2">
      <c r="B587" t="s">
        <v>136</v>
      </c>
      <c r="D587" t="s">
        <v>154</v>
      </c>
      <c r="E587" t="s">
        <v>157</v>
      </c>
      <c r="F587" s="37" t="s">
        <v>59</v>
      </c>
      <c r="G587" s="37" t="s">
        <v>19</v>
      </c>
      <c r="H587" s="34">
        <v>17.239999999999998</v>
      </c>
      <c r="I587" s="40">
        <v>2673</v>
      </c>
      <c r="J587" s="35">
        <v>1.45E-4</v>
      </c>
      <c r="K587" s="38"/>
      <c r="L587" s="36" t="s">
        <v>60</v>
      </c>
      <c r="M587" t="s">
        <v>144</v>
      </c>
      <c r="N587" s="36" t="s">
        <v>134</v>
      </c>
      <c r="Q587">
        <f t="shared" si="9"/>
        <v>1740.22</v>
      </c>
    </row>
    <row r="588" spans="2:17" x14ac:dyDescent="0.2">
      <c r="B588" t="s">
        <v>136</v>
      </c>
      <c r="D588" t="s">
        <v>154</v>
      </c>
      <c r="E588" t="s">
        <v>157</v>
      </c>
      <c r="F588" s="37" t="s">
        <v>59</v>
      </c>
      <c r="G588" s="37" t="s">
        <v>19</v>
      </c>
      <c r="H588" s="34">
        <v>14.48</v>
      </c>
      <c r="I588" s="40">
        <v>2673</v>
      </c>
      <c r="J588" s="35">
        <v>5.6666666666666664E-5</v>
      </c>
      <c r="K588" s="38"/>
      <c r="L588" s="36" t="s">
        <v>60</v>
      </c>
      <c r="M588" t="s">
        <v>144</v>
      </c>
      <c r="N588" s="36" t="s">
        <v>134</v>
      </c>
      <c r="Q588">
        <f t="shared" si="9"/>
        <v>1740.22</v>
      </c>
    </row>
    <row r="589" spans="2:17" x14ac:dyDescent="0.2">
      <c r="B589" t="s">
        <v>136</v>
      </c>
      <c r="D589" t="s">
        <v>154</v>
      </c>
      <c r="E589" t="s">
        <v>157</v>
      </c>
      <c r="F589" s="37" t="s">
        <v>59</v>
      </c>
      <c r="G589" s="37" t="s">
        <v>19</v>
      </c>
      <c r="H589" s="34">
        <v>13.79</v>
      </c>
      <c r="I589" s="40">
        <v>2673</v>
      </c>
      <c r="J589" s="35">
        <v>5.8333333333333333E-5</v>
      </c>
      <c r="K589" s="38"/>
      <c r="L589" s="36" t="s">
        <v>60</v>
      </c>
      <c r="M589" t="s">
        <v>144</v>
      </c>
      <c r="N589" s="36" t="s">
        <v>134</v>
      </c>
      <c r="Q589">
        <f t="shared" si="9"/>
        <v>1740.22</v>
      </c>
    </row>
    <row r="590" spans="2:17" x14ac:dyDescent="0.2">
      <c r="B590" t="s">
        <v>136</v>
      </c>
      <c r="D590" t="s">
        <v>154</v>
      </c>
      <c r="E590" t="s">
        <v>157</v>
      </c>
      <c r="F590" s="37" t="s">
        <v>59</v>
      </c>
      <c r="G590" s="37" t="s">
        <v>19</v>
      </c>
      <c r="H590" s="34">
        <v>13.1</v>
      </c>
      <c r="I590" s="40">
        <v>2673</v>
      </c>
      <c r="J590" s="35">
        <v>4.3333333333333334E-5</v>
      </c>
      <c r="K590" s="38"/>
      <c r="L590" s="36" t="s">
        <v>60</v>
      </c>
      <c r="M590" t="s">
        <v>144</v>
      </c>
      <c r="N590" s="36" t="s">
        <v>134</v>
      </c>
      <c r="Q590">
        <f t="shared" si="9"/>
        <v>1740.22</v>
      </c>
    </row>
    <row r="591" spans="2:17" x14ac:dyDescent="0.2">
      <c r="B591" t="s">
        <v>136</v>
      </c>
      <c r="D591" t="s">
        <v>154</v>
      </c>
      <c r="E591" t="s">
        <v>157</v>
      </c>
      <c r="F591" s="37" t="s">
        <v>59</v>
      </c>
      <c r="G591" s="37" t="s">
        <v>19</v>
      </c>
      <c r="H591" s="34">
        <v>11.03</v>
      </c>
      <c r="I591" s="40">
        <v>2673</v>
      </c>
      <c r="J591" s="35">
        <v>1.6666666666666667E-5</v>
      </c>
      <c r="K591" s="38"/>
      <c r="L591" s="36" t="s">
        <v>60</v>
      </c>
      <c r="M591" t="s">
        <v>144</v>
      </c>
      <c r="N591" s="36" t="s">
        <v>134</v>
      </c>
      <c r="Q591">
        <f t="shared" si="9"/>
        <v>1740.22</v>
      </c>
    </row>
    <row r="592" spans="2:17" x14ac:dyDescent="0.2">
      <c r="B592" t="s">
        <v>136</v>
      </c>
      <c r="D592" t="s">
        <v>154</v>
      </c>
      <c r="E592" t="s">
        <v>157</v>
      </c>
      <c r="F592" s="37" t="s">
        <v>59</v>
      </c>
      <c r="G592" s="37" t="s">
        <v>19</v>
      </c>
      <c r="H592" s="34">
        <v>11.03</v>
      </c>
      <c r="I592" s="40">
        <v>2673</v>
      </c>
      <c r="J592" s="35">
        <v>2.1666666666666667E-5</v>
      </c>
      <c r="K592" s="38"/>
      <c r="L592" s="36" t="s">
        <v>60</v>
      </c>
      <c r="M592" t="s">
        <v>144</v>
      </c>
      <c r="N592" s="36" t="s">
        <v>134</v>
      </c>
      <c r="Q592">
        <f t="shared" si="9"/>
        <v>1740.22</v>
      </c>
    </row>
    <row r="593" spans="2:17" x14ac:dyDescent="0.2">
      <c r="B593" t="s">
        <v>136</v>
      </c>
      <c r="D593" t="s">
        <v>154</v>
      </c>
      <c r="E593" t="s">
        <v>157</v>
      </c>
      <c r="F593" s="37" t="s">
        <v>59</v>
      </c>
      <c r="G593" s="37" t="s">
        <v>19</v>
      </c>
      <c r="H593" s="34">
        <v>11.03</v>
      </c>
      <c r="I593" s="40">
        <v>2673</v>
      </c>
      <c r="J593" s="35">
        <v>1.6333333333333332E-5</v>
      </c>
      <c r="K593" s="38"/>
      <c r="L593" s="36" t="s">
        <v>60</v>
      </c>
      <c r="M593" t="s">
        <v>144</v>
      </c>
      <c r="N593" s="36" t="s">
        <v>134</v>
      </c>
      <c r="Q593">
        <f t="shared" si="9"/>
        <v>1740.22</v>
      </c>
    </row>
    <row r="594" spans="2:17" x14ac:dyDescent="0.2">
      <c r="B594" t="s">
        <v>136</v>
      </c>
      <c r="D594" t="s">
        <v>154</v>
      </c>
      <c r="E594" t="s">
        <v>157</v>
      </c>
      <c r="F594" s="37" t="s">
        <v>59</v>
      </c>
      <c r="G594" s="37" t="s">
        <v>19</v>
      </c>
      <c r="H594" s="34">
        <v>10.34</v>
      </c>
      <c r="I594" s="40">
        <v>2673</v>
      </c>
      <c r="J594" s="35">
        <v>1.0333333333333333E-5</v>
      </c>
      <c r="K594" s="38"/>
      <c r="L594" s="36" t="s">
        <v>60</v>
      </c>
      <c r="M594" t="s">
        <v>144</v>
      </c>
      <c r="N594" s="36" t="s">
        <v>134</v>
      </c>
      <c r="Q594">
        <f t="shared" si="9"/>
        <v>1740.22</v>
      </c>
    </row>
    <row r="595" spans="2:17" x14ac:dyDescent="0.2">
      <c r="B595" t="s">
        <v>136</v>
      </c>
      <c r="D595" t="s">
        <v>154</v>
      </c>
      <c r="E595" t="s">
        <v>157</v>
      </c>
      <c r="F595" s="37" t="s">
        <v>59</v>
      </c>
      <c r="G595" s="37" t="s">
        <v>19</v>
      </c>
      <c r="H595" s="34">
        <v>10.34</v>
      </c>
      <c r="I595" s="40">
        <v>2673</v>
      </c>
      <c r="J595" s="35">
        <v>6.4999999999999996E-6</v>
      </c>
      <c r="K595" s="38"/>
      <c r="L595" s="36" t="s">
        <v>60</v>
      </c>
      <c r="M595" t="s">
        <v>144</v>
      </c>
      <c r="N595" s="36" t="s">
        <v>134</v>
      </c>
      <c r="Q595">
        <f t="shared" si="9"/>
        <v>1740.22</v>
      </c>
    </row>
    <row r="596" spans="2:17" x14ac:dyDescent="0.2">
      <c r="B596" t="s">
        <v>136</v>
      </c>
      <c r="D596" t="s">
        <v>154</v>
      </c>
      <c r="E596" t="s">
        <v>157</v>
      </c>
      <c r="F596" s="37" t="s">
        <v>59</v>
      </c>
      <c r="G596" s="37" t="s">
        <v>19</v>
      </c>
      <c r="H596" s="34">
        <v>10.34</v>
      </c>
      <c r="I596" s="40">
        <v>2673</v>
      </c>
      <c r="J596" s="35">
        <v>7.1666666666666661E-6</v>
      </c>
      <c r="K596" s="38"/>
      <c r="L596" s="36" t="s">
        <v>60</v>
      </c>
      <c r="M596" t="s">
        <v>144</v>
      </c>
      <c r="N596" s="36" t="s">
        <v>134</v>
      </c>
      <c r="Q596">
        <f t="shared" si="9"/>
        <v>1740.22</v>
      </c>
    </row>
    <row r="597" spans="2:17" x14ac:dyDescent="0.2">
      <c r="B597" t="s">
        <v>136</v>
      </c>
      <c r="D597" t="s">
        <v>154</v>
      </c>
      <c r="E597" t="s">
        <v>157</v>
      </c>
      <c r="F597" s="37" t="s">
        <v>59</v>
      </c>
      <c r="G597" s="37" t="s">
        <v>19</v>
      </c>
      <c r="H597" s="34">
        <v>10.34</v>
      </c>
      <c r="I597" s="40">
        <v>2673</v>
      </c>
      <c r="J597" s="35">
        <v>6.0000000000000002E-6</v>
      </c>
      <c r="K597" s="38"/>
      <c r="L597" s="36" t="s">
        <v>60</v>
      </c>
      <c r="M597" t="s">
        <v>144</v>
      </c>
      <c r="N597" s="36" t="s">
        <v>134</v>
      </c>
      <c r="Q597">
        <f t="shared" si="9"/>
        <v>1740.22</v>
      </c>
    </row>
    <row r="598" spans="2:17" x14ac:dyDescent="0.2">
      <c r="B598" t="s">
        <v>136</v>
      </c>
      <c r="D598" t="s">
        <v>154</v>
      </c>
      <c r="E598" t="s">
        <v>157</v>
      </c>
      <c r="F598" s="37" t="s">
        <v>59</v>
      </c>
      <c r="G598" s="37" t="s">
        <v>19</v>
      </c>
      <c r="H598" s="34">
        <v>10.34</v>
      </c>
      <c r="I598" s="40">
        <v>2673</v>
      </c>
      <c r="J598" s="35">
        <v>3.9999999999999998E-6</v>
      </c>
      <c r="K598" s="38"/>
      <c r="L598" s="36" t="s">
        <v>60</v>
      </c>
      <c r="M598" t="s">
        <v>144</v>
      </c>
      <c r="N598" s="36" t="s">
        <v>134</v>
      </c>
      <c r="Q598">
        <f t="shared" si="9"/>
        <v>1740.22</v>
      </c>
    </row>
    <row r="599" spans="2:17" x14ac:dyDescent="0.2">
      <c r="B599" t="s">
        <v>136</v>
      </c>
      <c r="D599" t="s">
        <v>154</v>
      </c>
      <c r="E599" t="s">
        <v>157</v>
      </c>
      <c r="F599" s="37" t="s">
        <v>59</v>
      </c>
      <c r="G599" s="37" t="s">
        <v>19</v>
      </c>
      <c r="H599" s="34">
        <v>9.66</v>
      </c>
      <c r="I599" s="40">
        <v>2673</v>
      </c>
      <c r="J599" s="35">
        <v>7.333333333333334E-6</v>
      </c>
      <c r="K599" s="38"/>
      <c r="L599" s="36" t="s">
        <v>60</v>
      </c>
      <c r="M599" t="s">
        <v>144</v>
      </c>
      <c r="N599" s="36" t="s">
        <v>134</v>
      </c>
      <c r="Q599">
        <f t="shared" si="9"/>
        <v>1740.22</v>
      </c>
    </row>
    <row r="600" spans="2:17" x14ac:dyDescent="0.2">
      <c r="B600" t="s">
        <v>136</v>
      </c>
      <c r="D600" t="s">
        <v>154</v>
      </c>
      <c r="E600" t="s">
        <v>157</v>
      </c>
      <c r="F600" s="37" t="s">
        <v>59</v>
      </c>
      <c r="G600" s="37" t="s">
        <v>19</v>
      </c>
      <c r="H600" s="34">
        <v>9.66</v>
      </c>
      <c r="I600" s="40">
        <v>2673</v>
      </c>
      <c r="J600" s="35">
        <v>1.0333333333333333E-5</v>
      </c>
      <c r="K600" s="38"/>
      <c r="L600" s="36" t="s">
        <v>60</v>
      </c>
      <c r="M600" t="s">
        <v>144</v>
      </c>
      <c r="N600" s="36" t="s">
        <v>134</v>
      </c>
      <c r="Q600">
        <f t="shared" si="9"/>
        <v>1740.22</v>
      </c>
    </row>
    <row r="601" spans="2:17" x14ac:dyDescent="0.2">
      <c r="B601" t="s">
        <v>136</v>
      </c>
      <c r="D601" t="s">
        <v>154</v>
      </c>
      <c r="E601" t="s">
        <v>157</v>
      </c>
      <c r="F601" s="37" t="s">
        <v>59</v>
      </c>
      <c r="G601" s="37" t="s">
        <v>19</v>
      </c>
      <c r="H601" s="34">
        <v>8.2799999999999994</v>
      </c>
      <c r="I601" s="40">
        <v>2673</v>
      </c>
      <c r="J601" s="35">
        <v>2.8333333333333335E-6</v>
      </c>
      <c r="K601" s="38"/>
      <c r="L601" s="36" t="s">
        <v>60</v>
      </c>
      <c r="M601" t="s">
        <v>144</v>
      </c>
      <c r="N601" s="36" t="s">
        <v>134</v>
      </c>
      <c r="Q601">
        <f t="shared" si="9"/>
        <v>1740.22</v>
      </c>
    </row>
    <row r="602" spans="2:17" x14ac:dyDescent="0.2">
      <c r="B602" t="s">
        <v>136</v>
      </c>
      <c r="D602" t="s">
        <v>154</v>
      </c>
      <c r="E602" t="s">
        <v>157</v>
      </c>
      <c r="F602" s="37" t="s">
        <v>59</v>
      </c>
      <c r="G602" s="37" t="s">
        <v>19</v>
      </c>
      <c r="H602" s="34">
        <v>6.9</v>
      </c>
      <c r="I602" s="40">
        <v>2673</v>
      </c>
      <c r="J602" s="35">
        <v>4.4999999999999998E-7</v>
      </c>
      <c r="K602" s="38"/>
      <c r="L602" s="36" t="s">
        <v>60</v>
      </c>
      <c r="M602" t="s">
        <v>144</v>
      </c>
      <c r="N602" s="36" t="s">
        <v>134</v>
      </c>
      <c r="Q602">
        <f t="shared" ref="Q602:Q665" si="10">ROUND((I602-32)*(5/9)+273,2)</f>
        <v>1740.22</v>
      </c>
    </row>
    <row r="603" spans="2:17" x14ac:dyDescent="0.2">
      <c r="B603" t="s">
        <v>136</v>
      </c>
      <c r="D603" t="s">
        <v>154</v>
      </c>
      <c r="E603" t="s">
        <v>157</v>
      </c>
      <c r="F603" s="37" t="s">
        <v>59</v>
      </c>
      <c r="G603" s="37" t="s">
        <v>19</v>
      </c>
      <c r="H603" s="34">
        <v>6.61</v>
      </c>
      <c r="I603" s="40">
        <v>2673</v>
      </c>
      <c r="J603" s="35">
        <v>4.9999999999999998E-7</v>
      </c>
      <c r="K603" s="38"/>
      <c r="L603" s="36" t="s">
        <v>60</v>
      </c>
      <c r="M603" t="s">
        <v>144</v>
      </c>
      <c r="N603" s="36" t="s">
        <v>134</v>
      </c>
      <c r="Q603">
        <f t="shared" si="10"/>
        <v>1740.22</v>
      </c>
    </row>
    <row r="604" spans="2:17" x14ac:dyDescent="0.2">
      <c r="B604" t="s">
        <v>136</v>
      </c>
      <c r="D604" t="s">
        <v>154</v>
      </c>
      <c r="E604" t="s">
        <v>157</v>
      </c>
      <c r="F604" s="37" t="s">
        <v>59</v>
      </c>
      <c r="G604" s="37" t="s">
        <v>19</v>
      </c>
      <c r="H604" s="34">
        <v>8.2799999999999994</v>
      </c>
      <c r="I604" s="40">
        <v>3073</v>
      </c>
      <c r="J604" s="35">
        <v>8.833333333333333E-5</v>
      </c>
      <c r="K604" s="38"/>
      <c r="L604" s="36" t="s">
        <v>60</v>
      </c>
      <c r="M604" t="s">
        <v>144</v>
      </c>
      <c r="N604" s="36" t="s">
        <v>134</v>
      </c>
      <c r="Q604">
        <f t="shared" si="10"/>
        <v>1962.44</v>
      </c>
    </row>
    <row r="605" spans="2:17" x14ac:dyDescent="0.2">
      <c r="B605" t="s">
        <v>136</v>
      </c>
      <c r="D605" t="s">
        <v>154</v>
      </c>
      <c r="E605" t="s">
        <v>157</v>
      </c>
      <c r="F605" s="37" t="s">
        <v>59</v>
      </c>
      <c r="G605" s="37" t="s">
        <v>19</v>
      </c>
      <c r="H605" s="34">
        <v>8.2799999999999994</v>
      </c>
      <c r="I605" s="40">
        <v>3073</v>
      </c>
      <c r="J605" s="35">
        <v>7.3333333333333331E-5</v>
      </c>
      <c r="K605" s="38"/>
      <c r="L605" s="36" t="s">
        <v>60</v>
      </c>
      <c r="M605" t="s">
        <v>144</v>
      </c>
      <c r="N605" s="36" t="s">
        <v>134</v>
      </c>
      <c r="Q605">
        <f t="shared" si="10"/>
        <v>1962.44</v>
      </c>
    </row>
    <row r="606" spans="2:17" x14ac:dyDescent="0.2">
      <c r="B606" t="s">
        <v>136</v>
      </c>
      <c r="D606" t="s">
        <v>154</v>
      </c>
      <c r="E606" t="s">
        <v>157</v>
      </c>
      <c r="F606" s="37" t="s">
        <v>59</v>
      </c>
      <c r="G606" s="37" t="s">
        <v>19</v>
      </c>
      <c r="H606" s="34">
        <v>8.2799999999999994</v>
      </c>
      <c r="I606" s="40">
        <v>3073</v>
      </c>
      <c r="J606" s="35">
        <v>1.2333333333333334E-4</v>
      </c>
      <c r="K606" s="38"/>
      <c r="L606" s="36" t="s">
        <v>60</v>
      </c>
      <c r="M606" t="s">
        <v>144</v>
      </c>
      <c r="N606" s="36" t="s">
        <v>134</v>
      </c>
      <c r="Q606">
        <f t="shared" si="10"/>
        <v>1962.44</v>
      </c>
    </row>
    <row r="607" spans="2:17" x14ac:dyDescent="0.2">
      <c r="B607" t="s">
        <v>136</v>
      </c>
      <c r="D607" t="s">
        <v>154</v>
      </c>
      <c r="E607" t="s">
        <v>157</v>
      </c>
      <c r="F607" s="37" t="s">
        <v>59</v>
      </c>
      <c r="G607" s="37" t="s">
        <v>19</v>
      </c>
      <c r="H607" s="34">
        <v>6.9</v>
      </c>
      <c r="I607" s="40">
        <v>3073</v>
      </c>
      <c r="J607" s="35">
        <v>3.3333333333333335E-5</v>
      </c>
      <c r="K607" s="38"/>
      <c r="L607" s="36" t="s">
        <v>60</v>
      </c>
      <c r="M607" t="s">
        <v>144</v>
      </c>
      <c r="N607" s="36" t="s">
        <v>134</v>
      </c>
      <c r="Q607">
        <f t="shared" si="10"/>
        <v>1962.44</v>
      </c>
    </row>
    <row r="608" spans="2:17" x14ac:dyDescent="0.2">
      <c r="B608" t="s">
        <v>136</v>
      </c>
      <c r="D608" t="s">
        <v>154</v>
      </c>
      <c r="E608" t="s">
        <v>157</v>
      </c>
      <c r="F608" s="37" t="s">
        <v>59</v>
      </c>
      <c r="G608" s="37" t="s">
        <v>19</v>
      </c>
      <c r="H608" s="34">
        <v>6.21</v>
      </c>
      <c r="I608" s="34">
        <v>3073</v>
      </c>
      <c r="J608" s="35">
        <v>8.3333333333333337E-6</v>
      </c>
      <c r="K608" s="38"/>
      <c r="L608" s="36" t="s">
        <v>60</v>
      </c>
      <c r="M608" t="s">
        <v>144</v>
      </c>
      <c r="N608" s="36" t="s">
        <v>134</v>
      </c>
      <c r="Q608">
        <f t="shared" si="10"/>
        <v>1962.44</v>
      </c>
    </row>
    <row r="609" spans="2:17" x14ac:dyDescent="0.2">
      <c r="B609" t="s">
        <v>136</v>
      </c>
      <c r="D609" t="s">
        <v>154</v>
      </c>
      <c r="E609" t="s">
        <v>157</v>
      </c>
      <c r="F609" s="37" t="s">
        <v>59</v>
      </c>
      <c r="G609" s="37" t="s">
        <v>19</v>
      </c>
      <c r="H609" s="34">
        <v>6.21</v>
      </c>
      <c r="I609" s="34">
        <v>3073</v>
      </c>
      <c r="J609" s="35">
        <v>9.6666666666666667E-6</v>
      </c>
      <c r="K609" s="38"/>
      <c r="L609" s="36" t="s">
        <v>60</v>
      </c>
      <c r="M609" t="s">
        <v>144</v>
      </c>
      <c r="N609" s="36" t="s">
        <v>134</v>
      </c>
      <c r="Q609">
        <f t="shared" si="10"/>
        <v>1962.44</v>
      </c>
    </row>
    <row r="610" spans="2:17" x14ac:dyDescent="0.2">
      <c r="B610" t="s">
        <v>136</v>
      </c>
      <c r="D610" t="s">
        <v>154</v>
      </c>
      <c r="E610" t="s">
        <v>157</v>
      </c>
      <c r="F610" s="37" t="s">
        <v>59</v>
      </c>
      <c r="G610" s="37" t="s">
        <v>19</v>
      </c>
      <c r="H610" s="34">
        <v>4.4800000000000004</v>
      </c>
      <c r="I610" s="34">
        <v>3073</v>
      </c>
      <c r="J610" s="35">
        <v>4.0000000000000003E-7</v>
      </c>
      <c r="K610" s="38"/>
      <c r="L610" s="36" t="s">
        <v>60</v>
      </c>
      <c r="M610" t="s">
        <v>144</v>
      </c>
      <c r="N610" s="36" t="s">
        <v>134</v>
      </c>
      <c r="Q610">
        <f t="shared" si="10"/>
        <v>1962.44</v>
      </c>
    </row>
    <row r="611" spans="2:17" x14ac:dyDescent="0.2">
      <c r="B611" t="s">
        <v>136</v>
      </c>
      <c r="D611" t="s">
        <v>154</v>
      </c>
      <c r="E611" t="s">
        <v>157</v>
      </c>
      <c r="F611" s="37" t="s">
        <v>59</v>
      </c>
      <c r="G611" s="37" t="s">
        <v>19</v>
      </c>
      <c r="H611" s="34">
        <v>3.79</v>
      </c>
      <c r="I611" s="34">
        <v>3073</v>
      </c>
      <c r="J611" s="35">
        <v>2.8333333333333336E-7</v>
      </c>
      <c r="K611" s="38"/>
      <c r="L611" s="36" t="s">
        <v>60</v>
      </c>
      <c r="M611" t="s">
        <v>144</v>
      </c>
      <c r="N611" s="36" t="s">
        <v>134</v>
      </c>
      <c r="Q611">
        <f t="shared" si="10"/>
        <v>1962.44</v>
      </c>
    </row>
    <row r="612" spans="2:17" x14ac:dyDescent="0.2">
      <c r="B612" t="s">
        <v>136</v>
      </c>
      <c r="D612" t="s">
        <v>154</v>
      </c>
      <c r="E612" t="s">
        <v>157</v>
      </c>
      <c r="F612" s="37" t="s">
        <v>59</v>
      </c>
      <c r="G612" s="37" t="s">
        <v>19</v>
      </c>
      <c r="H612" s="34">
        <v>3.45</v>
      </c>
      <c r="I612" s="40">
        <v>3073</v>
      </c>
      <c r="J612" s="35">
        <v>1.6666666666666668E-7</v>
      </c>
      <c r="K612" s="38"/>
      <c r="L612" s="36" t="s">
        <v>60</v>
      </c>
      <c r="M612" t="s">
        <v>144</v>
      </c>
      <c r="N612" s="36" t="s">
        <v>134</v>
      </c>
      <c r="Q612">
        <f t="shared" si="10"/>
        <v>1962.44</v>
      </c>
    </row>
    <row r="613" spans="2:17" x14ac:dyDescent="0.2">
      <c r="B613" t="s">
        <v>136</v>
      </c>
      <c r="D613" t="s">
        <v>156</v>
      </c>
      <c r="E613" t="s">
        <v>157</v>
      </c>
      <c r="F613" s="37" t="s">
        <v>59</v>
      </c>
      <c r="G613" s="37" t="s">
        <v>19</v>
      </c>
      <c r="H613" s="34">
        <v>55.17</v>
      </c>
      <c r="I613" s="40">
        <v>1873</v>
      </c>
      <c r="J613" s="35">
        <v>4.8333333333333334E-6</v>
      </c>
      <c r="K613" s="38"/>
      <c r="L613" s="36" t="s">
        <v>60</v>
      </c>
      <c r="M613" t="s">
        <v>145</v>
      </c>
      <c r="N613" s="36" t="s">
        <v>134</v>
      </c>
      <c r="Q613">
        <f t="shared" si="10"/>
        <v>1295.78</v>
      </c>
    </row>
    <row r="614" spans="2:17" x14ac:dyDescent="0.2">
      <c r="B614" t="s">
        <v>136</v>
      </c>
      <c r="D614" t="s">
        <v>156</v>
      </c>
      <c r="E614" t="s">
        <v>157</v>
      </c>
      <c r="F614" s="37" t="s">
        <v>59</v>
      </c>
      <c r="G614" s="37" t="s">
        <v>19</v>
      </c>
      <c r="H614" s="34">
        <v>48.28</v>
      </c>
      <c r="I614" s="40">
        <v>1873</v>
      </c>
      <c r="J614" s="35">
        <v>2.1666666666666665E-6</v>
      </c>
      <c r="K614" s="38"/>
      <c r="L614" s="36" t="s">
        <v>60</v>
      </c>
      <c r="M614" t="s">
        <v>145</v>
      </c>
      <c r="N614" s="36" t="s">
        <v>134</v>
      </c>
      <c r="Q614">
        <f t="shared" si="10"/>
        <v>1295.78</v>
      </c>
    </row>
    <row r="615" spans="2:17" x14ac:dyDescent="0.2">
      <c r="B615" t="s">
        <v>136</v>
      </c>
      <c r="D615" t="s">
        <v>156</v>
      </c>
      <c r="E615" t="s">
        <v>157</v>
      </c>
      <c r="F615" s="37" t="s">
        <v>59</v>
      </c>
      <c r="G615" s="37" t="s">
        <v>19</v>
      </c>
      <c r="H615" s="34">
        <v>41.38</v>
      </c>
      <c r="I615" s="40">
        <v>1873</v>
      </c>
      <c r="J615" s="35">
        <v>8.5000000000000001E-7</v>
      </c>
      <c r="K615" s="38"/>
      <c r="L615" s="36" t="s">
        <v>60</v>
      </c>
      <c r="M615" t="s">
        <v>145</v>
      </c>
      <c r="N615" s="36" t="s">
        <v>134</v>
      </c>
      <c r="Q615">
        <f t="shared" si="10"/>
        <v>1295.78</v>
      </c>
    </row>
    <row r="616" spans="2:17" x14ac:dyDescent="0.2">
      <c r="B616" t="s">
        <v>136</v>
      </c>
      <c r="D616" t="s">
        <v>156</v>
      </c>
      <c r="E616" t="s">
        <v>157</v>
      </c>
      <c r="F616" s="37" t="s">
        <v>59</v>
      </c>
      <c r="G616" s="37" t="s">
        <v>19</v>
      </c>
      <c r="H616" s="34">
        <v>33.1</v>
      </c>
      <c r="I616" s="40">
        <v>1873</v>
      </c>
      <c r="J616" s="35">
        <v>2.4999999999999999E-7</v>
      </c>
      <c r="K616" s="38"/>
      <c r="L616" s="36" t="s">
        <v>60</v>
      </c>
      <c r="M616" t="s">
        <v>145</v>
      </c>
      <c r="N616" s="36" t="s">
        <v>134</v>
      </c>
      <c r="Q616">
        <f t="shared" si="10"/>
        <v>1295.78</v>
      </c>
    </row>
    <row r="617" spans="2:17" x14ac:dyDescent="0.2">
      <c r="B617" t="s">
        <v>136</v>
      </c>
      <c r="D617" t="s">
        <v>156</v>
      </c>
      <c r="E617" t="s">
        <v>157</v>
      </c>
      <c r="F617" s="37" t="s">
        <v>59</v>
      </c>
      <c r="G617" s="37" t="s">
        <v>19</v>
      </c>
      <c r="H617" s="34">
        <v>33.1</v>
      </c>
      <c r="I617" s="40">
        <v>1873</v>
      </c>
      <c r="J617" s="35">
        <v>2.3333333333333333E-7</v>
      </c>
      <c r="K617" s="38"/>
      <c r="L617" s="36" t="s">
        <v>60</v>
      </c>
      <c r="M617" t="s">
        <v>145</v>
      </c>
      <c r="N617" s="36" t="s">
        <v>134</v>
      </c>
      <c r="Q617">
        <f t="shared" si="10"/>
        <v>1295.78</v>
      </c>
    </row>
    <row r="618" spans="2:17" x14ac:dyDescent="0.2">
      <c r="B618" t="s">
        <v>136</v>
      </c>
      <c r="D618" t="s">
        <v>156</v>
      </c>
      <c r="E618" t="s">
        <v>157</v>
      </c>
      <c r="F618" s="37" t="s">
        <v>59</v>
      </c>
      <c r="G618" s="37" t="s">
        <v>19</v>
      </c>
      <c r="H618" s="34">
        <v>33.1</v>
      </c>
      <c r="I618" s="34">
        <v>2073</v>
      </c>
      <c r="J618" s="35">
        <v>3.1666666666666667E-6</v>
      </c>
      <c r="K618" s="38"/>
      <c r="L618" s="36" t="s">
        <v>60</v>
      </c>
      <c r="M618" t="s">
        <v>145</v>
      </c>
      <c r="N618" s="36" t="s">
        <v>134</v>
      </c>
      <c r="Q618">
        <f t="shared" si="10"/>
        <v>1406.89</v>
      </c>
    </row>
    <row r="619" spans="2:17" x14ac:dyDescent="0.2">
      <c r="B619" t="s">
        <v>136</v>
      </c>
      <c r="D619" t="s">
        <v>156</v>
      </c>
      <c r="E619" t="s">
        <v>157</v>
      </c>
      <c r="F619" s="37" t="s">
        <v>59</v>
      </c>
      <c r="G619" s="37" t="s">
        <v>19</v>
      </c>
      <c r="H619" s="34">
        <v>27.59</v>
      </c>
      <c r="I619" s="34">
        <v>2073</v>
      </c>
      <c r="J619" s="35">
        <v>1.0166666666666667E-6</v>
      </c>
      <c r="K619" s="38"/>
      <c r="L619" s="36" t="s">
        <v>60</v>
      </c>
      <c r="M619" t="s">
        <v>145</v>
      </c>
      <c r="N619" s="36" t="s">
        <v>134</v>
      </c>
      <c r="Q619">
        <f t="shared" si="10"/>
        <v>1406.89</v>
      </c>
    </row>
    <row r="620" spans="2:17" x14ac:dyDescent="0.2">
      <c r="B620" t="s">
        <v>136</v>
      </c>
      <c r="D620" t="s">
        <v>156</v>
      </c>
      <c r="E620" t="s">
        <v>157</v>
      </c>
      <c r="F620" s="37" t="s">
        <v>59</v>
      </c>
      <c r="G620" s="37" t="s">
        <v>19</v>
      </c>
      <c r="H620" s="34">
        <v>20.69</v>
      </c>
      <c r="I620" s="34">
        <v>2073</v>
      </c>
      <c r="J620" s="35">
        <v>2.3333333333333333E-7</v>
      </c>
      <c r="K620" s="38"/>
      <c r="L620" s="36" t="s">
        <v>60</v>
      </c>
      <c r="M620" t="s">
        <v>145</v>
      </c>
      <c r="N620" s="36" t="s">
        <v>134</v>
      </c>
      <c r="Q620">
        <f t="shared" si="10"/>
        <v>1406.89</v>
      </c>
    </row>
    <row r="621" spans="2:17" x14ac:dyDescent="0.2">
      <c r="B621" t="s">
        <v>136</v>
      </c>
      <c r="D621" t="s">
        <v>156</v>
      </c>
      <c r="E621" t="s">
        <v>157</v>
      </c>
      <c r="F621" s="37" t="s">
        <v>59</v>
      </c>
      <c r="G621" s="37" t="s">
        <v>19</v>
      </c>
      <c r="H621" s="34">
        <v>20.69</v>
      </c>
      <c r="I621" s="34">
        <v>2273</v>
      </c>
      <c r="J621" s="35">
        <v>3.9999999999999998E-6</v>
      </c>
      <c r="K621" s="38"/>
      <c r="L621" s="36" t="s">
        <v>60</v>
      </c>
      <c r="M621" t="s">
        <v>145</v>
      </c>
      <c r="N621" s="36" t="s">
        <v>134</v>
      </c>
      <c r="Q621">
        <f t="shared" si="10"/>
        <v>1518</v>
      </c>
    </row>
    <row r="622" spans="2:17" x14ac:dyDescent="0.2">
      <c r="B622" t="s">
        <v>136</v>
      </c>
      <c r="D622" t="s">
        <v>156</v>
      </c>
      <c r="E622" t="s">
        <v>157</v>
      </c>
      <c r="F622" s="37" t="s">
        <v>59</v>
      </c>
      <c r="G622" s="37" t="s">
        <v>19</v>
      </c>
      <c r="H622" s="34">
        <v>17.239999999999998</v>
      </c>
      <c r="I622" s="34">
        <v>2273</v>
      </c>
      <c r="J622" s="35">
        <v>1.6333333333333333E-6</v>
      </c>
      <c r="K622" s="38"/>
      <c r="L622" s="36" t="s">
        <v>60</v>
      </c>
      <c r="M622" t="s">
        <v>145</v>
      </c>
      <c r="N622" s="36" t="s">
        <v>134</v>
      </c>
      <c r="Q622">
        <f t="shared" si="10"/>
        <v>1518</v>
      </c>
    </row>
    <row r="623" spans="2:17" x14ac:dyDescent="0.2">
      <c r="B623" t="s">
        <v>136</v>
      </c>
      <c r="D623" t="s">
        <v>156</v>
      </c>
      <c r="E623" t="s">
        <v>157</v>
      </c>
      <c r="F623" s="37" t="s">
        <v>59</v>
      </c>
      <c r="G623" s="37" t="s">
        <v>19</v>
      </c>
      <c r="H623" s="34">
        <v>13.79</v>
      </c>
      <c r="I623" s="34">
        <v>2273</v>
      </c>
      <c r="J623" s="35">
        <v>7.666666666666667E-7</v>
      </c>
      <c r="K623" s="38"/>
      <c r="L623" s="36" t="s">
        <v>60</v>
      </c>
      <c r="M623" t="s">
        <v>145</v>
      </c>
      <c r="N623" s="36" t="s">
        <v>134</v>
      </c>
      <c r="Q623">
        <f t="shared" si="10"/>
        <v>1518</v>
      </c>
    </row>
    <row r="624" spans="2:17" x14ac:dyDescent="0.2">
      <c r="B624" t="s">
        <v>136</v>
      </c>
      <c r="D624" t="s">
        <v>156</v>
      </c>
      <c r="E624" t="s">
        <v>157</v>
      </c>
      <c r="F624" s="37" t="s">
        <v>59</v>
      </c>
      <c r="G624" s="37" t="s">
        <v>19</v>
      </c>
      <c r="H624" s="34">
        <v>10.34</v>
      </c>
      <c r="I624" s="34">
        <v>2273</v>
      </c>
      <c r="J624" s="35">
        <v>2.4999999999999999E-7</v>
      </c>
      <c r="K624" s="38"/>
      <c r="L624" s="36" t="s">
        <v>60</v>
      </c>
      <c r="M624" t="s">
        <v>145</v>
      </c>
      <c r="N624" s="36" t="s">
        <v>134</v>
      </c>
      <c r="Q624">
        <f t="shared" si="10"/>
        <v>1518</v>
      </c>
    </row>
    <row r="625" spans="2:17" x14ac:dyDescent="0.2">
      <c r="B625" t="s">
        <v>136</v>
      </c>
      <c r="D625" t="s">
        <v>156</v>
      </c>
      <c r="E625" t="s">
        <v>157</v>
      </c>
      <c r="F625" s="37" t="s">
        <v>59</v>
      </c>
      <c r="G625" s="37" t="s">
        <v>19</v>
      </c>
      <c r="H625" s="34">
        <v>13.79</v>
      </c>
      <c r="I625" s="34">
        <v>2473</v>
      </c>
      <c r="J625" s="35">
        <v>6.6666666666666666E-6</v>
      </c>
      <c r="K625" s="38"/>
      <c r="L625" s="36" t="s">
        <v>60</v>
      </c>
      <c r="M625" t="s">
        <v>145</v>
      </c>
      <c r="N625" s="36" t="s">
        <v>134</v>
      </c>
      <c r="Q625">
        <f t="shared" si="10"/>
        <v>1629.11</v>
      </c>
    </row>
    <row r="626" spans="2:17" x14ac:dyDescent="0.2">
      <c r="B626" t="s">
        <v>136</v>
      </c>
      <c r="D626" t="s">
        <v>156</v>
      </c>
      <c r="E626" t="s">
        <v>157</v>
      </c>
      <c r="F626" s="37" t="s">
        <v>59</v>
      </c>
      <c r="G626" s="37" t="s">
        <v>19</v>
      </c>
      <c r="H626" s="34">
        <v>12.41</v>
      </c>
      <c r="I626" s="34">
        <v>2473</v>
      </c>
      <c r="J626" s="35">
        <v>3.8333333333333336E-6</v>
      </c>
      <c r="K626" s="38"/>
      <c r="L626" s="36" t="s">
        <v>60</v>
      </c>
      <c r="M626" t="s">
        <v>145</v>
      </c>
      <c r="N626" s="36" t="s">
        <v>134</v>
      </c>
      <c r="Q626">
        <f t="shared" si="10"/>
        <v>1629.11</v>
      </c>
    </row>
    <row r="627" spans="2:17" x14ac:dyDescent="0.2">
      <c r="B627" t="s">
        <v>136</v>
      </c>
      <c r="D627" t="s">
        <v>156</v>
      </c>
      <c r="E627" t="s">
        <v>157</v>
      </c>
      <c r="F627" s="37" t="s">
        <v>59</v>
      </c>
      <c r="G627" s="37" t="s">
        <v>19</v>
      </c>
      <c r="H627" s="34">
        <v>10.34</v>
      </c>
      <c r="I627" s="34">
        <v>2473</v>
      </c>
      <c r="J627" s="35">
        <v>1.6000000000000001E-6</v>
      </c>
      <c r="K627" s="38"/>
      <c r="L627" s="36" t="s">
        <v>60</v>
      </c>
      <c r="M627" t="s">
        <v>145</v>
      </c>
      <c r="N627" s="36" t="s">
        <v>134</v>
      </c>
      <c r="Q627">
        <f t="shared" si="10"/>
        <v>1629.11</v>
      </c>
    </row>
    <row r="628" spans="2:17" x14ac:dyDescent="0.2">
      <c r="B628" t="s">
        <v>136</v>
      </c>
      <c r="D628" t="s">
        <v>156</v>
      </c>
      <c r="E628" t="s">
        <v>157</v>
      </c>
      <c r="F628" s="37" t="s">
        <v>59</v>
      </c>
      <c r="G628" s="37" t="s">
        <v>19</v>
      </c>
      <c r="H628" s="34">
        <v>8.2799999999999994</v>
      </c>
      <c r="I628" s="34">
        <v>2473</v>
      </c>
      <c r="J628" s="35">
        <v>5.1666666666666666E-7</v>
      </c>
      <c r="K628" s="38"/>
      <c r="L628" s="36" t="s">
        <v>60</v>
      </c>
      <c r="M628" t="s">
        <v>145</v>
      </c>
      <c r="N628" s="36" t="s">
        <v>134</v>
      </c>
      <c r="Q628">
        <f t="shared" si="10"/>
        <v>1629.11</v>
      </c>
    </row>
    <row r="629" spans="2:17" x14ac:dyDescent="0.2">
      <c r="B629" t="s">
        <v>136</v>
      </c>
      <c r="D629" t="s">
        <v>156</v>
      </c>
      <c r="E629" t="s">
        <v>157</v>
      </c>
      <c r="F629" s="37" t="s">
        <v>59</v>
      </c>
      <c r="G629" s="37" t="s">
        <v>19</v>
      </c>
      <c r="H629" s="34">
        <v>6.9</v>
      </c>
      <c r="I629" s="34">
        <v>2473</v>
      </c>
      <c r="J629" s="35">
        <v>2.4999999999999999E-7</v>
      </c>
      <c r="K629" s="38"/>
      <c r="L629" s="36" t="s">
        <v>60</v>
      </c>
      <c r="M629" t="s">
        <v>145</v>
      </c>
      <c r="N629" s="36" t="s">
        <v>134</v>
      </c>
      <c r="Q629">
        <f t="shared" si="10"/>
        <v>1629.11</v>
      </c>
    </row>
    <row r="630" spans="2:17" x14ac:dyDescent="0.2">
      <c r="B630" t="s">
        <v>136</v>
      </c>
      <c r="D630" t="s">
        <v>156</v>
      </c>
      <c r="E630" t="s">
        <v>157</v>
      </c>
      <c r="F630" s="37" t="s">
        <v>59</v>
      </c>
      <c r="G630" s="37" t="s">
        <v>19</v>
      </c>
      <c r="H630" s="34">
        <v>10.34</v>
      </c>
      <c r="I630" s="34">
        <v>2673</v>
      </c>
      <c r="J630" s="35">
        <v>1.6666666666666667E-5</v>
      </c>
      <c r="K630" s="38"/>
      <c r="L630" s="36" t="s">
        <v>60</v>
      </c>
      <c r="M630" t="s">
        <v>145</v>
      </c>
      <c r="N630" s="36" t="s">
        <v>134</v>
      </c>
      <c r="Q630">
        <f t="shared" si="10"/>
        <v>1740.22</v>
      </c>
    </row>
    <row r="631" spans="2:17" x14ac:dyDescent="0.2">
      <c r="B631" t="s">
        <v>136</v>
      </c>
      <c r="D631" t="s">
        <v>156</v>
      </c>
      <c r="E631" t="s">
        <v>157</v>
      </c>
      <c r="F631" s="37" t="s">
        <v>59</v>
      </c>
      <c r="G631" s="37" t="s">
        <v>19</v>
      </c>
      <c r="H631" s="34">
        <v>8.2799999999999994</v>
      </c>
      <c r="I631" s="34">
        <v>2673</v>
      </c>
      <c r="J631" s="35">
        <v>6.6666666666666666E-6</v>
      </c>
      <c r="K631" s="38"/>
      <c r="L631" s="36" t="s">
        <v>60</v>
      </c>
      <c r="M631" t="s">
        <v>145</v>
      </c>
      <c r="N631" s="36" t="s">
        <v>134</v>
      </c>
      <c r="Q631">
        <f t="shared" si="10"/>
        <v>1740.22</v>
      </c>
    </row>
    <row r="632" spans="2:17" x14ac:dyDescent="0.2">
      <c r="B632" t="s">
        <v>136</v>
      </c>
      <c r="D632" t="s">
        <v>156</v>
      </c>
      <c r="E632" t="s">
        <v>157</v>
      </c>
      <c r="F632" s="37" t="s">
        <v>59</v>
      </c>
      <c r="G632" s="37" t="s">
        <v>19</v>
      </c>
      <c r="H632" s="34">
        <v>6.9</v>
      </c>
      <c r="I632" s="34">
        <v>2673</v>
      </c>
      <c r="J632" s="35">
        <v>3.3333333333333333E-6</v>
      </c>
      <c r="K632" s="38"/>
      <c r="L632" s="36" t="s">
        <v>60</v>
      </c>
      <c r="M632" t="s">
        <v>145</v>
      </c>
      <c r="N632" s="36" t="s">
        <v>134</v>
      </c>
      <c r="Q632">
        <f t="shared" si="10"/>
        <v>1740.22</v>
      </c>
    </row>
    <row r="633" spans="2:17" x14ac:dyDescent="0.2">
      <c r="B633" t="s">
        <v>136</v>
      </c>
      <c r="D633" t="s">
        <v>156</v>
      </c>
      <c r="E633" t="s">
        <v>157</v>
      </c>
      <c r="F633" s="37" t="s">
        <v>59</v>
      </c>
      <c r="G633" s="37" t="s">
        <v>19</v>
      </c>
      <c r="H633" s="34">
        <v>5.52</v>
      </c>
      <c r="I633" s="34">
        <v>2673</v>
      </c>
      <c r="J633" s="35">
        <v>1.1666666666666666E-6</v>
      </c>
      <c r="K633" s="38"/>
      <c r="L633" s="36" t="s">
        <v>60</v>
      </c>
      <c r="M633" t="s">
        <v>145</v>
      </c>
      <c r="N633" s="36" t="s">
        <v>134</v>
      </c>
      <c r="Q633">
        <f t="shared" si="10"/>
        <v>1740.22</v>
      </c>
    </row>
    <row r="634" spans="2:17" x14ac:dyDescent="0.2">
      <c r="B634" t="s">
        <v>136</v>
      </c>
      <c r="D634" t="s">
        <v>156</v>
      </c>
      <c r="E634" t="s">
        <v>157</v>
      </c>
      <c r="F634" s="37" t="s">
        <v>59</v>
      </c>
      <c r="G634" s="37" t="s">
        <v>19</v>
      </c>
      <c r="H634" s="34">
        <v>4.4800000000000004</v>
      </c>
      <c r="I634" s="34">
        <v>2673</v>
      </c>
      <c r="J634" s="35">
        <v>5.5000000000000003E-7</v>
      </c>
      <c r="K634" s="38"/>
      <c r="L634" s="36" t="s">
        <v>60</v>
      </c>
      <c r="M634" t="s">
        <v>145</v>
      </c>
      <c r="N634" s="36" t="s">
        <v>134</v>
      </c>
      <c r="Q634">
        <f t="shared" si="10"/>
        <v>1740.22</v>
      </c>
    </row>
    <row r="635" spans="2:17" x14ac:dyDescent="0.2">
      <c r="B635" t="s">
        <v>136</v>
      </c>
      <c r="D635" t="s">
        <v>156</v>
      </c>
      <c r="E635" t="s">
        <v>157</v>
      </c>
      <c r="F635" s="37" t="s">
        <v>59</v>
      </c>
      <c r="G635" s="37" t="s">
        <v>19</v>
      </c>
      <c r="H635" s="34">
        <v>8.2799999999999994</v>
      </c>
      <c r="I635" s="34">
        <v>2873</v>
      </c>
      <c r="J635" s="35">
        <v>8.3333333333333331E-5</v>
      </c>
      <c r="K635" s="38"/>
      <c r="L635" s="36" t="s">
        <v>60</v>
      </c>
      <c r="M635" t="s">
        <v>145</v>
      </c>
      <c r="N635" s="36" t="s">
        <v>134</v>
      </c>
      <c r="Q635">
        <f t="shared" si="10"/>
        <v>1851.33</v>
      </c>
    </row>
    <row r="636" spans="2:17" x14ac:dyDescent="0.2">
      <c r="B636" t="s">
        <v>136</v>
      </c>
      <c r="D636" t="s">
        <v>156</v>
      </c>
      <c r="E636" t="s">
        <v>157</v>
      </c>
      <c r="F636" s="37" t="s">
        <v>59</v>
      </c>
      <c r="G636" s="37" t="s">
        <v>19</v>
      </c>
      <c r="H636" s="34">
        <v>5.52</v>
      </c>
      <c r="I636" s="34">
        <v>2873</v>
      </c>
      <c r="J636" s="35">
        <v>1.4166666666666666E-5</v>
      </c>
      <c r="K636" s="38"/>
      <c r="L636" s="36" t="s">
        <v>60</v>
      </c>
      <c r="M636" t="s">
        <v>145</v>
      </c>
      <c r="N636" s="36" t="s">
        <v>134</v>
      </c>
      <c r="Q636">
        <f t="shared" si="10"/>
        <v>1851.33</v>
      </c>
    </row>
    <row r="637" spans="2:17" x14ac:dyDescent="0.2">
      <c r="B637" t="s">
        <v>136</v>
      </c>
      <c r="D637" t="s">
        <v>156</v>
      </c>
      <c r="E637" t="s">
        <v>157</v>
      </c>
      <c r="F637" s="37" t="s">
        <v>59</v>
      </c>
      <c r="G637" s="37" t="s">
        <v>19</v>
      </c>
      <c r="H637" s="34">
        <v>4.4800000000000004</v>
      </c>
      <c r="I637" s="34">
        <v>2873</v>
      </c>
      <c r="J637" s="35">
        <v>4.3333333333333331E-6</v>
      </c>
      <c r="K637" s="38"/>
      <c r="L637" s="36" t="s">
        <v>60</v>
      </c>
      <c r="M637" t="s">
        <v>145</v>
      </c>
      <c r="N637" s="36" t="s">
        <v>134</v>
      </c>
      <c r="Q637">
        <f t="shared" si="10"/>
        <v>1851.33</v>
      </c>
    </row>
    <row r="638" spans="2:17" x14ac:dyDescent="0.2">
      <c r="B638" t="s">
        <v>136</v>
      </c>
      <c r="D638" t="s">
        <v>156</v>
      </c>
      <c r="E638" t="s">
        <v>157</v>
      </c>
      <c r="F638" s="37" t="s">
        <v>59</v>
      </c>
      <c r="G638" s="37" t="s">
        <v>19</v>
      </c>
      <c r="H638" s="34">
        <v>3.45</v>
      </c>
      <c r="I638" s="34">
        <v>2873</v>
      </c>
      <c r="J638" s="35">
        <v>1.8333333333333335E-6</v>
      </c>
      <c r="K638" s="38"/>
      <c r="L638" s="36" t="s">
        <v>60</v>
      </c>
      <c r="M638" t="s">
        <v>145</v>
      </c>
      <c r="N638" s="36" t="s">
        <v>134</v>
      </c>
      <c r="Q638">
        <f t="shared" si="10"/>
        <v>1851.33</v>
      </c>
    </row>
    <row r="639" spans="2:17" x14ac:dyDescent="0.2">
      <c r="B639" t="s">
        <v>136</v>
      </c>
      <c r="D639" t="s">
        <v>156</v>
      </c>
      <c r="E639" t="s">
        <v>157</v>
      </c>
      <c r="F639" s="37" t="s">
        <v>59</v>
      </c>
      <c r="G639" s="37" t="s">
        <v>19</v>
      </c>
      <c r="H639" s="34">
        <v>2.76</v>
      </c>
      <c r="I639" s="34">
        <v>2873</v>
      </c>
      <c r="J639" s="35">
        <v>6.3333333333333334E-7</v>
      </c>
      <c r="K639" s="38"/>
      <c r="L639" s="36" t="s">
        <v>60</v>
      </c>
      <c r="M639" t="s">
        <v>145</v>
      </c>
      <c r="N639" s="36" t="s">
        <v>134</v>
      </c>
      <c r="Q639">
        <f t="shared" si="10"/>
        <v>1851.33</v>
      </c>
    </row>
    <row r="640" spans="2:17" x14ac:dyDescent="0.2">
      <c r="B640" t="s">
        <v>136</v>
      </c>
      <c r="D640" t="s">
        <v>156</v>
      </c>
      <c r="E640" t="s">
        <v>157</v>
      </c>
      <c r="F640" s="37" t="s">
        <v>59</v>
      </c>
      <c r="G640" s="37" t="s">
        <v>19</v>
      </c>
      <c r="H640" s="34">
        <v>3.45</v>
      </c>
      <c r="I640" s="34">
        <v>3073</v>
      </c>
      <c r="J640" s="35">
        <v>1.3833333333333334E-5</v>
      </c>
      <c r="K640" s="38"/>
      <c r="L640" s="36" t="s">
        <v>60</v>
      </c>
      <c r="M640" t="s">
        <v>145</v>
      </c>
      <c r="N640" s="36" t="s">
        <v>134</v>
      </c>
      <c r="Q640">
        <f t="shared" si="10"/>
        <v>1962.44</v>
      </c>
    </row>
    <row r="641" spans="2:17" x14ac:dyDescent="0.2">
      <c r="B641" t="s">
        <v>136</v>
      </c>
      <c r="D641" t="s">
        <v>156</v>
      </c>
      <c r="E641" t="s">
        <v>157</v>
      </c>
      <c r="F641" s="37" t="s">
        <v>59</v>
      </c>
      <c r="G641" s="37" t="s">
        <v>19</v>
      </c>
      <c r="H641" s="34">
        <v>2.76</v>
      </c>
      <c r="I641" s="34">
        <v>3073</v>
      </c>
      <c r="J641" s="35">
        <v>3.9999999999999998E-6</v>
      </c>
      <c r="K641" s="38"/>
      <c r="L641" s="36" t="s">
        <v>60</v>
      </c>
      <c r="M641" t="s">
        <v>145</v>
      </c>
      <c r="N641" s="36" t="s">
        <v>134</v>
      </c>
      <c r="Q641">
        <f t="shared" si="10"/>
        <v>1962.44</v>
      </c>
    </row>
    <row r="642" spans="2:17" x14ac:dyDescent="0.2">
      <c r="B642" t="s">
        <v>136</v>
      </c>
      <c r="D642" t="s">
        <v>156</v>
      </c>
      <c r="E642" t="s">
        <v>157</v>
      </c>
      <c r="F642" s="37" t="s">
        <v>59</v>
      </c>
      <c r="G642" s="37" t="s">
        <v>19</v>
      </c>
      <c r="H642" s="34">
        <v>2.0699999999999998</v>
      </c>
      <c r="I642" s="34">
        <v>3073</v>
      </c>
      <c r="J642" s="35">
        <v>8.1666666666666665E-7</v>
      </c>
      <c r="K642" s="38"/>
      <c r="L642" s="36" t="s">
        <v>60</v>
      </c>
      <c r="M642" t="s">
        <v>145</v>
      </c>
      <c r="N642" s="36" t="s">
        <v>134</v>
      </c>
      <c r="Q642">
        <f t="shared" si="10"/>
        <v>1962.44</v>
      </c>
    </row>
    <row r="643" spans="2:17" x14ac:dyDescent="0.2">
      <c r="B643" t="s">
        <v>136</v>
      </c>
      <c r="D643" t="s">
        <v>156</v>
      </c>
      <c r="E643" t="s">
        <v>157</v>
      </c>
      <c r="F643" s="37" t="s">
        <v>59</v>
      </c>
      <c r="G643" s="37" t="s">
        <v>19</v>
      </c>
      <c r="H643" s="34">
        <v>1.72</v>
      </c>
      <c r="I643" s="34">
        <v>3073</v>
      </c>
      <c r="J643" s="35">
        <v>2.4999999999999999E-7</v>
      </c>
      <c r="K643" s="38"/>
      <c r="L643" s="36" t="s">
        <v>60</v>
      </c>
      <c r="M643" t="s">
        <v>145</v>
      </c>
      <c r="N643" s="36" t="s">
        <v>134</v>
      </c>
      <c r="Q643">
        <f t="shared" si="10"/>
        <v>1962.44</v>
      </c>
    </row>
    <row r="644" spans="2:17" x14ac:dyDescent="0.2">
      <c r="B644" t="s">
        <v>136</v>
      </c>
      <c r="D644" t="s">
        <v>156</v>
      </c>
      <c r="E644" t="s">
        <v>157</v>
      </c>
      <c r="F644" s="37" t="s">
        <v>59</v>
      </c>
      <c r="G644" s="37" t="s">
        <v>19</v>
      </c>
      <c r="H644" s="34">
        <v>2.0699999999999998</v>
      </c>
      <c r="I644" s="34">
        <v>3273</v>
      </c>
      <c r="J644" s="35">
        <v>1.1166666666666668E-5</v>
      </c>
      <c r="K644" s="38"/>
      <c r="L644" s="36" t="s">
        <v>60</v>
      </c>
      <c r="M644" t="s">
        <v>145</v>
      </c>
      <c r="N644" s="36" t="s">
        <v>134</v>
      </c>
      <c r="Q644">
        <f t="shared" si="10"/>
        <v>2073.56</v>
      </c>
    </row>
    <row r="645" spans="2:17" x14ac:dyDescent="0.2">
      <c r="B645" t="s">
        <v>272</v>
      </c>
      <c r="D645" t="s">
        <v>85</v>
      </c>
      <c r="F645" s="37" t="s">
        <v>59</v>
      </c>
      <c r="G645" s="37" t="s">
        <v>19</v>
      </c>
      <c r="H645" s="34">
        <v>155.16999999999999</v>
      </c>
      <c r="I645" s="34">
        <v>1755.22</v>
      </c>
      <c r="J645" s="35">
        <v>1.1166666666666668E-4</v>
      </c>
      <c r="K645" s="38"/>
      <c r="L645" s="36" t="s">
        <v>60</v>
      </c>
      <c r="M645" t="s">
        <v>149</v>
      </c>
      <c r="N645" s="36" t="s">
        <v>134</v>
      </c>
      <c r="Q645">
        <f t="shared" si="10"/>
        <v>1230.3399999999999</v>
      </c>
    </row>
    <row r="646" spans="2:17" x14ac:dyDescent="0.2">
      <c r="B646" t="s">
        <v>272</v>
      </c>
      <c r="D646" t="s">
        <v>85</v>
      </c>
      <c r="F646" s="37" t="s">
        <v>59</v>
      </c>
      <c r="G646" s="37" t="s">
        <v>19</v>
      </c>
      <c r="H646" s="34">
        <v>120.69</v>
      </c>
      <c r="I646" s="34">
        <v>1755.22</v>
      </c>
      <c r="J646" s="35">
        <v>2.4999999999999998E-5</v>
      </c>
      <c r="K646" s="38"/>
      <c r="L646" s="36" t="s">
        <v>60</v>
      </c>
      <c r="M646" t="s">
        <v>149</v>
      </c>
      <c r="N646" s="36" t="s">
        <v>134</v>
      </c>
      <c r="Q646">
        <f t="shared" si="10"/>
        <v>1230.3399999999999</v>
      </c>
    </row>
    <row r="647" spans="2:17" x14ac:dyDescent="0.2">
      <c r="B647" t="s">
        <v>272</v>
      </c>
      <c r="D647" t="s">
        <v>85</v>
      </c>
      <c r="F647" s="37" t="s">
        <v>59</v>
      </c>
      <c r="G647" s="37" t="s">
        <v>19</v>
      </c>
      <c r="H647" s="34">
        <v>103.45</v>
      </c>
      <c r="I647" s="34">
        <v>1755.22</v>
      </c>
      <c r="J647" s="35">
        <v>1.5277777777777777E-5</v>
      </c>
      <c r="K647" s="38"/>
      <c r="L647" s="36" t="s">
        <v>60</v>
      </c>
      <c r="M647" t="s">
        <v>149</v>
      </c>
      <c r="N647" s="36" t="s">
        <v>134</v>
      </c>
      <c r="Q647">
        <f t="shared" si="10"/>
        <v>1230.3399999999999</v>
      </c>
    </row>
    <row r="648" spans="2:17" x14ac:dyDescent="0.2">
      <c r="B648" t="s">
        <v>272</v>
      </c>
      <c r="D648" t="s">
        <v>85</v>
      </c>
      <c r="F648" s="37" t="s">
        <v>59</v>
      </c>
      <c r="G648" s="37" t="s">
        <v>19</v>
      </c>
      <c r="H648" s="34">
        <v>62.07</v>
      </c>
      <c r="I648" s="34">
        <v>1755.22</v>
      </c>
      <c r="J648" s="35">
        <v>1.7499999999999998E-5</v>
      </c>
      <c r="K648" s="38"/>
      <c r="L648" s="36" t="s">
        <v>60</v>
      </c>
      <c r="M648" t="s">
        <v>149</v>
      </c>
      <c r="N648" s="36" t="s">
        <v>134</v>
      </c>
      <c r="Q648">
        <f t="shared" si="10"/>
        <v>1230.3399999999999</v>
      </c>
    </row>
    <row r="649" spans="2:17" x14ac:dyDescent="0.2">
      <c r="B649" t="s">
        <v>273</v>
      </c>
      <c r="D649" t="s">
        <v>158</v>
      </c>
      <c r="F649" s="37" t="s">
        <v>59</v>
      </c>
      <c r="G649" s="37" t="s">
        <v>19</v>
      </c>
      <c r="H649" s="34">
        <v>68.97</v>
      </c>
      <c r="I649" s="34">
        <v>1923</v>
      </c>
      <c r="J649" s="35">
        <v>7.2222222222222219E-5</v>
      </c>
      <c r="K649" s="38"/>
      <c r="L649" s="36" t="s">
        <v>60</v>
      </c>
      <c r="M649" t="s">
        <v>150</v>
      </c>
      <c r="N649" s="36" t="s">
        <v>134</v>
      </c>
      <c r="Q649">
        <f t="shared" si="10"/>
        <v>1323.56</v>
      </c>
    </row>
    <row r="650" spans="2:17" x14ac:dyDescent="0.2">
      <c r="B650" t="s">
        <v>273</v>
      </c>
      <c r="D650" t="s">
        <v>158</v>
      </c>
      <c r="F650" s="37" t="s">
        <v>59</v>
      </c>
      <c r="G650" s="37" t="s">
        <v>19</v>
      </c>
      <c r="H650" s="34">
        <v>55.17</v>
      </c>
      <c r="I650" s="34">
        <v>1923</v>
      </c>
      <c r="J650" s="35">
        <v>2.6666666666666667E-5</v>
      </c>
      <c r="K650" s="38"/>
      <c r="L650" s="36" t="s">
        <v>60</v>
      </c>
      <c r="M650" t="s">
        <v>150</v>
      </c>
      <c r="N650" s="36" t="s">
        <v>134</v>
      </c>
      <c r="Q650">
        <f t="shared" si="10"/>
        <v>1323.56</v>
      </c>
    </row>
    <row r="651" spans="2:17" x14ac:dyDescent="0.2">
      <c r="B651" t="s">
        <v>273</v>
      </c>
      <c r="D651" t="s">
        <v>158</v>
      </c>
      <c r="F651" s="37" t="s">
        <v>59</v>
      </c>
      <c r="G651" s="37" t="s">
        <v>19</v>
      </c>
      <c r="H651" s="34">
        <v>41.38</v>
      </c>
      <c r="I651" s="34">
        <v>1923</v>
      </c>
      <c r="J651" s="35">
        <v>4.9999999999999996E-6</v>
      </c>
      <c r="K651" s="38"/>
      <c r="L651" s="36" t="s">
        <v>60</v>
      </c>
      <c r="M651" t="s">
        <v>150</v>
      </c>
      <c r="N651" s="36" t="s">
        <v>134</v>
      </c>
      <c r="Q651">
        <f t="shared" si="10"/>
        <v>1323.56</v>
      </c>
    </row>
    <row r="652" spans="2:17" x14ac:dyDescent="0.2">
      <c r="B652" t="s">
        <v>273</v>
      </c>
      <c r="D652" t="s">
        <v>158</v>
      </c>
      <c r="F652" s="37" t="s">
        <v>59</v>
      </c>
      <c r="G652" s="37" t="s">
        <v>19</v>
      </c>
      <c r="H652" s="34">
        <v>27.59</v>
      </c>
      <c r="I652" s="34">
        <v>2473</v>
      </c>
      <c r="J652" s="35">
        <v>6.3888888888888895E-5</v>
      </c>
      <c r="K652" s="38"/>
      <c r="L652" s="36" t="s">
        <v>60</v>
      </c>
      <c r="M652" t="s">
        <v>150</v>
      </c>
      <c r="N652" s="36" t="s">
        <v>134</v>
      </c>
      <c r="Q652">
        <f t="shared" si="10"/>
        <v>1629.11</v>
      </c>
    </row>
    <row r="653" spans="2:17" x14ac:dyDescent="0.2">
      <c r="B653" t="s">
        <v>273</v>
      </c>
      <c r="D653" t="s">
        <v>158</v>
      </c>
      <c r="F653" s="37" t="s">
        <v>59</v>
      </c>
      <c r="G653" s="37" t="s">
        <v>19</v>
      </c>
      <c r="H653" s="34">
        <v>13.79</v>
      </c>
      <c r="I653" s="34">
        <v>2473</v>
      </c>
      <c r="J653" s="35">
        <v>1.0555555555555555E-4</v>
      </c>
      <c r="K653" s="38"/>
      <c r="L653" s="36" t="s">
        <v>60</v>
      </c>
      <c r="M653" t="s">
        <v>150</v>
      </c>
      <c r="N653" s="36" t="s">
        <v>134</v>
      </c>
      <c r="Q653">
        <f t="shared" si="10"/>
        <v>1629.11</v>
      </c>
    </row>
    <row r="654" spans="2:17" x14ac:dyDescent="0.2">
      <c r="B654" t="s">
        <v>273</v>
      </c>
      <c r="D654" t="s">
        <v>158</v>
      </c>
      <c r="F654" s="37" t="s">
        <v>59</v>
      </c>
      <c r="G654" s="37" t="s">
        <v>19</v>
      </c>
      <c r="H654" s="34">
        <v>6.9</v>
      </c>
      <c r="I654" s="34">
        <v>2473</v>
      </c>
      <c r="J654" s="35">
        <v>3.0555555555555554E-5</v>
      </c>
      <c r="K654" s="38"/>
      <c r="L654" s="36" t="s">
        <v>60</v>
      </c>
      <c r="M654" t="s">
        <v>150</v>
      </c>
      <c r="N654" s="36" t="s">
        <v>134</v>
      </c>
      <c r="Q654">
        <f t="shared" si="10"/>
        <v>1629.11</v>
      </c>
    </row>
    <row r="655" spans="2:17" x14ac:dyDescent="0.2">
      <c r="B655" t="s">
        <v>273</v>
      </c>
      <c r="D655" t="s">
        <v>158</v>
      </c>
      <c r="F655" s="37" t="s">
        <v>59</v>
      </c>
      <c r="G655" s="37" t="s">
        <v>19</v>
      </c>
      <c r="H655" s="34">
        <v>6.9</v>
      </c>
      <c r="I655" s="34">
        <v>2473</v>
      </c>
      <c r="J655" s="35">
        <v>4.7222222222222228E-5</v>
      </c>
      <c r="K655" s="38"/>
      <c r="L655" s="36" t="s">
        <v>60</v>
      </c>
      <c r="M655" t="s">
        <v>150</v>
      </c>
      <c r="N655" s="36" t="s">
        <v>134</v>
      </c>
      <c r="Q655">
        <f t="shared" si="10"/>
        <v>1629.11</v>
      </c>
    </row>
    <row r="656" spans="2:17" x14ac:dyDescent="0.2">
      <c r="B656" t="s">
        <v>273</v>
      </c>
      <c r="D656" t="s">
        <v>158</v>
      </c>
      <c r="F656" s="37" t="s">
        <v>59</v>
      </c>
      <c r="G656" s="37" t="s">
        <v>19</v>
      </c>
      <c r="H656" s="34">
        <v>4.1399999999999997</v>
      </c>
      <c r="I656" s="34">
        <v>2473</v>
      </c>
      <c r="J656" s="35">
        <v>1.8055555555555555E-5</v>
      </c>
      <c r="K656" s="38"/>
      <c r="L656" s="36" t="s">
        <v>60</v>
      </c>
      <c r="M656" t="s">
        <v>150</v>
      </c>
      <c r="N656" s="36" t="s">
        <v>134</v>
      </c>
      <c r="Q656">
        <f t="shared" si="10"/>
        <v>1629.11</v>
      </c>
    </row>
    <row r="657" spans="1:17" x14ac:dyDescent="0.2">
      <c r="A657" t="s">
        <v>160</v>
      </c>
      <c r="B657" t="s">
        <v>274</v>
      </c>
      <c r="C657" t="s">
        <v>163</v>
      </c>
      <c r="D657" t="s">
        <v>161</v>
      </c>
      <c r="E657" t="s">
        <v>162</v>
      </c>
      <c r="F657" s="37" t="s">
        <v>59</v>
      </c>
      <c r="G657" s="37" t="s">
        <v>19</v>
      </c>
      <c r="H657" s="34">
        <v>41.38</v>
      </c>
      <c r="I657" s="34">
        <v>1873</v>
      </c>
      <c r="J657" s="35">
        <v>9.9999999999999995E-7</v>
      </c>
      <c r="K657" s="38"/>
      <c r="L657" s="36" t="s">
        <v>60</v>
      </c>
      <c r="M657" t="s">
        <v>151</v>
      </c>
      <c r="N657" s="36" t="s">
        <v>134</v>
      </c>
      <c r="Q657">
        <f t="shared" si="10"/>
        <v>1295.78</v>
      </c>
    </row>
    <row r="658" spans="1:17" x14ac:dyDescent="0.2">
      <c r="A658" t="s">
        <v>160</v>
      </c>
      <c r="B658" t="s">
        <v>275</v>
      </c>
      <c r="C658" t="s">
        <v>163</v>
      </c>
      <c r="D658" t="s">
        <v>161</v>
      </c>
      <c r="E658" t="s">
        <v>162</v>
      </c>
      <c r="F658" s="37" t="s">
        <v>59</v>
      </c>
      <c r="G658" s="37" t="s">
        <v>19</v>
      </c>
      <c r="H658" s="34">
        <v>41.38</v>
      </c>
      <c r="I658" s="34">
        <v>1873</v>
      </c>
      <c r="J658" s="35">
        <v>1.2833333333333333E-6</v>
      </c>
      <c r="K658" s="38"/>
      <c r="L658" s="36" t="s">
        <v>60</v>
      </c>
      <c r="M658" t="s">
        <v>151</v>
      </c>
      <c r="N658" s="36" t="s">
        <v>134</v>
      </c>
      <c r="Q658">
        <f t="shared" si="10"/>
        <v>1295.78</v>
      </c>
    </row>
    <row r="659" spans="1:17" x14ac:dyDescent="0.2">
      <c r="A659" t="s">
        <v>160</v>
      </c>
      <c r="B659" t="s">
        <v>276</v>
      </c>
      <c r="C659" t="s">
        <v>163</v>
      </c>
      <c r="D659" t="s">
        <v>161</v>
      </c>
      <c r="E659" t="s">
        <v>162</v>
      </c>
      <c r="F659" s="37" t="s">
        <v>59</v>
      </c>
      <c r="G659" s="37" t="s">
        <v>19</v>
      </c>
      <c r="H659" s="34">
        <v>33.049999999999997</v>
      </c>
      <c r="I659" s="34">
        <v>1873</v>
      </c>
      <c r="J659" s="35">
        <v>1.1333333333333334E-6</v>
      </c>
      <c r="K659" s="38"/>
      <c r="L659" s="36" t="s">
        <v>60</v>
      </c>
      <c r="M659" t="s">
        <v>151</v>
      </c>
      <c r="N659" s="36" t="s">
        <v>134</v>
      </c>
      <c r="Q659">
        <f t="shared" si="10"/>
        <v>1295.78</v>
      </c>
    </row>
    <row r="660" spans="1:17" x14ac:dyDescent="0.2">
      <c r="A660" t="s">
        <v>160</v>
      </c>
      <c r="B660" t="s">
        <v>277</v>
      </c>
      <c r="C660" t="s">
        <v>164</v>
      </c>
      <c r="D660" t="s">
        <v>161</v>
      </c>
      <c r="E660" t="s">
        <v>162</v>
      </c>
      <c r="F660" s="37" t="s">
        <v>59</v>
      </c>
      <c r="G660" s="37" t="s">
        <v>19</v>
      </c>
      <c r="H660" s="34">
        <v>33.049999999999997</v>
      </c>
      <c r="I660" s="34">
        <v>1873</v>
      </c>
      <c r="J660" s="35">
        <v>2.1666666666666665E-6</v>
      </c>
      <c r="K660" s="38"/>
      <c r="L660" s="36" t="s">
        <v>60</v>
      </c>
      <c r="M660" t="s">
        <v>151</v>
      </c>
      <c r="N660" s="36" t="s">
        <v>134</v>
      </c>
      <c r="Q660">
        <f t="shared" si="10"/>
        <v>1295.78</v>
      </c>
    </row>
    <row r="661" spans="1:17" x14ac:dyDescent="0.2">
      <c r="A661" t="s">
        <v>160</v>
      </c>
      <c r="B661" t="s">
        <v>278</v>
      </c>
      <c r="C661" t="s">
        <v>163</v>
      </c>
      <c r="D661" t="s">
        <v>161</v>
      </c>
      <c r="E661" t="s">
        <v>162</v>
      </c>
      <c r="F661" s="37" t="s">
        <v>59</v>
      </c>
      <c r="G661" s="37" t="s">
        <v>19</v>
      </c>
      <c r="H661" s="34">
        <v>33.049999999999997</v>
      </c>
      <c r="I661" s="34">
        <v>1873</v>
      </c>
      <c r="J661" s="35">
        <v>3.4999999999999999E-6</v>
      </c>
      <c r="K661" s="38"/>
      <c r="L661" s="36" t="s">
        <v>60</v>
      </c>
      <c r="M661" t="s">
        <v>151</v>
      </c>
      <c r="N661" s="36" t="s">
        <v>134</v>
      </c>
      <c r="Q661">
        <f t="shared" si="10"/>
        <v>1295.78</v>
      </c>
    </row>
    <row r="662" spans="1:17" x14ac:dyDescent="0.2">
      <c r="A662" t="s">
        <v>160</v>
      </c>
      <c r="B662" t="s">
        <v>279</v>
      </c>
      <c r="C662" t="s">
        <v>164</v>
      </c>
      <c r="D662" t="s">
        <v>161</v>
      </c>
      <c r="E662" t="s">
        <v>162</v>
      </c>
      <c r="F662" s="37" t="s">
        <v>59</v>
      </c>
      <c r="G662" s="37" t="s">
        <v>19</v>
      </c>
      <c r="H662" s="34">
        <v>33.049999999999997</v>
      </c>
      <c r="I662" s="34">
        <v>1873</v>
      </c>
      <c r="J662" s="35">
        <v>3.666666666666667E-6</v>
      </c>
      <c r="K662" s="38"/>
      <c r="L662" s="36" t="s">
        <v>60</v>
      </c>
      <c r="M662" t="s">
        <v>151</v>
      </c>
      <c r="N662" s="36" t="s">
        <v>134</v>
      </c>
      <c r="Q662">
        <f t="shared" si="10"/>
        <v>1295.78</v>
      </c>
    </row>
    <row r="663" spans="1:17" x14ac:dyDescent="0.2">
      <c r="A663" t="s">
        <v>160</v>
      </c>
      <c r="B663" t="s">
        <v>274</v>
      </c>
      <c r="C663" t="s">
        <v>163</v>
      </c>
      <c r="D663" t="s">
        <v>161</v>
      </c>
      <c r="E663" t="s">
        <v>162</v>
      </c>
      <c r="F663" s="37" t="s">
        <v>59</v>
      </c>
      <c r="G663" s="37" t="s">
        <v>19</v>
      </c>
      <c r="H663" s="34">
        <v>5.49</v>
      </c>
      <c r="I663" s="34">
        <v>2473</v>
      </c>
      <c r="J663" s="35">
        <v>2.6666666666666667E-7</v>
      </c>
      <c r="K663" s="38"/>
      <c r="L663" s="36" t="s">
        <v>60</v>
      </c>
      <c r="M663" t="s">
        <v>152</v>
      </c>
      <c r="N663" s="36" t="s">
        <v>134</v>
      </c>
      <c r="Q663">
        <f t="shared" si="10"/>
        <v>1629.11</v>
      </c>
    </row>
    <row r="664" spans="1:17" x14ac:dyDescent="0.2">
      <c r="A664" t="s">
        <v>160</v>
      </c>
      <c r="B664" t="s">
        <v>275</v>
      </c>
      <c r="C664" t="s">
        <v>163</v>
      </c>
      <c r="D664" t="s">
        <v>161</v>
      </c>
      <c r="E664" t="s">
        <v>162</v>
      </c>
      <c r="F664" s="37" t="s">
        <v>59</v>
      </c>
      <c r="G664" s="37" t="s">
        <v>19</v>
      </c>
      <c r="H664" s="34">
        <v>5.49</v>
      </c>
      <c r="I664" s="34">
        <v>2473</v>
      </c>
      <c r="J664" s="35">
        <v>9.9999999999999995E-7</v>
      </c>
      <c r="K664" s="38"/>
      <c r="L664" s="36" t="s">
        <v>60</v>
      </c>
      <c r="M664" t="s">
        <v>152</v>
      </c>
      <c r="N664" s="36" t="s">
        <v>134</v>
      </c>
      <c r="Q664">
        <f t="shared" si="10"/>
        <v>1629.11</v>
      </c>
    </row>
    <row r="665" spans="1:17" x14ac:dyDescent="0.2">
      <c r="A665" t="s">
        <v>160</v>
      </c>
      <c r="B665" t="s">
        <v>276</v>
      </c>
      <c r="C665" t="s">
        <v>163</v>
      </c>
      <c r="D665" t="s">
        <v>161</v>
      </c>
      <c r="E665" t="s">
        <v>162</v>
      </c>
      <c r="F665" s="37" t="s">
        <v>59</v>
      </c>
      <c r="G665" s="37" t="s">
        <v>19</v>
      </c>
      <c r="H665" s="34">
        <v>5.49</v>
      </c>
      <c r="I665" s="34">
        <v>2473</v>
      </c>
      <c r="J665" s="35">
        <v>2.6666666666666668E-6</v>
      </c>
      <c r="K665" s="38"/>
      <c r="L665" s="36" t="s">
        <v>60</v>
      </c>
      <c r="M665" t="s">
        <v>152</v>
      </c>
      <c r="N665" s="36" t="s">
        <v>134</v>
      </c>
      <c r="Q665">
        <f t="shared" si="10"/>
        <v>1629.11</v>
      </c>
    </row>
    <row r="666" spans="1:17" x14ac:dyDescent="0.2">
      <c r="A666" t="s">
        <v>160</v>
      </c>
      <c r="B666" t="s">
        <v>277</v>
      </c>
      <c r="C666" t="s">
        <v>164</v>
      </c>
      <c r="D666" t="s">
        <v>161</v>
      </c>
      <c r="E666" t="s">
        <v>162</v>
      </c>
      <c r="F666" s="37" t="s">
        <v>59</v>
      </c>
      <c r="G666" s="37" t="s">
        <v>19</v>
      </c>
      <c r="H666" s="34">
        <v>5.49</v>
      </c>
      <c r="I666" s="34">
        <v>2473</v>
      </c>
      <c r="J666" s="35">
        <v>4.8333333333333334E-6</v>
      </c>
      <c r="K666" s="38"/>
      <c r="L666" s="36" t="s">
        <v>60</v>
      </c>
      <c r="M666" t="s">
        <v>152</v>
      </c>
      <c r="N666" s="36" t="s">
        <v>134</v>
      </c>
      <c r="Q666">
        <f t="shared" ref="Q666:Q729" si="11">ROUND((I666-32)*(5/9)+273,2)</f>
        <v>1629.11</v>
      </c>
    </row>
    <row r="667" spans="1:17" x14ac:dyDescent="0.2">
      <c r="A667" t="s">
        <v>160</v>
      </c>
      <c r="B667" t="s">
        <v>280</v>
      </c>
      <c r="C667" t="s">
        <v>163</v>
      </c>
      <c r="D667" t="s">
        <v>161</v>
      </c>
      <c r="E667" t="s">
        <v>162</v>
      </c>
      <c r="F667" s="37" t="s">
        <v>59</v>
      </c>
      <c r="G667" s="37" t="s">
        <v>19</v>
      </c>
      <c r="H667" s="34">
        <v>5.49</v>
      </c>
      <c r="I667" s="34">
        <v>2473</v>
      </c>
      <c r="J667" s="35">
        <v>1.8333333333333335E-6</v>
      </c>
      <c r="K667" s="38"/>
      <c r="L667" s="36" t="s">
        <v>60</v>
      </c>
      <c r="M667" t="s">
        <v>152</v>
      </c>
      <c r="N667" s="36" t="s">
        <v>134</v>
      </c>
      <c r="Q667">
        <f t="shared" si="11"/>
        <v>1629.11</v>
      </c>
    </row>
    <row r="668" spans="1:17" x14ac:dyDescent="0.2">
      <c r="A668" t="s">
        <v>160</v>
      </c>
      <c r="B668" t="s">
        <v>278</v>
      </c>
      <c r="C668" t="s">
        <v>163</v>
      </c>
      <c r="D668" t="s">
        <v>161</v>
      </c>
      <c r="E668" t="s">
        <v>162</v>
      </c>
      <c r="F668" s="37" t="s">
        <v>59</v>
      </c>
      <c r="G668" s="37" t="s">
        <v>19</v>
      </c>
      <c r="H668" s="34">
        <v>5.49</v>
      </c>
      <c r="I668" s="34">
        <v>2473</v>
      </c>
      <c r="J668" s="35">
        <v>3.4999999999999999E-6</v>
      </c>
      <c r="K668" s="38"/>
      <c r="L668" s="36" t="s">
        <v>60</v>
      </c>
      <c r="M668" t="s">
        <v>152</v>
      </c>
      <c r="N668" s="36" t="s">
        <v>134</v>
      </c>
      <c r="Q668">
        <f t="shared" si="11"/>
        <v>1629.11</v>
      </c>
    </row>
    <row r="669" spans="1:17" x14ac:dyDescent="0.2">
      <c r="A669" t="s">
        <v>160</v>
      </c>
      <c r="B669" t="s">
        <v>279</v>
      </c>
      <c r="C669" t="s">
        <v>164</v>
      </c>
      <c r="D669" t="s">
        <v>161</v>
      </c>
      <c r="E669" t="s">
        <v>162</v>
      </c>
      <c r="F669" s="37" t="s">
        <v>59</v>
      </c>
      <c r="G669" s="37" t="s">
        <v>19</v>
      </c>
      <c r="H669" s="34">
        <v>5.49</v>
      </c>
      <c r="I669" s="34">
        <v>2473</v>
      </c>
      <c r="J669" s="35">
        <v>4.3333333333333331E-6</v>
      </c>
      <c r="K669" s="38"/>
      <c r="L669" s="36" t="s">
        <v>60</v>
      </c>
      <c r="M669" t="s">
        <v>152</v>
      </c>
      <c r="N669" s="36" t="s">
        <v>134</v>
      </c>
      <c r="Q669">
        <f t="shared" si="11"/>
        <v>1629.11</v>
      </c>
    </row>
    <row r="670" spans="1:17" x14ac:dyDescent="0.2">
      <c r="A670" t="s">
        <v>160</v>
      </c>
      <c r="B670" t="s">
        <v>275</v>
      </c>
      <c r="C670" t="s">
        <v>163</v>
      </c>
      <c r="D670" t="s">
        <v>161</v>
      </c>
      <c r="E670" t="s">
        <v>162</v>
      </c>
      <c r="F670" s="37" t="s">
        <v>59</v>
      </c>
      <c r="G670" s="37" t="s">
        <v>19</v>
      </c>
      <c r="H670" s="34">
        <v>3.43</v>
      </c>
      <c r="I670" s="34">
        <v>2473</v>
      </c>
      <c r="J670" s="35">
        <v>1.1333333333333333E-7</v>
      </c>
      <c r="K670" s="38"/>
      <c r="L670" s="36" t="s">
        <v>60</v>
      </c>
      <c r="M670" t="s">
        <v>152</v>
      </c>
      <c r="N670" s="36" t="s">
        <v>134</v>
      </c>
      <c r="Q670">
        <f t="shared" si="11"/>
        <v>1629.11</v>
      </c>
    </row>
    <row r="671" spans="1:17" x14ac:dyDescent="0.2">
      <c r="A671" t="s">
        <v>160</v>
      </c>
      <c r="B671" t="s">
        <v>276</v>
      </c>
      <c r="C671" t="s">
        <v>163</v>
      </c>
      <c r="D671" t="s">
        <v>161</v>
      </c>
      <c r="E671" t="s">
        <v>162</v>
      </c>
      <c r="F671" s="37" t="s">
        <v>59</v>
      </c>
      <c r="G671" s="37" t="s">
        <v>19</v>
      </c>
      <c r="H671" s="34">
        <v>3.43</v>
      </c>
      <c r="I671" s="34">
        <v>2473</v>
      </c>
      <c r="J671" s="35">
        <v>1.6166666666666667E-6</v>
      </c>
      <c r="K671" s="38"/>
      <c r="L671" s="36" t="s">
        <v>60</v>
      </c>
      <c r="M671" t="s">
        <v>152</v>
      </c>
      <c r="N671" s="36" t="s">
        <v>134</v>
      </c>
      <c r="Q671">
        <f t="shared" si="11"/>
        <v>1629.11</v>
      </c>
    </row>
    <row r="672" spans="1:17" x14ac:dyDescent="0.2">
      <c r="A672" t="s">
        <v>160</v>
      </c>
      <c r="B672" t="s">
        <v>278</v>
      </c>
      <c r="C672" t="s">
        <v>163</v>
      </c>
      <c r="D672" t="s">
        <v>161</v>
      </c>
      <c r="E672" t="s">
        <v>162</v>
      </c>
      <c r="F672" s="37" t="s">
        <v>59</v>
      </c>
      <c r="G672" s="37" t="s">
        <v>19</v>
      </c>
      <c r="H672" s="34">
        <v>3.43</v>
      </c>
      <c r="I672" s="34">
        <v>2473</v>
      </c>
      <c r="J672" s="35">
        <v>1.6666666666666667E-6</v>
      </c>
      <c r="K672" s="38"/>
      <c r="L672" s="36" t="s">
        <v>60</v>
      </c>
      <c r="M672" t="s">
        <v>152</v>
      </c>
      <c r="N672" s="36" t="s">
        <v>134</v>
      </c>
      <c r="Q672">
        <f t="shared" si="11"/>
        <v>1629.11</v>
      </c>
    </row>
    <row r="673" spans="1:17" x14ac:dyDescent="0.2">
      <c r="A673" t="s">
        <v>160</v>
      </c>
      <c r="B673" t="s">
        <v>279</v>
      </c>
      <c r="C673" t="s">
        <v>164</v>
      </c>
      <c r="D673" t="s">
        <v>161</v>
      </c>
      <c r="E673" t="s">
        <v>162</v>
      </c>
      <c r="F673" s="37" t="s">
        <v>59</v>
      </c>
      <c r="G673" s="37" t="s">
        <v>19</v>
      </c>
      <c r="H673" s="34">
        <v>3.43</v>
      </c>
      <c r="I673" s="34">
        <v>2473</v>
      </c>
      <c r="J673" s="35">
        <v>2.6666666666666668E-6</v>
      </c>
      <c r="K673" s="38"/>
      <c r="L673" s="36" t="s">
        <v>60</v>
      </c>
      <c r="M673" t="s">
        <v>152</v>
      </c>
      <c r="N673" s="36" t="s">
        <v>134</v>
      </c>
      <c r="Q673">
        <f t="shared" si="11"/>
        <v>1629.11</v>
      </c>
    </row>
    <row r="674" spans="1:17" x14ac:dyDescent="0.2">
      <c r="A674" t="s">
        <v>160</v>
      </c>
      <c r="B674" t="s">
        <v>276</v>
      </c>
      <c r="C674" t="s">
        <v>163</v>
      </c>
      <c r="D674" t="s">
        <v>161</v>
      </c>
      <c r="E674" t="s">
        <v>162</v>
      </c>
      <c r="F674" s="37" t="s">
        <v>59</v>
      </c>
      <c r="G674" s="37" t="s">
        <v>19</v>
      </c>
      <c r="H674" s="34">
        <v>2.06</v>
      </c>
      <c r="I674" s="34">
        <v>2473</v>
      </c>
      <c r="J674" s="35">
        <v>7.8333333333333328E-7</v>
      </c>
      <c r="K674" s="38"/>
      <c r="L674" s="36" t="s">
        <v>60</v>
      </c>
      <c r="M674" t="s">
        <v>152</v>
      </c>
      <c r="N674" s="36" t="s">
        <v>134</v>
      </c>
      <c r="Q674">
        <f t="shared" si="11"/>
        <v>1629.11</v>
      </c>
    </row>
    <row r="675" spans="1:17" x14ac:dyDescent="0.2">
      <c r="A675" t="s">
        <v>160</v>
      </c>
      <c r="B675" t="s">
        <v>278</v>
      </c>
      <c r="C675" t="s">
        <v>163</v>
      </c>
      <c r="D675" t="s">
        <v>161</v>
      </c>
      <c r="E675" t="s">
        <v>162</v>
      </c>
      <c r="F675" s="37" t="s">
        <v>59</v>
      </c>
      <c r="G675" s="37" t="s">
        <v>19</v>
      </c>
      <c r="H675" s="34">
        <v>2.06</v>
      </c>
      <c r="I675" s="34">
        <v>2473</v>
      </c>
      <c r="J675" s="35">
        <v>8.3333333333333333E-7</v>
      </c>
      <c r="K675" s="38"/>
      <c r="L675" s="36" t="s">
        <v>60</v>
      </c>
      <c r="M675" t="s">
        <v>152</v>
      </c>
      <c r="N675" s="36" t="s">
        <v>134</v>
      </c>
      <c r="Q675">
        <f t="shared" si="11"/>
        <v>1629.11</v>
      </c>
    </row>
    <row r="676" spans="1:17" x14ac:dyDescent="0.2">
      <c r="A676" t="s">
        <v>160</v>
      </c>
      <c r="B676" t="s">
        <v>279</v>
      </c>
      <c r="C676" t="s">
        <v>164</v>
      </c>
      <c r="D676" t="s">
        <v>161</v>
      </c>
      <c r="E676" t="s">
        <v>162</v>
      </c>
      <c r="F676" s="37" t="s">
        <v>59</v>
      </c>
      <c r="G676" s="37" t="s">
        <v>19</v>
      </c>
      <c r="H676" s="34">
        <v>2.06</v>
      </c>
      <c r="I676" s="34">
        <v>2473</v>
      </c>
      <c r="J676" s="35">
        <v>1.3833333333333334E-6</v>
      </c>
      <c r="K676" s="38"/>
      <c r="L676" s="36" t="s">
        <v>60</v>
      </c>
      <c r="M676" t="s">
        <v>152</v>
      </c>
      <c r="N676" s="36" t="s">
        <v>134</v>
      </c>
      <c r="Q676">
        <f t="shared" si="11"/>
        <v>1629.11</v>
      </c>
    </row>
    <row r="677" spans="1:17" x14ac:dyDescent="0.2">
      <c r="A677" t="s">
        <v>160</v>
      </c>
      <c r="B677" t="s">
        <v>281</v>
      </c>
      <c r="D677" t="s">
        <v>156</v>
      </c>
      <c r="E677" t="s">
        <v>165</v>
      </c>
      <c r="F677" s="37" t="s">
        <v>59</v>
      </c>
      <c r="G677" s="37" t="s">
        <v>19</v>
      </c>
      <c r="H677" s="34">
        <v>41.38</v>
      </c>
      <c r="I677" s="40">
        <v>1873</v>
      </c>
      <c r="J677" s="35">
        <v>3.8333333333333336E-6</v>
      </c>
      <c r="K677" s="43"/>
      <c r="L677" s="36" t="s">
        <v>60</v>
      </c>
      <c r="M677" t="s">
        <v>153</v>
      </c>
      <c r="N677" s="36" t="s">
        <v>134</v>
      </c>
      <c r="Q677">
        <f t="shared" si="11"/>
        <v>1295.78</v>
      </c>
    </row>
    <row r="678" spans="1:17" x14ac:dyDescent="0.2">
      <c r="A678" t="s">
        <v>160</v>
      </c>
      <c r="B678" t="s">
        <v>281</v>
      </c>
      <c r="D678" t="s">
        <v>156</v>
      </c>
      <c r="E678" t="s">
        <v>165</v>
      </c>
      <c r="F678" s="37" t="s">
        <v>59</v>
      </c>
      <c r="G678" s="37" t="s">
        <v>19</v>
      </c>
      <c r="H678" s="34">
        <v>33.049999999999997</v>
      </c>
      <c r="I678" s="40">
        <v>1873</v>
      </c>
      <c r="J678" s="35">
        <v>2.3333333333333332E-6</v>
      </c>
      <c r="K678" s="43"/>
      <c r="L678" s="36" t="s">
        <v>60</v>
      </c>
      <c r="M678" t="s">
        <v>153</v>
      </c>
      <c r="N678" s="36" t="s">
        <v>134</v>
      </c>
      <c r="Q678">
        <f t="shared" si="11"/>
        <v>1295.78</v>
      </c>
    </row>
    <row r="679" spans="1:17" x14ac:dyDescent="0.2">
      <c r="A679" t="s">
        <v>160</v>
      </c>
      <c r="B679" t="s">
        <v>281</v>
      </c>
      <c r="D679" t="s">
        <v>156</v>
      </c>
      <c r="E679" t="s">
        <v>165</v>
      </c>
      <c r="F679" s="37" t="s">
        <v>59</v>
      </c>
      <c r="G679" s="37" t="s">
        <v>19</v>
      </c>
      <c r="H679" s="34">
        <v>5.49</v>
      </c>
      <c r="I679" s="40">
        <v>2473</v>
      </c>
      <c r="J679" s="35">
        <v>1.9999999999999999E-6</v>
      </c>
      <c r="K679" s="43"/>
      <c r="L679" s="36" t="s">
        <v>60</v>
      </c>
      <c r="M679" t="s">
        <v>153</v>
      </c>
      <c r="N679" s="36" t="s">
        <v>134</v>
      </c>
      <c r="Q679">
        <f t="shared" si="11"/>
        <v>1629.11</v>
      </c>
    </row>
    <row r="680" spans="1:17" x14ac:dyDescent="0.2">
      <c r="A680" t="s">
        <v>160</v>
      </c>
      <c r="B680" t="s">
        <v>281</v>
      </c>
      <c r="D680" t="s">
        <v>156</v>
      </c>
      <c r="E680" t="s">
        <v>165</v>
      </c>
      <c r="F680" s="37" t="s">
        <v>59</v>
      </c>
      <c r="G680" s="37" t="s">
        <v>19</v>
      </c>
      <c r="H680" s="34">
        <v>3.43</v>
      </c>
      <c r="I680" s="40">
        <v>2473</v>
      </c>
      <c r="J680" s="35">
        <v>1.8333333333333333E-7</v>
      </c>
      <c r="K680" s="43"/>
      <c r="L680" s="36" t="s">
        <v>60</v>
      </c>
      <c r="M680" t="s">
        <v>153</v>
      </c>
      <c r="N680" s="36" t="s">
        <v>134</v>
      </c>
      <c r="Q680">
        <f t="shared" si="11"/>
        <v>1629.11</v>
      </c>
    </row>
    <row r="681" spans="1:17" x14ac:dyDescent="0.2">
      <c r="A681" t="s">
        <v>160</v>
      </c>
      <c r="B681" t="s">
        <v>281</v>
      </c>
      <c r="D681" t="s">
        <v>85</v>
      </c>
      <c r="E681" t="s">
        <v>165</v>
      </c>
      <c r="F681" s="37" t="s">
        <v>59</v>
      </c>
      <c r="G681" s="37" t="s">
        <v>19</v>
      </c>
      <c r="H681" s="34">
        <v>33.049999999999997</v>
      </c>
      <c r="I681" s="40">
        <v>1873</v>
      </c>
      <c r="J681" s="35">
        <v>8.3333333333333333E-7</v>
      </c>
      <c r="K681" s="43"/>
      <c r="L681" s="36" t="s">
        <v>60</v>
      </c>
      <c r="M681" t="s">
        <v>155</v>
      </c>
      <c r="N681" s="36" t="s">
        <v>134</v>
      </c>
      <c r="Q681">
        <f t="shared" si="11"/>
        <v>1295.78</v>
      </c>
    </row>
    <row r="682" spans="1:17" x14ac:dyDescent="0.2">
      <c r="A682" t="s">
        <v>160</v>
      </c>
      <c r="B682" t="s">
        <v>281</v>
      </c>
      <c r="D682" t="s">
        <v>85</v>
      </c>
      <c r="E682" t="s">
        <v>165</v>
      </c>
      <c r="F682" s="37" t="s">
        <v>59</v>
      </c>
      <c r="G682" s="37" t="s">
        <v>19</v>
      </c>
      <c r="H682" s="34">
        <v>33.049999999999997</v>
      </c>
      <c r="I682" s="40">
        <v>1873</v>
      </c>
      <c r="J682" s="35">
        <v>9.9999999999999995E-7</v>
      </c>
      <c r="K682" s="43"/>
      <c r="L682" s="36" t="s">
        <v>60</v>
      </c>
      <c r="M682" t="s">
        <v>155</v>
      </c>
      <c r="N682" s="36" t="s">
        <v>134</v>
      </c>
      <c r="Q682">
        <f t="shared" si="11"/>
        <v>1295.78</v>
      </c>
    </row>
    <row r="683" spans="1:17" x14ac:dyDescent="0.2">
      <c r="A683" t="s">
        <v>160</v>
      </c>
      <c r="B683" t="s">
        <v>281</v>
      </c>
      <c r="D683" t="s">
        <v>85</v>
      </c>
      <c r="E683" t="s">
        <v>165</v>
      </c>
      <c r="F683" s="37" t="s">
        <v>59</v>
      </c>
      <c r="G683" s="37" t="s">
        <v>19</v>
      </c>
      <c r="H683" s="34">
        <v>33.049999999999997</v>
      </c>
      <c r="I683" s="40">
        <v>1873</v>
      </c>
      <c r="J683" s="35">
        <v>8.3333333333333333E-7</v>
      </c>
      <c r="K683" s="43"/>
      <c r="L683" s="36" t="s">
        <v>60</v>
      </c>
      <c r="M683" t="s">
        <v>155</v>
      </c>
      <c r="N683" s="36" t="s">
        <v>134</v>
      </c>
      <c r="Q683">
        <f t="shared" si="11"/>
        <v>1295.78</v>
      </c>
    </row>
    <row r="684" spans="1:17" x14ac:dyDescent="0.2">
      <c r="A684" t="s">
        <v>160</v>
      </c>
      <c r="B684" t="s">
        <v>281</v>
      </c>
      <c r="D684" t="s">
        <v>85</v>
      </c>
      <c r="E684" t="s">
        <v>165</v>
      </c>
      <c r="F684" s="37" t="s">
        <v>59</v>
      </c>
      <c r="G684" s="37" t="s">
        <v>19</v>
      </c>
      <c r="H684" s="34">
        <v>33.049999999999997</v>
      </c>
      <c r="I684" s="40">
        <v>1873</v>
      </c>
      <c r="J684" s="35">
        <v>6.3333333333333334E-7</v>
      </c>
      <c r="K684" s="43"/>
      <c r="L684" s="36" t="s">
        <v>60</v>
      </c>
      <c r="M684" t="s">
        <v>155</v>
      </c>
      <c r="N684" s="36" t="s">
        <v>134</v>
      </c>
      <c r="Q684">
        <f t="shared" si="11"/>
        <v>1295.78</v>
      </c>
    </row>
    <row r="685" spans="1:17" x14ac:dyDescent="0.2">
      <c r="A685" t="s">
        <v>160</v>
      </c>
      <c r="B685" t="s">
        <v>281</v>
      </c>
      <c r="D685" t="s">
        <v>85</v>
      </c>
      <c r="E685" t="s">
        <v>165</v>
      </c>
      <c r="F685" s="37" t="s">
        <v>59</v>
      </c>
      <c r="G685" s="37" t="s">
        <v>19</v>
      </c>
      <c r="H685" s="34">
        <v>5.49</v>
      </c>
      <c r="I685" s="40">
        <v>2473</v>
      </c>
      <c r="J685" s="35">
        <v>2.6666666666666667E-7</v>
      </c>
      <c r="K685" s="43"/>
      <c r="L685" s="36" t="s">
        <v>60</v>
      </c>
      <c r="M685" t="s">
        <v>155</v>
      </c>
      <c r="N685" s="36" t="s">
        <v>134</v>
      </c>
      <c r="Q685">
        <f t="shared" si="11"/>
        <v>1629.11</v>
      </c>
    </row>
    <row r="686" spans="1:17" x14ac:dyDescent="0.2">
      <c r="A686" t="s">
        <v>160</v>
      </c>
      <c r="B686" t="s">
        <v>281</v>
      </c>
      <c r="D686" t="s">
        <v>85</v>
      </c>
      <c r="E686" t="s">
        <v>165</v>
      </c>
      <c r="F686" s="37" t="s">
        <v>59</v>
      </c>
      <c r="G686" s="37" t="s">
        <v>19</v>
      </c>
      <c r="H686" s="34">
        <v>5.49</v>
      </c>
      <c r="I686" s="40">
        <v>2473</v>
      </c>
      <c r="J686" s="35">
        <v>2.6666666666666667E-7</v>
      </c>
      <c r="K686" s="43"/>
      <c r="L686" s="36" t="s">
        <v>60</v>
      </c>
      <c r="M686" t="s">
        <v>155</v>
      </c>
      <c r="N686" s="36" t="s">
        <v>134</v>
      </c>
      <c r="Q686">
        <f t="shared" si="11"/>
        <v>1629.11</v>
      </c>
    </row>
    <row r="687" spans="1:17" x14ac:dyDescent="0.2">
      <c r="A687" t="s">
        <v>160</v>
      </c>
      <c r="B687" t="s">
        <v>281</v>
      </c>
      <c r="D687" t="s">
        <v>85</v>
      </c>
      <c r="E687" t="s">
        <v>165</v>
      </c>
      <c r="F687" s="37" t="s">
        <v>59</v>
      </c>
      <c r="G687" s="37" t="s">
        <v>19</v>
      </c>
      <c r="H687" s="34">
        <v>5.49</v>
      </c>
      <c r="I687" s="40">
        <v>2473</v>
      </c>
      <c r="J687" s="35">
        <v>3.3333333333333335E-7</v>
      </c>
      <c r="K687" s="43"/>
      <c r="L687" s="36" t="s">
        <v>60</v>
      </c>
      <c r="M687" t="s">
        <v>155</v>
      </c>
      <c r="N687" s="36" t="s">
        <v>134</v>
      </c>
      <c r="Q687">
        <f t="shared" si="11"/>
        <v>1629.11</v>
      </c>
    </row>
    <row r="688" spans="1:17" x14ac:dyDescent="0.2">
      <c r="A688" t="s">
        <v>160</v>
      </c>
      <c r="B688" t="s">
        <v>281</v>
      </c>
      <c r="D688" t="s">
        <v>85</v>
      </c>
      <c r="E688" t="s">
        <v>165</v>
      </c>
      <c r="F688" s="37" t="s">
        <v>59</v>
      </c>
      <c r="G688" s="37" t="s">
        <v>19</v>
      </c>
      <c r="H688" s="34">
        <v>5.49</v>
      </c>
      <c r="I688" s="40">
        <v>2473</v>
      </c>
      <c r="J688" s="35">
        <v>4.0000000000000003E-7</v>
      </c>
      <c r="K688" s="43"/>
      <c r="L688" s="36" t="s">
        <v>60</v>
      </c>
      <c r="M688" t="s">
        <v>155</v>
      </c>
      <c r="N688" s="36" t="s">
        <v>134</v>
      </c>
      <c r="Q688">
        <f t="shared" si="11"/>
        <v>1629.11</v>
      </c>
    </row>
    <row r="689" spans="2:17" x14ac:dyDescent="0.2">
      <c r="B689" t="s">
        <v>79</v>
      </c>
      <c r="D689" t="s">
        <v>154</v>
      </c>
      <c r="E689" t="s">
        <v>167</v>
      </c>
      <c r="F689" s="37" t="s">
        <v>59</v>
      </c>
      <c r="G689" s="37" t="s">
        <v>19</v>
      </c>
      <c r="H689" s="34">
        <v>82.76</v>
      </c>
      <c r="I689" s="40">
        <v>1873</v>
      </c>
      <c r="J689" s="35">
        <v>7.6666666666666672E-6</v>
      </c>
      <c r="K689" s="43"/>
      <c r="L689" s="36" t="s">
        <v>60</v>
      </c>
      <c r="M689" t="s">
        <v>166</v>
      </c>
      <c r="N689" s="36" t="s">
        <v>134</v>
      </c>
      <c r="Q689">
        <f t="shared" si="11"/>
        <v>1295.78</v>
      </c>
    </row>
    <row r="690" spans="2:17" x14ac:dyDescent="0.2">
      <c r="B690" t="s">
        <v>79</v>
      </c>
      <c r="D690" t="s">
        <v>154</v>
      </c>
      <c r="E690" t="s">
        <v>167</v>
      </c>
      <c r="F690" s="37" t="s">
        <v>59</v>
      </c>
      <c r="G690" s="37" t="s">
        <v>19</v>
      </c>
      <c r="H690" s="34">
        <v>68.97</v>
      </c>
      <c r="I690" s="40">
        <v>1873</v>
      </c>
      <c r="J690" s="35">
        <v>4.1666666666666669E-6</v>
      </c>
      <c r="K690" s="43"/>
      <c r="L690" s="36" t="s">
        <v>60</v>
      </c>
      <c r="M690" t="s">
        <v>166</v>
      </c>
      <c r="N690" s="36" t="s">
        <v>134</v>
      </c>
      <c r="Q690">
        <f t="shared" si="11"/>
        <v>1295.78</v>
      </c>
    </row>
    <row r="691" spans="2:17" x14ac:dyDescent="0.2">
      <c r="B691" t="s">
        <v>79</v>
      </c>
      <c r="D691" t="s">
        <v>154</v>
      </c>
      <c r="E691" t="s">
        <v>167</v>
      </c>
      <c r="F691" s="37" t="s">
        <v>59</v>
      </c>
      <c r="G691" s="37" t="s">
        <v>19</v>
      </c>
      <c r="H691" s="34">
        <v>55.17</v>
      </c>
      <c r="I691" s="40">
        <v>1873</v>
      </c>
      <c r="J691" s="35">
        <v>2.8333333333333335E-6</v>
      </c>
      <c r="K691" s="43"/>
      <c r="L691" s="36" t="s">
        <v>60</v>
      </c>
      <c r="M691" t="s">
        <v>166</v>
      </c>
      <c r="N691" s="36" t="s">
        <v>134</v>
      </c>
      <c r="Q691">
        <f t="shared" si="11"/>
        <v>1295.78</v>
      </c>
    </row>
    <row r="692" spans="2:17" x14ac:dyDescent="0.2">
      <c r="B692" t="s">
        <v>79</v>
      </c>
      <c r="D692" t="s">
        <v>154</v>
      </c>
      <c r="E692" t="s">
        <v>167</v>
      </c>
      <c r="F692" s="37" t="s">
        <v>59</v>
      </c>
      <c r="G692" s="37" t="s">
        <v>19</v>
      </c>
      <c r="H692" s="34">
        <v>41.38</v>
      </c>
      <c r="I692" s="40">
        <v>1873</v>
      </c>
      <c r="J692" s="35">
        <v>8.0000000000000007E-7</v>
      </c>
      <c r="K692" s="43"/>
      <c r="L692" s="36" t="s">
        <v>60</v>
      </c>
      <c r="M692" t="s">
        <v>166</v>
      </c>
      <c r="N692" s="36" t="s">
        <v>134</v>
      </c>
      <c r="Q692">
        <f t="shared" si="11"/>
        <v>1295.78</v>
      </c>
    </row>
    <row r="693" spans="2:17" x14ac:dyDescent="0.2">
      <c r="B693" t="s">
        <v>79</v>
      </c>
      <c r="D693" t="s">
        <v>154</v>
      </c>
      <c r="E693" t="s">
        <v>167</v>
      </c>
      <c r="F693" s="37" t="s">
        <v>59</v>
      </c>
      <c r="G693" s="37" t="s">
        <v>19</v>
      </c>
      <c r="H693" s="34">
        <v>33.1</v>
      </c>
      <c r="I693" s="40">
        <v>1873</v>
      </c>
      <c r="J693" s="35">
        <v>4.1666666666666667E-7</v>
      </c>
      <c r="K693" s="43"/>
      <c r="L693" s="36" t="s">
        <v>60</v>
      </c>
      <c r="M693" t="s">
        <v>166</v>
      </c>
      <c r="N693" s="36" t="s">
        <v>134</v>
      </c>
      <c r="Q693">
        <f t="shared" si="11"/>
        <v>1295.78</v>
      </c>
    </row>
    <row r="694" spans="2:17" x14ac:dyDescent="0.2">
      <c r="B694" t="s">
        <v>79</v>
      </c>
      <c r="D694" t="s">
        <v>154</v>
      </c>
      <c r="E694" t="s">
        <v>167</v>
      </c>
      <c r="F694" s="37" t="s">
        <v>59</v>
      </c>
      <c r="G694" s="37" t="s">
        <v>19</v>
      </c>
      <c r="H694" s="34">
        <v>25.86</v>
      </c>
      <c r="I694" s="40">
        <v>1873</v>
      </c>
      <c r="J694" s="35">
        <v>2.6666666666666667E-7</v>
      </c>
      <c r="K694" s="43"/>
      <c r="L694" s="36" t="s">
        <v>60</v>
      </c>
      <c r="M694" t="s">
        <v>166</v>
      </c>
      <c r="N694" s="36" t="s">
        <v>134</v>
      </c>
      <c r="Q694">
        <f t="shared" si="11"/>
        <v>1295.78</v>
      </c>
    </row>
    <row r="695" spans="2:17" x14ac:dyDescent="0.2">
      <c r="B695" t="s">
        <v>79</v>
      </c>
      <c r="D695" t="s">
        <v>154</v>
      </c>
      <c r="E695" t="s">
        <v>167</v>
      </c>
      <c r="F695" s="37" t="s">
        <v>59</v>
      </c>
      <c r="G695" s="37" t="s">
        <v>19</v>
      </c>
      <c r="H695" s="34">
        <v>10.34</v>
      </c>
      <c r="I695" s="40">
        <v>1873</v>
      </c>
      <c r="J695" s="35">
        <v>4.8333333333333336E-8</v>
      </c>
      <c r="K695" s="43"/>
      <c r="L695" s="36" t="s">
        <v>60</v>
      </c>
      <c r="M695" t="s">
        <v>166</v>
      </c>
      <c r="N695" s="36" t="s">
        <v>134</v>
      </c>
      <c r="Q695">
        <f t="shared" si="11"/>
        <v>1295.78</v>
      </c>
    </row>
    <row r="696" spans="2:17" x14ac:dyDescent="0.2">
      <c r="B696" t="s">
        <v>79</v>
      </c>
      <c r="D696" t="s">
        <v>154</v>
      </c>
      <c r="E696" t="s">
        <v>167</v>
      </c>
      <c r="F696" s="37" t="s">
        <v>59</v>
      </c>
      <c r="G696" s="37" t="s">
        <v>19</v>
      </c>
      <c r="H696" s="34">
        <v>6.9</v>
      </c>
      <c r="I696" s="40">
        <v>1873</v>
      </c>
      <c r="J696" s="35">
        <v>2.6666666666666664E-8</v>
      </c>
      <c r="K696" s="43"/>
      <c r="L696" s="36" t="s">
        <v>60</v>
      </c>
      <c r="M696" t="s">
        <v>166</v>
      </c>
      <c r="N696" s="36" t="s">
        <v>134</v>
      </c>
      <c r="Q696">
        <f t="shared" si="11"/>
        <v>1295.78</v>
      </c>
    </row>
    <row r="697" spans="2:17" x14ac:dyDescent="0.2">
      <c r="B697" t="s">
        <v>79</v>
      </c>
      <c r="D697" t="s">
        <v>154</v>
      </c>
      <c r="E697" t="s">
        <v>167</v>
      </c>
      <c r="F697" s="37" t="s">
        <v>59</v>
      </c>
      <c r="G697" s="37" t="s">
        <v>19</v>
      </c>
      <c r="H697" s="34">
        <v>34.479999999999997</v>
      </c>
      <c r="I697" s="40">
        <v>2473</v>
      </c>
      <c r="J697" s="35">
        <v>1.9999999999999998E-5</v>
      </c>
      <c r="K697" s="43"/>
      <c r="L697" s="36" t="s">
        <v>60</v>
      </c>
      <c r="M697" t="s">
        <v>166</v>
      </c>
      <c r="N697" s="36" t="s">
        <v>134</v>
      </c>
      <c r="Q697">
        <f t="shared" si="11"/>
        <v>1629.11</v>
      </c>
    </row>
    <row r="698" spans="2:17" x14ac:dyDescent="0.2">
      <c r="B698" t="s">
        <v>79</v>
      </c>
      <c r="D698" t="s">
        <v>154</v>
      </c>
      <c r="E698" t="s">
        <v>167</v>
      </c>
      <c r="F698" s="37" t="s">
        <v>59</v>
      </c>
      <c r="G698" s="37" t="s">
        <v>19</v>
      </c>
      <c r="H698" s="34">
        <v>20.69</v>
      </c>
      <c r="I698" s="40">
        <v>2473</v>
      </c>
      <c r="J698" s="35">
        <v>3.3333333333333333E-6</v>
      </c>
      <c r="K698" s="43"/>
      <c r="L698" s="36" t="s">
        <v>60</v>
      </c>
      <c r="M698" t="s">
        <v>166</v>
      </c>
      <c r="N698" s="36" t="s">
        <v>134</v>
      </c>
      <c r="Q698">
        <f t="shared" si="11"/>
        <v>1629.11</v>
      </c>
    </row>
    <row r="699" spans="2:17" x14ac:dyDescent="0.2">
      <c r="B699" t="s">
        <v>79</v>
      </c>
      <c r="D699" t="s">
        <v>154</v>
      </c>
      <c r="E699" t="s">
        <v>167</v>
      </c>
      <c r="F699" s="37" t="s">
        <v>59</v>
      </c>
      <c r="G699" s="37" t="s">
        <v>19</v>
      </c>
      <c r="H699" s="34">
        <v>17.239999999999998</v>
      </c>
      <c r="I699" s="40">
        <v>2473</v>
      </c>
      <c r="J699" s="35">
        <v>1.9999999999999999E-6</v>
      </c>
      <c r="K699" s="43"/>
      <c r="L699" s="36" t="s">
        <v>60</v>
      </c>
      <c r="M699" t="s">
        <v>166</v>
      </c>
      <c r="N699" s="36" t="s">
        <v>134</v>
      </c>
      <c r="Q699">
        <f t="shared" si="11"/>
        <v>1629.11</v>
      </c>
    </row>
    <row r="700" spans="2:17" x14ac:dyDescent="0.2">
      <c r="B700" t="s">
        <v>79</v>
      </c>
      <c r="D700" t="s">
        <v>154</v>
      </c>
      <c r="E700" t="s">
        <v>167</v>
      </c>
      <c r="F700" s="37" t="s">
        <v>59</v>
      </c>
      <c r="G700" s="37" t="s">
        <v>19</v>
      </c>
      <c r="H700" s="34">
        <v>13.79</v>
      </c>
      <c r="I700" s="40">
        <v>2473</v>
      </c>
      <c r="J700" s="35">
        <v>8.5000000000000001E-7</v>
      </c>
      <c r="K700" s="43"/>
      <c r="L700" s="36" t="s">
        <v>60</v>
      </c>
      <c r="M700" t="s">
        <v>166</v>
      </c>
      <c r="N700" s="36" t="s">
        <v>134</v>
      </c>
      <c r="Q700">
        <f t="shared" si="11"/>
        <v>1629.11</v>
      </c>
    </row>
    <row r="701" spans="2:17" x14ac:dyDescent="0.2">
      <c r="B701" t="s">
        <v>79</v>
      </c>
      <c r="D701" t="s">
        <v>154</v>
      </c>
      <c r="E701" t="s">
        <v>167</v>
      </c>
      <c r="F701" s="37" t="s">
        <v>59</v>
      </c>
      <c r="G701" s="37" t="s">
        <v>19</v>
      </c>
      <c r="H701" s="34">
        <v>11.72</v>
      </c>
      <c r="I701" s="40">
        <v>2473</v>
      </c>
      <c r="J701" s="35">
        <v>5.9999999999999997E-7</v>
      </c>
      <c r="K701" s="43"/>
      <c r="L701" s="36" t="s">
        <v>60</v>
      </c>
      <c r="M701" t="s">
        <v>166</v>
      </c>
      <c r="N701" s="36" t="s">
        <v>134</v>
      </c>
      <c r="Q701">
        <f t="shared" si="11"/>
        <v>1629.11</v>
      </c>
    </row>
    <row r="702" spans="2:17" x14ac:dyDescent="0.2">
      <c r="B702" t="s">
        <v>79</v>
      </c>
      <c r="D702" t="s">
        <v>154</v>
      </c>
      <c r="E702" t="s">
        <v>167</v>
      </c>
      <c r="F702" s="37" t="s">
        <v>59</v>
      </c>
      <c r="G702" s="37" t="s">
        <v>19</v>
      </c>
      <c r="H702" s="34">
        <v>6.9</v>
      </c>
      <c r="I702" s="40">
        <v>2473</v>
      </c>
      <c r="J702" s="35">
        <v>2.1666666666666665E-7</v>
      </c>
      <c r="K702" s="43"/>
      <c r="L702" s="36" t="s">
        <v>60</v>
      </c>
      <c r="M702" t="s">
        <v>166</v>
      </c>
      <c r="N702" s="36" t="s">
        <v>134</v>
      </c>
      <c r="Q702">
        <f t="shared" si="11"/>
        <v>1629.11</v>
      </c>
    </row>
    <row r="703" spans="2:17" x14ac:dyDescent="0.2">
      <c r="B703" t="s">
        <v>79</v>
      </c>
      <c r="D703" t="s">
        <v>154</v>
      </c>
      <c r="E703" t="s">
        <v>167</v>
      </c>
      <c r="F703" s="37" t="s">
        <v>59</v>
      </c>
      <c r="G703" s="37" t="s">
        <v>19</v>
      </c>
      <c r="H703" s="34">
        <v>20.69</v>
      </c>
      <c r="I703" s="40">
        <v>2873</v>
      </c>
      <c r="J703" s="35">
        <v>5.0000000000000002E-5</v>
      </c>
      <c r="K703" s="43"/>
      <c r="L703" s="36" t="s">
        <v>60</v>
      </c>
      <c r="M703" t="s">
        <v>166</v>
      </c>
      <c r="N703" s="36" t="s">
        <v>134</v>
      </c>
      <c r="Q703">
        <f t="shared" si="11"/>
        <v>1851.33</v>
      </c>
    </row>
    <row r="704" spans="2:17" x14ac:dyDescent="0.2">
      <c r="B704" t="s">
        <v>79</v>
      </c>
      <c r="D704" t="s">
        <v>154</v>
      </c>
      <c r="E704" t="s">
        <v>167</v>
      </c>
      <c r="F704" s="37" t="s">
        <v>59</v>
      </c>
      <c r="G704" s="37" t="s">
        <v>19</v>
      </c>
      <c r="H704" s="34">
        <v>20.69</v>
      </c>
      <c r="I704" s="40">
        <v>2873</v>
      </c>
      <c r="J704" s="35">
        <v>1.1E-4</v>
      </c>
      <c r="K704" s="43"/>
      <c r="L704" s="36" t="s">
        <v>60</v>
      </c>
      <c r="M704" t="s">
        <v>166</v>
      </c>
      <c r="N704" s="36" t="s">
        <v>134</v>
      </c>
      <c r="Q704">
        <f t="shared" si="11"/>
        <v>1851.33</v>
      </c>
    </row>
    <row r="705" spans="2:17" x14ac:dyDescent="0.2">
      <c r="B705" t="s">
        <v>79</v>
      </c>
      <c r="D705" t="s">
        <v>154</v>
      </c>
      <c r="E705" t="s">
        <v>167</v>
      </c>
      <c r="F705" s="37" t="s">
        <v>59</v>
      </c>
      <c r="G705" s="37" t="s">
        <v>19</v>
      </c>
      <c r="H705" s="34">
        <v>20.69</v>
      </c>
      <c r="I705" s="40">
        <v>2873</v>
      </c>
      <c r="J705" s="35">
        <v>3.9999999999999996E-5</v>
      </c>
      <c r="K705" s="43"/>
      <c r="L705" s="36" t="s">
        <v>60</v>
      </c>
      <c r="M705" t="s">
        <v>166</v>
      </c>
      <c r="N705" s="36" t="s">
        <v>134</v>
      </c>
      <c r="Q705">
        <f t="shared" si="11"/>
        <v>1851.33</v>
      </c>
    </row>
    <row r="706" spans="2:17" x14ac:dyDescent="0.2">
      <c r="B706" t="s">
        <v>79</v>
      </c>
      <c r="D706" t="s">
        <v>154</v>
      </c>
      <c r="E706" t="s">
        <v>167</v>
      </c>
      <c r="F706" s="37" t="s">
        <v>59</v>
      </c>
      <c r="G706" s="37" t="s">
        <v>19</v>
      </c>
      <c r="H706" s="34">
        <v>17.239999999999998</v>
      </c>
      <c r="I706" s="40">
        <v>2873</v>
      </c>
      <c r="J706" s="35">
        <v>1.6500000000000001E-5</v>
      </c>
      <c r="K706" s="43"/>
      <c r="L706" s="36" t="s">
        <v>60</v>
      </c>
      <c r="M706" t="s">
        <v>166</v>
      </c>
      <c r="N706" s="36" t="s">
        <v>134</v>
      </c>
      <c r="Q706">
        <f t="shared" si="11"/>
        <v>1851.33</v>
      </c>
    </row>
    <row r="707" spans="2:17" x14ac:dyDescent="0.2">
      <c r="B707" t="s">
        <v>79</v>
      </c>
      <c r="D707" t="s">
        <v>154</v>
      </c>
      <c r="E707" t="s">
        <v>167</v>
      </c>
      <c r="F707" s="37" t="s">
        <v>59</v>
      </c>
      <c r="G707" s="37" t="s">
        <v>19</v>
      </c>
      <c r="H707" s="34">
        <v>16.55</v>
      </c>
      <c r="I707" s="40">
        <v>2873</v>
      </c>
      <c r="J707" s="35">
        <v>1.6333333333333332E-5</v>
      </c>
      <c r="K707" s="43"/>
      <c r="L707" s="36" t="s">
        <v>60</v>
      </c>
      <c r="M707" t="s">
        <v>166</v>
      </c>
      <c r="N707" s="36" t="s">
        <v>134</v>
      </c>
      <c r="Q707">
        <f t="shared" si="11"/>
        <v>1851.33</v>
      </c>
    </row>
    <row r="708" spans="2:17" x14ac:dyDescent="0.2">
      <c r="B708" t="s">
        <v>79</v>
      </c>
      <c r="D708" t="s">
        <v>154</v>
      </c>
      <c r="E708" t="s">
        <v>167</v>
      </c>
      <c r="F708" s="37" t="s">
        <v>59</v>
      </c>
      <c r="G708" s="37" t="s">
        <v>19</v>
      </c>
      <c r="H708" s="34">
        <v>15.17</v>
      </c>
      <c r="I708" s="40">
        <v>2873</v>
      </c>
      <c r="J708" s="35">
        <v>1.0500000000000001E-5</v>
      </c>
      <c r="K708" s="43"/>
      <c r="L708" s="36" t="s">
        <v>60</v>
      </c>
      <c r="M708" t="s">
        <v>166</v>
      </c>
      <c r="N708" s="36" t="s">
        <v>134</v>
      </c>
      <c r="Q708">
        <f t="shared" si="11"/>
        <v>1851.33</v>
      </c>
    </row>
    <row r="709" spans="2:17" x14ac:dyDescent="0.2">
      <c r="B709" t="s">
        <v>79</v>
      </c>
      <c r="D709" t="s">
        <v>154</v>
      </c>
      <c r="E709" t="s">
        <v>167</v>
      </c>
      <c r="F709" s="37" t="s">
        <v>59</v>
      </c>
      <c r="G709" s="37" t="s">
        <v>19</v>
      </c>
      <c r="H709" s="34">
        <v>13.79</v>
      </c>
      <c r="I709" s="40">
        <v>2873</v>
      </c>
      <c r="J709" s="35">
        <v>7.9999999999999996E-6</v>
      </c>
      <c r="K709" s="43"/>
      <c r="L709" s="36" t="s">
        <v>60</v>
      </c>
      <c r="M709" t="s">
        <v>166</v>
      </c>
      <c r="N709" s="36" t="s">
        <v>134</v>
      </c>
      <c r="Q709">
        <f t="shared" si="11"/>
        <v>1851.33</v>
      </c>
    </row>
    <row r="710" spans="2:17" x14ac:dyDescent="0.2">
      <c r="B710" t="s">
        <v>79</v>
      </c>
      <c r="D710" t="s">
        <v>154</v>
      </c>
      <c r="E710" t="s">
        <v>167</v>
      </c>
      <c r="F710" s="37" t="s">
        <v>59</v>
      </c>
      <c r="G710" s="37" t="s">
        <v>19</v>
      </c>
      <c r="H710" s="34">
        <v>13.79</v>
      </c>
      <c r="I710" s="40">
        <v>2873</v>
      </c>
      <c r="J710" s="35">
        <v>6.6666666666666666E-6</v>
      </c>
      <c r="K710" s="43"/>
      <c r="L710" s="36" t="s">
        <v>60</v>
      </c>
      <c r="M710" t="s">
        <v>166</v>
      </c>
      <c r="N710" s="36" t="s">
        <v>134</v>
      </c>
      <c r="Q710">
        <f t="shared" si="11"/>
        <v>1851.33</v>
      </c>
    </row>
    <row r="711" spans="2:17" x14ac:dyDescent="0.2">
      <c r="B711" t="s">
        <v>79</v>
      </c>
      <c r="D711" t="s">
        <v>154</v>
      </c>
      <c r="E711" t="s">
        <v>167</v>
      </c>
      <c r="F711" s="37" t="s">
        <v>59</v>
      </c>
      <c r="G711" s="37" t="s">
        <v>19</v>
      </c>
      <c r="H711" s="34">
        <v>13.1</v>
      </c>
      <c r="I711" s="40">
        <v>2873</v>
      </c>
      <c r="J711" s="35">
        <v>6.6666666666666666E-6</v>
      </c>
      <c r="K711" s="43"/>
      <c r="L711" s="36" t="s">
        <v>60</v>
      </c>
      <c r="M711" t="s">
        <v>166</v>
      </c>
      <c r="N711" s="36" t="s">
        <v>134</v>
      </c>
      <c r="Q711">
        <f t="shared" si="11"/>
        <v>1851.33</v>
      </c>
    </row>
    <row r="712" spans="2:17" x14ac:dyDescent="0.2">
      <c r="B712" t="s">
        <v>79</v>
      </c>
      <c r="D712" t="s">
        <v>154</v>
      </c>
      <c r="E712" t="s">
        <v>167</v>
      </c>
      <c r="F712" s="37" t="s">
        <v>59</v>
      </c>
      <c r="G712" s="37" t="s">
        <v>19</v>
      </c>
      <c r="H712" s="34">
        <v>12.41</v>
      </c>
      <c r="I712" s="40">
        <v>2873</v>
      </c>
      <c r="J712" s="35">
        <v>5.8333333333333331E-6</v>
      </c>
      <c r="K712" s="43"/>
      <c r="L712" s="36" t="s">
        <v>60</v>
      </c>
      <c r="M712" t="s">
        <v>166</v>
      </c>
      <c r="N712" s="36" t="s">
        <v>134</v>
      </c>
      <c r="Q712">
        <f t="shared" si="11"/>
        <v>1851.33</v>
      </c>
    </row>
    <row r="713" spans="2:17" x14ac:dyDescent="0.2">
      <c r="B713" t="s">
        <v>79</v>
      </c>
      <c r="D713" t="s">
        <v>154</v>
      </c>
      <c r="E713" t="s">
        <v>167</v>
      </c>
      <c r="F713" s="37" t="s">
        <v>59</v>
      </c>
      <c r="G713" s="37" t="s">
        <v>19</v>
      </c>
      <c r="H713" s="34">
        <v>11.72</v>
      </c>
      <c r="I713" s="40">
        <v>2873</v>
      </c>
      <c r="J713" s="35">
        <v>5.1666666666666666E-6</v>
      </c>
      <c r="K713" s="43"/>
      <c r="L713" s="36" t="s">
        <v>60</v>
      </c>
      <c r="M713" t="s">
        <v>166</v>
      </c>
      <c r="N713" s="36" t="s">
        <v>134</v>
      </c>
      <c r="Q713">
        <f t="shared" si="11"/>
        <v>1851.33</v>
      </c>
    </row>
    <row r="714" spans="2:17" x14ac:dyDescent="0.2">
      <c r="B714" t="s">
        <v>79</v>
      </c>
      <c r="D714" t="s">
        <v>154</v>
      </c>
      <c r="E714" t="s">
        <v>167</v>
      </c>
      <c r="F714" s="37" t="s">
        <v>59</v>
      </c>
      <c r="G714" s="37" t="s">
        <v>19</v>
      </c>
      <c r="H714" s="34">
        <v>10.34</v>
      </c>
      <c r="I714" s="40">
        <v>2873</v>
      </c>
      <c r="J714" s="35">
        <v>3.4999999999999999E-6</v>
      </c>
      <c r="K714" s="43"/>
      <c r="L714" s="36" t="s">
        <v>60</v>
      </c>
      <c r="M714" t="s">
        <v>166</v>
      </c>
      <c r="N714" s="36" t="s">
        <v>134</v>
      </c>
      <c r="Q714">
        <f t="shared" si="11"/>
        <v>1851.33</v>
      </c>
    </row>
    <row r="715" spans="2:17" x14ac:dyDescent="0.2">
      <c r="B715" t="s">
        <v>79</v>
      </c>
      <c r="D715" t="s">
        <v>154</v>
      </c>
      <c r="E715" t="s">
        <v>167</v>
      </c>
      <c r="F715" s="37" t="s">
        <v>59</v>
      </c>
      <c r="G715" s="37" t="s">
        <v>19</v>
      </c>
      <c r="H715" s="34">
        <v>10.34</v>
      </c>
      <c r="I715" s="40">
        <v>2873</v>
      </c>
      <c r="J715" s="35">
        <v>4.9999999999999996E-6</v>
      </c>
      <c r="K715" s="43"/>
      <c r="L715" s="36" t="s">
        <v>60</v>
      </c>
      <c r="M715" t="s">
        <v>166</v>
      </c>
      <c r="N715" s="36" t="s">
        <v>134</v>
      </c>
      <c r="Q715">
        <f t="shared" si="11"/>
        <v>1851.33</v>
      </c>
    </row>
    <row r="716" spans="2:17" x14ac:dyDescent="0.2">
      <c r="B716" t="s">
        <v>79</v>
      </c>
      <c r="D716" t="s">
        <v>154</v>
      </c>
      <c r="E716" t="s">
        <v>167</v>
      </c>
      <c r="F716" s="37" t="s">
        <v>59</v>
      </c>
      <c r="G716" s="37" t="s">
        <v>19</v>
      </c>
      <c r="H716" s="34">
        <v>8.9700000000000006</v>
      </c>
      <c r="I716" s="40">
        <v>2873</v>
      </c>
      <c r="J716" s="35">
        <v>2.1666666666666665E-6</v>
      </c>
      <c r="K716" s="43"/>
      <c r="L716" s="36" t="s">
        <v>60</v>
      </c>
      <c r="M716" t="s">
        <v>166</v>
      </c>
      <c r="N716" s="36" t="s">
        <v>134</v>
      </c>
      <c r="Q716">
        <f t="shared" si="11"/>
        <v>1851.33</v>
      </c>
    </row>
    <row r="717" spans="2:17" x14ac:dyDescent="0.2">
      <c r="B717" t="s">
        <v>79</v>
      </c>
      <c r="D717" t="s">
        <v>154</v>
      </c>
      <c r="E717" t="s">
        <v>167</v>
      </c>
      <c r="F717" s="37" t="s">
        <v>59</v>
      </c>
      <c r="G717" s="37" t="s">
        <v>19</v>
      </c>
      <c r="H717" s="34">
        <v>8.9700000000000006</v>
      </c>
      <c r="I717" s="40">
        <v>2873</v>
      </c>
      <c r="J717" s="35">
        <v>2.1666666666666665E-6</v>
      </c>
      <c r="K717" s="43"/>
      <c r="L717" s="36" t="s">
        <v>60</v>
      </c>
      <c r="M717" t="s">
        <v>166</v>
      </c>
      <c r="N717" s="36" t="s">
        <v>134</v>
      </c>
      <c r="Q717">
        <f t="shared" si="11"/>
        <v>1851.33</v>
      </c>
    </row>
    <row r="718" spans="2:17" x14ac:dyDescent="0.2">
      <c r="B718" t="s">
        <v>79</v>
      </c>
      <c r="D718" t="s">
        <v>154</v>
      </c>
      <c r="E718" t="s">
        <v>167</v>
      </c>
      <c r="F718" s="37" t="s">
        <v>59</v>
      </c>
      <c r="G718" s="37" t="s">
        <v>19</v>
      </c>
      <c r="H718" s="34">
        <v>6.9</v>
      </c>
      <c r="I718" s="40">
        <v>2873</v>
      </c>
      <c r="J718" s="35">
        <v>1.3166666666666666E-6</v>
      </c>
      <c r="K718" s="43"/>
      <c r="L718" s="36" t="s">
        <v>60</v>
      </c>
      <c r="M718" t="s">
        <v>166</v>
      </c>
      <c r="N718" s="36" t="s">
        <v>134</v>
      </c>
      <c r="Q718">
        <f t="shared" si="11"/>
        <v>1851.33</v>
      </c>
    </row>
    <row r="719" spans="2:17" x14ac:dyDescent="0.2">
      <c r="B719" t="s">
        <v>79</v>
      </c>
      <c r="D719" t="s">
        <v>154</v>
      </c>
      <c r="E719" t="s">
        <v>167</v>
      </c>
      <c r="F719" s="37" t="s">
        <v>59</v>
      </c>
      <c r="G719" s="37" t="s">
        <v>19</v>
      </c>
      <c r="H719" s="34">
        <v>5.52</v>
      </c>
      <c r="I719" s="40">
        <v>2873</v>
      </c>
      <c r="J719" s="35">
        <v>7.8333333333333328E-7</v>
      </c>
      <c r="K719" s="43"/>
      <c r="L719" s="36" t="s">
        <v>60</v>
      </c>
      <c r="M719" t="s">
        <v>166</v>
      </c>
      <c r="N719" s="36" t="s">
        <v>134</v>
      </c>
      <c r="Q719">
        <f t="shared" si="11"/>
        <v>1851.33</v>
      </c>
    </row>
    <row r="720" spans="2:17" x14ac:dyDescent="0.2">
      <c r="B720" t="s">
        <v>79</v>
      </c>
      <c r="D720" t="s">
        <v>154</v>
      </c>
      <c r="E720" t="s">
        <v>167</v>
      </c>
      <c r="F720" s="37" t="s">
        <v>59</v>
      </c>
      <c r="G720" s="37" t="s">
        <v>19</v>
      </c>
      <c r="H720" s="34">
        <v>5.17</v>
      </c>
      <c r="I720" s="40">
        <v>2873</v>
      </c>
      <c r="J720" s="35">
        <v>9.3333333333333333E-7</v>
      </c>
      <c r="K720" s="43"/>
      <c r="L720" s="36" t="s">
        <v>60</v>
      </c>
      <c r="M720" t="s">
        <v>166</v>
      </c>
      <c r="N720" s="36" t="s">
        <v>134</v>
      </c>
      <c r="Q720">
        <f t="shared" si="11"/>
        <v>1851.33</v>
      </c>
    </row>
    <row r="721" spans="2:17" x14ac:dyDescent="0.2">
      <c r="B721" t="s">
        <v>79</v>
      </c>
      <c r="D721" t="s">
        <v>154</v>
      </c>
      <c r="E721" t="s">
        <v>167</v>
      </c>
      <c r="F721" s="37" t="s">
        <v>59</v>
      </c>
      <c r="G721" s="37" t="s">
        <v>19</v>
      </c>
      <c r="H721" s="34">
        <v>4.83</v>
      </c>
      <c r="I721" s="40">
        <v>2873</v>
      </c>
      <c r="J721" s="35">
        <v>6.6666666666666671E-7</v>
      </c>
      <c r="K721" s="43"/>
      <c r="L721" s="36" t="s">
        <v>60</v>
      </c>
      <c r="M721" t="s">
        <v>166</v>
      </c>
      <c r="N721" s="36" t="s">
        <v>134</v>
      </c>
      <c r="Q721">
        <f t="shared" si="11"/>
        <v>1851.33</v>
      </c>
    </row>
    <row r="722" spans="2:17" x14ac:dyDescent="0.2">
      <c r="B722" t="s">
        <v>79</v>
      </c>
      <c r="D722" t="s">
        <v>154</v>
      </c>
      <c r="E722" t="s">
        <v>167</v>
      </c>
      <c r="F722" s="37" t="s">
        <v>59</v>
      </c>
      <c r="G722" s="37" t="s">
        <v>19</v>
      </c>
      <c r="H722" s="34">
        <v>2.76</v>
      </c>
      <c r="I722" s="40">
        <v>2873</v>
      </c>
      <c r="J722" s="35">
        <v>2.4999999999999999E-7</v>
      </c>
      <c r="K722" s="43"/>
      <c r="L722" s="36" t="s">
        <v>60</v>
      </c>
      <c r="M722" t="s">
        <v>166</v>
      </c>
      <c r="N722" s="36" t="s">
        <v>134</v>
      </c>
      <c r="Q722">
        <f t="shared" si="11"/>
        <v>1851.33</v>
      </c>
    </row>
    <row r="723" spans="2:17" x14ac:dyDescent="0.2">
      <c r="B723" t="s">
        <v>79</v>
      </c>
      <c r="D723" t="s">
        <v>154</v>
      </c>
      <c r="E723" t="s">
        <v>167</v>
      </c>
      <c r="F723" s="37" t="s">
        <v>59</v>
      </c>
      <c r="G723" s="37" t="s">
        <v>19</v>
      </c>
      <c r="H723" s="34">
        <v>13.79</v>
      </c>
      <c r="I723" s="40">
        <v>3073</v>
      </c>
      <c r="J723" s="35">
        <v>3.9999999999999996E-5</v>
      </c>
      <c r="K723" s="43"/>
      <c r="L723" s="36" t="s">
        <v>60</v>
      </c>
      <c r="M723" t="s">
        <v>166</v>
      </c>
      <c r="N723" s="36" t="s">
        <v>134</v>
      </c>
      <c r="Q723">
        <f t="shared" si="11"/>
        <v>1962.44</v>
      </c>
    </row>
    <row r="724" spans="2:17" x14ac:dyDescent="0.2">
      <c r="B724" t="s">
        <v>79</v>
      </c>
      <c r="D724" t="s">
        <v>154</v>
      </c>
      <c r="E724" t="s">
        <v>167</v>
      </c>
      <c r="F724" s="37" t="s">
        <v>59</v>
      </c>
      <c r="G724" s="37" t="s">
        <v>19</v>
      </c>
      <c r="H724" s="34">
        <v>13.79</v>
      </c>
      <c r="I724" s="40">
        <v>3073</v>
      </c>
      <c r="J724" s="35">
        <v>3.0000000000000001E-5</v>
      </c>
      <c r="K724" s="43"/>
      <c r="L724" s="36" t="s">
        <v>60</v>
      </c>
      <c r="M724" t="s">
        <v>166</v>
      </c>
      <c r="N724" s="36" t="s">
        <v>134</v>
      </c>
      <c r="Q724">
        <f t="shared" si="11"/>
        <v>1962.44</v>
      </c>
    </row>
    <row r="725" spans="2:17" x14ac:dyDescent="0.2">
      <c r="B725" t="s">
        <v>79</v>
      </c>
      <c r="D725" t="s">
        <v>154</v>
      </c>
      <c r="E725" t="s">
        <v>167</v>
      </c>
      <c r="F725" s="37" t="s">
        <v>59</v>
      </c>
      <c r="G725" s="37" t="s">
        <v>19</v>
      </c>
      <c r="H725" s="34">
        <v>10.34</v>
      </c>
      <c r="I725" s="40">
        <v>3073</v>
      </c>
      <c r="J725" s="35">
        <v>1.8333333333333333E-5</v>
      </c>
      <c r="K725" s="43"/>
      <c r="L725" s="36" t="s">
        <v>60</v>
      </c>
      <c r="M725" t="s">
        <v>166</v>
      </c>
      <c r="N725" s="36" t="s">
        <v>134</v>
      </c>
      <c r="Q725">
        <f t="shared" si="11"/>
        <v>1962.44</v>
      </c>
    </row>
    <row r="726" spans="2:17" x14ac:dyDescent="0.2">
      <c r="B726" t="s">
        <v>79</v>
      </c>
      <c r="D726" t="s">
        <v>154</v>
      </c>
      <c r="E726" t="s">
        <v>167</v>
      </c>
      <c r="F726" s="37" t="s">
        <v>59</v>
      </c>
      <c r="G726" s="37" t="s">
        <v>19</v>
      </c>
      <c r="H726" s="34">
        <v>10.34</v>
      </c>
      <c r="I726" s="40">
        <v>3073</v>
      </c>
      <c r="J726" s="35">
        <v>1.2E-5</v>
      </c>
      <c r="K726" s="43"/>
      <c r="L726" s="36" t="s">
        <v>60</v>
      </c>
      <c r="M726" t="s">
        <v>166</v>
      </c>
      <c r="N726" s="36" t="s">
        <v>134</v>
      </c>
      <c r="Q726">
        <f t="shared" si="11"/>
        <v>1962.44</v>
      </c>
    </row>
    <row r="727" spans="2:17" x14ac:dyDescent="0.2">
      <c r="B727" t="s">
        <v>79</v>
      </c>
      <c r="D727" t="s">
        <v>154</v>
      </c>
      <c r="E727" t="s">
        <v>167</v>
      </c>
      <c r="F727" s="37" t="s">
        <v>59</v>
      </c>
      <c r="G727" s="37" t="s">
        <v>19</v>
      </c>
      <c r="H727" s="34">
        <v>6.9</v>
      </c>
      <c r="I727" s="40">
        <v>3073</v>
      </c>
      <c r="J727" s="35">
        <v>5.1666666666666666E-6</v>
      </c>
      <c r="K727" s="43"/>
      <c r="L727" s="36" t="s">
        <v>60</v>
      </c>
      <c r="M727" t="s">
        <v>166</v>
      </c>
      <c r="N727" s="36" t="s">
        <v>134</v>
      </c>
      <c r="Q727">
        <f t="shared" si="11"/>
        <v>1962.44</v>
      </c>
    </row>
    <row r="728" spans="2:17" x14ac:dyDescent="0.2">
      <c r="B728" t="s">
        <v>79</v>
      </c>
      <c r="D728" t="s">
        <v>154</v>
      </c>
      <c r="E728" t="s">
        <v>167</v>
      </c>
      <c r="F728" s="37" t="s">
        <v>59</v>
      </c>
      <c r="G728" s="37" t="s">
        <v>19</v>
      </c>
      <c r="H728" s="34">
        <v>6.9</v>
      </c>
      <c r="I728" s="40">
        <v>3073</v>
      </c>
      <c r="J728" s="35">
        <v>5.6666666666666669E-6</v>
      </c>
      <c r="K728" s="43"/>
      <c r="L728" s="36" t="s">
        <v>60</v>
      </c>
      <c r="M728" t="s">
        <v>166</v>
      </c>
      <c r="N728" s="36" t="s">
        <v>134</v>
      </c>
      <c r="Q728">
        <f t="shared" si="11"/>
        <v>1962.44</v>
      </c>
    </row>
    <row r="729" spans="2:17" x14ac:dyDescent="0.2">
      <c r="B729" t="s">
        <v>79</v>
      </c>
      <c r="D729" t="s">
        <v>154</v>
      </c>
      <c r="E729" t="s">
        <v>167</v>
      </c>
      <c r="F729" s="37" t="s">
        <v>59</v>
      </c>
      <c r="G729" s="37" t="s">
        <v>19</v>
      </c>
      <c r="H729" s="34">
        <v>4.1399999999999997</v>
      </c>
      <c r="I729" s="40">
        <v>3073</v>
      </c>
      <c r="J729" s="35">
        <v>2.1666666666666665E-6</v>
      </c>
      <c r="K729" s="43"/>
      <c r="L729" s="36" t="s">
        <v>60</v>
      </c>
      <c r="M729" t="s">
        <v>166</v>
      </c>
      <c r="N729" s="36" t="s">
        <v>134</v>
      </c>
      <c r="Q729">
        <f t="shared" si="11"/>
        <v>1962.44</v>
      </c>
    </row>
    <row r="730" spans="2:17" x14ac:dyDescent="0.2">
      <c r="B730" t="s">
        <v>79</v>
      </c>
      <c r="D730" t="s">
        <v>154</v>
      </c>
      <c r="E730" t="s">
        <v>167</v>
      </c>
      <c r="F730" s="37" t="s">
        <v>59</v>
      </c>
      <c r="G730" s="37" t="s">
        <v>19</v>
      </c>
      <c r="H730" s="34">
        <v>4.1399999999999997</v>
      </c>
      <c r="I730" s="40">
        <v>3073</v>
      </c>
      <c r="J730" s="35">
        <v>2.3333333333333332E-6</v>
      </c>
      <c r="K730" s="43"/>
      <c r="L730" s="36" t="s">
        <v>60</v>
      </c>
      <c r="M730" t="s">
        <v>166</v>
      </c>
      <c r="N730" s="36" t="s">
        <v>134</v>
      </c>
      <c r="Q730">
        <f t="shared" ref="Q730:Q793" si="12">ROUND((I730-32)*(5/9)+273,2)</f>
        <v>1962.44</v>
      </c>
    </row>
    <row r="731" spans="2:17" x14ac:dyDescent="0.2">
      <c r="B731" t="s">
        <v>79</v>
      </c>
      <c r="D731" t="s">
        <v>169</v>
      </c>
      <c r="E731" t="s">
        <v>167</v>
      </c>
      <c r="F731" s="37" t="s">
        <v>59</v>
      </c>
      <c r="G731" s="37" t="s">
        <v>19</v>
      </c>
      <c r="H731" s="34">
        <v>68.97</v>
      </c>
      <c r="I731" s="40">
        <v>1873</v>
      </c>
      <c r="J731" s="35">
        <v>2.3333333333333333E-7</v>
      </c>
      <c r="K731" s="43"/>
      <c r="L731" s="36" t="s">
        <v>60</v>
      </c>
      <c r="M731" t="s">
        <v>168</v>
      </c>
      <c r="N731" s="36" t="s">
        <v>134</v>
      </c>
      <c r="Q731">
        <f t="shared" si="12"/>
        <v>1295.78</v>
      </c>
    </row>
    <row r="732" spans="2:17" x14ac:dyDescent="0.2">
      <c r="B732" t="s">
        <v>79</v>
      </c>
      <c r="D732" t="s">
        <v>169</v>
      </c>
      <c r="E732" t="s">
        <v>167</v>
      </c>
      <c r="F732" s="37" t="s">
        <v>59</v>
      </c>
      <c r="G732" s="37" t="s">
        <v>19</v>
      </c>
      <c r="H732" s="34">
        <v>55.17</v>
      </c>
      <c r="I732" s="40">
        <v>1873</v>
      </c>
      <c r="J732" s="35">
        <v>1.2666666666666666E-7</v>
      </c>
      <c r="K732" s="43"/>
      <c r="L732" s="36" t="s">
        <v>60</v>
      </c>
      <c r="M732" t="s">
        <v>168</v>
      </c>
      <c r="N732" s="36" t="s">
        <v>134</v>
      </c>
      <c r="Q732">
        <f t="shared" si="12"/>
        <v>1295.78</v>
      </c>
    </row>
    <row r="733" spans="2:17" x14ac:dyDescent="0.2">
      <c r="B733" t="s">
        <v>79</v>
      </c>
      <c r="D733" t="s">
        <v>169</v>
      </c>
      <c r="E733" t="s">
        <v>167</v>
      </c>
      <c r="F733" s="37" t="s">
        <v>59</v>
      </c>
      <c r="G733" s="37" t="s">
        <v>19</v>
      </c>
      <c r="H733" s="34">
        <v>41.38</v>
      </c>
      <c r="I733" s="40">
        <v>1873</v>
      </c>
      <c r="J733" s="35">
        <v>3.8333333333333332E-8</v>
      </c>
      <c r="K733" s="43"/>
      <c r="L733" s="36" t="s">
        <v>60</v>
      </c>
      <c r="M733" t="s">
        <v>168</v>
      </c>
      <c r="N733" s="36" t="s">
        <v>134</v>
      </c>
      <c r="Q733">
        <f t="shared" si="12"/>
        <v>1295.78</v>
      </c>
    </row>
    <row r="734" spans="2:17" x14ac:dyDescent="0.2">
      <c r="B734" t="s">
        <v>79</v>
      </c>
      <c r="D734" t="s">
        <v>169</v>
      </c>
      <c r="E734" t="s">
        <v>167</v>
      </c>
      <c r="F734" s="37" t="s">
        <v>59</v>
      </c>
      <c r="G734" s="37" t="s">
        <v>19</v>
      </c>
      <c r="H734" s="34">
        <v>33.1</v>
      </c>
      <c r="I734" s="40">
        <v>1873</v>
      </c>
      <c r="J734" s="35">
        <v>1.8333333333333335E-8</v>
      </c>
      <c r="K734" s="43"/>
      <c r="L734" s="36" t="s">
        <v>60</v>
      </c>
      <c r="M734" t="s">
        <v>168</v>
      </c>
      <c r="N734" s="36" t="s">
        <v>134</v>
      </c>
      <c r="Q734">
        <f t="shared" si="12"/>
        <v>1295.78</v>
      </c>
    </row>
    <row r="735" spans="2:17" x14ac:dyDescent="0.2">
      <c r="B735" t="s">
        <v>79</v>
      </c>
      <c r="D735" t="s">
        <v>169</v>
      </c>
      <c r="E735" t="s">
        <v>167</v>
      </c>
      <c r="F735" s="37" t="s">
        <v>59</v>
      </c>
      <c r="G735" s="37" t="s">
        <v>19</v>
      </c>
      <c r="H735" s="34">
        <v>33.1</v>
      </c>
      <c r="I735" s="40">
        <v>2473</v>
      </c>
      <c r="J735" s="35">
        <v>3.1666666666666667E-6</v>
      </c>
      <c r="K735" s="43"/>
      <c r="L735" s="36" t="s">
        <v>60</v>
      </c>
      <c r="M735" t="s">
        <v>168</v>
      </c>
      <c r="N735" s="36" t="s">
        <v>134</v>
      </c>
      <c r="Q735">
        <f t="shared" si="12"/>
        <v>1629.11</v>
      </c>
    </row>
    <row r="736" spans="2:17" x14ac:dyDescent="0.2">
      <c r="B736" t="s">
        <v>79</v>
      </c>
      <c r="D736" t="s">
        <v>169</v>
      </c>
      <c r="E736" t="s">
        <v>167</v>
      </c>
      <c r="F736" s="37" t="s">
        <v>59</v>
      </c>
      <c r="G736" s="37" t="s">
        <v>19</v>
      </c>
      <c r="H736" s="34">
        <v>27.59</v>
      </c>
      <c r="I736" s="40">
        <v>2473</v>
      </c>
      <c r="J736" s="35">
        <v>1.15E-6</v>
      </c>
      <c r="K736" s="43"/>
      <c r="L736" s="36" t="s">
        <v>60</v>
      </c>
      <c r="M736" t="s">
        <v>168</v>
      </c>
      <c r="N736" s="36" t="s">
        <v>134</v>
      </c>
      <c r="Q736">
        <f t="shared" si="12"/>
        <v>1629.11</v>
      </c>
    </row>
    <row r="737" spans="2:17" x14ac:dyDescent="0.2">
      <c r="B737" t="s">
        <v>79</v>
      </c>
      <c r="D737" t="s">
        <v>169</v>
      </c>
      <c r="E737" t="s">
        <v>167</v>
      </c>
      <c r="F737" s="37" t="s">
        <v>59</v>
      </c>
      <c r="G737" s="37" t="s">
        <v>19</v>
      </c>
      <c r="H737" s="34">
        <v>20.69</v>
      </c>
      <c r="I737" s="40">
        <v>2473</v>
      </c>
      <c r="J737" s="35">
        <v>2.9999999999999999E-7</v>
      </c>
      <c r="K737" s="43"/>
      <c r="L737" s="36" t="s">
        <v>60</v>
      </c>
      <c r="M737" t="s">
        <v>168</v>
      </c>
      <c r="N737" s="36" t="s">
        <v>134</v>
      </c>
      <c r="Q737">
        <f t="shared" si="12"/>
        <v>1629.11</v>
      </c>
    </row>
    <row r="738" spans="2:17" x14ac:dyDescent="0.2">
      <c r="B738" t="s">
        <v>79</v>
      </c>
      <c r="D738" t="s">
        <v>169</v>
      </c>
      <c r="E738" t="s">
        <v>167</v>
      </c>
      <c r="F738" s="37" t="s">
        <v>59</v>
      </c>
      <c r="G738" s="37" t="s">
        <v>19</v>
      </c>
      <c r="H738" s="34">
        <v>13.79</v>
      </c>
      <c r="I738" s="40">
        <v>2473</v>
      </c>
      <c r="J738" s="35">
        <v>5.9999999999999995E-8</v>
      </c>
      <c r="K738" s="43"/>
      <c r="L738" s="36" t="s">
        <v>60</v>
      </c>
      <c r="M738" t="s">
        <v>168</v>
      </c>
      <c r="N738" s="36" t="s">
        <v>134</v>
      </c>
      <c r="Q738">
        <f t="shared" si="12"/>
        <v>1629.11</v>
      </c>
    </row>
    <row r="739" spans="2:17" x14ac:dyDescent="0.2">
      <c r="B739" t="s">
        <v>79</v>
      </c>
      <c r="D739" t="s">
        <v>169</v>
      </c>
      <c r="E739" t="s">
        <v>167</v>
      </c>
      <c r="F739" s="37" t="s">
        <v>59</v>
      </c>
      <c r="G739" s="37" t="s">
        <v>19</v>
      </c>
      <c r="H739" s="34">
        <v>10.34</v>
      </c>
      <c r="I739" s="40">
        <v>2473</v>
      </c>
      <c r="J739" s="35">
        <v>2.6666666666666664E-8</v>
      </c>
      <c r="K739" s="43"/>
      <c r="L739" s="36" t="s">
        <v>60</v>
      </c>
      <c r="M739" t="s">
        <v>168</v>
      </c>
      <c r="N739" s="36" t="s">
        <v>134</v>
      </c>
      <c r="Q739">
        <f t="shared" si="12"/>
        <v>1629.11</v>
      </c>
    </row>
    <row r="740" spans="2:17" x14ac:dyDescent="0.2">
      <c r="B740" t="s">
        <v>79</v>
      </c>
      <c r="D740" t="s">
        <v>169</v>
      </c>
      <c r="E740" t="s">
        <v>167</v>
      </c>
      <c r="F740" s="37" t="s">
        <v>59</v>
      </c>
      <c r="G740" s="37" t="s">
        <v>19</v>
      </c>
      <c r="H740" s="34">
        <v>13.79</v>
      </c>
      <c r="I740" s="40">
        <v>2873</v>
      </c>
      <c r="J740" s="35">
        <v>1.6666666666666667E-6</v>
      </c>
      <c r="K740" s="43"/>
      <c r="L740" s="36" t="s">
        <v>60</v>
      </c>
      <c r="M740" t="s">
        <v>168</v>
      </c>
      <c r="N740" s="36" t="s">
        <v>134</v>
      </c>
      <c r="Q740">
        <f t="shared" si="12"/>
        <v>1851.33</v>
      </c>
    </row>
    <row r="741" spans="2:17" x14ac:dyDescent="0.2">
      <c r="B741" t="s">
        <v>79</v>
      </c>
      <c r="D741" t="s">
        <v>169</v>
      </c>
      <c r="E741" t="s">
        <v>167</v>
      </c>
      <c r="F741" s="37" t="s">
        <v>59</v>
      </c>
      <c r="G741" s="37" t="s">
        <v>19</v>
      </c>
      <c r="H741" s="34">
        <v>10.34</v>
      </c>
      <c r="I741" s="40">
        <v>2873</v>
      </c>
      <c r="J741" s="35">
        <v>3.3333333333333335E-7</v>
      </c>
      <c r="K741" s="43"/>
      <c r="L741" s="36" t="s">
        <v>60</v>
      </c>
      <c r="M741" t="s">
        <v>168</v>
      </c>
      <c r="N741" s="36" t="s">
        <v>134</v>
      </c>
      <c r="Q741">
        <f t="shared" si="12"/>
        <v>1851.33</v>
      </c>
    </row>
    <row r="742" spans="2:17" x14ac:dyDescent="0.2">
      <c r="B742" t="s">
        <v>79</v>
      </c>
      <c r="D742" t="s">
        <v>169</v>
      </c>
      <c r="E742" t="s">
        <v>167</v>
      </c>
      <c r="F742" s="37" t="s">
        <v>59</v>
      </c>
      <c r="G742" s="37" t="s">
        <v>19</v>
      </c>
      <c r="H742" s="34">
        <v>5.52</v>
      </c>
      <c r="I742" s="40">
        <v>2873</v>
      </c>
      <c r="J742" s="35">
        <v>4.0000000000000001E-8</v>
      </c>
      <c r="K742" s="43"/>
      <c r="L742" s="36" t="s">
        <v>60</v>
      </c>
      <c r="M742" t="s">
        <v>168</v>
      </c>
      <c r="N742" s="36" t="s">
        <v>134</v>
      </c>
      <c r="Q742">
        <f t="shared" si="12"/>
        <v>1851.33</v>
      </c>
    </row>
    <row r="743" spans="2:17" x14ac:dyDescent="0.2">
      <c r="B743" t="s">
        <v>79</v>
      </c>
      <c r="D743" t="s">
        <v>154</v>
      </c>
      <c r="E743" t="s">
        <v>167</v>
      </c>
      <c r="F743" s="37" t="s">
        <v>59</v>
      </c>
      <c r="G743" s="37" t="s">
        <v>19</v>
      </c>
      <c r="H743" s="34">
        <v>68.97</v>
      </c>
      <c r="I743" s="40">
        <v>1873</v>
      </c>
      <c r="J743" s="35">
        <v>1.4333333333333333E-6</v>
      </c>
      <c r="K743" s="43"/>
      <c r="L743" s="36" t="s">
        <v>60</v>
      </c>
      <c r="M743" t="s">
        <v>170</v>
      </c>
      <c r="N743" s="36" t="s">
        <v>134</v>
      </c>
      <c r="Q743">
        <f t="shared" si="12"/>
        <v>1295.78</v>
      </c>
    </row>
    <row r="744" spans="2:17" x14ac:dyDescent="0.2">
      <c r="B744" t="s">
        <v>79</v>
      </c>
      <c r="D744" t="s">
        <v>154</v>
      </c>
      <c r="E744" t="s">
        <v>167</v>
      </c>
      <c r="F744" s="37" t="s">
        <v>59</v>
      </c>
      <c r="G744" s="37" t="s">
        <v>19</v>
      </c>
      <c r="H744" s="34">
        <v>41.38</v>
      </c>
      <c r="I744" s="40">
        <v>1873</v>
      </c>
      <c r="J744" s="35">
        <v>3.4999999999999998E-7</v>
      </c>
      <c r="K744" s="43"/>
      <c r="L744" s="36" t="s">
        <v>60</v>
      </c>
      <c r="M744" t="s">
        <v>170</v>
      </c>
      <c r="N744" s="36" t="s">
        <v>134</v>
      </c>
      <c r="Q744">
        <f t="shared" si="12"/>
        <v>1295.78</v>
      </c>
    </row>
    <row r="745" spans="2:17" x14ac:dyDescent="0.2">
      <c r="B745" t="s">
        <v>79</v>
      </c>
      <c r="D745" t="s">
        <v>154</v>
      </c>
      <c r="E745" t="s">
        <v>167</v>
      </c>
      <c r="F745" s="37" t="s">
        <v>59</v>
      </c>
      <c r="G745" s="37" t="s">
        <v>19</v>
      </c>
      <c r="H745" s="34">
        <v>27.59</v>
      </c>
      <c r="I745" s="40">
        <v>1873</v>
      </c>
      <c r="J745" s="35">
        <v>1.5666666666666667E-7</v>
      </c>
      <c r="K745" s="43"/>
      <c r="L745" s="36" t="s">
        <v>60</v>
      </c>
      <c r="M745" t="s">
        <v>170</v>
      </c>
      <c r="N745" s="36" t="s">
        <v>134</v>
      </c>
      <c r="Q745">
        <f t="shared" si="12"/>
        <v>1295.78</v>
      </c>
    </row>
    <row r="746" spans="2:17" x14ac:dyDescent="0.2">
      <c r="B746" t="s">
        <v>79</v>
      </c>
      <c r="D746" t="s">
        <v>154</v>
      </c>
      <c r="E746" t="s">
        <v>167</v>
      </c>
      <c r="F746" s="37" t="s">
        <v>59</v>
      </c>
      <c r="G746" s="37" t="s">
        <v>19</v>
      </c>
      <c r="H746" s="34">
        <v>41.38</v>
      </c>
      <c r="I746" s="40">
        <v>1873</v>
      </c>
      <c r="J746" s="35">
        <v>2.4999999999999999E-7</v>
      </c>
      <c r="K746" s="43"/>
      <c r="L746" s="36" t="s">
        <v>60</v>
      </c>
      <c r="M746" t="s">
        <v>170</v>
      </c>
      <c r="N746" s="36" t="s">
        <v>134</v>
      </c>
      <c r="Q746">
        <f t="shared" si="12"/>
        <v>1295.78</v>
      </c>
    </row>
    <row r="747" spans="2:17" x14ac:dyDescent="0.2">
      <c r="B747" t="s">
        <v>79</v>
      </c>
      <c r="D747" t="s">
        <v>154</v>
      </c>
      <c r="E747" t="s">
        <v>167</v>
      </c>
      <c r="F747" s="37" t="s">
        <v>59</v>
      </c>
      <c r="G747" s="37" t="s">
        <v>19</v>
      </c>
      <c r="H747" s="34">
        <v>41.38</v>
      </c>
      <c r="I747" s="40">
        <v>1873</v>
      </c>
      <c r="J747" s="35">
        <v>2.3333333333333333E-7</v>
      </c>
      <c r="K747" s="43"/>
      <c r="L747" s="36" t="s">
        <v>60</v>
      </c>
      <c r="M747" t="s">
        <v>170</v>
      </c>
      <c r="N747" s="36" t="s">
        <v>134</v>
      </c>
      <c r="Q747">
        <f t="shared" si="12"/>
        <v>1295.78</v>
      </c>
    </row>
    <row r="748" spans="2:17" x14ac:dyDescent="0.2">
      <c r="B748" t="s">
        <v>79</v>
      </c>
      <c r="D748" t="s">
        <v>154</v>
      </c>
      <c r="E748" t="s">
        <v>167</v>
      </c>
      <c r="F748" s="37" t="s">
        <v>59</v>
      </c>
      <c r="G748" s="37" t="s">
        <v>19</v>
      </c>
      <c r="H748" s="34">
        <v>33.1</v>
      </c>
      <c r="I748" s="40">
        <v>2473</v>
      </c>
      <c r="J748" s="35">
        <v>9.4999999999999988E-6</v>
      </c>
      <c r="K748" s="43"/>
      <c r="L748" s="36" t="s">
        <v>60</v>
      </c>
      <c r="M748" t="s">
        <v>170</v>
      </c>
      <c r="N748" s="36" t="s">
        <v>134</v>
      </c>
      <c r="Q748">
        <f t="shared" si="12"/>
        <v>1629.11</v>
      </c>
    </row>
    <row r="749" spans="2:17" x14ac:dyDescent="0.2">
      <c r="B749" t="s">
        <v>79</v>
      </c>
      <c r="D749" t="s">
        <v>154</v>
      </c>
      <c r="E749" t="s">
        <v>167</v>
      </c>
      <c r="F749" s="37" t="s">
        <v>59</v>
      </c>
      <c r="G749" s="37" t="s">
        <v>19</v>
      </c>
      <c r="H749" s="34">
        <v>13.79</v>
      </c>
      <c r="I749" s="40">
        <v>2473</v>
      </c>
      <c r="J749" s="35">
        <v>1.2499999999999999E-6</v>
      </c>
      <c r="K749" s="43"/>
      <c r="L749" s="36" t="s">
        <v>60</v>
      </c>
      <c r="M749" t="s">
        <v>170</v>
      </c>
      <c r="N749" s="36" t="s">
        <v>134</v>
      </c>
      <c r="Q749">
        <f t="shared" si="12"/>
        <v>1629.11</v>
      </c>
    </row>
    <row r="750" spans="2:17" x14ac:dyDescent="0.2">
      <c r="B750" t="s">
        <v>79</v>
      </c>
      <c r="D750" t="s">
        <v>154</v>
      </c>
      <c r="E750" t="s">
        <v>167</v>
      </c>
      <c r="F750" s="37" t="s">
        <v>59</v>
      </c>
      <c r="G750" s="37" t="s">
        <v>19</v>
      </c>
      <c r="H750" s="34">
        <v>6.9</v>
      </c>
      <c r="I750" s="40">
        <v>2473</v>
      </c>
      <c r="J750" s="35">
        <v>2.6666666666666667E-7</v>
      </c>
      <c r="K750" s="43"/>
      <c r="L750" s="36" t="s">
        <v>60</v>
      </c>
      <c r="M750" t="s">
        <v>170</v>
      </c>
      <c r="N750" s="36" t="s">
        <v>134</v>
      </c>
      <c r="Q750">
        <f t="shared" si="12"/>
        <v>1629.11</v>
      </c>
    </row>
    <row r="751" spans="2:17" x14ac:dyDescent="0.2">
      <c r="B751" t="s">
        <v>79</v>
      </c>
      <c r="D751" t="s">
        <v>154</v>
      </c>
      <c r="E751" t="s">
        <v>167</v>
      </c>
      <c r="F751" s="37" t="s">
        <v>59</v>
      </c>
      <c r="G751" s="37" t="s">
        <v>19</v>
      </c>
      <c r="H751" s="34">
        <v>13.79</v>
      </c>
      <c r="I751" s="40">
        <v>2473</v>
      </c>
      <c r="J751" s="35">
        <v>5.3333333333333334E-7</v>
      </c>
      <c r="K751" s="43"/>
      <c r="L751" s="36" t="s">
        <v>60</v>
      </c>
      <c r="M751" t="s">
        <v>170</v>
      </c>
      <c r="N751" s="36" t="s">
        <v>134</v>
      </c>
      <c r="Q751">
        <f t="shared" si="12"/>
        <v>1629.11</v>
      </c>
    </row>
    <row r="752" spans="2:17" x14ac:dyDescent="0.2">
      <c r="B752" t="s">
        <v>79</v>
      </c>
      <c r="D752" t="s">
        <v>154</v>
      </c>
      <c r="E752" t="s">
        <v>167</v>
      </c>
      <c r="F752" s="37" t="s">
        <v>59</v>
      </c>
      <c r="G752" s="37" t="s">
        <v>19</v>
      </c>
      <c r="H752" s="34">
        <v>13.79</v>
      </c>
      <c r="I752" s="40">
        <v>2473</v>
      </c>
      <c r="J752" s="35">
        <v>4.9999999999999998E-7</v>
      </c>
      <c r="K752" s="43"/>
      <c r="L752" s="36" t="s">
        <v>60</v>
      </c>
      <c r="M752" t="s">
        <v>170</v>
      </c>
      <c r="N752" s="36" t="s">
        <v>134</v>
      </c>
      <c r="Q752">
        <f t="shared" si="12"/>
        <v>1629.11</v>
      </c>
    </row>
    <row r="753" spans="2:17" x14ac:dyDescent="0.2">
      <c r="B753" t="s">
        <v>79</v>
      </c>
      <c r="D753" t="s">
        <v>154</v>
      </c>
      <c r="E753" t="s">
        <v>171</v>
      </c>
      <c r="F753" s="37" t="s">
        <v>59</v>
      </c>
      <c r="G753" s="37" t="s">
        <v>19</v>
      </c>
      <c r="H753" s="34">
        <v>13.79</v>
      </c>
      <c r="I753" s="40">
        <v>2473</v>
      </c>
      <c r="J753" s="35">
        <v>5.1666666666666666E-7</v>
      </c>
      <c r="K753" s="43"/>
      <c r="L753" s="36" t="s">
        <v>60</v>
      </c>
      <c r="M753" t="s">
        <v>170</v>
      </c>
      <c r="N753" s="36" t="s">
        <v>134</v>
      </c>
      <c r="Q753">
        <f t="shared" si="12"/>
        <v>1629.11</v>
      </c>
    </row>
    <row r="754" spans="2:17" x14ac:dyDescent="0.2">
      <c r="B754" t="s">
        <v>79</v>
      </c>
      <c r="D754" t="s">
        <v>154</v>
      </c>
      <c r="E754" t="s">
        <v>171</v>
      </c>
      <c r="F754" s="37" t="s">
        <v>59</v>
      </c>
      <c r="G754" s="37" t="s">
        <v>19</v>
      </c>
      <c r="H754" s="34">
        <v>13.79</v>
      </c>
      <c r="I754" s="40">
        <v>2473</v>
      </c>
      <c r="J754" s="35">
        <v>4.4999999999999998E-7</v>
      </c>
      <c r="K754" s="43"/>
      <c r="L754" s="36" t="s">
        <v>60</v>
      </c>
      <c r="M754" t="s">
        <v>170</v>
      </c>
      <c r="N754" s="36" t="s">
        <v>134</v>
      </c>
      <c r="Q754">
        <f t="shared" si="12"/>
        <v>1629.11</v>
      </c>
    </row>
    <row r="755" spans="2:17" x14ac:dyDescent="0.2">
      <c r="B755" t="s">
        <v>173</v>
      </c>
      <c r="D755" t="s">
        <v>159</v>
      </c>
      <c r="F755" s="37" t="s">
        <v>59</v>
      </c>
      <c r="G755" s="37" t="s">
        <v>19</v>
      </c>
      <c r="H755" s="34">
        <v>120.69</v>
      </c>
      <c r="I755" s="40">
        <v>921.89</v>
      </c>
      <c r="J755" s="35">
        <v>5.8333333333333333E-8</v>
      </c>
      <c r="K755" s="43"/>
      <c r="L755" s="36" t="s">
        <v>60</v>
      </c>
      <c r="M755" t="s">
        <v>172</v>
      </c>
      <c r="N755" s="36" t="s">
        <v>134</v>
      </c>
      <c r="Q755">
        <f t="shared" si="12"/>
        <v>767.38</v>
      </c>
    </row>
    <row r="756" spans="2:17" x14ac:dyDescent="0.2">
      <c r="B756" t="s">
        <v>173</v>
      </c>
      <c r="D756" t="s">
        <v>159</v>
      </c>
      <c r="F756" s="37" t="s">
        <v>59</v>
      </c>
      <c r="G756" s="37" t="s">
        <v>19</v>
      </c>
      <c r="H756" s="34">
        <v>103.45</v>
      </c>
      <c r="I756" s="40">
        <v>921.89</v>
      </c>
      <c r="J756" s="35">
        <v>5.5555555555555559E-9</v>
      </c>
      <c r="K756" s="43"/>
      <c r="L756" s="36" t="s">
        <v>60</v>
      </c>
      <c r="M756" t="s">
        <v>172</v>
      </c>
      <c r="N756" s="36" t="s">
        <v>134</v>
      </c>
      <c r="Q756">
        <f t="shared" si="12"/>
        <v>767.38</v>
      </c>
    </row>
    <row r="757" spans="2:17" x14ac:dyDescent="0.2">
      <c r="B757" t="s">
        <v>173</v>
      </c>
      <c r="D757" t="s">
        <v>159</v>
      </c>
      <c r="F757" s="37" t="s">
        <v>59</v>
      </c>
      <c r="G757" s="37" t="s">
        <v>19</v>
      </c>
      <c r="H757" s="34">
        <v>103.45</v>
      </c>
      <c r="I757" s="40">
        <v>921.89</v>
      </c>
      <c r="J757" s="35">
        <v>2.2222222222222224E-8</v>
      </c>
      <c r="K757" s="43"/>
      <c r="L757" s="36" t="s">
        <v>60</v>
      </c>
      <c r="M757" t="s">
        <v>172</v>
      </c>
      <c r="N757" s="36" t="s">
        <v>134</v>
      </c>
      <c r="Q757">
        <f t="shared" si="12"/>
        <v>767.38</v>
      </c>
    </row>
    <row r="758" spans="2:17" x14ac:dyDescent="0.2">
      <c r="B758" t="s">
        <v>173</v>
      </c>
      <c r="D758" t="s">
        <v>159</v>
      </c>
      <c r="F758" s="37" t="s">
        <v>59</v>
      </c>
      <c r="G758" s="37" t="s">
        <v>19</v>
      </c>
      <c r="H758" s="34">
        <v>206.9</v>
      </c>
      <c r="I758" s="40">
        <v>755.22</v>
      </c>
      <c r="J758" s="35">
        <v>1.1111111111111112E-8</v>
      </c>
      <c r="K758" s="43"/>
      <c r="L758" s="36" t="s">
        <v>60</v>
      </c>
      <c r="M758" t="s">
        <v>172</v>
      </c>
      <c r="N758" s="36" t="s">
        <v>134</v>
      </c>
      <c r="Q758">
        <f t="shared" si="12"/>
        <v>674.79</v>
      </c>
    </row>
    <row r="759" spans="2:17" x14ac:dyDescent="0.2">
      <c r="B759" t="s">
        <v>173</v>
      </c>
      <c r="D759" t="s">
        <v>159</v>
      </c>
      <c r="F759" s="37" t="s">
        <v>59</v>
      </c>
      <c r="G759" s="37" t="s">
        <v>19</v>
      </c>
      <c r="H759" s="34">
        <v>275.86</v>
      </c>
      <c r="I759" s="40">
        <v>755.22</v>
      </c>
      <c r="J759" s="35">
        <v>1.3333333333333334E-7</v>
      </c>
      <c r="K759" s="43"/>
      <c r="L759" s="36" t="s">
        <v>60</v>
      </c>
      <c r="M759" t="s">
        <v>172</v>
      </c>
      <c r="N759" s="36" t="s">
        <v>134</v>
      </c>
      <c r="Q759">
        <f t="shared" si="12"/>
        <v>674.79</v>
      </c>
    </row>
    <row r="760" spans="2:17" x14ac:dyDescent="0.2">
      <c r="B760" t="s">
        <v>173</v>
      </c>
      <c r="D760" t="s">
        <v>159</v>
      </c>
      <c r="F760" s="37" t="s">
        <v>59</v>
      </c>
      <c r="G760" s="37" t="s">
        <v>19</v>
      </c>
      <c r="H760" s="34">
        <v>68.97</v>
      </c>
      <c r="I760" s="40">
        <v>1088.56</v>
      </c>
      <c r="J760" s="35">
        <v>8.3333333333333335E-9</v>
      </c>
      <c r="K760" s="43"/>
      <c r="L760" s="36" t="s">
        <v>60</v>
      </c>
      <c r="M760" t="s">
        <v>172</v>
      </c>
      <c r="N760" s="36" t="s">
        <v>134</v>
      </c>
      <c r="Q760">
        <f t="shared" si="12"/>
        <v>859.98</v>
      </c>
    </row>
    <row r="761" spans="2:17" x14ac:dyDescent="0.2">
      <c r="B761" t="s">
        <v>173</v>
      </c>
      <c r="D761" t="s">
        <v>176</v>
      </c>
      <c r="E761" t="s">
        <v>177</v>
      </c>
      <c r="F761" s="37" t="s">
        <v>59</v>
      </c>
      <c r="G761" s="37" t="s">
        <v>19</v>
      </c>
      <c r="H761" s="34">
        <v>110.34</v>
      </c>
      <c r="I761" s="40">
        <v>1023</v>
      </c>
      <c r="J761" s="35">
        <v>2.7222222222222222E-3</v>
      </c>
      <c r="K761" s="43"/>
      <c r="L761" s="36" t="s">
        <v>60</v>
      </c>
      <c r="M761" t="s">
        <v>174</v>
      </c>
      <c r="N761" s="36" t="s">
        <v>134</v>
      </c>
      <c r="Q761">
        <f t="shared" si="12"/>
        <v>823.56</v>
      </c>
    </row>
    <row r="762" spans="2:17" x14ac:dyDescent="0.2">
      <c r="B762" t="s">
        <v>173</v>
      </c>
      <c r="D762" t="s">
        <v>176</v>
      </c>
      <c r="E762" t="s">
        <v>177</v>
      </c>
      <c r="F762" s="37" t="s">
        <v>59</v>
      </c>
      <c r="G762" s="37" t="s">
        <v>19</v>
      </c>
      <c r="H762" s="34">
        <v>96.55</v>
      </c>
      <c r="I762" s="40">
        <v>1023</v>
      </c>
      <c r="J762" s="35">
        <v>3.1388888888888891E-5</v>
      </c>
      <c r="K762" s="43"/>
      <c r="L762" s="36" t="s">
        <v>60</v>
      </c>
      <c r="M762" t="s">
        <v>174</v>
      </c>
      <c r="N762" s="36" t="s">
        <v>134</v>
      </c>
      <c r="Q762">
        <f t="shared" si="12"/>
        <v>823.56</v>
      </c>
    </row>
    <row r="763" spans="2:17" x14ac:dyDescent="0.2">
      <c r="B763" t="s">
        <v>173</v>
      </c>
      <c r="D763" t="s">
        <v>176</v>
      </c>
      <c r="E763" t="s">
        <v>177</v>
      </c>
      <c r="F763" s="37" t="s">
        <v>59</v>
      </c>
      <c r="G763" s="37" t="s">
        <v>19</v>
      </c>
      <c r="H763" s="34">
        <v>82.76</v>
      </c>
      <c r="I763" s="40">
        <v>1023</v>
      </c>
      <c r="J763" s="35">
        <v>4.0277777777777778E-6</v>
      </c>
      <c r="K763" s="43"/>
      <c r="L763" s="36" t="s">
        <v>60</v>
      </c>
      <c r="M763" t="s">
        <v>174</v>
      </c>
      <c r="N763" s="36" t="s">
        <v>134</v>
      </c>
      <c r="Q763">
        <f t="shared" si="12"/>
        <v>823.56</v>
      </c>
    </row>
    <row r="764" spans="2:17" x14ac:dyDescent="0.2">
      <c r="B764" t="s">
        <v>173</v>
      </c>
      <c r="D764" t="s">
        <v>176</v>
      </c>
      <c r="E764" t="s">
        <v>177</v>
      </c>
      <c r="F764" s="37" t="s">
        <v>59</v>
      </c>
      <c r="G764" s="37" t="s">
        <v>19</v>
      </c>
      <c r="H764" s="34">
        <v>75.86</v>
      </c>
      <c r="I764" s="40">
        <v>1273</v>
      </c>
      <c r="J764" s="35">
        <v>8.8333333333333341E-4</v>
      </c>
      <c r="K764" s="43"/>
      <c r="L764" s="36" t="s">
        <v>60</v>
      </c>
      <c r="M764" t="s">
        <v>174</v>
      </c>
      <c r="N764" s="36" t="s">
        <v>134</v>
      </c>
      <c r="Q764">
        <f t="shared" si="12"/>
        <v>962.44</v>
      </c>
    </row>
    <row r="765" spans="2:17" x14ac:dyDescent="0.2">
      <c r="B765" t="s">
        <v>173</v>
      </c>
      <c r="D765" t="s">
        <v>176</v>
      </c>
      <c r="E765" t="s">
        <v>177</v>
      </c>
      <c r="F765" s="37" t="s">
        <v>59</v>
      </c>
      <c r="G765" s="37" t="s">
        <v>19</v>
      </c>
      <c r="H765" s="34">
        <v>68.97</v>
      </c>
      <c r="I765" s="40">
        <v>1273</v>
      </c>
      <c r="J765" s="35">
        <v>3.8888888888888887E-4</v>
      </c>
      <c r="K765" s="43"/>
      <c r="L765" s="36" t="s">
        <v>60</v>
      </c>
      <c r="M765" t="s">
        <v>174</v>
      </c>
      <c r="N765" s="36" t="s">
        <v>134</v>
      </c>
      <c r="Q765">
        <f t="shared" si="12"/>
        <v>962.44</v>
      </c>
    </row>
    <row r="766" spans="2:17" x14ac:dyDescent="0.2">
      <c r="B766" t="s">
        <v>173</v>
      </c>
      <c r="D766" t="s">
        <v>176</v>
      </c>
      <c r="E766" t="s">
        <v>177</v>
      </c>
      <c r="F766" s="37" t="s">
        <v>59</v>
      </c>
      <c r="G766" s="37" t="s">
        <v>19</v>
      </c>
      <c r="H766" s="34">
        <v>62.07</v>
      </c>
      <c r="I766" s="40">
        <v>1273</v>
      </c>
      <c r="J766" s="35">
        <v>1.2222222222222221E-4</v>
      </c>
      <c r="K766" s="43"/>
      <c r="L766" s="36" t="s">
        <v>60</v>
      </c>
      <c r="M766" t="s">
        <v>174</v>
      </c>
      <c r="N766" s="36" t="s">
        <v>134</v>
      </c>
      <c r="Q766">
        <f t="shared" si="12"/>
        <v>962.44</v>
      </c>
    </row>
    <row r="767" spans="2:17" x14ac:dyDescent="0.2">
      <c r="B767" t="s">
        <v>173</v>
      </c>
      <c r="D767" t="s">
        <v>176</v>
      </c>
      <c r="E767" t="s">
        <v>177</v>
      </c>
      <c r="F767" s="37" t="s">
        <v>59</v>
      </c>
      <c r="G767" s="37" t="s">
        <v>19</v>
      </c>
      <c r="H767" s="34">
        <v>55.17</v>
      </c>
      <c r="I767" s="40">
        <v>1273</v>
      </c>
      <c r="J767" s="35">
        <v>9.4444444444444456E-5</v>
      </c>
      <c r="K767" s="43"/>
      <c r="L767" s="36" t="s">
        <v>60</v>
      </c>
      <c r="M767" t="s">
        <v>174</v>
      </c>
      <c r="N767" s="36" t="s">
        <v>134</v>
      </c>
      <c r="Q767">
        <f t="shared" si="12"/>
        <v>962.44</v>
      </c>
    </row>
    <row r="768" spans="2:17" x14ac:dyDescent="0.2">
      <c r="B768" t="s">
        <v>173</v>
      </c>
      <c r="D768" t="s">
        <v>176</v>
      </c>
      <c r="E768" t="s">
        <v>177</v>
      </c>
      <c r="F768" s="37" t="s">
        <v>59</v>
      </c>
      <c r="G768" s="37" t="s">
        <v>19</v>
      </c>
      <c r="H768" s="34">
        <v>48.28</v>
      </c>
      <c r="I768" s="40">
        <v>1473</v>
      </c>
      <c r="J768" s="35">
        <v>2.375E-2</v>
      </c>
      <c r="K768" s="43"/>
      <c r="L768" s="36" t="s">
        <v>60</v>
      </c>
      <c r="M768" t="s">
        <v>174</v>
      </c>
      <c r="N768" s="36" t="s">
        <v>134</v>
      </c>
      <c r="Q768">
        <f t="shared" si="12"/>
        <v>1073.56</v>
      </c>
    </row>
    <row r="769" spans="2:17" x14ac:dyDescent="0.2">
      <c r="B769" t="s">
        <v>173</v>
      </c>
      <c r="D769" t="s">
        <v>176</v>
      </c>
      <c r="E769" t="s">
        <v>177</v>
      </c>
      <c r="F769" s="37" t="s">
        <v>59</v>
      </c>
      <c r="G769" s="37" t="s">
        <v>19</v>
      </c>
      <c r="H769" s="34">
        <v>34.479999999999997</v>
      </c>
      <c r="I769" s="40">
        <v>1473</v>
      </c>
      <c r="J769" s="35">
        <v>2.4166666666666664E-3</v>
      </c>
      <c r="K769" s="43"/>
      <c r="L769" s="36" t="s">
        <v>60</v>
      </c>
      <c r="M769" t="s">
        <v>174</v>
      </c>
      <c r="N769" s="36" t="s">
        <v>134</v>
      </c>
      <c r="Q769">
        <f t="shared" si="12"/>
        <v>1073.56</v>
      </c>
    </row>
    <row r="770" spans="2:17" x14ac:dyDescent="0.2">
      <c r="B770" t="s">
        <v>173</v>
      </c>
      <c r="D770" t="s">
        <v>176</v>
      </c>
      <c r="E770" t="s">
        <v>177</v>
      </c>
      <c r="F770" s="37" t="s">
        <v>59</v>
      </c>
      <c r="G770" s="37" t="s">
        <v>19</v>
      </c>
      <c r="H770" s="34">
        <v>24.14</v>
      </c>
      <c r="I770" s="40">
        <v>1473</v>
      </c>
      <c r="J770" s="35">
        <v>1.3333333333333334E-4</v>
      </c>
      <c r="K770" s="43"/>
      <c r="L770" s="36" t="s">
        <v>60</v>
      </c>
      <c r="M770" t="s">
        <v>174</v>
      </c>
      <c r="N770" s="36" t="s">
        <v>134</v>
      </c>
      <c r="Q770">
        <f t="shared" si="12"/>
        <v>1073.56</v>
      </c>
    </row>
    <row r="771" spans="2:17" x14ac:dyDescent="0.2">
      <c r="B771" t="s">
        <v>173</v>
      </c>
      <c r="D771" t="s">
        <v>176</v>
      </c>
      <c r="E771" t="s">
        <v>177</v>
      </c>
      <c r="F771" s="37" t="s">
        <v>59</v>
      </c>
      <c r="G771" s="37" t="s">
        <v>19</v>
      </c>
      <c r="H771" s="34">
        <v>17.239999999999998</v>
      </c>
      <c r="I771" s="40">
        <v>1473</v>
      </c>
      <c r="J771" s="35">
        <v>2.7777777777777779E-5</v>
      </c>
      <c r="K771" s="43"/>
      <c r="L771" s="36" t="s">
        <v>60</v>
      </c>
      <c r="M771" t="s">
        <v>174</v>
      </c>
      <c r="N771" s="36" t="s">
        <v>134</v>
      </c>
      <c r="Q771">
        <f t="shared" si="12"/>
        <v>1073.56</v>
      </c>
    </row>
    <row r="772" spans="2:17" x14ac:dyDescent="0.2">
      <c r="B772" t="s">
        <v>173</v>
      </c>
      <c r="D772" t="s">
        <v>176</v>
      </c>
      <c r="E772" t="s">
        <v>177</v>
      </c>
      <c r="F772" s="37" t="s">
        <v>59</v>
      </c>
      <c r="G772" s="37" t="s">
        <v>19</v>
      </c>
      <c r="H772" s="34">
        <v>17.239999999999998</v>
      </c>
      <c r="I772" s="40">
        <v>1673</v>
      </c>
      <c r="J772" s="35">
        <v>7.222222222222223E-4</v>
      </c>
      <c r="K772" s="43"/>
      <c r="L772" s="36" t="s">
        <v>60</v>
      </c>
      <c r="M772" t="s">
        <v>174</v>
      </c>
      <c r="N772" s="36" t="s">
        <v>134</v>
      </c>
      <c r="Q772">
        <f t="shared" si="12"/>
        <v>1184.67</v>
      </c>
    </row>
    <row r="773" spans="2:17" x14ac:dyDescent="0.2">
      <c r="B773" t="s">
        <v>173</v>
      </c>
      <c r="D773" t="s">
        <v>176</v>
      </c>
      <c r="E773" t="s">
        <v>177</v>
      </c>
      <c r="F773" s="37" t="s">
        <v>59</v>
      </c>
      <c r="G773" s="37" t="s">
        <v>19</v>
      </c>
      <c r="H773" s="34">
        <v>12.41</v>
      </c>
      <c r="I773" s="40">
        <v>1673</v>
      </c>
      <c r="J773" s="35">
        <v>2.7777777777777778E-4</v>
      </c>
      <c r="K773" s="43"/>
      <c r="L773" s="36" t="s">
        <v>60</v>
      </c>
      <c r="M773" t="s">
        <v>174</v>
      </c>
      <c r="N773" s="36" t="s">
        <v>134</v>
      </c>
      <c r="Q773">
        <f t="shared" si="12"/>
        <v>1184.67</v>
      </c>
    </row>
    <row r="774" spans="2:17" x14ac:dyDescent="0.2">
      <c r="B774" t="s">
        <v>173</v>
      </c>
      <c r="D774" t="s">
        <v>176</v>
      </c>
      <c r="E774" t="s">
        <v>177</v>
      </c>
      <c r="F774" s="37" t="s">
        <v>59</v>
      </c>
      <c r="G774" s="37" t="s">
        <v>19</v>
      </c>
      <c r="H774" s="34">
        <v>10.34</v>
      </c>
      <c r="I774" s="40">
        <v>1673</v>
      </c>
      <c r="J774" s="35">
        <v>1.6111111111111111E-4</v>
      </c>
      <c r="K774" s="43"/>
      <c r="L774" s="36" t="s">
        <v>60</v>
      </c>
      <c r="M774" t="s">
        <v>174</v>
      </c>
      <c r="N774" s="36" t="s">
        <v>134</v>
      </c>
      <c r="Q774">
        <f t="shared" si="12"/>
        <v>1184.67</v>
      </c>
    </row>
    <row r="775" spans="2:17" x14ac:dyDescent="0.2">
      <c r="B775" t="s">
        <v>173</v>
      </c>
      <c r="D775" t="s">
        <v>178</v>
      </c>
      <c r="E775" t="s">
        <v>179</v>
      </c>
      <c r="F775" s="37" t="s">
        <v>59</v>
      </c>
      <c r="G775" s="37" t="s">
        <v>19</v>
      </c>
      <c r="H775" s="34">
        <v>372.41</v>
      </c>
      <c r="I775" s="40">
        <v>298</v>
      </c>
      <c r="J775" s="35">
        <v>8.0555555555555556E-5</v>
      </c>
      <c r="K775" s="43"/>
      <c r="L775" s="36" t="s">
        <v>60</v>
      </c>
      <c r="M775" t="s">
        <v>174</v>
      </c>
      <c r="N775" s="36" t="s">
        <v>134</v>
      </c>
      <c r="Q775">
        <f t="shared" si="12"/>
        <v>420.78</v>
      </c>
    </row>
    <row r="776" spans="2:17" x14ac:dyDescent="0.2">
      <c r="B776" t="s">
        <v>173</v>
      </c>
      <c r="D776" t="s">
        <v>178</v>
      </c>
      <c r="E776" t="s">
        <v>179</v>
      </c>
      <c r="F776" s="37" t="s">
        <v>59</v>
      </c>
      <c r="G776" s="37" t="s">
        <v>19</v>
      </c>
      <c r="H776" s="34">
        <v>365.52</v>
      </c>
      <c r="I776" s="40">
        <v>298</v>
      </c>
      <c r="J776" s="35">
        <v>1.9166666666666665E-4</v>
      </c>
      <c r="K776" s="43"/>
      <c r="L776" s="36" t="s">
        <v>60</v>
      </c>
      <c r="M776" t="s">
        <v>174</v>
      </c>
      <c r="N776" s="36" t="s">
        <v>134</v>
      </c>
      <c r="Q776">
        <f t="shared" si="12"/>
        <v>420.78</v>
      </c>
    </row>
    <row r="777" spans="2:17" x14ac:dyDescent="0.2">
      <c r="B777" t="s">
        <v>173</v>
      </c>
      <c r="D777" t="s">
        <v>178</v>
      </c>
      <c r="E777" t="s">
        <v>179</v>
      </c>
      <c r="F777" s="37" t="s">
        <v>59</v>
      </c>
      <c r="G777" s="37" t="s">
        <v>19</v>
      </c>
      <c r="H777" s="34">
        <v>362.07</v>
      </c>
      <c r="I777" s="40">
        <v>298</v>
      </c>
      <c r="J777" s="35">
        <v>2.3888888888888888E-4</v>
      </c>
      <c r="K777" s="43"/>
      <c r="L777" s="36" t="s">
        <v>60</v>
      </c>
      <c r="M777" t="s">
        <v>174</v>
      </c>
      <c r="N777" s="36" t="s">
        <v>134</v>
      </c>
      <c r="Q777">
        <f t="shared" si="12"/>
        <v>420.78</v>
      </c>
    </row>
    <row r="778" spans="2:17" x14ac:dyDescent="0.2">
      <c r="B778" t="s">
        <v>173</v>
      </c>
      <c r="D778" t="s">
        <v>178</v>
      </c>
      <c r="E778" t="s">
        <v>179</v>
      </c>
      <c r="F778" s="37" t="s">
        <v>59</v>
      </c>
      <c r="G778" s="37" t="s">
        <v>19</v>
      </c>
      <c r="H778" s="34">
        <v>296.55</v>
      </c>
      <c r="I778" s="40">
        <v>773</v>
      </c>
      <c r="J778" s="35">
        <v>1.1111111111111112E-7</v>
      </c>
      <c r="K778" s="43"/>
      <c r="L778" s="36" t="s">
        <v>60</v>
      </c>
      <c r="M778" t="s">
        <v>174</v>
      </c>
      <c r="N778" s="36" t="s">
        <v>134</v>
      </c>
      <c r="Q778">
        <f t="shared" si="12"/>
        <v>684.67</v>
      </c>
    </row>
    <row r="779" spans="2:17" x14ac:dyDescent="0.2">
      <c r="B779" t="s">
        <v>173</v>
      </c>
      <c r="D779" t="s">
        <v>178</v>
      </c>
      <c r="E779" t="s">
        <v>179</v>
      </c>
      <c r="F779" s="37" t="s">
        <v>59</v>
      </c>
      <c r="G779" s="37" t="s">
        <v>19</v>
      </c>
      <c r="H779" s="34">
        <v>224.14</v>
      </c>
      <c r="I779" s="40">
        <v>1023</v>
      </c>
      <c r="J779" s="35">
        <v>6.3888888888888882E-4</v>
      </c>
      <c r="K779" s="43"/>
      <c r="L779" s="36" t="s">
        <v>60</v>
      </c>
      <c r="M779" t="s">
        <v>174</v>
      </c>
      <c r="N779" s="36" t="s">
        <v>134</v>
      </c>
      <c r="Q779">
        <f t="shared" si="12"/>
        <v>823.56</v>
      </c>
    </row>
    <row r="780" spans="2:17" x14ac:dyDescent="0.2">
      <c r="B780" t="s">
        <v>173</v>
      </c>
      <c r="D780" t="s">
        <v>178</v>
      </c>
      <c r="E780" t="s">
        <v>179</v>
      </c>
      <c r="F780" s="37" t="s">
        <v>59</v>
      </c>
      <c r="G780" s="37" t="s">
        <v>19</v>
      </c>
      <c r="H780" s="34">
        <v>189.66</v>
      </c>
      <c r="I780" s="40">
        <v>1023</v>
      </c>
      <c r="J780" s="35">
        <v>3.0555555555555554E-5</v>
      </c>
      <c r="K780" s="43"/>
      <c r="L780" s="36" t="s">
        <v>60</v>
      </c>
      <c r="M780" t="s">
        <v>174</v>
      </c>
      <c r="N780" s="36" t="s">
        <v>134</v>
      </c>
      <c r="Q780">
        <f t="shared" si="12"/>
        <v>823.56</v>
      </c>
    </row>
    <row r="781" spans="2:17" x14ac:dyDescent="0.2">
      <c r="B781" t="s">
        <v>282</v>
      </c>
      <c r="D781" t="s">
        <v>180</v>
      </c>
      <c r="F781" s="37" t="s">
        <v>59</v>
      </c>
      <c r="G781" s="37" t="s">
        <v>19</v>
      </c>
      <c r="H781" s="34">
        <v>137.93</v>
      </c>
      <c r="I781" s="40">
        <v>1023</v>
      </c>
      <c r="J781" s="35">
        <v>3.8888888888888887E-6</v>
      </c>
      <c r="K781" s="43"/>
      <c r="L781" s="36" t="s">
        <v>60</v>
      </c>
      <c r="M781" t="s">
        <v>175</v>
      </c>
      <c r="N781" s="36" t="s">
        <v>134</v>
      </c>
      <c r="Q781">
        <f t="shared" si="12"/>
        <v>823.56</v>
      </c>
    </row>
    <row r="782" spans="2:17" x14ac:dyDescent="0.2">
      <c r="B782" t="s">
        <v>282</v>
      </c>
      <c r="D782" t="s">
        <v>180</v>
      </c>
      <c r="F782" s="37" t="s">
        <v>59</v>
      </c>
      <c r="G782" s="37" t="s">
        <v>19</v>
      </c>
      <c r="H782" s="34">
        <v>172.41</v>
      </c>
      <c r="I782" s="40">
        <v>1023</v>
      </c>
      <c r="J782" s="35">
        <v>6.6666666666666666E-6</v>
      </c>
      <c r="K782" s="43"/>
      <c r="L782" s="36" t="s">
        <v>60</v>
      </c>
      <c r="M782" t="s">
        <v>175</v>
      </c>
      <c r="N782" s="36" t="s">
        <v>134</v>
      </c>
      <c r="Q782">
        <f t="shared" si="12"/>
        <v>823.56</v>
      </c>
    </row>
    <row r="783" spans="2:17" x14ac:dyDescent="0.2">
      <c r="B783" t="s">
        <v>282</v>
      </c>
      <c r="D783" t="s">
        <v>180</v>
      </c>
      <c r="F783" s="37" t="s">
        <v>59</v>
      </c>
      <c r="G783" s="37" t="s">
        <v>19</v>
      </c>
      <c r="H783" s="34">
        <v>41.38</v>
      </c>
      <c r="I783" s="40">
        <v>1473</v>
      </c>
      <c r="J783" s="35">
        <v>2.2222222222222223E-5</v>
      </c>
      <c r="K783" s="43"/>
      <c r="L783" s="36" t="s">
        <v>60</v>
      </c>
      <c r="M783" t="s">
        <v>175</v>
      </c>
      <c r="N783" s="36" t="s">
        <v>134</v>
      </c>
      <c r="Q783">
        <f t="shared" si="12"/>
        <v>1073.56</v>
      </c>
    </row>
    <row r="784" spans="2:17" x14ac:dyDescent="0.2">
      <c r="B784" t="s">
        <v>282</v>
      </c>
      <c r="D784" t="s">
        <v>180</v>
      </c>
      <c r="F784" s="37" t="s">
        <v>59</v>
      </c>
      <c r="G784" s="37" t="s">
        <v>19</v>
      </c>
      <c r="H784" s="34">
        <v>68.97</v>
      </c>
      <c r="I784" s="40">
        <v>1473</v>
      </c>
      <c r="J784" s="35">
        <v>4.4444444444444447E-5</v>
      </c>
      <c r="K784" s="43"/>
      <c r="L784" s="36" t="s">
        <v>60</v>
      </c>
      <c r="M784" t="s">
        <v>175</v>
      </c>
      <c r="N784" s="36" t="s">
        <v>134</v>
      </c>
      <c r="Q784">
        <f t="shared" si="12"/>
        <v>1073.56</v>
      </c>
    </row>
    <row r="785" spans="2:17" x14ac:dyDescent="0.2">
      <c r="B785" t="s">
        <v>282</v>
      </c>
      <c r="D785" t="s">
        <v>180</v>
      </c>
      <c r="F785" s="37" t="s">
        <v>59</v>
      </c>
      <c r="G785" s="37" t="s">
        <v>19</v>
      </c>
      <c r="H785" s="34">
        <v>103.45</v>
      </c>
      <c r="I785" s="40">
        <v>1473</v>
      </c>
      <c r="J785" s="35">
        <v>1.1111111111111112E-2</v>
      </c>
      <c r="K785" s="43"/>
      <c r="L785" s="36" t="s">
        <v>60</v>
      </c>
      <c r="M785" t="s">
        <v>175</v>
      </c>
      <c r="N785" s="36" t="s">
        <v>134</v>
      </c>
      <c r="Q785">
        <f t="shared" si="12"/>
        <v>1073.56</v>
      </c>
    </row>
    <row r="786" spans="2:17" x14ac:dyDescent="0.2">
      <c r="B786" t="s">
        <v>283</v>
      </c>
      <c r="D786" t="s">
        <v>180</v>
      </c>
      <c r="F786" s="37" t="s">
        <v>59</v>
      </c>
      <c r="G786" s="37" t="s">
        <v>19</v>
      </c>
      <c r="H786" s="34">
        <v>124.14</v>
      </c>
      <c r="I786" s="40">
        <v>1023</v>
      </c>
      <c r="J786" s="35">
        <v>1.3888888888888889E-4</v>
      </c>
      <c r="K786" s="43"/>
      <c r="L786" s="36" t="s">
        <v>60</v>
      </c>
      <c r="M786" t="s">
        <v>175</v>
      </c>
      <c r="N786" s="36" t="s">
        <v>134</v>
      </c>
      <c r="Q786">
        <f t="shared" si="12"/>
        <v>823.56</v>
      </c>
    </row>
    <row r="787" spans="2:17" x14ac:dyDescent="0.2">
      <c r="B787" t="s">
        <v>283</v>
      </c>
      <c r="D787" t="s">
        <v>180</v>
      </c>
      <c r="F787" s="37" t="s">
        <v>59</v>
      </c>
      <c r="G787" s="37" t="s">
        <v>19</v>
      </c>
      <c r="H787" s="34">
        <v>137.93</v>
      </c>
      <c r="I787" s="40">
        <v>1023</v>
      </c>
      <c r="J787" s="35">
        <v>1.3055555555555557E-3</v>
      </c>
      <c r="K787" s="43"/>
      <c r="L787" s="36" t="s">
        <v>60</v>
      </c>
      <c r="M787" t="s">
        <v>175</v>
      </c>
      <c r="N787" s="36" t="s">
        <v>134</v>
      </c>
      <c r="Q787">
        <f t="shared" si="12"/>
        <v>823.56</v>
      </c>
    </row>
    <row r="788" spans="2:17" x14ac:dyDescent="0.2">
      <c r="B788" t="s">
        <v>283</v>
      </c>
      <c r="D788" t="s">
        <v>180</v>
      </c>
      <c r="F788" s="37" t="s">
        <v>59</v>
      </c>
      <c r="G788" s="37" t="s">
        <v>19</v>
      </c>
      <c r="H788" s="34">
        <v>144.83000000000001</v>
      </c>
      <c r="I788" s="40">
        <v>1023</v>
      </c>
      <c r="J788" s="35">
        <v>2.138888888888889E-3</v>
      </c>
      <c r="K788" s="43"/>
      <c r="L788" s="36" t="s">
        <v>60</v>
      </c>
      <c r="M788" t="s">
        <v>175</v>
      </c>
      <c r="N788" s="36" t="s">
        <v>134</v>
      </c>
      <c r="Q788">
        <f t="shared" si="12"/>
        <v>823.56</v>
      </c>
    </row>
    <row r="789" spans="2:17" x14ac:dyDescent="0.2">
      <c r="B789" t="s">
        <v>283</v>
      </c>
      <c r="D789" t="s">
        <v>180</v>
      </c>
      <c r="F789" s="37" t="s">
        <v>59</v>
      </c>
      <c r="G789" s="37" t="s">
        <v>19</v>
      </c>
      <c r="H789" s="34">
        <v>31.03</v>
      </c>
      <c r="I789" s="40">
        <v>1473</v>
      </c>
      <c r="J789" s="35">
        <v>2.7777777777777778E-4</v>
      </c>
      <c r="K789" s="43"/>
      <c r="L789" s="36" t="s">
        <v>60</v>
      </c>
      <c r="M789" t="s">
        <v>175</v>
      </c>
      <c r="N789" s="36" t="s">
        <v>134</v>
      </c>
      <c r="Q789">
        <f t="shared" si="12"/>
        <v>1073.56</v>
      </c>
    </row>
    <row r="790" spans="2:17" x14ac:dyDescent="0.2">
      <c r="B790" t="s">
        <v>283</v>
      </c>
      <c r="D790" t="s">
        <v>180</v>
      </c>
      <c r="F790" s="37" t="s">
        <v>59</v>
      </c>
      <c r="G790" s="37" t="s">
        <v>19</v>
      </c>
      <c r="H790" s="34">
        <v>41.38</v>
      </c>
      <c r="I790" s="40">
        <v>1473</v>
      </c>
      <c r="J790" s="35">
        <v>1.8611111111111111E-3</v>
      </c>
      <c r="K790" s="43"/>
      <c r="L790" s="36" t="s">
        <v>60</v>
      </c>
      <c r="M790" t="s">
        <v>175</v>
      </c>
      <c r="N790" s="36" t="s">
        <v>134</v>
      </c>
      <c r="Q790">
        <f t="shared" si="12"/>
        <v>1073.56</v>
      </c>
    </row>
    <row r="791" spans="2:17" x14ac:dyDescent="0.2">
      <c r="B791" t="s">
        <v>284</v>
      </c>
      <c r="D791" t="s">
        <v>180</v>
      </c>
      <c r="F791" s="37" t="s">
        <v>59</v>
      </c>
      <c r="G791" s="37" t="s">
        <v>19</v>
      </c>
      <c r="H791" s="34">
        <v>89.66</v>
      </c>
      <c r="I791" s="40">
        <v>1023</v>
      </c>
      <c r="J791" s="35">
        <v>8.3333333333333337E-6</v>
      </c>
      <c r="K791" s="43"/>
      <c r="L791" s="36" t="s">
        <v>60</v>
      </c>
      <c r="M791" t="s">
        <v>175</v>
      </c>
      <c r="N791" s="36" t="s">
        <v>134</v>
      </c>
      <c r="Q791">
        <f t="shared" si="12"/>
        <v>823.56</v>
      </c>
    </row>
    <row r="792" spans="2:17" x14ac:dyDescent="0.2">
      <c r="B792" t="s">
        <v>284</v>
      </c>
      <c r="D792" t="s">
        <v>180</v>
      </c>
      <c r="F792" s="37" t="s">
        <v>59</v>
      </c>
      <c r="G792" s="37" t="s">
        <v>19</v>
      </c>
      <c r="H792" s="34">
        <v>103.45</v>
      </c>
      <c r="I792" s="40">
        <v>1023</v>
      </c>
      <c r="J792" s="35">
        <v>6.9444444444444447E-4</v>
      </c>
      <c r="K792" s="43"/>
      <c r="L792" s="36" t="s">
        <v>60</v>
      </c>
      <c r="M792" t="s">
        <v>175</v>
      </c>
      <c r="N792" s="36" t="s">
        <v>134</v>
      </c>
      <c r="Q792">
        <f t="shared" si="12"/>
        <v>823.56</v>
      </c>
    </row>
    <row r="793" spans="2:17" x14ac:dyDescent="0.2">
      <c r="B793" t="s">
        <v>284</v>
      </c>
      <c r="D793" t="s">
        <v>180</v>
      </c>
      <c r="F793" s="37" t="s">
        <v>59</v>
      </c>
      <c r="G793" s="37" t="s">
        <v>19</v>
      </c>
      <c r="H793" s="34">
        <v>120.69</v>
      </c>
      <c r="I793" s="40">
        <v>1023</v>
      </c>
      <c r="J793" s="35">
        <v>5.6666666666666662E-3</v>
      </c>
      <c r="K793" s="43"/>
      <c r="L793" s="36" t="s">
        <v>60</v>
      </c>
      <c r="M793" t="s">
        <v>175</v>
      </c>
      <c r="N793" s="36" t="s">
        <v>134</v>
      </c>
      <c r="Q793">
        <f t="shared" si="12"/>
        <v>823.56</v>
      </c>
    </row>
    <row r="794" spans="2:17" x14ac:dyDescent="0.2">
      <c r="B794" t="s">
        <v>284</v>
      </c>
      <c r="D794" t="s">
        <v>180</v>
      </c>
      <c r="F794" s="37" t="s">
        <v>59</v>
      </c>
      <c r="G794" s="37" t="s">
        <v>19</v>
      </c>
      <c r="H794" s="34">
        <v>137.93</v>
      </c>
      <c r="I794" s="40">
        <v>1023</v>
      </c>
      <c r="J794" s="35">
        <v>2.8611111111111111E-2</v>
      </c>
      <c r="K794" s="43"/>
      <c r="L794" s="36" t="s">
        <v>60</v>
      </c>
      <c r="M794" t="s">
        <v>175</v>
      </c>
      <c r="N794" s="36" t="s">
        <v>134</v>
      </c>
      <c r="Q794">
        <f t="shared" ref="Q794:Q857" si="13">ROUND((I794-32)*(5/9)+273,2)</f>
        <v>823.56</v>
      </c>
    </row>
    <row r="795" spans="2:17" x14ac:dyDescent="0.2">
      <c r="B795" t="s">
        <v>284</v>
      </c>
      <c r="D795" t="s">
        <v>180</v>
      </c>
      <c r="F795" s="37" t="s">
        <v>59</v>
      </c>
      <c r="G795" s="37" t="s">
        <v>19</v>
      </c>
      <c r="H795" s="40">
        <v>20.69</v>
      </c>
      <c r="I795" s="40">
        <v>1473</v>
      </c>
      <c r="J795" s="35">
        <v>1.0833333333333334E-4</v>
      </c>
      <c r="K795" s="43"/>
      <c r="L795" s="36" t="s">
        <v>60</v>
      </c>
      <c r="M795" t="s">
        <v>175</v>
      </c>
      <c r="N795" s="36" t="s">
        <v>134</v>
      </c>
      <c r="Q795">
        <f t="shared" si="13"/>
        <v>1073.56</v>
      </c>
    </row>
    <row r="796" spans="2:17" x14ac:dyDescent="0.2">
      <c r="B796" t="s">
        <v>284</v>
      </c>
      <c r="D796" t="s">
        <v>180</v>
      </c>
      <c r="F796" s="37" t="s">
        <v>59</v>
      </c>
      <c r="G796" s="37" t="s">
        <v>19</v>
      </c>
      <c r="H796" s="40">
        <v>34.479999999999997</v>
      </c>
      <c r="I796" s="40">
        <v>1473</v>
      </c>
      <c r="J796" s="35">
        <v>1.1666666666666668E-3</v>
      </c>
      <c r="K796" s="43"/>
      <c r="L796" s="36" t="s">
        <v>60</v>
      </c>
      <c r="M796" t="s">
        <v>175</v>
      </c>
      <c r="N796" s="36" t="s">
        <v>134</v>
      </c>
      <c r="Q796">
        <f t="shared" si="13"/>
        <v>1073.56</v>
      </c>
    </row>
    <row r="797" spans="2:17" x14ac:dyDescent="0.2">
      <c r="B797" t="s">
        <v>284</v>
      </c>
      <c r="D797" t="s">
        <v>180</v>
      </c>
      <c r="F797" s="37" t="s">
        <v>59</v>
      </c>
      <c r="G797" s="37" t="s">
        <v>19</v>
      </c>
      <c r="H797" s="40">
        <v>48.28</v>
      </c>
      <c r="I797" s="40">
        <v>1473</v>
      </c>
      <c r="J797" s="35">
        <v>2.3055555555555559E-3</v>
      </c>
      <c r="K797" s="43"/>
      <c r="L797" s="36" t="s">
        <v>60</v>
      </c>
      <c r="M797" t="s">
        <v>175</v>
      </c>
      <c r="N797" s="36" t="s">
        <v>134</v>
      </c>
      <c r="Q797">
        <f t="shared" si="13"/>
        <v>1073.56</v>
      </c>
    </row>
    <row r="798" spans="2:17" x14ac:dyDescent="0.2">
      <c r="B798" t="s">
        <v>173</v>
      </c>
      <c r="D798" t="s">
        <v>141</v>
      </c>
      <c r="F798" s="37" t="s">
        <v>59</v>
      </c>
      <c r="G798" s="37" t="s">
        <v>19</v>
      </c>
      <c r="H798" s="34">
        <v>4.6399999999999997</v>
      </c>
      <c r="I798" s="40">
        <v>1963</v>
      </c>
      <c r="J798" s="35">
        <v>1.9999558484148901E-6</v>
      </c>
      <c r="K798" s="43"/>
      <c r="L798" s="36" t="s">
        <v>60</v>
      </c>
      <c r="M798" t="s">
        <v>181</v>
      </c>
      <c r="N798" s="36" t="s">
        <v>134</v>
      </c>
      <c r="Q798">
        <f t="shared" si="13"/>
        <v>1345.78</v>
      </c>
    </row>
    <row r="799" spans="2:17" x14ac:dyDescent="0.2">
      <c r="B799" t="s">
        <v>173</v>
      </c>
      <c r="D799" t="s">
        <v>141</v>
      </c>
      <c r="F799" s="37" t="s">
        <v>59</v>
      </c>
      <c r="G799" s="37" t="s">
        <v>19</v>
      </c>
      <c r="H799" s="34">
        <v>12.84</v>
      </c>
      <c r="I799" s="40">
        <v>1963</v>
      </c>
      <c r="J799" s="35">
        <v>4.77058269614393E-5</v>
      </c>
      <c r="K799" s="43"/>
      <c r="L799" s="36" t="s">
        <v>60</v>
      </c>
      <c r="M799" t="s">
        <v>181</v>
      </c>
      <c r="N799" s="36" t="s">
        <v>134</v>
      </c>
      <c r="Q799">
        <f t="shared" si="13"/>
        <v>1345.78</v>
      </c>
    </row>
    <row r="800" spans="2:17" x14ac:dyDescent="0.2">
      <c r="B800" t="s">
        <v>173</v>
      </c>
      <c r="D800" t="s">
        <v>141</v>
      </c>
      <c r="F800" s="37" t="s">
        <v>59</v>
      </c>
      <c r="G800" s="37" t="s">
        <v>19</v>
      </c>
      <c r="H800" s="34">
        <v>24.8</v>
      </c>
      <c r="I800" s="40">
        <v>1963</v>
      </c>
      <c r="J800" s="35">
        <v>8.3843497752213799E-4</v>
      </c>
      <c r="K800" s="43"/>
      <c r="L800" s="36" t="s">
        <v>60</v>
      </c>
      <c r="M800" t="s">
        <v>181</v>
      </c>
      <c r="N800" s="36" t="s">
        <v>134</v>
      </c>
      <c r="Q800">
        <f t="shared" si="13"/>
        <v>1345.78</v>
      </c>
    </row>
    <row r="801" spans="2:17" x14ac:dyDescent="0.2">
      <c r="B801" t="s">
        <v>173</v>
      </c>
      <c r="D801" t="s">
        <v>141</v>
      </c>
      <c r="F801" s="37" t="s">
        <v>59</v>
      </c>
      <c r="G801" s="37" t="s">
        <v>19</v>
      </c>
      <c r="H801" s="34">
        <v>1.1299999999999999</v>
      </c>
      <c r="I801" s="40">
        <v>2353</v>
      </c>
      <c r="J801" s="35">
        <v>1.93069772888325E-7</v>
      </c>
      <c r="K801" s="43"/>
      <c r="L801" s="36" t="s">
        <v>60</v>
      </c>
      <c r="M801" t="s">
        <v>181</v>
      </c>
      <c r="N801" s="36" t="s">
        <v>134</v>
      </c>
      <c r="Q801">
        <f t="shared" si="13"/>
        <v>1562.44</v>
      </c>
    </row>
    <row r="802" spans="2:17" x14ac:dyDescent="0.2">
      <c r="B802" t="s">
        <v>173</v>
      </c>
      <c r="D802" t="s">
        <v>141</v>
      </c>
      <c r="F802" s="37" t="s">
        <v>59</v>
      </c>
      <c r="G802" s="37" t="s">
        <v>19</v>
      </c>
      <c r="H802" s="34">
        <v>4.62</v>
      </c>
      <c r="I802" s="40">
        <v>2353</v>
      </c>
      <c r="J802" s="35">
        <v>4.7148663634573899E-5</v>
      </c>
      <c r="K802" s="43"/>
      <c r="L802" s="36" t="s">
        <v>60</v>
      </c>
      <c r="M802" t="s">
        <v>181</v>
      </c>
      <c r="N802" s="36" t="s">
        <v>134</v>
      </c>
      <c r="Q802">
        <f t="shared" si="13"/>
        <v>1562.44</v>
      </c>
    </row>
    <row r="803" spans="2:17" x14ac:dyDescent="0.2">
      <c r="B803" t="s">
        <v>173</v>
      </c>
      <c r="D803" t="s">
        <v>141</v>
      </c>
      <c r="F803" s="37" t="s">
        <v>59</v>
      </c>
      <c r="G803" s="37" t="s">
        <v>19</v>
      </c>
      <c r="H803" s="34">
        <v>8.01</v>
      </c>
      <c r="I803" s="40">
        <v>2353</v>
      </c>
      <c r="J803" s="35">
        <v>2.17137430293752E-4</v>
      </c>
      <c r="K803" s="43"/>
      <c r="L803" s="36" t="s">
        <v>60</v>
      </c>
      <c r="M803" t="s">
        <v>181</v>
      </c>
      <c r="N803" s="36" t="s">
        <v>134</v>
      </c>
      <c r="Q803">
        <f t="shared" si="13"/>
        <v>1562.44</v>
      </c>
    </row>
    <row r="804" spans="2:17" x14ac:dyDescent="0.2">
      <c r="B804" t="s">
        <v>173</v>
      </c>
      <c r="D804" t="s">
        <v>141</v>
      </c>
      <c r="F804" s="37" t="s">
        <v>59</v>
      </c>
      <c r="G804" s="37" t="s">
        <v>19</v>
      </c>
      <c r="H804" s="34">
        <v>7.4</v>
      </c>
      <c r="I804" s="40">
        <v>2353</v>
      </c>
      <c r="J804" s="35">
        <v>2.9470517025518102E-4</v>
      </c>
      <c r="K804" s="43"/>
      <c r="L804" s="36" t="s">
        <v>60</v>
      </c>
      <c r="M804" t="s">
        <v>181</v>
      </c>
      <c r="N804" s="36" t="s">
        <v>134</v>
      </c>
      <c r="Q804">
        <f t="shared" si="13"/>
        <v>1562.44</v>
      </c>
    </row>
    <row r="805" spans="2:17" x14ac:dyDescent="0.2">
      <c r="B805" t="s">
        <v>173</v>
      </c>
      <c r="D805" t="s">
        <v>141</v>
      </c>
      <c r="F805" s="37" t="s">
        <v>59</v>
      </c>
      <c r="G805" s="37" t="s">
        <v>19</v>
      </c>
      <c r="H805" s="34">
        <v>8.06</v>
      </c>
      <c r="I805" s="40">
        <v>2353</v>
      </c>
      <c r="J805" s="35">
        <v>3.8162134079493601E-4</v>
      </c>
      <c r="K805" s="43"/>
      <c r="L805" s="36" t="s">
        <v>60</v>
      </c>
      <c r="M805" t="s">
        <v>181</v>
      </c>
      <c r="N805" s="36" t="s">
        <v>134</v>
      </c>
      <c r="Q805">
        <f t="shared" si="13"/>
        <v>1562.44</v>
      </c>
    </row>
    <row r="806" spans="2:17" x14ac:dyDescent="0.2">
      <c r="B806" t="s">
        <v>173</v>
      </c>
      <c r="D806" t="s">
        <v>141</v>
      </c>
      <c r="F806" s="37" t="s">
        <v>59</v>
      </c>
      <c r="G806" s="37" t="s">
        <v>19</v>
      </c>
      <c r="H806" s="34">
        <v>1.54</v>
      </c>
      <c r="I806" s="40">
        <v>2663</v>
      </c>
      <c r="J806" s="35">
        <v>5.9636233165946597E-6</v>
      </c>
      <c r="K806" s="43"/>
      <c r="L806" s="36" t="s">
        <v>60</v>
      </c>
      <c r="M806" t="s">
        <v>181</v>
      </c>
      <c r="N806" s="36" t="s">
        <v>134</v>
      </c>
      <c r="Q806">
        <f t="shared" si="13"/>
        <v>1734.67</v>
      </c>
    </row>
    <row r="807" spans="2:17" x14ac:dyDescent="0.2">
      <c r="B807" t="s">
        <v>173</v>
      </c>
      <c r="D807" t="s">
        <v>141</v>
      </c>
      <c r="F807" s="37" t="s">
        <v>59</v>
      </c>
      <c r="G807" s="37" t="s">
        <v>19</v>
      </c>
      <c r="H807" s="34">
        <v>3.13</v>
      </c>
      <c r="I807" s="40">
        <v>2663</v>
      </c>
      <c r="J807" s="35">
        <v>5.8939732880995697E-5</v>
      </c>
      <c r="K807" s="43"/>
      <c r="L807" s="36" t="s">
        <v>60</v>
      </c>
      <c r="M807" t="s">
        <v>181</v>
      </c>
      <c r="N807" s="36" t="s">
        <v>134</v>
      </c>
      <c r="Q807">
        <f t="shared" si="13"/>
        <v>1734.67</v>
      </c>
    </row>
    <row r="808" spans="2:17" x14ac:dyDescent="0.2">
      <c r="B808" t="s">
        <v>173</v>
      </c>
      <c r="D808" t="s">
        <v>141</v>
      </c>
      <c r="F808" s="37" t="s">
        <v>59</v>
      </c>
      <c r="G808" s="37" t="s">
        <v>19</v>
      </c>
      <c r="H808" s="34">
        <v>4.33</v>
      </c>
      <c r="I808" s="40">
        <v>2663</v>
      </c>
      <c r="J808" s="35">
        <v>2.7143976421411902E-4</v>
      </c>
      <c r="K808" s="43"/>
      <c r="L808" s="36" t="s">
        <v>60</v>
      </c>
      <c r="M808" t="s">
        <v>181</v>
      </c>
      <c r="N808" s="36" t="s">
        <v>134</v>
      </c>
      <c r="Q808">
        <f t="shared" si="13"/>
        <v>1734.67</v>
      </c>
    </row>
    <row r="809" spans="2:17" x14ac:dyDescent="0.2">
      <c r="B809" t="s">
        <v>173</v>
      </c>
      <c r="D809" t="s">
        <v>141</v>
      </c>
      <c r="F809" s="37" t="s">
        <v>59</v>
      </c>
      <c r="G809" s="37" t="s">
        <v>19</v>
      </c>
      <c r="H809" s="34">
        <v>8.17</v>
      </c>
      <c r="I809" s="40">
        <v>2663</v>
      </c>
      <c r="J809" s="35">
        <v>4.6053782558224104E-3</v>
      </c>
      <c r="K809" s="43"/>
      <c r="L809" s="36" t="s">
        <v>60</v>
      </c>
      <c r="M809" t="s">
        <v>181</v>
      </c>
      <c r="N809" s="36" t="s">
        <v>134</v>
      </c>
      <c r="Q809">
        <f t="shared" si="13"/>
        <v>1734.67</v>
      </c>
    </row>
    <row r="810" spans="2:17" x14ac:dyDescent="0.2">
      <c r="B810" t="s">
        <v>173</v>
      </c>
      <c r="D810" t="s">
        <v>141</v>
      </c>
      <c r="F810" s="37" t="s">
        <v>59</v>
      </c>
      <c r="G810" s="37" t="s">
        <v>19</v>
      </c>
      <c r="H810" s="34">
        <v>0.28000000000000003</v>
      </c>
      <c r="I810" s="40">
        <v>2923</v>
      </c>
      <c r="J810" s="35">
        <v>1.58117373574757E-6</v>
      </c>
      <c r="K810" s="43"/>
      <c r="L810" s="36" t="s">
        <v>60</v>
      </c>
      <c r="M810" t="s">
        <v>181</v>
      </c>
      <c r="N810" s="36" t="s">
        <v>134</v>
      </c>
      <c r="Q810">
        <f t="shared" si="13"/>
        <v>1879.11</v>
      </c>
    </row>
    <row r="811" spans="2:17" x14ac:dyDescent="0.2">
      <c r="B811" t="s">
        <v>173</v>
      </c>
      <c r="D811" t="s">
        <v>141</v>
      </c>
      <c r="F811" s="37" t="s">
        <v>59</v>
      </c>
      <c r="G811" s="37" t="s">
        <v>19</v>
      </c>
      <c r="H811" s="34">
        <v>0.33</v>
      </c>
      <c r="I811" s="40">
        <v>2923</v>
      </c>
      <c r="J811" s="35">
        <v>2.5897945113819901E-6</v>
      </c>
      <c r="K811" s="43"/>
      <c r="L811" s="36" t="s">
        <v>60</v>
      </c>
      <c r="M811" t="s">
        <v>181</v>
      </c>
      <c r="N811" s="36" t="s">
        <v>134</v>
      </c>
      <c r="Q811">
        <f t="shared" si="13"/>
        <v>1879.11</v>
      </c>
    </row>
    <row r="812" spans="2:17" x14ac:dyDescent="0.2">
      <c r="B812" t="s">
        <v>173</v>
      </c>
      <c r="D812" t="s">
        <v>141</v>
      </c>
      <c r="F812" s="37" t="s">
        <v>59</v>
      </c>
      <c r="G812" s="37" t="s">
        <v>19</v>
      </c>
      <c r="H812" s="34">
        <v>0.64</v>
      </c>
      <c r="I812" s="40">
        <v>2923</v>
      </c>
      <c r="J812" s="35">
        <v>5.5577365864868802E-6</v>
      </c>
      <c r="K812" s="43"/>
      <c r="L812" s="36" t="s">
        <v>60</v>
      </c>
      <c r="M812" t="s">
        <v>181</v>
      </c>
      <c r="N812" s="36" t="s">
        <v>134</v>
      </c>
      <c r="Q812">
        <f t="shared" si="13"/>
        <v>1879.11</v>
      </c>
    </row>
    <row r="813" spans="2:17" x14ac:dyDescent="0.2">
      <c r="B813" t="s">
        <v>173</v>
      </c>
      <c r="D813" t="s">
        <v>141</v>
      </c>
      <c r="F813" s="37" t="s">
        <v>59</v>
      </c>
      <c r="G813" s="37" t="s">
        <v>19</v>
      </c>
      <c r="H813" s="34">
        <v>1.45</v>
      </c>
      <c r="I813" s="40">
        <v>2923</v>
      </c>
      <c r="J813" s="35">
        <v>8.8915933391646402E-5</v>
      </c>
      <c r="K813" s="43"/>
      <c r="L813" s="36" t="s">
        <v>60</v>
      </c>
      <c r="M813" t="s">
        <v>181</v>
      </c>
      <c r="N813" s="36" t="s">
        <v>134</v>
      </c>
      <c r="Q813">
        <f t="shared" si="13"/>
        <v>1879.11</v>
      </c>
    </row>
    <row r="814" spans="2:17" x14ac:dyDescent="0.2">
      <c r="B814" t="s">
        <v>173</v>
      </c>
      <c r="D814" t="s">
        <v>61</v>
      </c>
      <c r="F814" s="37" t="s">
        <v>59</v>
      </c>
      <c r="G814" s="37" t="s">
        <v>19</v>
      </c>
      <c r="H814" s="40">
        <v>19.11</v>
      </c>
      <c r="I814" s="40">
        <v>1477</v>
      </c>
      <c r="J814" s="35">
        <v>1.3313226325354611E-7</v>
      </c>
      <c r="K814" s="43"/>
      <c r="L814" s="36" t="s">
        <v>60</v>
      </c>
      <c r="M814" t="s">
        <v>182</v>
      </c>
      <c r="N814" s="36" t="s">
        <v>134</v>
      </c>
      <c r="Q814">
        <f t="shared" si="13"/>
        <v>1075.78</v>
      </c>
    </row>
    <row r="815" spans="2:17" x14ac:dyDescent="0.2">
      <c r="B815" t="s">
        <v>173</v>
      </c>
      <c r="D815" t="s">
        <v>61</v>
      </c>
      <c r="F815" s="37" t="s">
        <v>59</v>
      </c>
      <c r="G815" s="37" t="s">
        <v>19</v>
      </c>
      <c r="H815" s="40">
        <v>27.44</v>
      </c>
      <c r="I815" s="40">
        <v>1477</v>
      </c>
      <c r="J815" s="35">
        <v>2.2668975026729527E-7</v>
      </c>
      <c r="K815" s="43"/>
      <c r="L815" s="36" t="s">
        <v>60</v>
      </c>
      <c r="M815" t="s">
        <v>182</v>
      </c>
      <c r="N815" s="36" t="s">
        <v>134</v>
      </c>
      <c r="Q815">
        <f t="shared" si="13"/>
        <v>1075.78</v>
      </c>
    </row>
    <row r="816" spans="2:17" x14ac:dyDescent="0.2">
      <c r="B816" t="s">
        <v>173</v>
      </c>
      <c r="D816" t="s">
        <v>61</v>
      </c>
      <c r="F816" s="37" t="s">
        <v>59</v>
      </c>
      <c r="G816" s="37" t="s">
        <v>19</v>
      </c>
      <c r="H816" s="40">
        <v>24.06</v>
      </c>
      <c r="I816" s="40">
        <v>1477</v>
      </c>
      <c r="J816" s="35">
        <v>4.515390999828111E-7</v>
      </c>
      <c r="K816" s="43"/>
      <c r="L816" s="36" t="s">
        <v>60</v>
      </c>
      <c r="M816" t="s">
        <v>182</v>
      </c>
      <c r="N816" s="36" t="s">
        <v>134</v>
      </c>
      <c r="Q816">
        <f t="shared" si="13"/>
        <v>1075.78</v>
      </c>
    </row>
    <row r="817" spans="2:17" x14ac:dyDescent="0.2">
      <c r="B817" t="s">
        <v>173</v>
      </c>
      <c r="D817" t="s">
        <v>61</v>
      </c>
      <c r="F817" s="37" t="s">
        <v>59</v>
      </c>
      <c r="G817" s="37" t="s">
        <v>19</v>
      </c>
      <c r="H817" s="40">
        <v>31.17</v>
      </c>
      <c r="I817" s="40">
        <v>1477</v>
      </c>
      <c r="J817" s="35">
        <v>1.4953211431417834E-6</v>
      </c>
      <c r="K817" s="43"/>
      <c r="L817" s="36" t="s">
        <v>60</v>
      </c>
      <c r="M817" t="s">
        <v>182</v>
      </c>
      <c r="N817" s="36" t="s">
        <v>134</v>
      </c>
      <c r="Q817">
        <f t="shared" si="13"/>
        <v>1075.78</v>
      </c>
    </row>
    <row r="818" spans="2:17" x14ac:dyDescent="0.2">
      <c r="B818" t="s">
        <v>173</v>
      </c>
      <c r="D818" t="s">
        <v>61</v>
      </c>
      <c r="F818" s="37" t="s">
        <v>59</v>
      </c>
      <c r="G818" s="37" t="s">
        <v>19</v>
      </c>
      <c r="H818" s="40">
        <v>34.619999999999997</v>
      </c>
      <c r="I818" s="40">
        <v>1477</v>
      </c>
      <c r="J818" s="35">
        <v>2.0590857661048586E-6</v>
      </c>
      <c r="K818" s="43"/>
      <c r="L818" s="36" t="s">
        <v>60</v>
      </c>
      <c r="M818" t="s">
        <v>182</v>
      </c>
      <c r="N818" s="36" t="s">
        <v>134</v>
      </c>
      <c r="Q818">
        <f t="shared" si="13"/>
        <v>1075.78</v>
      </c>
    </row>
    <row r="819" spans="2:17" x14ac:dyDescent="0.2">
      <c r="B819" t="s">
        <v>173</v>
      </c>
      <c r="D819" t="s">
        <v>61</v>
      </c>
      <c r="F819" s="37" t="s">
        <v>59</v>
      </c>
      <c r="G819" s="37" t="s">
        <v>19</v>
      </c>
      <c r="H819" s="40">
        <v>41.71</v>
      </c>
      <c r="I819" s="40">
        <v>1477</v>
      </c>
      <c r="J819" s="35">
        <v>3.5511647910966112E-6</v>
      </c>
      <c r="K819" s="43"/>
      <c r="L819" s="36" t="s">
        <v>60</v>
      </c>
      <c r="M819" t="s">
        <v>182</v>
      </c>
      <c r="N819" s="36" t="s">
        <v>134</v>
      </c>
      <c r="Q819">
        <f t="shared" si="13"/>
        <v>1075.78</v>
      </c>
    </row>
    <row r="820" spans="2:17" x14ac:dyDescent="0.2">
      <c r="B820" t="s">
        <v>173</v>
      </c>
      <c r="D820" t="s">
        <v>61</v>
      </c>
      <c r="F820" s="37" t="s">
        <v>59</v>
      </c>
      <c r="G820" s="37" t="s">
        <v>19</v>
      </c>
      <c r="H820" s="40">
        <v>41.57</v>
      </c>
      <c r="I820" s="40">
        <v>1477</v>
      </c>
      <c r="J820" s="35">
        <v>6.6615367309791385E-6</v>
      </c>
      <c r="K820" s="43"/>
      <c r="L820" s="36" t="s">
        <v>60</v>
      </c>
      <c r="M820" t="s">
        <v>182</v>
      </c>
      <c r="N820" s="36" t="s">
        <v>134</v>
      </c>
      <c r="Q820">
        <f t="shared" si="13"/>
        <v>1075.78</v>
      </c>
    </row>
    <row r="821" spans="2:17" x14ac:dyDescent="0.2">
      <c r="B821" t="s">
        <v>173</v>
      </c>
      <c r="D821" t="s">
        <v>61</v>
      </c>
      <c r="F821" s="37" t="s">
        <v>59</v>
      </c>
      <c r="G821" s="37" t="s">
        <v>19</v>
      </c>
      <c r="H821" s="40">
        <v>10.41</v>
      </c>
      <c r="I821" s="40">
        <v>1700</v>
      </c>
      <c r="J821" s="35">
        <v>1.28878344006115E-7</v>
      </c>
      <c r="K821" s="43"/>
      <c r="L821" s="36" t="s">
        <v>60</v>
      </c>
      <c r="M821" t="s">
        <v>182</v>
      </c>
      <c r="N821" s="36" t="s">
        <v>134</v>
      </c>
      <c r="Q821">
        <f t="shared" si="13"/>
        <v>1199.67</v>
      </c>
    </row>
    <row r="822" spans="2:17" x14ac:dyDescent="0.2">
      <c r="B822" t="s">
        <v>173</v>
      </c>
      <c r="D822" t="s">
        <v>61</v>
      </c>
      <c r="F822" s="37" t="s">
        <v>59</v>
      </c>
      <c r="G822" s="37" t="s">
        <v>19</v>
      </c>
      <c r="H822" s="40">
        <v>10.41</v>
      </c>
      <c r="I822" s="40">
        <v>1700</v>
      </c>
      <c r="J822" s="35">
        <v>1.9066950188779695E-7</v>
      </c>
      <c r="K822" s="43"/>
      <c r="L822" s="36" t="s">
        <v>60</v>
      </c>
      <c r="M822" t="s">
        <v>182</v>
      </c>
      <c r="N822" s="36" t="s">
        <v>134</v>
      </c>
      <c r="Q822">
        <f t="shared" si="13"/>
        <v>1199.67</v>
      </c>
    </row>
    <row r="823" spans="2:17" x14ac:dyDescent="0.2">
      <c r="B823" t="s">
        <v>173</v>
      </c>
      <c r="D823" t="s">
        <v>61</v>
      </c>
      <c r="F823" s="37" t="s">
        <v>59</v>
      </c>
      <c r="G823" s="37" t="s">
        <v>19</v>
      </c>
      <c r="H823" s="40">
        <v>17.13</v>
      </c>
      <c r="I823" s="40">
        <v>1700</v>
      </c>
      <c r="J823" s="35">
        <v>1.1281415058939888E-6</v>
      </c>
      <c r="K823" s="43"/>
      <c r="L823" s="36" t="s">
        <v>60</v>
      </c>
      <c r="M823" t="s">
        <v>182</v>
      </c>
      <c r="N823" s="36" t="s">
        <v>134</v>
      </c>
      <c r="Q823">
        <f t="shared" si="13"/>
        <v>1199.67</v>
      </c>
    </row>
    <row r="824" spans="2:17" x14ac:dyDescent="0.2">
      <c r="B824" t="s">
        <v>173</v>
      </c>
      <c r="D824" t="s">
        <v>61</v>
      </c>
      <c r="F824" s="37" t="s">
        <v>59</v>
      </c>
      <c r="G824" s="37" t="s">
        <v>19</v>
      </c>
      <c r="H824" s="40">
        <v>23.99</v>
      </c>
      <c r="I824" s="40">
        <v>1700</v>
      </c>
      <c r="J824" s="35">
        <v>1.2237454213954278E-5</v>
      </c>
      <c r="K824" s="43"/>
      <c r="L824" s="36" t="s">
        <v>60</v>
      </c>
      <c r="M824" t="s">
        <v>182</v>
      </c>
      <c r="N824" s="36" t="s">
        <v>134</v>
      </c>
      <c r="Q824">
        <f t="shared" si="13"/>
        <v>1199.67</v>
      </c>
    </row>
    <row r="825" spans="2:17" x14ac:dyDescent="0.2">
      <c r="B825" t="s">
        <v>173</v>
      </c>
      <c r="D825" t="s">
        <v>61</v>
      </c>
      <c r="F825" s="37" t="s">
        <v>59</v>
      </c>
      <c r="G825" s="37" t="s">
        <v>19</v>
      </c>
      <c r="H825" s="40">
        <v>4.4400000000000004</v>
      </c>
      <c r="I825" s="40">
        <v>1922</v>
      </c>
      <c r="J825" s="35">
        <v>3.8120638686690277E-8</v>
      </c>
      <c r="K825" s="43"/>
      <c r="L825" s="36" t="s">
        <v>60</v>
      </c>
      <c r="M825" t="s">
        <v>182</v>
      </c>
      <c r="N825" s="36" t="s">
        <v>134</v>
      </c>
      <c r="Q825">
        <f t="shared" si="13"/>
        <v>1323</v>
      </c>
    </row>
    <row r="826" spans="2:17" x14ac:dyDescent="0.2">
      <c r="B826" t="s">
        <v>173</v>
      </c>
      <c r="D826" t="s">
        <v>61</v>
      </c>
      <c r="F826" s="37" t="s">
        <v>59</v>
      </c>
      <c r="G826" s="37" t="s">
        <v>19</v>
      </c>
      <c r="H826" s="40">
        <v>4.45</v>
      </c>
      <c r="I826" s="40">
        <v>1922</v>
      </c>
      <c r="J826" s="35">
        <v>1.621882785007339E-7</v>
      </c>
      <c r="K826" s="43"/>
      <c r="L826" s="36" t="s">
        <v>60</v>
      </c>
      <c r="M826" t="s">
        <v>182</v>
      </c>
      <c r="N826" s="36" t="s">
        <v>134</v>
      </c>
      <c r="Q826">
        <f t="shared" si="13"/>
        <v>1323</v>
      </c>
    </row>
    <row r="827" spans="2:17" x14ac:dyDescent="0.2">
      <c r="B827" t="s">
        <v>173</v>
      </c>
      <c r="D827" t="s">
        <v>61</v>
      </c>
      <c r="F827" s="37" t="s">
        <v>59</v>
      </c>
      <c r="G827" s="37" t="s">
        <v>19</v>
      </c>
      <c r="H827" s="40">
        <v>7.49</v>
      </c>
      <c r="I827" s="40">
        <v>1922</v>
      </c>
      <c r="J827" s="35">
        <v>8.8301194622512779E-7</v>
      </c>
      <c r="K827" s="43"/>
      <c r="L827" s="36" t="s">
        <v>60</v>
      </c>
      <c r="M827" t="s">
        <v>182</v>
      </c>
      <c r="N827" s="36" t="s">
        <v>134</v>
      </c>
      <c r="Q827">
        <f t="shared" si="13"/>
        <v>1323</v>
      </c>
    </row>
    <row r="828" spans="2:17" x14ac:dyDescent="0.2">
      <c r="B828" t="s">
        <v>173</v>
      </c>
      <c r="D828" t="s">
        <v>61</v>
      </c>
      <c r="F828" s="37" t="s">
        <v>59</v>
      </c>
      <c r="G828" s="37" t="s">
        <v>19</v>
      </c>
      <c r="H828" s="40">
        <v>10.99</v>
      </c>
      <c r="I828" s="40">
        <v>1922</v>
      </c>
      <c r="J828" s="35">
        <v>4.0262722754561385E-6</v>
      </c>
      <c r="K828" s="43"/>
      <c r="L828" s="36" t="s">
        <v>60</v>
      </c>
      <c r="M828" t="s">
        <v>182</v>
      </c>
      <c r="N828" s="36" t="s">
        <v>134</v>
      </c>
      <c r="Q828">
        <f t="shared" si="13"/>
        <v>1323</v>
      </c>
    </row>
    <row r="829" spans="2:17" x14ac:dyDescent="0.2">
      <c r="B829" t="s">
        <v>285</v>
      </c>
      <c r="D829" t="s">
        <v>159</v>
      </c>
      <c r="F829" s="37" t="s">
        <v>59</v>
      </c>
      <c r="G829" s="37" t="s">
        <v>19</v>
      </c>
      <c r="H829" s="40">
        <v>131.03</v>
      </c>
      <c r="I829" s="40">
        <v>1755.22</v>
      </c>
      <c r="J829" s="35">
        <v>1.4722222222222222E-3</v>
      </c>
      <c r="K829" s="43"/>
      <c r="L829" s="36" t="s">
        <v>60</v>
      </c>
      <c r="M829" t="s">
        <v>183</v>
      </c>
      <c r="N829" s="36" t="s">
        <v>134</v>
      </c>
      <c r="Q829">
        <f t="shared" si="13"/>
        <v>1230.3399999999999</v>
      </c>
    </row>
    <row r="830" spans="2:17" x14ac:dyDescent="0.2">
      <c r="B830" t="s">
        <v>285</v>
      </c>
      <c r="D830" t="s">
        <v>159</v>
      </c>
      <c r="F830" s="37" t="s">
        <v>59</v>
      </c>
      <c r="G830" s="37" t="s">
        <v>19</v>
      </c>
      <c r="H830" s="40">
        <v>113.79</v>
      </c>
      <c r="I830" s="40">
        <v>1755.22</v>
      </c>
      <c r="J830" s="35">
        <v>9.7222222222222219E-4</v>
      </c>
      <c r="K830" s="43"/>
      <c r="L830" s="36" t="s">
        <v>60</v>
      </c>
      <c r="M830" t="s">
        <v>183</v>
      </c>
      <c r="N830" s="36" t="s">
        <v>134</v>
      </c>
      <c r="Q830">
        <f t="shared" si="13"/>
        <v>1230.3399999999999</v>
      </c>
    </row>
    <row r="831" spans="2:17" x14ac:dyDescent="0.2">
      <c r="B831" t="s">
        <v>285</v>
      </c>
      <c r="D831" t="s">
        <v>159</v>
      </c>
      <c r="F831" s="37" t="s">
        <v>59</v>
      </c>
      <c r="G831" s="37" t="s">
        <v>19</v>
      </c>
      <c r="H831" s="34">
        <v>55.17</v>
      </c>
      <c r="I831" s="40">
        <v>2199.67</v>
      </c>
      <c r="J831" s="35">
        <v>1.0027777777777778E-2</v>
      </c>
      <c r="K831" s="43"/>
      <c r="L831" s="36" t="s">
        <v>60</v>
      </c>
      <c r="M831" t="s">
        <v>183</v>
      </c>
      <c r="N831" s="36" t="s">
        <v>134</v>
      </c>
      <c r="Q831">
        <f t="shared" si="13"/>
        <v>1477.26</v>
      </c>
    </row>
    <row r="832" spans="2:17" x14ac:dyDescent="0.2">
      <c r="B832" t="s">
        <v>285</v>
      </c>
      <c r="D832" t="s">
        <v>159</v>
      </c>
      <c r="F832" s="37" t="s">
        <v>59</v>
      </c>
      <c r="G832" s="37" t="s">
        <v>19</v>
      </c>
      <c r="H832" s="34">
        <v>38.619999999999997</v>
      </c>
      <c r="I832" s="40">
        <v>2199.67</v>
      </c>
      <c r="J832" s="35">
        <v>2.0277777777777777E-3</v>
      </c>
      <c r="K832" s="43"/>
      <c r="L832" s="45" t="s">
        <v>60</v>
      </c>
      <c r="M832" s="46" t="s">
        <v>183</v>
      </c>
      <c r="N832" s="45" t="s">
        <v>134</v>
      </c>
      <c r="Q832">
        <f t="shared" si="13"/>
        <v>1477.26</v>
      </c>
    </row>
    <row r="833" spans="1:17" x14ac:dyDescent="0.2">
      <c r="B833" t="s">
        <v>285</v>
      </c>
      <c r="D833" t="s">
        <v>159</v>
      </c>
      <c r="F833" s="37" t="s">
        <v>59</v>
      </c>
      <c r="G833" s="37" t="s">
        <v>19</v>
      </c>
      <c r="H833" s="34">
        <v>109.66</v>
      </c>
      <c r="I833" s="40">
        <v>1366.33</v>
      </c>
      <c r="J833" s="35">
        <v>1.7777777777777777E-9</v>
      </c>
      <c r="K833" s="38"/>
      <c r="L833" s="45" t="s">
        <v>60</v>
      </c>
      <c r="M833" s="46" t="s">
        <v>184</v>
      </c>
      <c r="N833" s="45" t="s">
        <v>134</v>
      </c>
      <c r="Q833">
        <f t="shared" si="13"/>
        <v>1014.29</v>
      </c>
    </row>
    <row r="834" spans="1:17" x14ac:dyDescent="0.2">
      <c r="B834" t="s">
        <v>285</v>
      </c>
      <c r="D834" t="s">
        <v>159</v>
      </c>
      <c r="F834" s="37" t="s">
        <v>59</v>
      </c>
      <c r="G834" s="37" t="s">
        <v>19</v>
      </c>
      <c r="H834" s="34">
        <v>55.17</v>
      </c>
      <c r="I834" s="40">
        <v>1477.44</v>
      </c>
      <c r="J834" s="35">
        <v>2.6111111111111111E-9</v>
      </c>
      <c r="K834" s="38"/>
      <c r="L834" s="45" t="s">
        <v>60</v>
      </c>
      <c r="M834" s="46" t="s">
        <v>184</v>
      </c>
      <c r="N834" s="45" t="s">
        <v>134</v>
      </c>
      <c r="Q834">
        <f t="shared" si="13"/>
        <v>1076.02</v>
      </c>
    </row>
    <row r="835" spans="1:17" x14ac:dyDescent="0.2">
      <c r="A835" t="s">
        <v>160</v>
      </c>
      <c r="B835" t="s">
        <v>286</v>
      </c>
      <c r="D835" t="s">
        <v>61</v>
      </c>
      <c r="F835" s="37" t="s">
        <v>59</v>
      </c>
      <c r="G835" s="37" t="s">
        <v>19</v>
      </c>
      <c r="H835" s="34">
        <v>482.76</v>
      </c>
      <c r="I835" s="40">
        <v>1255</v>
      </c>
      <c r="J835" s="35">
        <v>2.0833333333333333E-5</v>
      </c>
      <c r="K835" s="43"/>
      <c r="L835" s="45" t="s">
        <v>60</v>
      </c>
      <c r="M835" s="46" t="s">
        <v>185</v>
      </c>
      <c r="N835" s="45" t="s">
        <v>134</v>
      </c>
      <c r="Q835">
        <f t="shared" si="13"/>
        <v>952.44</v>
      </c>
    </row>
    <row r="836" spans="1:17" x14ac:dyDescent="0.2">
      <c r="A836" t="s">
        <v>160</v>
      </c>
      <c r="B836" t="s">
        <v>286</v>
      </c>
      <c r="D836" t="s">
        <v>61</v>
      </c>
      <c r="F836" s="37" t="s">
        <v>59</v>
      </c>
      <c r="G836" s="37" t="s">
        <v>19</v>
      </c>
      <c r="H836" s="34">
        <v>413.79</v>
      </c>
      <c r="I836" s="40">
        <v>1255</v>
      </c>
      <c r="J836" s="35">
        <v>1.0277777777777777E-5</v>
      </c>
      <c r="K836" s="43"/>
      <c r="L836" s="45" t="s">
        <v>60</v>
      </c>
      <c r="M836" s="46" t="s">
        <v>185</v>
      </c>
      <c r="N836" s="45" t="s">
        <v>134</v>
      </c>
      <c r="Q836">
        <f t="shared" si="13"/>
        <v>952.44</v>
      </c>
    </row>
    <row r="837" spans="1:17" x14ac:dyDescent="0.2">
      <c r="A837" t="s">
        <v>160</v>
      </c>
      <c r="B837" t="s">
        <v>286</v>
      </c>
      <c r="D837" t="s">
        <v>61</v>
      </c>
      <c r="F837" s="37" t="s">
        <v>59</v>
      </c>
      <c r="G837" s="37" t="s">
        <v>19</v>
      </c>
      <c r="H837" s="34">
        <v>344.83</v>
      </c>
      <c r="I837" s="40">
        <v>1255</v>
      </c>
      <c r="J837" s="35">
        <v>3.0555555555555552E-6</v>
      </c>
      <c r="K837" s="43"/>
      <c r="L837" s="45" t="s">
        <v>60</v>
      </c>
      <c r="M837" s="46" t="s">
        <v>185</v>
      </c>
      <c r="N837" s="45" t="s">
        <v>134</v>
      </c>
      <c r="Q837">
        <f t="shared" si="13"/>
        <v>952.44</v>
      </c>
    </row>
    <row r="838" spans="1:17" x14ac:dyDescent="0.2">
      <c r="A838" t="s">
        <v>160</v>
      </c>
      <c r="B838" t="s">
        <v>286</v>
      </c>
      <c r="D838" t="s">
        <v>61</v>
      </c>
      <c r="F838" s="37" t="s">
        <v>59</v>
      </c>
      <c r="G838" s="37" t="s">
        <v>19</v>
      </c>
      <c r="H838" s="34">
        <v>344.83</v>
      </c>
      <c r="I838" s="40">
        <v>1366</v>
      </c>
      <c r="J838" s="35">
        <v>1.4277777777777778E-4</v>
      </c>
      <c r="K838" s="43"/>
      <c r="L838" s="45" t="s">
        <v>60</v>
      </c>
      <c r="M838" s="46" t="s">
        <v>185</v>
      </c>
      <c r="N838" s="45" t="s">
        <v>134</v>
      </c>
      <c r="Q838">
        <f t="shared" si="13"/>
        <v>1014.11</v>
      </c>
    </row>
    <row r="839" spans="1:17" x14ac:dyDescent="0.2">
      <c r="A839" t="s">
        <v>160</v>
      </c>
      <c r="B839" t="s">
        <v>286</v>
      </c>
      <c r="D839" t="s">
        <v>61</v>
      </c>
      <c r="F839" s="37" t="s">
        <v>59</v>
      </c>
      <c r="G839" s="37" t="s">
        <v>19</v>
      </c>
      <c r="H839" s="34">
        <v>289.66000000000003</v>
      </c>
      <c r="I839" s="40">
        <v>1366</v>
      </c>
      <c r="J839" s="35">
        <v>3.5277777777777778E-5</v>
      </c>
      <c r="K839" s="43"/>
      <c r="L839" s="45" t="s">
        <v>60</v>
      </c>
      <c r="M839" s="46" t="s">
        <v>185</v>
      </c>
      <c r="N839" s="45" t="s">
        <v>134</v>
      </c>
      <c r="Q839">
        <f t="shared" si="13"/>
        <v>1014.11</v>
      </c>
    </row>
    <row r="840" spans="1:17" x14ac:dyDescent="0.2">
      <c r="A840" t="s">
        <v>160</v>
      </c>
      <c r="B840" t="s">
        <v>286</v>
      </c>
      <c r="D840" t="s">
        <v>61</v>
      </c>
      <c r="F840" s="37" t="s">
        <v>59</v>
      </c>
      <c r="G840" s="37" t="s">
        <v>19</v>
      </c>
      <c r="H840" s="34">
        <v>241.38</v>
      </c>
      <c r="I840" s="40">
        <v>1366</v>
      </c>
      <c r="J840" s="35">
        <v>2.472222222222222E-5</v>
      </c>
      <c r="K840" s="43"/>
      <c r="L840" s="45" t="s">
        <v>60</v>
      </c>
      <c r="M840" s="46" t="s">
        <v>185</v>
      </c>
      <c r="N840" s="45" t="s">
        <v>134</v>
      </c>
      <c r="Q840">
        <f t="shared" si="13"/>
        <v>1014.11</v>
      </c>
    </row>
    <row r="841" spans="1:17" x14ac:dyDescent="0.2">
      <c r="A841" t="s">
        <v>160</v>
      </c>
      <c r="B841" t="s">
        <v>286</v>
      </c>
      <c r="D841" t="s">
        <v>61</v>
      </c>
      <c r="F841" s="37" t="s">
        <v>59</v>
      </c>
      <c r="G841" s="37" t="s">
        <v>19</v>
      </c>
      <c r="H841" s="34">
        <v>206.9</v>
      </c>
      <c r="I841" s="40">
        <v>1366</v>
      </c>
      <c r="J841" s="35">
        <v>6.6666666666666666E-6</v>
      </c>
      <c r="K841" s="43"/>
      <c r="L841" s="45" t="s">
        <v>60</v>
      </c>
      <c r="M841" s="46" t="s">
        <v>185</v>
      </c>
      <c r="N841" s="45" t="s">
        <v>134</v>
      </c>
      <c r="Q841">
        <f t="shared" si="13"/>
        <v>1014.11</v>
      </c>
    </row>
    <row r="842" spans="1:17" x14ac:dyDescent="0.2">
      <c r="A842" t="s">
        <v>160</v>
      </c>
      <c r="B842" t="s">
        <v>286</v>
      </c>
      <c r="D842" t="s">
        <v>61</v>
      </c>
      <c r="F842" s="37" t="s">
        <v>59</v>
      </c>
      <c r="G842" s="37" t="s">
        <v>19</v>
      </c>
      <c r="H842" s="34">
        <v>193.1</v>
      </c>
      <c r="I842" s="40">
        <v>1366</v>
      </c>
      <c r="J842" s="35">
        <v>7.2222222222222221E-6</v>
      </c>
      <c r="K842" s="43"/>
      <c r="L842" s="45" t="s">
        <v>60</v>
      </c>
      <c r="M842" s="46" t="s">
        <v>185</v>
      </c>
      <c r="N842" s="45" t="s">
        <v>134</v>
      </c>
      <c r="Q842">
        <f t="shared" si="13"/>
        <v>1014.11</v>
      </c>
    </row>
    <row r="843" spans="1:17" x14ac:dyDescent="0.2">
      <c r="A843" t="s">
        <v>160</v>
      </c>
      <c r="B843" t="s">
        <v>286</v>
      </c>
      <c r="D843" t="s">
        <v>61</v>
      </c>
      <c r="F843" s="37" t="s">
        <v>59</v>
      </c>
      <c r="G843" s="37" t="s">
        <v>19</v>
      </c>
      <c r="H843" s="34">
        <v>206.9</v>
      </c>
      <c r="I843" s="40">
        <v>1477</v>
      </c>
      <c r="J843" s="35">
        <v>1.25E-4</v>
      </c>
      <c r="K843" s="43"/>
      <c r="L843" s="45" t="s">
        <v>60</v>
      </c>
      <c r="M843" s="46" t="s">
        <v>185</v>
      </c>
      <c r="N843" s="45" t="s">
        <v>134</v>
      </c>
      <c r="Q843">
        <f t="shared" si="13"/>
        <v>1075.78</v>
      </c>
    </row>
    <row r="844" spans="1:17" x14ac:dyDescent="0.2">
      <c r="A844" t="s">
        <v>160</v>
      </c>
      <c r="B844" t="s">
        <v>286</v>
      </c>
      <c r="D844" t="s">
        <v>61</v>
      </c>
      <c r="F844" s="37" t="s">
        <v>59</v>
      </c>
      <c r="G844" s="37" t="s">
        <v>19</v>
      </c>
      <c r="H844" s="34">
        <v>172.41</v>
      </c>
      <c r="I844" s="40">
        <v>1477</v>
      </c>
      <c r="J844" s="35">
        <v>3.2500000000000004E-5</v>
      </c>
      <c r="K844" s="43"/>
      <c r="L844" s="45" t="s">
        <v>60</v>
      </c>
      <c r="M844" s="46" t="s">
        <v>185</v>
      </c>
      <c r="N844" s="45" t="s">
        <v>134</v>
      </c>
      <c r="Q844">
        <f t="shared" si="13"/>
        <v>1075.78</v>
      </c>
    </row>
    <row r="845" spans="1:17" x14ac:dyDescent="0.2">
      <c r="A845" t="s">
        <v>160</v>
      </c>
      <c r="B845" t="s">
        <v>286</v>
      </c>
      <c r="D845" t="s">
        <v>61</v>
      </c>
      <c r="F845" s="37" t="s">
        <v>59</v>
      </c>
      <c r="G845" s="37" t="s">
        <v>19</v>
      </c>
      <c r="H845" s="34">
        <v>137.93</v>
      </c>
      <c r="I845" s="40">
        <v>1477</v>
      </c>
      <c r="J845" s="35">
        <v>1.2777777777777777E-5</v>
      </c>
      <c r="K845" s="43"/>
      <c r="L845" s="45" t="s">
        <v>60</v>
      </c>
      <c r="M845" s="46" t="s">
        <v>185</v>
      </c>
      <c r="N845" s="45" t="s">
        <v>134</v>
      </c>
      <c r="Q845">
        <f t="shared" si="13"/>
        <v>1075.78</v>
      </c>
    </row>
    <row r="846" spans="1:17" x14ac:dyDescent="0.2">
      <c r="A846" t="s">
        <v>160</v>
      </c>
      <c r="B846" t="s">
        <v>286</v>
      </c>
      <c r="D846" t="s">
        <v>61</v>
      </c>
      <c r="F846" s="37" t="s">
        <v>59</v>
      </c>
      <c r="G846" s="37" t="s">
        <v>19</v>
      </c>
      <c r="H846" s="34">
        <v>120.69</v>
      </c>
      <c r="I846" s="40">
        <v>1477</v>
      </c>
      <c r="J846" s="35">
        <v>5.2777777777777777E-6</v>
      </c>
      <c r="K846" s="43"/>
      <c r="L846" s="45" t="s">
        <v>60</v>
      </c>
      <c r="M846" s="46" t="s">
        <v>185</v>
      </c>
      <c r="N846" s="45" t="s">
        <v>134</v>
      </c>
      <c r="Q846">
        <f t="shared" si="13"/>
        <v>1075.78</v>
      </c>
    </row>
    <row r="847" spans="1:17" x14ac:dyDescent="0.2">
      <c r="A847" t="s">
        <v>160</v>
      </c>
      <c r="B847" t="s">
        <v>286</v>
      </c>
      <c r="D847" t="s">
        <v>61</v>
      </c>
      <c r="F847" s="37" t="s">
        <v>59</v>
      </c>
      <c r="G847" s="37" t="s">
        <v>19</v>
      </c>
      <c r="H847" s="34">
        <v>77.930000000000007</v>
      </c>
      <c r="I847" s="40">
        <v>1700</v>
      </c>
      <c r="J847" s="35">
        <v>7.9166666666666662E-5</v>
      </c>
      <c r="K847" s="43"/>
      <c r="L847" s="45" t="s">
        <v>60</v>
      </c>
      <c r="M847" s="46" t="s">
        <v>185</v>
      </c>
      <c r="N847" s="45" t="s">
        <v>134</v>
      </c>
      <c r="Q847">
        <f t="shared" si="13"/>
        <v>1199.67</v>
      </c>
    </row>
    <row r="848" spans="1:17" x14ac:dyDescent="0.2">
      <c r="A848" t="s">
        <v>160</v>
      </c>
      <c r="B848" t="s">
        <v>286</v>
      </c>
      <c r="D848" t="s">
        <v>61</v>
      </c>
      <c r="F848" s="37" t="s">
        <v>59</v>
      </c>
      <c r="G848" s="37" t="s">
        <v>19</v>
      </c>
      <c r="H848" s="34">
        <v>68.97</v>
      </c>
      <c r="I848" s="40">
        <v>1922</v>
      </c>
      <c r="J848" s="35">
        <v>5.0000000000000001E-4</v>
      </c>
      <c r="K848" s="43"/>
      <c r="L848" s="45" t="s">
        <v>60</v>
      </c>
      <c r="M848" s="46" t="s">
        <v>185</v>
      </c>
      <c r="N848" s="45" t="s">
        <v>134</v>
      </c>
      <c r="Q848">
        <f t="shared" si="13"/>
        <v>1323</v>
      </c>
    </row>
    <row r="849" spans="1:17" x14ac:dyDescent="0.2">
      <c r="A849" t="s">
        <v>160</v>
      </c>
      <c r="B849" t="s">
        <v>286</v>
      </c>
      <c r="D849" t="s">
        <v>61</v>
      </c>
      <c r="F849" s="37" t="s">
        <v>59</v>
      </c>
      <c r="G849" s="37" t="s">
        <v>19</v>
      </c>
      <c r="H849" s="34">
        <v>44.83</v>
      </c>
      <c r="I849" s="40">
        <v>1922</v>
      </c>
      <c r="J849" s="35">
        <v>2.4583333333333331E-4</v>
      </c>
      <c r="K849" s="43"/>
      <c r="L849" s="45" t="s">
        <v>60</v>
      </c>
      <c r="M849" s="46" t="s">
        <v>185</v>
      </c>
      <c r="N849" s="45" t="s">
        <v>134</v>
      </c>
      <c r="Q849">
        <f t="shared" si="13"/>
        <v>1323</v>
      </c>
    </row>
    <row r="850" spans="1:17" x14ac:dyDescent="0.2">
      <c r="A850" t="s">
        <v>160</v>
      </c>
      <c r="B850" t="s">
        <v>286</v>
      </c>
      <c r="D850" t="s">
        <v>61</v>
      </c>
      <c r="F850" s="37" t="s">
        <v>59</v>
      </c>
      <c r="G850" s="37" t="s">
        <v>19</v>
      </c>
      <c r="H850" s="34">
        <v>31.03</v>
      </c>
      <c r="I850" s="40">
        <v>1922</v>
      </c>
      <c r="J850" s="35">
        <v>3.3333333333333335E-5</v>
      </c>
      <c r="K850" s="43"/>
      <c r="L850" s="45" t="s">
        <v>60</v>
      </c>
      <c r="M850" s="46" t="s">
        <v>185</v>
      </c>
      <c r="N850" s="45" t="s">
        <v>134</v>
      </c>
      <c r="Q850">
        <f t="shared" si="13"/>
        <v>1323</v>
      </c>
    </row>
    <row r="851" spans="1:17" x14ac:dyDescent="0.2">
      <c r="A851" t="s">
        <v>160</v>
      </c>
      <c r="B851" t="s">
        <v>286</v>
      </c>
      <c r="D851" t="s">
        <v>156</v>
      </c>
      <c r="E851" t="s">
        <v>187</v>
      </c>
      <c r="F851" s="37" t="s">
        <v>59</v>
      </c>
      <c r="G851" s="37" t="s">
        <v>19</v>
      </c>
      <c r="H851" s="34">
        <v>289.66000000000003</v>
      </c>
      <c r="I851" s="40">
        <v>1366</v>
      </c>
      <c r="J851" s="35">
        <v>1.1944444444444443E-5</v>
      </c>
      <c r="K851" s="38"/>
      <c r="L851" s="45" t="s">
        <v>60</v>
      </c>
      <c r="M851" s="46" t="s">
        <v>185</v>
      </c>
      <c r="N851" s="45" t="s">
        <v>134</v>
      </c>
      <c r="Q851">
        <f t="shared" si="13"/>
        <v>1014.11</v>
      </c>
    </row>
    <row r="852" spans="1:17" x14ac:dyDescent="0.2">
      <c r="A852" t="s">
        <v>160</v>
      </c>
      <c r="B852" t="s">
        <v>286</v>
      </c>
      <c r="D852" t="s">
        <v>156</v>
      </c>
      <c r="E852" t="s">
        <v>187</v>
      </c>
      <c r="F852" s="37" t="s">
        <v>59</v>
      </c>
      <c r="G852" s="37" t="s">
        <v>19</v>
      </c>
      <c r="H852" s="34">
        <v>206.9</v>
      </c>
      <c r="I852" s="40">
        <v>1477</v>
      </c>
      <c r="J852" s="35">
        <v>9.7222222222222227E-6</v>
      </c>
      <c r="K852" s="38"/>
      <c r="L852" s="45" t="s">
        <v>60</v>
      </c>
      <c r="M852" s="46" t="s">
        <v>185</v>
      </c>
      <c r="N852" s="45" t="s">
        <v>134</v>
      </c>
      <c r="Q852">
        <f t="shared" si="13"/>
        <v>1075.78</v>
      </c>
    </row>
    <row r="853" spans="1:17" x14ac:dyDescent="0.2">
      <c r="A853" t="s">
        <v>160</v>
      </c>
      <c r="B853" t="s">
        <v>287</v>
      </c>
      <c r="D853" t="s">
        <v>159</v>
      </c>
      <c r="E853" t="s">
        <v>188</v>
      </c>
      <c r="F853" s="37" t="s">
        <v>59</v>
      </c>
      <c r="G853" s="37" t="s">
        <v>19</v>
      </c>
      <c r="H853" s="34">
        <v>534.36</v>
      </c>
      <c r="I853" s="40">
        <v>1366.33</v>
      </c>
      <c r="J853" s="35">
        <v>2.6388888888888886E-4</v>
      </c>
      <c r="K853" s="38"/>
      <c r="L853" s="45" t="s">
        <v>60</v>
      </c>
      <c r="M853" s="46" t="s">
        <v>186</v>
      </c>
      <c r="N853" s="45" t="s">
        <v>134</v>
      </c>
      <c r="Q853">
        <f t="shared" si="13"/>
        <v>1014.29</v>
      </c>
    </row>
    <row r="854" spans="1:17" x14ac:dyDescent="0.2">
      <c r="A854" t="s">
        <v>160</v>
      </c>
      <c r="B854" t="s">
        <v>287</v>
      </c>
      <c r="D854" t="s">
        <v>159</v>
      </c>
      <c r="E854" t="s">
        <v>188</v>
      </c>
      <c r="F854" s="37" t="s">
        <v>59</v>
      </c>
      <c r="G854" s="37" t="s">
        <v>19</v>
      </c>
      <c r="H854" s="34">
        <v>517.13</v>
      </c>
      <c r="I854" s="40">
        <v>1366.33</v>
      </c>
      <c r="J854" s="35">
        <v>6.7500000000000001E-5</v>
      </c>
      <c r="K854" s="38"/>
      <c r="L854" s="45" t="s">
        <v>60</v>
      </c>
      <c r="M854" s="46" t="s">
        <v>186</v>
      </c>
      <c r="N854" s="45" t="s">
        <v>134</v>
      </c>
      <c r="Q854">
        <f t="shared" si="13"/>
        <v>1014.29</v>
      </c>
    </row>
    <row r="855" spans="1:17" x14ac:dyDescent="0.2">
      <c r="A855" t="s">
        <v>160</v>
      </c>
      <c r="B855" t="s">
        <v>287</v>
      </c>
      <c r="D855" t="s">
        <v>159</v>
      </c>
      <c r="E855" t="s">
        <v>188</v>
      </c>
      <c r="F855" s="37" t="s">
        <v>59</v>
      </c>
      <c r="G855" s="37" t="s">
        <v>19</v>
      </c>
      <c r="H855" s="34">
        <v>482.65</v>
      </c>
      <c r="I855" s="40">
        <v>1366.33</v>
      </c>
      <c r="J855" s="35">
        <v>2.8888888888888888E-5</v>
      </c>
      <c r="K855" s="38"/>
      <c r="L855" s="45" t="s">
        <v>60</v>
      </c>
      <c r="M855" s="46" t="s">
        <v>186</v>
      </c>
      <c r="N855" s="45" t="s">
        <v>134</v>
      </c>
      <c r="Q855">
        <f t="shared" si="13"/>
        <v>1014.29</v>
      </c>
    </row>
    <row r="856" spans="1:17" x14ac:dyDescent="0.2">
      <c r="A856" t="s">
        <v>160</v>
      </c>
      <c r="B856" t="s">
        <v>287</v>
      </c>
      <c r="D856" t="s">
        <v>159</v>
      </c>
      <c r="E856" t="s">
        <v>188</v>
      </c>
      <c r="F856" s="37" t="s">
        <v>59</v>
      </c>
      <c r="G856" s="37" t="s">
        <v>19</v>
      </c>
      <c r="H856" s="34">
        <v>448.18</v>
      </c>
      <c r="I856" s="40">
        <v>1477.44</v>
      </c>
      <c r="J856" s="35">
        <v>1.1666666666666667E-4</v>
      </c>
      <c r="K856" s="38"/>
      <c r="L856" s="45" t="s">
        <v>60</v>
      </c>
      <c r="M856" s="46" t="s">
        <v>186</v>
      </c>
      <c r="N856" s="45" t="s">
        <v>134</v>
      </c>
      <c r="Q856">
        <f t="shared" si="13"/>
        <v>1076.02</v>
      </c>
    </row>
    <row r="857" spans="1:17" x14ac:dyDescent="0.2">
      <c r="A857" t="s">
        <v>160</v>
      </c>
      <c r="B857" t="s">
        <v>287</v>
      </c>
      <c r="D857" t="s">
        <v>159</v>
      </c>
      <c r="E857" t="s">
        <v>188</v>
      </c>
      <c r="F857" s="37" t="s">
        <v>59</v>
      </c>
      <c r="G857" s="37" t="s">
        <v>19</v>
      </c>
      <c r="H857" s="34">
        <v>413.7</v>
      </c>
      <c r="I857" s="40">
        <v>1477.44</v>
      </c>
      <c r="J857" s="35">
        <v>4.9999999999999996E-5</v>
      </c>
      <c r="K857" s="38"/>
      <c r="L857" s="45" t="s">
        <v>60</v>
      </c>
      <c r="M857" s="46" t="s">
        <v>186</v>
      </c>
      <c r="N857" s="45" t="s">
        <v>134</v>
      </c>
      <c r="Q857">
        <f t="shared" si="13"/>
        <v>1076.02</v>
      </c>
    </row>
    <row r="858" spans="1:17" x14ac:dyDescent="0.2">
      <c r="A858" t="s">
        <v>160</v>
      </c>
      <c r="B858" t="s">
        <v>287</v>
      </c>
      <c r="D858" t="s">
        <v>159</v>
      </c>
      <c r="E858" t="s">
        <v>188</v>
      </c>
      <c r="F858" s="37" t="s">
        <v>59</v>
      </c>
      <c r="G858" s="37" t="s">
        <v>19</v>
      </c>
      <c r="H858" s="34">
        <v>413.7</v>
      </c>
      <c r="I858" s="40">
        <v>1477.44</v>
      </c>
      <c r="J858" s="35">
        <v>4.1666666666666665E-5</v>
      </c>
      <c r="K858" s="38"/>
      <c r="L858" s="45" t="s">
        <v>60</v>
      </c>
      <c r="M858" s="46" t="s">
        <v>186</v>
      </c>
      <c r="N858" s="45" t="s">
        <v>134</v>
      </c>
      <c r="Q858">
        <f t="shared" ref="Q858:Q921" si="14">ROUND((I858-32)*(5/9)+273,2)</f>
        <v>1076.02</v>
      </c>
    </row>
    <row r="859" spans="1:17" x14ac:dyDescent="0.2">
      <c r="A859" t="s">
        <v>160</v>
      </c>
      <c r="B859" t="s">
        <v>287</v>
      </c>
      <c r="D859" t="s">
        <v>159</v>
      </c>
      <c r="E859" t="s">
        <v>188</v>
      </c>
      <c r="F859" s="37" t="s">
        <v>59</v>
      </c>
      <c r="G859" s="37" t="s">
        <v>19</v>
      </c>
      <c r="H859" s="34">
        <v>413.7</v>
      </c>
      <c r="I859" s="40">
        <v>1477.44</v>
      </c>
      <c r="J859" s="35">
        <v>4.2222222222222222E-4</v>
      </c>
      <c r="K859" s="38"/>
      <c r="L859" s="45" t="s">
        <v>60</v>
      </c>
      <c r="M859" s="46" t="s">
        <v>186</v>
      </c>
      <c r="N859" s="45" t="s">
        <v>134</v>
      </c>
      <c r="Q859">
        <f t="shared" si="14"/>
        <v>1076.02</v>
      </c>
    </row>
    <row r="860" spans="1:17" x14ac:dyDescent="0.2">
      <c r="A860" t="s">
        <v>160</v>
      </c>
      <c r="B860" t="s">
        <v>287</v>
      </c>
      <c r="D860" t="s">
        <v>159</v>
      </c>
      <c r="E860" t="s">
        <v>188</v>
      </c>
      <c r="F860" s="37" t="s">
        <v>59</v>
      </c>
      <c r="G860" s="37" t="s">
        <v>19</v>
      </c>
      <c r="H860" s="34">
        <v>379.23</v>
      </c>
      <c r="I860" s="40">
        <v>1477.44</v>
      </c>
      <c r="J860" s="35">
        <v>4.6388888888888885E-4</v>
      </c>
      <c r="K860" s="38"/>
      <c r="L860" s="45" t="s">
        <v>60</v>
      </c>
      <c r="M860" s="46" t="s">
        <v>186</v>
      </c>
      <c r="N860" s="45" t="s">
        <v>134</v>
      </c>
      <c r="Q860">
        <f t="shared" si="14"/>
        <v>1076.02</v>
      </c>
    </row>
    <row r="861" spans="1:17" x14ac:dyDescent="0.2">
      <c r="A861" t="s">
        <v>160</v>
      </c>
      <c r="B861" t="s">
        <v>287</v>
      </c>
      <c r="D861" t="s">
        <v>159</v>
      </c>
      <c r="E861" t="s">
        <v>188</v>
      </c>
      <c r="F861" s="37" t="s">
        <v>59</v>
      </c>
      <c r="G861" s="37" t="s">
        <v>19</v>
      </c>
      <c r="H861" s="34">
        <v>379.23</v>
      </c>
      <c r="I861" s="40">
        <v>1477.44</v>
      </c>
      <c r="J861" s="35">
        <v>2.3611111111111114E-5</v>
      </c>
      <c r="K861" s="38"/>
      <c r="L861" s="45" t="s">
        <v>60</v>
      </c>
      <c r="M861" s="46" t="s">
        <v>186</v>
      </c>
      <c r="N861" s="45" t="s">
        <v>134</v>
      </c>
      <c r="Q861">
        <f t="shared" si="14"/>
        <v>1076.02</v>
      </c>
    </row>
    <row r="862" spans="1:17" x14ac:dyDescent="0.2">
      <c r="A862" t="s">
        <v>160</v>
      </c>
      <c r="B862" t="s">
        <v>287</v>
      </c>
      <c r="D862" t="s">
        <v>159</v>
      </c>
      <c r="E862" t="s">
        <v>188</v>
      </c>
      <c r="F862" s="37" t="s">
        <v>59</v>
      </c>
      <c r="G862" s="37" t="s">
        <v>19</v>
      </c>
      <c r="H862" s="34">
        <v>379.23</v>
      </c>
      <c r="I862" s="40">
        <v>1477.44</v>
      </c>
      <c r="J862" s="35">
        <v>2.611111111111111E-5</v>
      </c>
      <c r="K862" s="38"/>
      <c r="L862" s="45" t="s">
        <v>60</v>
      </c>
      <c r="M862" s="46" t="s">
        <v>186</v>
      </c>
      <c r="N862" s="45" t="s">
        <v>134</v>
      </c>
      <c r="Q862">
        <f t="shared" si="14"/>
        <v>1076.02</v>
      </c>
    </row>
    <row r="863" spans="1:17" x14ac:dyDescent="0.2">
      <c r="A863" t="s">
        <v>160</v>
      </c>
      <c r="B863" t="s">
        <v>287</v>
      </c>
      <c r="D863" t="s">
        <v>159</v>
      </c>
      <c r="E863" t="s">
        <v>188</v>
      </c>
      <c r="F863" s="37" t="s">
        <v>59</v>
      </c>
      <c r="G863" s="37" t="s">
        <v>19</v>
      </c>
      <c r="H863" s="34">
        <v>344.75</v>
      </c>
      <c r="I863" s="40">
        <v>1477.44</v>
      </c>
      <c r="J863" s="35">
        <v>7.7500000000000014E-5</v>
      </c>
      <c r="K863" s="38"/>
      <c r="L863" s="45" t="s">
        <v>60</v>
      </c>
      <c r="M863" s="46" t="s">
        <v>186</v>
      </c>
      <c r="N863" s="45" t="s">
        <v>134</v>
      </c>
      <c r="Q863">
        <f t="shared" si="14"/>
        <v>1076.02</v>
      </c>
    </row>
    <row r="864" spans="1:17" x14ac:dyDescent="0.2">
      <c r="A864" t="s">
        <v>160</v>
      </c>
      <c r="B864" t="s">
        <v>287</v>
      </c>
      <c r="D864" t="s">
        <v>159</v>
      </c>
      <c r="E864" t="s">
        <v>188</v>
      </c>
      <c r="F864" s="37" t="s">
        <v>59</v>
      </c>
      <c r="G864" s="37" t="s">
        <v>19</v>
      </c>
      <c r="H864" s="34">
        <v>310.27999999999997</v>
      </c>
      <c r="I864" s="40">
        <v>1477.44</v>
      </c>
      <c r="J864" s="35">
        <v>2.2500000000000002E-4</v>
      </c>
      <c r="K864" s="38"/>
      <c r="L864" s="45" t="s">
        <v>60</v>
      </c>
      <c r="M864" s="46" t="s">
        <v>186</v>
      </c>
      <c r="N864" s="45" t="s">
        <v>134</v>
      </c>
      <c r="Q864">
        <f t="shared" si="14"/>
        <v>1076.02</v>
      </c>
    </row>
    <row r="865" spans="1:17" x14ac:dyDescent="0.2">
      <c r="A865" t="s">
        <v>160</v>
      </c>
      <c r="B865" t="s">
        <v>287</v>
      </c>
      <c r="D865" t="s">
        <v>159</v>
      </c>
      <c r="E865" t="s">
        <v>188</v>
      </c>
      <c r="F865" s="37" t="s">
        <v>59</v>
      </c>
      <c r="G865" s="37" t="s">
        <v>19</v>
      </c>
      <c r="H865" s="34">
        <v>137.9</v>
      </c>
      <c r="I865" s="40">
        <v>1921.89</v>
      </c>
      <c r="J865" s="35">
        <v>9.8611111111111104E-3</v>
      </c>
      <c r="K865" s="38"/>
      <c r="L865" s="45" t="s">
        <v>60</v>
      </c>
      <c r="M865" s="46" t="s">
        <v>186</v>
      </c>
      <c r="N865" s="45" t="s">
        <v>134</v>
      </c>
      <c r="Q865">
        <f t="shared" si="14"/>
        <v>1322.94</v>
      </c>
    </row>
    <row r="866" spans="1:17" x14ac:dyDescent="0.2">
      <c r="A866" t="s">
        <v>160</v>
      </c>
      <c r="B866" t="s">
        <v>287</v>
      </c>
      <c r="D866" t="s">
        <v>159</v>
      </c>
      <c r="E866" t="s">
        <v>188</v>
      </c>
      <c r="F866" s="37" t="s">
        <v>59</v>
      </c>
      <c r="G866" s="37" t="s">
        <v>19</v>
      </c>
      <c r="H866" s="34">
        <v>120.66</v>
      </c>
      <c r="I866" s="40">
        <v>1921.89</v>
      </c>
      <c r="J866" s="35">
        <v>2.9444444444444444E-3</v>
      </c>
      <c r="K866" s="38"/>
      <c r="L866" s="45" t="s">
        <v>60</v>
      </c>
      <c r="M866" s="46" t="s">
        <v>186</v>
      </c>
      <c r="N866" s="45" t="s">
        <v>134</v>
      </c>
      <c r="Q866">
        <f t="shared" si="14"/>
        <v>1322.94</v>
      </c>
    </row>
    <row r="867" spans="1:17" x14ac:dyDescent="0.2">
      <c r="A867" t="s">
        <v>160</v>
      </c>
      <c r="B867" t="s">
        <v>287</v>
      </c>
      <c r="D867" t="s">
        <v>159</v>
      </c>
      <c r="E867" t="s">
        <v>188</v>
      </c>
      <c r="F867" s="37" t="s">
        <v>59</v>
      </c>
      <c r="G867" s="37" t="s">
        <v>19</v>
      </c>
      <c r="H867" s="34">
        <v>120.66</v>
      </c>
      <c r="I867" s="40">
        <v>1921.89</v>
      </c>
      <c r="J867" s="35">
        <v>2.0555555555555557E-3</v>
      </c>
      <c r="K867" s="38"/>
      <c r="L867" s="45" t="s">
        <v>60</v>
      </c>
      <c r="M867" s="46" t="s">
        <v>186</v>
      </c>
      <c r="N867" s="45" t="s">
        <v>134</v>
      </c>
      <c r="Q867">
        <f t="shared" si="14"/>
        <v>1322.94</v>
      </c>
    </row>
    <row r="868" spans="1:17" x14ac:dyDescent="0.2">
      <c r="A868" t="s">
        <v>160</v>
      </c>
      <c r="B868" t="s">
        <v>287</v>
      </c>
      <c r="D868" t="s">
        <v>159</v>
      </c>
      <c r="E868" t="s">
        <v>188</v>
      </c>
      <c r="F868" s="37" t="s">
        <v>59</v>
      </c>
      <c r="G868" s="37" t="s">
        <v>19</v>
      </c>
      <c r="H868" s="34">
        <v>120.66</v>
      </c>
      <c r="I868" s="40">
        <v>1921.89</v>
      </c>
      <c r="J868" s="35">
        <v>2.1944444444444446E-3</v>
      </c>
      <c r="K868" s="38"/>
      <c r="L868" s="45" t="s">
        <v>60</v>
      </c>
      <c r="M868" s="46" t="s">
        <v>186</v>
      </c>
      <c r="N868" s="45" t="s">
        <v>134</v>
      </c>
      <c r="Q868">
        <f t="shared" si="14"/>
        <v>1322.94</v>
      </c>
    </row>
    <row r="869" spans="1:17" x14ac:dyDescent="0.2">
      <c r="A869" t="s">
        <v>160</v>
      </c>
      <c r="B869" t="s">
        <v>287</v>
      </c>
      <c r="D869" t="s">
        <v>159</v>
      </c>
      <c r="E869" t="s">
        <v>188</v>
      </c>
      <c r="F869" s="37" t="s">
        <v>59</v>
      </c>
      <c r="G869" s="37" t="s">
        <v>19</v>
      </c>
      <c r="H869" s="34">
        <v>103.43</v>
      </c>
      <c r="I869" s="40">
        <v>1921.89</v>
      </c>
      <c r="J869" s="35">
        <v>1.2777777777777776E-3</v>
      </c>
      <c r="K869" s="38"/>
      <c r="L869" s="45" t="s">
        <v>60</v>
      </c>
      <c r="M869" s="46" t="s">
        <v>186</v>
      </c>
      <c r="N869" s="45" t="s">
        <v>134</v>
      </c>
      <c r="Q869">
        <f t="shared" si="14"/>
        <v>1322.94</v>
      </c>
    </row>
    <row r="870" spans="1:17" x14ac:dyDescent="0.2">
      <c r="A870" t="s">
        <v>160</v>
      </c>
      <c r="B870" t="s">
        <v>287</v>
      </c>
      <c r="D870" t="s">
        <v>159</v>
      </c>
      <c r="E870" t="s">
        <v>188</v>
      </c>
      <c r="F870" s="37" t="s">
        <v>59</v>
      </c>
      <c r="G870" s="37" t="s">
        <v>19</v>
      </c>
      <c r="H870" s="34">
        <v>103.43</v>
      </c>
      <c r="I870" s="40">
        <v>1921.89</v>
      </c>
      <c r="J870" s="35">
        <v>1.0055555555555555E-3</v>
      </c>
      <c r="K870" s="38"/>
      <c r="L870" s="45" t="s">
        <v>60</v>
      </c>
      <c r="M870" s="46" t="s">
        <v>186</v>
      </c>
      <c r="N870" s="45" t="s">
        <v>134</v>
      </c>
      <c r="Q870">
        <f t="shared" si="14"/>
        <v>1322.94</v>
      </c>
    </row>
    <row r="871" spans="1:17" x14ac:dyDescent="0.2">
      <c r="A871" t="s">
        <v>160</v>
      </c>
      <c r="B871" t="s">
        <v>287</v>
      </c>
      <c r="D871" t="s">
        <v>159</v>
      </c>
      <c r="E871" t="s">
        <v>188</v>
      </c>
      <c r="F871" s="37" t="s">
        <v>59</v>
      </c>
      <c r="G871" s="37" t="s">
        <v>19</v>
      </c>
      <c r="H871" s="34">
        <v>103.43</v>
      </c>
      <c r="I871" s="40">
        <v>1921.89</v>
      </c>
      <c r="J871" s="35">
        <v>7.6944444444444445E-4</v>
      </c>
      <c r="K871" s="38"/>
      <c r="L871" s="45" t="s">
        <v>60</v>
      </c>
      <c r="M871" s="46" t="s">
        <v>186</v>
      </c>
      <c r="N871" s="45" t="s">
        <v>134</v>
      </c>
      <c r="Q871">
        <f t="shared" si="14"/>
        <v>1322.94</v>
      </c>
    </row>
    <row r="872" spans="1:17" x14ac:dyDescent="0.2">
      <c r="A872" t="s">
        <v>160</v>
      </c>
      <c r="B872" t="s">
        <v>287</v>
      </c>
      <c r="D872" t="s">
        <v>159</v>
      </c>
      <c r="E872" t="s">
        <v>188</v>
      </c>
      <c r="F872" s="37" t="s">
        <v>59</v>
      </c>
      <c r="G872" s="37" t="s">
        <v>19</v>
      </c>
      <c r="H872" s="34">
        <v>103.43</v>
      </c>
      <c r="I872" s="40">
        <v>1921.89</v>
      </c>
      <c r="J872" s="35">
        <v>1.5833333333333333E-3</v>
      </c>
      <c r="K872" s="38"/>
      <c r="L872" s="45" t="s">
        <v>60</v>
      </c>
      <c r="M872" s="46" t="s">
        <v>186</v>
      </c>
      <c r="N872" s="45" t="s">
        <v>134</v>
      </c>
      <c r="Q872">
        <f t="shared" si="14"/>
        <v>1322.94</v>
      </c>
    </row>
    <row r="873" spans="1:17" x14ac:dyDescent="0.2">
      <c r="A873" t="s">
        <v>160</v>
      </c>
      <c r="B873" t="s">
        <v>287</v>
      </c>
      <c r="D873" t="s">
        <v>159</v>
      </c>
      <c r="E873" t="s">
        <v>188</v>
      </c>
      <c r="F873" s="37" t="s">
        <v>59</v>
      </c>
      <c r="G873" s="37" t="s">
        <v>19</v>
      </c>
      <c r="H873" s="34">
        <v>310.27999999999997</v>
      </c>
      <c r="I873" s="40">
        <v>1588.56</v>
      </c>
      <c r="J873" s="35">
        <v>2.4166666666666667E-4</v>
      </c>
      <c r="K873" s="38"/>
      <c r="L873" s="45" t="s">
        <v>60</v>
      </c>
      <c r="M873" s="46" t="s">
        <v>186</v>
      </c>
      <c r="N873" s="45" t="s">
        <v>134</v>
      </c>
      <c r="Q873">
        <f t="shared" si="14"/>
        <v>1137.76</v>
      </c>
    </row>
    <row r="874" spans="1:17" x14ac:dyDescent="0.2">
      <c r="A874" t="s">
        <v>160</v>
      </c>
      <c r="B874" t="s">
        <v>287</v>
      </c>
      <c r="D874" t="s">
        <v>159</v>
      </c>
      <c r="E874" t="s">
        <v>188</v>
      </c>
      <c r="F874" s="37" t="s">
        <v>59</v>
      </c>
      <c r="G874" s="37" t="s">
        <v>19</v>
      </c>
      <c r="H874" s="34">
        <v>293.04000000000002</v>
      </c>
      <c r="I874" s="40">
        <v>1588.56</v>
      </c>
      <c r="J874" s="35">
        <v>2.9722222222222221E-4</v>
      </c>
      <c r="K874" s="38"/>
      <c r="L874" s="45" t="s">
        <v>60</v>
      </c>
      <c r="M874" s="46" t="s">
        <v>186</v>
      </c>
      <c r="N874" s="45" t="s">
        <v>134</v>
      </c>
      <c r="Q874">
        <f t="shared" si="14"/>
        <v>1137.76</v>
      </c>
    </row>
    <row r="875" spans="1:17" x14ac:dyDescent="0.2">
      <c r="A875" t="s">
        <v>160</v>
      </c>
      <c r="B875" t="s">
        <v>287</v>
      </c>
      <c r="D875" t="s">
        <v>159</v>
      </c>
      <c r="E875" t="s">
        <v>188</v>
      </c>
      <c r="F875" s="37" t="s">
        <v>59</v>
      </c>
      <c r="G875" s="37" t="s">
        <v>19</v>
      </c>
      <c r="H875" s="34">
        <v>275.8</v>
      </c>
      <c r="I875" s="40">
        <v>1588.56</v>
      </c>
      <c r="J875" s="35">
        <v>1.5555555555555556E-4</v>
      </c>
      <c r="K875" s="38"/>
      <c r="L875" s="45" t="s">
        <v>60</v>
      </c>
      <c r="M875" s="46" t="s">
        <v>186</v>
      </c>
      <c r="N875" s="45" t="s">
        <v>134</v>
      </c>
      <c r="Q875">
        <f t="shared" si="14"/>
        <v>1137.76</v>
      </c>
    </row>
    <row r="876" spans="1:17" x14ac:dyDescent="0.2">
      <c r="A876" t="s">
        <v>160</v>
      </c>
      <c r="B876" t="s">
        <v>287</v>
      </c>
      <c r="D876" t="s">
        <v>159</v>
      </c>
      <c r="E876" t="s">
        <v>188</v>
      </c>
      <c r="F876" s="37" t="s">
        <v>59</v>
      </c>
      <c r="G876" s="37" t="s">
        <v>19</v>
      </c>
      <c r="H876" s="34">
        <v>275.8</v>
      </c>
      <c r="I876" s="40">
        <v>1588.56</v>
      </c>
      <c r="J876" s="35">
        <v>1.6944444444444445E-4</v>
      </c>
      <c r="K876" s="38"/>
      <c r="L876" s="45" t="s">
        <v>60</v>
      </c>
      <c r="M876" s="46" t="s">
        <v>186</v>
      </c>
      <c r="N876" s="45" t="s">
        <v>134</v>
      </c>
      <c r="Q876">
        <f t="shared" si="14"/>
        <v>1137.76</v>
      </c>
    </row>
    <row r="877" spans="1:17" x14ac:dyDescent="0.2">
      <c r="A877" t="s">
        <v>160</v>
      </c>
      <c r="B877" t="s">
        <v>287</v>
      </c>
      <c r="D877" t="s">
        <v>159</v>
      </c>
      <c r="E877" t="s">
        <v>188</v>
      </c>
      <c r="F877" s="37" t="s">
        <v>59</v>
      </c>
      <c r="G877" s="37" t="s">
        <v>19</v>
      </c>
      <c r="H877" s="34">
        <v>275.8</v>
      </c>
      <c r="I877" s="40">
        <v>1588.56</v>
      </c>
      <c r="J877" s="35">
        <v>8.0555555555555556E-5</v>
      </c>
      <c r="K877" s="38"/>
      <c r="L877" s="45" t="s">
        <v>60</v>
      </c>
      <c r="M877" s="46" t="s">
        <v>186</v>
      </c>
      <c r="N877" s="45" t="s">
        <v>134</v>
      </c>
      <c r="Q877">
        <f t="shared" si="14"/>
        <v>1137.76</v>
      </c>
    </row>
    <row r="878" spans="1:17" x14ac:dyDescent="0.2">
      <c r="A878" t="s">
        <v>160</v>
      </c>
      <c r="B878" t="s">
        <v>287</v>
      </c>
      <c r="D878" t="s">
        <v>159</v>
      </c>
      <c r="E878" t="s">
        <v>188</v>
      </c>
      <c r="F878" s="37" t="s">
        <v>59</v>
      </c>
      <c r="G878" s="37" t="s">
        <v>19</v>
      </c>
      <c r="H878" s="34">
        <v>275.8</v>
      </c>
      <c r="I878" s="40">
        <v>1588.56</v>
      </c>
      <c r="J878" s="35">
        <v>1.2194444444444444E-3</v>
      </c>
      <c r="K878" s="38"/>
      <c r="L878" s="45" t="s">
        <v>60</v>
      </c>
      <c r="M878" s="46" t="s">
        <v>186</v>
      </c>
      <c r="N878" s="45" t="s">
        <v>134</v>
      </c>
      <c r="Q878">
        <f t="shared" si="14"/>
        <v>1137.76</v>
      </c>
    </row>
    <row r="879" spans="1:17" x14ac:dyDescent="0.2">
      <c r="A879" t="s">
        <v>160</v>
      </c>
      <c r="B879" t="s">
        <v>287</v>
      </c>
      <c r="D879" t="s">
        <v>159</v>
      </c>
      <c r="E879" t="s">
        <v>188</v>
      </c>
      <c r="F879" s="37" t="s">
        <v>59</v>
      </c>
      <c r="G879" s="37" t="s">
        <v>19</v>
      </c>
      <c r="H879" s="34">
        <v>275.8</v>
      </c>
      <c r="I879" s="40">
        <v>1588.56</v>
      </c>
      <c r="J879" s="35">
        <v>7.0833333333333328E-4</v>
      </c>
      <c r="K879" s="38"/>
      <c r="L879" s="45" t="s">
        <v>60</v>
      </c>
      <c r="M879" s="46" t="s">
        <v>186</v>
      </c>
      <c r="N879" s="45" t="s">
        <v>134</v>
      </c>
      <c r="Q879">
        <f t="shared" si="14"/>
        <v>1137.76</v>
      </c>
    </row>
    <row r="880" spans="1:17" x14ac:dyDescent="0.2">
      <c r="A880" t="s">
        <v>160</v>
      </c>
      <c r="B880" t="s">
        <v>287</v>
      </c>
      <c r="D880" t="s">
        <v>159</v>
      </c>
      <c r="E880" t="s">
        <v>188</v>
      </c>
      <c r="F880" s="37" t="s">
        <v>59</v>
      </c>
      <c r="G880" s="37" t="s">
        <v>19</v>
      </c>
      <c r="H880" s="34">
        <v>275.8</v>
      </c>
      <c r="I880" s="40">
        <v>1588.56</v>
      </c>
      <c r="J880" s="35">
        <v>1.9583333333333335E-2</v>
      </c>
      <c r="K880" s="38"/>
      <c r="L880" s="45" t="s">
        <v>60</v>
      </c>
      <c r="M880" s="46" t="s">
        <v>186</v>
      </c>
      <c r="N880" s="45" t="s">
        <v>134</v>
      </c>
      <c r="Q880">
        <f t="shared" si="14"/>
        <v>1137.76</v>
      </c>
    </row>
    <row r="881" spans="1:17" x14ac:dyDescent="0.2">
      <c r="A881" t="s">
        <v>160</v>
      </c>
      <c r="B881" t="s">
        <v>287</v>
      </c>
      <c r="D881" t="s">
        <v>159</v>
      </c>
      <c r="E881" t="s">
        <v>188</v>
      </c>
      <c r="F881" s="37" t="s">
        <v>59</v>
      </c>
      <c r="G881" s="37" t="s">
        <v>19</v>
      </c>
      <c r="H881" s="34">
        <v>258.56</v>
      </c>
      <c r="I881" s="40">
        <v>1588.56</v>
      </c>
      <c r="J881" s="35">
        <v>1.6722222222222222E-4</v>
      </c>
      <c r="K881" s="38"/>
      <c r="L881" s="45" t="s">
        <v>60</v>
      </c>
      <c r="M881" s="46" t="s">
        <v>186</v>
      </c>
      <c r="N881" s="45" t="s">
        <v>134</v>
      </c>
      <c r="Q881">
        <f t="shared" si="14"/>
        <v>1137.76</v>
      </c>
    </row>
    <row r="882" spans="1:17" x14ac:dyDescent="0.2">
      <c r="A882" t="s">
        <v>160</v>
      </c>
      <c r="B882" t="s">
        <v>287</v>
      </c>
      <c r="D882" t="s">
        <v>159</v>
      </c>
      <c r="E882" t="s">
        <v>188</v>
      </c>
      <c r="F882" s="37" t="s">
        <v>59</v>
      </c>
      <c r="G882" s="37" t="s">
        <v>19</v>
      </c>
      <c r="H882" s="34">
        <v>258.56</v>
      </c>
      <c r="I882" s="40">
        <v>1588.56</v>
      </c>
      <c r="J882" s="35">
        <v>1.8472222222222224E-4</v>
      </c>
      <c r="K882" s="38"/>
      <c r="L882" s="45" t="s">
        <v>60</v>
      </c>
      <c r="M882" s="46" t="s">
        <v>186</v>
      </c>
      <c r="N882" s="45" t="s">
        <v>134</v>
      </c>
      <c r="Q882">
        <f t="shared" si="14"/>
        <v>1137.76</v>
      </c>
    </row>
    <row r="883" spans="1:17" x14ac:dyDescent="0.2">
      <c r="A883" t="s">
        <v>160</v>
      </c>
      <c r="B883" t="s">
        <v>287</v>
      </c>
      <c r="D883" t="s">
        <v>159</v>
      </c>
      <c r="E883" t="s">
        <v>188</v>
      </c>
      <c r="F883" s="37" t="s">
        <v>59</v>
      </c>
      <c r="G883" s="37" t="s">
        <v>19</v>
      </c>
      <c r="H883" s="34">
        <v>258.56</v>
      </c>
      <c r="I883" s="40">
        <v>1588.56</v>
      </c>
      <c r="J883" s="35">
        <v>4.327777777777778E-4</v>
      </c>
      <c r="K883" s="38"/>
      <c r="L883" s="45" t="s">
        <v>60</v>
      </c>
      <c r="M883" s="46" t="s">
        <v>186</v>
      </c>
      <c r="N883" s="45" t="s">
        <v>134</v>
      </c>
      <c r="Q883">
        <f t="shared" si="14"/>
        <v>1137.76</v>
      </c>
    </row>
    <row r="884" spans="1:17" x14ac:dyDescent="0.2">
      <c r="A884" t="s">
        <v>160</v>
      </c>
      <c r="B884" t="s">
        <v>287</v>
      </c>
      <c r="D884" t="s">
        <v>159</v>
      </c>
      <c r="E884" t="s">
        <v>188</v>
      </c>
      <c r="F884" s="37" t="s">
        <v>59</v>
      </c>
      <c r="G884" s="37" t="s">
        <v>19</v>
      </c>
      <c r="H884" s="34">
        <v>241.33</v>
      </c>
      <c r="I884" s="40">
        <v>1588.56</v>
      </c>
      <c r="J884" s="35">
        <v>1.4444444444444444E-4</v>
      </c>
      <c r="K884" s="38"/>
      <c r="L884" s="45" t="s">
        <v>60</v>
      </c>
      <c r="M884" s="46" t="s">
        <v>186</v>
      </c>
      <c r="N884" s="45" t="s">
        <v>134</v>
      </c>
      <c r="Q884">
        <f t="shared" si="14"/>
        <v>1137.76</v>
      </c>
    </row>
    <row r="885" spans="1:17" x14ac:dyDescent="0.2">
      <c r="A885" t="s">
        <v>160</v>
      </c>
      <c r="B885" t="s">
        <v>287</v>
      </c>
      <c r="D885" t="s">
        <v>159</v>
      </c>
      <c r="E885" t="s">
        <v>188</v>
      </c>
      <c r="F885" s="37" t="s">
        <v>59</v>
      </c>
      <c r="G885" s="37" t="s">
        <v>19</v>
      </c>
      <c r="H885" s="34">
        <v>241.33</v>
      </c>
      <c r="I885" s="40">
        <v>1588.56</v>
      </c>
      <c r="J885" s="35">
        <v>1.2777777777777779E-4</v>
      </c>
      <c r="K885" s="38"/>
      <c r="L885" s="45" t="s">
        <v>60</v>
      </c>
      <c r="M885" s="46" t="s">
        <v>186</v>
      </c>
      <c r="N885" s="45" t="s">
        <v>134</v>
      </c>
      <c r="Q885">
        <f t="shared" si="14"/>
        <v>1137.76</v>
      </c>
    </row>
    <row r="886" spans="1:17" x14ac:dyDescent="0.2">
      <c r="A886" t="s">
        <v>160</v>
      </c>
      <c r="B886" t="s">
        <v>287</v>
      </c>
      <c r="D886" t="s">
        <v>159</v>
      </c>
      <c r="E886" t="s">
        <v>188</v>
      </c>
      <c r="F886" s="37" t="s">
        <v>59</v>
      </c>
      <c r="G886" s="37" t="s">
        <v>19</v>
      </c>
      <c r="H886" s="34">
        <v>241.33</v>
      </c>
      <c r="I886" s="40">
        <v>1588.56</v>
      </c>
      <c r="J886" s="35">
        <v>2.2500000000000002E-4</v>
      </c>
      <c r="K886" s="38"/>
      <c r="L886" s="45" t="s">
        <v>60</v>
      </c>
      <c r="M886" s="46" t="s">
        <v>186</v>
      </c>
      <c r="N886" s="45" t="s">
        <v>134</v>
      </c>
      <c r="Q886">
        <f t="shared" si="14"/>
        <v>1137.76</v>
      </c>
    </row>
    <row r="887" spans="1:17" x14ac:dyDescent="0.2">
      <c r="A887" t="s">
        <v>160</v>
      </c>
      <c r="B887" t="s">
        <v>287</v>
      </c>
      <c r="D887" t="s">
        <v>159</v>
      </c>
      <c r="E887" t="s">
        <v>188</v>
      </c>
      <c r="F887" s="37" t="s">
        <v>59</v>
      </c>
      <c r="G887" s="37" t="s">
        <v>19</v>
      </c>
      <c r="H887" s="34">
        <v>224.09</v>
      </c>
      <c r="I887" s="40">
        <v>1588.56</v>
      </c>
      <c r="J887" s="35">
        <v>3.5833333333333335E-5</v>
      </c>
      <c r="K887" s="38"/>
      <c r="L887" s="45" t="s">
        <v>60</v>
      </c>
      <c r="M887" s="46" t="s">
        <v>186</v>
      </c>
      <c r="N887" s="45" t="s">
        <v>134</v>
      </c>
      <c r="Q887">
        <f t="shared" si="14"/>
        <v>1137.76</v>
      </c>
    </row>
    <row r="888" spans="1:17" x14ac:dyDescent="0.2">
      <c r="A888" t="s">
        <v>160</v>
      </c>
      <c r="B888" t="s">
        <v>287</v>
      </c>
      <c r="D888" t="s">
        <v>159</v>
      </c>
      <c r="E888" t="s">
        <v>188</v>
      </c>
      <c r="F888" s="37" t="s">
        <v>59</v>
      </c>
      <c r="G888" s="37" t="s">
        <v>19</v>
      </c>
      <c r="H888" s="34">
        <v>224.09</v>
      </c>
      <c r="I888" s="40">
        <v>1588.56</v>
      </c>
      <c r="J888" s="35">
        <v>1.3333333333333333E-5</v>
      </c>
      <c r="K888" s="38"/>
      <c r="L888" s="45" t="s">
        <v>60</v>
      </c>
      <c r="M888" s="46" t="s">
        <v>186</v>
      </c>
      <c r="N888" s="45" t="s">
        <v>134</v>
      </c>
      <c r="Q888">
        <f t="shared" si="14"/>
        <v>1137.76</v>
      </c>
    </row>
    <row r="889" spans="1:17" x14ac:dyDescent="0.2">
      <c r="A889" t="s">
        <v>160</v>
      </c>
      <c r="B889" t="s">
        <v>287</v>
      </c>
      <c r="D889" t="s">
        <v>159</v>
      </c>
      <c r="E889" t="s">
        <v>188</v>
      </c>
      <c r="F889" s="37" t="s">
        <v>59</v>
      </c>
      <c r="G889" s="37" t="s">
        <v>19</v>
      </c>
      <c r="H889" s="34">
        <v>224.09</v>
      </c>
      <c r="I889" s="40">
        <v>1588.56</v>
      </c>
      <c r="J889" s="35">
        <v>6.8611111111111113E-5</v>
      </c>
      <c r="K889" s="38"/>
      <c r="L889" s="45" t="s">
        <v>60</v>
      </c>
      <c r="M889" s="46" t="s">
        <v>186</v>
      </c>
      <c r="N889" s="45" t="s">
        <v>134</v>
      </c>
      <c r="Q889">
        <f t="shared" si="14"/>
        <v>1137.76</v>
      </c>
    </row>
    <row r="890" spans="1:17" x14ac:dyDescent="0.2">
      <c r="A890" t="s">
        <v>160</v>
      </c>
      <c r="B890" t="s">
        <v>287</v>
      </c>
      <c r="D890" t="s">
        <v>159</v>
      </c>
      <c r="E890" t="s">
        <v>188</v>
      </c>
      <c r="F890" s="37" t="s">
        <v>59</v>
      </c>
      <c r="G890" s="37" t="s">
        <v>19</v>
      </c>
      <c r="H890" s="34">
        <v>206.85</v>
      </c>
      <c r="I890" s="40">
        <v>1588.56</v>
      </c>
      <c r="J890" s="35">
        <v>2.4444444444444442E-5</v>
      </c>
      <c r="K890" s="38"/>
      <c r="L890" s="45" t="s">
        <v>60</v>
      </c>
      <c r="M890" s="46" t="s">
        <v>186</v>
      </c>
      <c r="N890" s="45" t="s">
        <v>134</v>
      </c>
      <c r="Q890">
        <f t="shared" si="14"/>
        <v>1137.76</v>
      </c>
    </row>
    <row r="891" spans="1:17" x14ac:dyDescent="0.2">
      <c r="A891" t="s">
        <v>160</v>
      </c>
      <c r="B891" t="s">
        <v>287</v>
      </c>
      <c r="D891" t="s">
        <v>159</v>
      </c>
      <c r="E891" t="s">
        <v>188</v>
      </c>
      <c r="F891" s="37" t="s">
        <v>59</v>
      </c>
      <c r="G891" s="37" t="s">
        <v>19</v>
      </c>
      <c r="H891" s="34">
        <v>206.85</v>
      </c>
      <c r="I891" s="40">
        <v>1588.56</v>
      </c>
      <c r="J891" s="35">
        <v>3.4999999999999997E-5</v>
      </c>
      <c r="K891" s="38"/>
      <c r="L891" s="45" t="s">
        <v>60</v>
      </c>
      <c r="M891" s="46" t="s">
        <v>186</v>
      </c>
      <c r="N891" s="45" t="s">
        <v>134</v>
      </c>
      <c r="Q891">
        <f t="shared" si="14"/>
        <v>1137.76</v>
      </c>
    </row>
    <row r="892" spans="1:17" x14ac:dyDescent="0.2">
      <c r="A892" t="s">
        <v>160</v>
      </c>
      <c r="B892" t="s">
        <v>288</v>
      </c>
      <c r="D892" t="s">
        <v>189</v>
      </c>
      <c r="E892" t="s">
        <v>190</v>
      </c>
      <c r="F892" s="37" t="s">
        <v>59</v>
      </c>
      <c r="G892" s="37" t="s">
        <v>19</v>
      </c>
      <c r="H892" s="34">
        <v>106.69</v>
      </c>
      <c r="I892" s="40">
        <v>1366</v>
      </c>
      <c r="J892" s="35">
        <v>4.8253656411544002E-11</v>
      </c>
      <c r="K892" s="43"/>
      <c r="L892" s="45" t="s">
        <v>60</v>
      </c>
      <c r="M892" s="46" t="s">
        <v>191</v>
      </c>
      <c r="N892" s="45" t="s">
        <v>134</v>
      </c>
      <c r="Q892">
        <f t="shared" si="14"/>
        <v>1014.11</v>
      </c>
    </row>
    <row r="893" spans="1:17" x14ac:dyDescent="0.2">
      <c r="A893" t="s">
        <v>160</v>
      </c>
      <c r="B893" t="s">
        <v>288</v>
      </c>
      <c r="D893" t="s">
        <v>189</v>
      </c>
      <c r="E893" t="s">
        <v>190</v>
      </c>
      <c r="F893" s="37" t="s">
        <v>59</v>
      </c>
      <c r="G893" s="37" t="s">
        <v>19</v>
      </c>
      <c r="H893" s="34">
        <v>134.26</v>
      </c>
      <c r="I893" s="40">
        <v>1366</v>
      </c>
      <c r="J893" s="35">
        <v>1.03201134647627E-10</v>
      </c>
      <c r="K893" s="43"/>
      <c r="L893" s="45" t="s">
        <v>60</v>
      </c>
      <c r="M893" s="46" t="s">
        <v>191</v>
      </c>
      <c r="N893" s="45" t="s">
        <v>134</v>
      </c>
      <c r="Q893">
        <f t="shared" si="14"/>
        <v>1014.11</v>
      </c>
    </row>
    <row r="894" spans="1:17" x14ac:dyDescent="0.2">
      <c r="A894" t="s">
        <v>160</v>
      </c>
      <c r="B894" t="s">
        <v>288</v>
      </c>
      <c r="D894" t="s">
        <v>189</v>
      </c>
      <c r="E894" t="s">
        <v>190</v>
      </c>
      <c r="F894" s="37" t="s">
        <v>59</v>
      </c>
      <c r="G894" s="37" t="s">
        <v>19</v>
      </c>
      <c r="H894" s="34">
        <v>53.61</v>
      </c>
      <c r="I894" s="40">
        <v>1477</v>
      </c>
      <c r="J894" s="35">
        <v>3.6660906553261199E-10</v>
      </c>
      <c r="K894" s="43"/>
      <c r="L894" s="45" t="s">
        <v>60</v>
      </c>
      <c r="M894" s="46" t="s">
        <v>191</v>
      </c>
      <c r="N894" s="45" t="s">
        <v>134</v>
      </c>
      <c r="Q894">
        <f t="shared" si="14"/>
        <v>1075.78</v>
      </c>
    </row>
    <row r="895" spans="1:17" x14ac:dyDescent="0.2">
      <c r="A895" t="s">
        <v>160</v>
      </c>
      <c r="B895" t="s">
        <v>288</v>
      </c>
      <c r="D895" t="s">
        <v>189</v>
      </c>
      <c r="E895" t="s">
        <v>190</v>
      </c>
      <c r="F895" s="37" t="s">
        <v>59</v>
      </c>
      <c r="G895" s="37" t="s">
        <v>19</v>
      </c>
      <c r="H895" s="34">
        <v>77.459999999999994</v>
      </c>
      <c r="I895" s="40">
        <v>1477</v>
      </c>
      <c r="J895" s="35">
        <v>1.18829548660103E-9</v>
      </c>
      <c r="K895" s="43"/>
      <c r="L895" s="45" t="s">
        <v>60</v>
      </c>
      <c r="M895" s="46" t="s">
        <v>191</v>
      </c>
      <c r="N895" s="45" t="s">
        <v>134</v>
      </c>
      <c r="Q895">
        <f t="shared" si="14"/>
        <v>1075.78</v>
      </c>
    </row>
    <row r="896" spans="1:17" x14ac:dyDescent="0.2">
      <c r="A896" t="s">
        <v>160</v>
      </c>
      <c r="B896" t="s">
        <v>288</v>
      </c>
      <c r="D896" t="s">
        <v>189</v>
      </c>
      <c r="E896" t="s">
        <v>190</v>
      </c>
      <c r="F896" s="37" t="s">
        <v>59</v>
      </c>
      <c r="G896" s="37" t="s">
        <v>19</v>
      </c>
      <c r="H896" s="34">
        <v>103.29</v>
      </c>
      <c r="I896" s="40">
        <v>1477</v>
      </c>
      <c r="J896" s="35">
        <v>2.828363677207E-9</v>
      </c>
      <c r="K896" s="43"/>
      <c r="L896" s="45" t="s">
        <v>60</v>
      </c>
      <c r="M896" s="46" t="s">
        <v>191</v>
      </c>
      <c r="N896" s="45" t="s">
        <v>134</v>
      </c>
      <c r="Q896">
        <f t="shared" si="14"/>
        <v>1075.78</v>
      </c>
    </row>
    <row r="897" spans="1:17" x14ac:dyDescent="0.2">
      <c r="A897" t="s">
        <v>160</v>
      </c>
      <c r="B897" t="s">
        <v>288</v>
      </c>
      <c r="D897" t="s">
        <v>189</v>
      </c>
      <c r="E897" t="s">
        <v>190</v>
      </c>
      <c r="F897" s="37" t="s">
        <v>59</v>
      </c>
      <c r="G897" s="37" t="s">
        <v>19</v>
      </c>
      <c r="H897" s="34">
        <v>16.260000000000002</v>
      </c>
      <c r="I897" s="40">
        <v>1588</v>
      </c>
      <c r="J897" s="35">
        <v>4.0188828029396901E-10</v>
      </c>
      <c r="K897" s="43"/>
      <c r="L897" s="45" t="s">
        <v>60</v>
      </c>
      <c r="M897" s="46" t="s">
        <v>191</v>
      </c>
      <c r="N897" s="45" t="s">
        <v>134</v>
      </c>
      <c r="Q897">
        <f t="shared" si="14"/>
        <v>1137.44</v>
      </c>
    </row>
    <row r="898" spans="1:17" x14ac:dyDescent="0.2">
      <c r="A898" t="s">
        <v>160</v>
      </c>
      <c r="B898" t="s">
        <v>288</v>
      </c>
      <c r="D898" t="s">
        <v>189</v>
      </c>
      <c r="E898" t="s">
        <v>190</v>
      </c>
      <c r="F898" s="37" t="s">
        <v>59</v>
      </c>
      <c r="G898" s="37" t="s">
        <v>19</v>
      </c>
      <c r="H898" s="34">
        <v>25.78</v>
      </c>
      <c r="I898" s="40">
        <v>1588</v>
      </c>
      <c r="J898" s="35">
        <v>1.61329408635545E-9</v>
      </c>
      <c r="K898" s="43"/>
      <c r="L898" s="45" t="s">
        <v>60</v>
      </c>
      <c r="M898" s="46" t="s">
        <v>191</v>
      </c>
      <c r="N898" s="45" t="s">
        <v>134</v>
      </c>
      <c r="Q898">
        <f t="shared" si="14"/>
        <v>1137.44</v>
      </c>
    </row>
    <row r="899" spans="1:17" x14ac:dyDescent="0.2">
      <c r="A899" t="s">
        <v>160</v>
      </c>
      <c r="B899" t="s">
        <v>288</v>
      </c>
      <c r="D899" t="s">
        <v>189</v>
      </c>
      <c r="E899" t="s">
        <v>190</v>
      </c>
      <c r="F899" s="37" t="s">
        <v>59</v>
      </c>
      <c r="G899" s="37" t="s">
        <v>19</v>
      </c>
      <c r="H899" s="34">
        <v>38.19</v>
      </c>
      <c r="I899" s="40">
        <v>1588</v>
      </c>
      <c r="J899" s="35">
        <v>3.7508780643065196E-9</v>
      </c>
      <c r="K899" s="43"/>
      <c r="L899" s="45" t="s">
        <v>60</v>
      </c>
      <c r="M899" s="46" t="s">
        <v>191</v>
      </c>
      <c r="N899" s="45" t="s">
        <v>134</v>
      </c>
      <c r="Q899">
        <f t="shared" si="14"/>
        <v>1137.44</v>
      </c>
    </row>
    <row r="900" spans="1:17" x14ac:dyDescent="0.2">
      <c r="A900" t="s">
        <v>160</v>
      </c>
      <c r="B900" t="s">
        <v>288</v>
      </c>
      <c r="D900" t="s">
        <v>189</v>
      </c>
      <c r="E900" t="s">
        <v>190</v>
      </c>
      <c r="F900" s="37" t="s">
        <v>59</v>
      </c>
      <c r="G900" s="37" t="s">
        <v>19</v>
      </c>
      <c r="H900" s="34">
        <v>50.36</v>
      </c>
      <c r="I900" s="40">
        <v>1588</v>
      </c>
      <c r="J900" s="35">
        <v>8.1188420644969704E-9</v>
      </c>
      <c r="K900" s="43"/>
      <c r="L900" s="45" t="s">
        <v>60</v>
      </c>
      <c r="M900" s="46" t="s">
        <v>191</v>
      </c>
      <c r="N900" s="45" t="s">
        <v>134</v>
      </c>
      <c r="Q900">
        <f t="shared" si="14"/>
        <v>1137.44</v>
      </c>
    </row>
    <row r="901" spans="1:17" x14ac:dyDescent="0.2">
      <c r="A901" t="s">
        <v>160</v>
      </c>
      <c r="B901" t="s">
        <v>288</v>
      </c>
      <c r="D901" t="s">
        <v>189</v>
      </c>
      <c r="E901" t="s">
        <v>190</v>
      </c>
      <c r="F901" s="37" t="s">
        <v>59</v>
      </c>
      <c r="G901" s="37" t="s">
        <v>19</v>
      </c>
      <c r="H901" s="34">
        <v>15.84</v>
      </c>
      <c r="I901" s="40">
        <v>1699</v>
      </c>
      <c r="J901" s="35">
        <v>7.5382663523569593E-9</v>
      </c>
      <c r="K901" s="43"/>
      <c r="L901" s="45" t="s">
        <v>60</v>
      </c>
      <c r="M901" s="46" t="s">
        <v>191</v>
      </c>
      <c r="N901" s="45" t="s">
        <v>134</v>
      </c>
      <c r="Q901">
        <f t="shared" si="14"/>
        <v>1199.1099999999999</v>
      </c>
    </row>
    <row r="902" spans="1:17" x14ac:dyDescent="0.2">
      <c r="A902" t="s">
        <v>160</v>
      </c>
      <c r="B902" t="s">
        <v>288</v>
      </c>
      <c r="D902" t="s">
        <v>189</v>
      </c>
      <c r="E902" t="s">
        <v>190</v>
      </c>
      <c r="F902" s="37" t="s">
        <v>59</v>
      </c>
      <c r="G902" s="37" t="s">
        <v>19</v>
      </c>
      <c r="H902" s="34">
        <v>24.88</v>
      </c>
      <c r="I902" s="40">
        <v>1699</v>
      </c>
      <c r="J902" s="35">
        <v>1.7950040777522699E-8</v>
      </c>
      <c r="K902" s="43"/>
      <c r="L902" s="45" t="s">
        <v>60</v>
      </c>
      <c r="M902" s="46" t="s">
        <v>191</v>
      </c>
      <c r="N902" s="45" t="s">
        <v>134</v>
      </c>
      <c r="Q902">
        <f t="shared" si="14"/>
        <v>1199.1099999999999</v>
      </c>
    </row>
    <row r="903" spans="1:17" x14ac:dyDescent="0.2">
      <c r="B903" t="s">
        <v>80</v>
      </c>
      <c r="D903" t="s">
        <v>159</v>
      </c>
      <c r="F903" s="37" t="s">
        <v>59</v>
      </c>
      <c r="G903" s="37" t="s">
        <v>19</v>
      </c>
      <c r="H903" s="34">
        <v>137.93</v>
      </c>
      <c r="I903" s="40">
        <v>1366.33</v>
      </c>
      <c r="J903" s="35">
        <v>1.1849999999999999E-2</v>
      </c>
      <c r="K903" s="43"/>
      <c r="L903" s="45" t="s">
        <v>60</v>
      </c>
      <c r="M903" s="46" t="s">
        <v>203</v>
      </c>
      <c r="N903" s="45" t="s">
        <v>134</v>
      </c>
      <c r="Q903">
        <f t="shared" si="14"/>
        <v>1014.29</v>
      </c>
    </row>
    <row r="904" spans="1:17" x14ac:dyDescent="0.2">
      <c r="B904" t="s">
        <v>80</v>
      </c>
      <c r="D904" t="s">
        <v>159</v>
      </c>
      <c r="F904" s="37" t="s">
        <v>59</v>
      </c>
      <c r="G904" s="37" t="s">
        <v>19</v>
      </c>
      <c r="H904" s="34">
        <v>117.24</v>
      </c>
      <c r="I904" s="40">
        <v>1366.33</v>
      </c>
      <c r="J904" s="35">
        <v>2.0666666666666667E-3</v>
      </c>
      <c r="K904" s="43"/>
      <c r="L904" s="45" t="s">
        <v>60</v>
      </c>
      <c r="M904" s="46" t="s">
        <v>203</v>
      </c>
      <c r="N904" s="45" t="s">
        <v>134</v>
      </c>
      <c r="Q904">
        <f t="shared" si="14"/>
        <v>1014.29</v>
      </c>
    </row>
    <row r="905" spans="1:17" x14ac:dyDescent="0.2">
      <c r="B905" t="s">
        <v>80</v>
      </c>
      <c r="D905" t="s">
        <v>159</v>
      </c>
      <c r="F905" s="37" t="s">
        <v>59</v>
      </c>
      <c r="G905" s="37" t="s">
        <v>19</v>
      </c>
      <c r="H905" s="34">
        <v>96.55</v>
      </c>
      <c r="I905" s="40">
        <v>1366.33</v>
      </c>
      <c r="J905" s="35">
        <v>7.2833333333333333E-4</v>
      </c>
      <c r="K905" s="43"/>
      <c r="L905" s="45" t="s">
        <v>60</v>
      </c>
      <c r="M905" s="46" t="s">
        <v>203</v>
      </c>
      <c r="N905" s="45" t="s">
        <v>134</v>
      </c>
      <c r="Q905">
        <f t="shared" si="14"/>
        <v>1014.29</v>
      </c>
    </row>
    <row r="906" spans="1:17" x14ac:dyDescent="0.2">
      <c r="B906" t="s">
        <v>80</v>
      </c>
      <c r="D906" t="s">
        <v>159</v>
      </c>
      <c r="F906" s="37" t="s">
        <v>59</v>
      </c>
      <c r="G906" s="37" t="s">
        <v>19</v>
      </c>
      <c r="H906" s="34">
        <v>82.76</v>
      </c>
      <c r="I906" s="40">
        <v>1366.33</v>
      </c>
      <c r="J906" s="35">
        <v>7.1166666666666671E-5</v>
      </c>
      <c r="K906" s="43"/>
      <c r="L906" s="45" t="s">
        <v>60</v>
      </c>
      <c r="M906" s="46" t="s">
        <v>203</v>
      </c>
      <c r="N906" s="45" t="s">
        <v>134</v>
      </c>
      <c r="Q906">
        <f t="shared" si="14"/>
        <v>1014.29</v>
      </c>
    </row>
    <row r="907" spans="1:17" x14ac:dyDescent="0.2">
      <c r="B907" t="s">
        <v>80</v>
      </c>
      <c r="D907" t="s">
        <v>159</v>
      </c>
      <c r="F907" s="37" t="s">
        <v>59</v>
      </c>
      <c r="G907" s="37" t="s">
        <v>19</v>
      </c>
      <c r="H907" s="34">
        <v>62.07</v>
      </c>
      <c r="I907" s="40">
        <v>1366.33</v>
      </c>
      <c r="J907" s="35">
        <v>2.3166666666666664E-6</v>
      </c>
      <c r="K907" s="43"/>
      <c r="L907" s="45" t="s">
        <v>60</v>
      </c>
      <c r="M907" s="46" t="s">
        <v>203</v>
      </c>
      <c r="N907" s="45" t="s">
        <v>134</v>
      </c>
      <c r="Q907">
        <f t="shared" si="14"/>
        <v>1014.29</v>
      </c>
    </row>
    <row r="908" spans="1:17" x14ac:dyDescent="0.2">
      <c r="B908" t="s">
        <v>80</v>
      </c>
      <c r="D908" t="s">
        <v>159</v>
      </c>
      <c r="F908" s="37" t="s">
        <v>59</v>
      </c>
      <c r="G908" s="37" t="s">
        <v>19</v>
      </c>
      <c r="H908" s="34">
        <v>206.9</v>
      </c>
      <c r="I908" s="40">
        <v>1255.22</v>
      </c>
      <c r="J908" s="35">
        <v>3.6488333333333331E-2</v>
      </c>
      <c r="K908" s="43"/>
      <c r="L908" s="45" t="s">
        <v>60</v>
      </c>
      <c r="M908" s="46" t="s">
        <v>203</v>
      </c>
      <c r="N908" s="45" t="s">
        <v>134</v>
      </c>
      <c r="Q908">
        <f t="shared" si="14"/>
        <v>952.57</v>
      </c>
    </row>
    <row r="909" spans="1:17" x14ac:dyDescent="0.2">
      <c r="B909" t="s">
        <v>80</v>
      </c>
      <c r="D909" t="s">
        <v>159</v>
      </c>
      <c r="F909" s="37" t="s">
        <v>59</v>
      </c>
      <c r="G909" s="37" t="s">
        <v>19</v>
      </c>
      <c r="H909" s="34">
        <v>165.52</v>
      </c>
      <c r="I909" s="40">
        <v>1255.22</v>
      </c>
      <c r="J909" s="35">
        <v>3.4566666666666665E-3</v>
      </c>
      <c r="K909" s="43"/>
      <c r="L909" s="45" t="s">
        <v>60</v>
      </c>
      <c r="M909" s="46" t="s">
        <v>203</v>
      </c>
      <c r="N909" s="45" t="s">
        <v>134</v>
      </c>
      <c r="Q909">
        <f t="shared" si="14"/>
        <v>952.57</v>
      </c>
    </row>
    <row r="910" spans="1:17" x14ac:dyDescent="0.2">
      <c r="B910" t="s">
        <v>80</v>
      </c>
      <c r="D910" t="s">
        <v>159</v>
      </c>
      <c r="F910" s="37" t="s">
        <v>59</v>
      </c>
      <c r="G910" s="37" t="s">
        <v>19</v>
      </c>
      <c r="H910" s="34">
        <v>137.93</v>
      </c>
      <c r="I910" s="40">
        <v>1255.22</v>
      </c>
      <c r="J910" s="35">
        <v>4.2999999999999999E-4</v>
      </c>
      <c r="K910" s="43"/>
      <c r="L910" s="45" t="s">
        <v>60</v>
      </c>
      <c r="M910" s="46" t="s">
        <v>203</v>
      </c>
      <c r="N910" s="45" t="s">
        <v>134</v>
      </c>
      <c r="Q910">
        <f t="shared" si="14"/>
        <v>952.57</v>
      </c>
    </row>
    <row r="911" spans="1:17" x14ac:dyDescent="0.2">
      <c r="B911" t="s">
        <v>80</v>
      </c>
      <c r="D911" t="s">
        <v>159</v>
      </c>
      <c r="F911" s="37" t="s">
        <v>59</v>
      </c>
      <c r="G911" s="37" t="s">
        <v>19</v>
      </c>
      <c r="H911" s="34">
        <v>103.45</v>
      </c>
      <c r="I911" s="40">
        <v>1255.22</v>
      </c>
      <c r="J911" s="35">
        <v>6.9499999999999995E-5</v>
      </c>
      <c r="K911" s="43"/>
      <c r="L911" s="45" t="s">
        <v>60</v>
      </c>
      <c r="M911" s="46" t="s">
        <v>203</v>
      </c>
      <c r="N911" s="45" t="s">
        <v>134</v>
      </c>
      <c r="Q911">
        <f t="shared" si="14"/>
        <v>952.57</v>
      </c>
    </row>
    <row r="912" spans="1:17" x14ac:dyDescent="0.2">
      <c r="B912" t="s">
        <v>80</v>
      </c>
      <c r="D912" t="s">
        <v>159</v>
      </c>
      <c r="F912" s="37" t="s">
        <v>59</v>
      </c>
      <c r="G912" s="37" t="s">
        <v>19</v>
      </c>
      <c r="H912" s="34">
        <v>96.55</v>
      </c>
      <c r="I912" s="40">
        <v>1255.22</v>
      </c>
      <c r="J912" s="35">
        <v>2.7333333333333331E-5</v>
      </c>
      <c r="K912" s="43"/>
      <c r="L912" s="45" t="s">
        <v>60</v>
      </c>
      <c r="M912" s="46" t="s">
        <v>203</v>
      </c>
      <c r="N912" s="45" t="s">
        <v>134</v>
      </c>
      <c r="Q912">
        <f t="shared" si="14"/>
        <v>952.57</v>
      </c>
    </row>
    <row r="913" spans="1:17" x14ac:dyDescent="0.2">
      <c r="B913" t="s">
        <v>80</v>
      </c>
      <c r="D913" t="s">
        <v>159</v>
      </c>
      <c r="F913" s="37" t="s">
        <v>59</v>
      </c>
      <c r="G913" s="37" t="s">
        <v>19</v>
      </c>
      <c r="H913" s="34">
        <v>248.28</v>
      </c>
      <c r="I913" s="40">
        <v>1144.1099999999999</v>
      </c>
      <c r="J913" s="35">
        <v>4.2666666666666669E-3</v>
      </c>
      <c r="K913" s="43"/>
      <c r="L913" s="45" t="s">
        <v>60</v>
      </c>
      <c r="M913" s="46" t="s">
        <v>203</v>
      </c>
      <c r="N913" s="45" t="s">
        <v>134</v>
      </c>
      <c r="Q913">
        <f t="shared" si="14"/>
        <v>890.84</v>
      </c>
    </row>
    <row r="914" spans="1:17" x14ac:dyDescent="0.2">
      <c r="B914" t="s">
        <v>80</v>
      </c>
      <c r="D914" t="s">
        <v>159</v>
      </c>
      <c r="F914" s="37" t="s">
        <v>59</v>
      </c>
      <c r="G914" s="37" t="s">
        <v>19</v>
      </c>
      <c r="H914" s="34">
        <v>234.48</v>
      </c>
      <c r="I914" s="40">
        <v>1144.1099999999999</v>
      </c>
      <c r="J914" s="35">
        <v>6.4533333333333335E-3</v>
      </c>
      <c r="K914" s="43"/>
      <c r="L914" s="45" t="s">
        <v>60</v>
      </c>
      <c r="M914" s="46" t="s">
        <v>203</v>
      </c>
      <c r="N914" s="45" t="s">
        <v>134</v>
      </c>
      <c r="Q914">
        <f t="shared" si="14"/>
        <v>890.84</v>
      </c>
    </row>
    <row r="915" spans="1:17" x14ac:dyDescent="0.2">
      <c r="B915" t="s">
        <v>80</v>
      </c>
      <c r="D915" t="s">
        <v>159</v>
      </c>
      <c r="F915" s="37" t="s">
        <v>59</v>
      </c>
      <c r="G915" s="37" t="s">
        <v>19</v>
      </c>
      <c r="H915" s="34">
        <v>206.9</v>
      </c>
      <c r="I915" s="40">
        <v>1144.1099999999999</v>
      </c>
      <c r="J915" s="35">
        <v>7.6333333333333331E-4</v>
      </c>
      <c r="K915" s="43"/>
      <c r="L915" s="45" t="s">
        <v>60</v>
      </c>
      <c r="M915" s="46" t="s">
        <v>203</v>
      </c>
      <c r="N915" s="45" t="s">
        <v>134</v>
      </c>
      <c r="Q915">
        <f t="shared" si="14"/>
        <v>890.84</v>
      </c>
    </row>
    <row r="916" spans="1:17" x14ac:dyDescent="0.2">
      <c r="B916" t="s">
        <v>80</v>
      </c>
      <c r="D916" t="s">
        <v>159</v>
      </c>
      <c r="F916" s="37" t="s">
        <v>59</v>
      </c>
      <c r="G916" s="37" t="s">
        <v>19</v>
      </c>
      <c r="H916" s="34">
        <v>179.31</v>
      </c>
      <c r="I916" s="40">
        <v>1144.1099999999999</v>
      </c>
      <c r="J916" s="35">
        <v>2.5499999999999996E-4</v>
      </c>
      <c r="K916" s="43"/>
      <c r="L916" s="45" t="s">
        <v>60</v>
      </c>
      <c r="M916" s="46" t="s">
        <v>203</v>
      </c>
      <c r="N916" s="45" t="s">
        <v>134</v>
      </c>
      <c r="Q916">
        <f t="shared" si="14"/>
        <v>890.84</v>
      </c>
    </row>
    <row r="917" spans="1:17" x14ac:dyDescent="0.2">
      <c r="B917" t="s">
        <v>80</v>
      </c>
      <c r="D917" t="s">
        <v>159</v>
      </c>
      <c r="F917" s="37" t="s">
        <v>59</v>
      </c>
      <c r="G917" s="37" t="s">
        <v>19</v>
      </c>
      <c r="H917" s="34">
        <v>151.72</v>
      </c>
      <c r="I917" s="40">
        <v>1144.1099999999999</v>
      </c>
      <c r="J917" s="35">
        <v>5.5000000000000002E-5</v>
      </c>
      <c r="K917" s="43"/>
      <c r="L917" s="45" t="s">
        <v>60</v>
      </c>
      <c r="M917" s="46" t="s">
        <v>203</v>
      </c>
      <c r="N917" s="45" t="s">
        <v>134</v>
      </c>
      <c r="Q917">
        <f t="shared" si="14"/>
        <v>890.84</v>
      </c>
    </row>
    <row r="918" spans="1:17" x14ac:dyDescent="0.2">
      <c r="B918" t="s">
        <v>80</v>
      </c>
      <c r="D918" t="s">
        <v>159</v>
      </c>
      <c r="F918" s="37" t="s">
        <v>59</v>
      </c>
      <c r="G918" s="37" t="s">
        <v>19</v>
      </c>
      <c r="H918" s="34">
        <v>124.14</v>
      </c>
      <c r="I918" s="40">
        <v>1144.1099999999999</v>
      </c>
      <c r="J918" s="35">
        <v>1.1666666666666666E-5</v>
      </c>
      <c r="K918" s="43"/>
      <c r="L918" s="45" t="s">
        <v>60</v>
      </c>
      <c r="M918" s="46" t="s">
        <v>203</v>
      </c>
      <c r="N918" s="45" t="s">
        <v>134</v>
      </c>
      <c r="Q918">
        <f t="shared" si="14"/>
        <v>890.84</v>
      </c>
    </row>
    <row r="919" spans="1:17" x14ac:dyDescent="0.2">
      <c r="A919" t="s">
        <v>160</v>
      </c>
      <c r="B919" t="s">
        <v>289</v>
      </c>
      <c r="D919" t="s">
        <v>192</v>
      </c>
      <c r="E919" t="s">
        <v>194</v>
      </c>
      <c r="F919" s="37" t="s">
        <v>59</v>
      </c>
      <c r="G919" s="37" t="s">
        <v>19</v>
      </c>
      <c r="H919" s="34">
        <v>258.56</v>
      </c>
      <c r="I919" s="40">
        <v>1144.1099999999999</v>
      </c>
      <c r="J919" s="35">
        <v>4.7222222222222218E-4</v>
      </c>
      <c r="K919" s="43"/>
      <c r="L919" s="45" t="s">
        <v>60</v>
      </c>
      <c r="M919" s="46" t="s">
        <v>204</v>
      </c>
      <c r="N919" s="45" t="s">
        <v>134</v>
      </c>
      <c r="Q919">
        <f t="shared" si="14"/>
        <v>890.84</v>
      </c>
    </row>
    <row r="920" spans="1:17" x14ac:dyDescent="0.2">
      <c r="A920" t="s">
        <v>160</v>
      </c>
      <c r="B920" t="s">
        <v>289</v>
      </c>
      <c r="D920" t="s">
        <v>192</v>
      </c>
      <c r="E920" t="s">
        <v>194</v>
      </c>
      <c r="F920" s="37" t="s">
        <v>59</v>
      </c>
      <c r="G920" s="37" t="s">
        <v>19</v>
      </c>
      <c r="H920" s="34">
        <v>206.85</v>
      </c>
      <c r="I920" s="40">
        <v>1144.1099999999999</v>
      </c>
      <c r="J920" s="35">
        <v>3.3333333333333333E-6</v>
      </c>
      <c r="K920" s="43"/>
      <c r="L920" s="45" t="s">
        <v>60</v>
      </c>
      <c r="M920" s="46" t="s">
        <v>204</v>
      </c>
      <c r="N920" s="45" t="s">
        <v>134</v>
      </c>
      <c r="Q920">
        <f t="shared" si="14"/>
        <v>890.84</v>
      </c>
    </row>
    <row r="921" spans="1:17" x14ac:dyDescent="0.2">
      <c r="A921" t="s">
        <v>160</v>
      </c>
      <c r="B921" t="s">
        <v>289</v>
      </c>
      <c r="D921" t="s">
        <v>192</v>
      </c>
      <c r="E921" t="s">
        <v>194</v>
      </c>
      <c r="F921" s="37" t="s">
        <v>59</v>
      </c>
      <c r="G921" s="37" t="s">
        <v>19</v>
      </c>
      <c r="H921" s="34">
        <v>144.80000000000001</v>
      </c>
      <c r="I921" s="40">
        <v>1255.22</v>
      </c>
      <c r="J921" s="35">
        <v>9.9999999999999991E-6</v>
      </c>
      <c r="K921" s="43"/>
      <c r="L921" s="45" t="s">
        <v>60</v>
      </c>
      <c r="M921" s="46" t="s">
        <v>204</v>
      </c>
      <c r="N921" s="45" t="s">
        <v>134</v>
      </c>
      <c r="Q921">
        <f t="shared" si="14"/>
        <v>952.57</v>
      </c>
    </row>
    <row r="922" spans="1:17" x14ac:dyDescent="0.2">
      <c r="A922" t="s">
        <v>160</v>
      </c>
      <c r="B922" t="s">
        <v>289</v>
      </c>
      <c r="D922" t="s">
        <v>192</v>
      </c>
      <c r="E922" t="s">
        <v>194</v>
      </c>
      <c r="F922" s="37" t="s">
        <v>59</v>
      </c>
      <c r="G922" s="37" t="s">
        <v>19</v>
      </c>
      <c r="H922" s="34">
        <v>82.74</v>
      </c>
      <c r="I922" s="40">
        <v>1366.33</v>
      </c>
      <c r="J922" s="35">
        <v>6.3888888888888885E-6</v>
      </c>
      <c r="K922" s="43"/>
      <c r="L922" s="45" t="s">
        <v>60</v>
      </c>
      <c r="M922" s="46" t="s">
        <v>204</v>
      </c>
      <c r="N922" s="45" t="s">
        <v>134</v>
      </c>
      <c r="Q922">
        <f t="shared" ref="Q922:Q985" si="15">ROUND((I922-32)*(5/9)+273,2)</f>
        <v>1014.29</v>
      </c>
    </row>
    <row r="923" spans="1:17" x14ac:dyDescent="0.2">
      <c r="A923" t="s">
        <v>160</v>
      </c>
      <c r="B923" t="s">
        <v>289</v>
      </c>
      <c r="D923" t="s">
        <v>159</v>
      </c>
      <c r="E923" t="s">
        <v>193</v>
      </c>
      <c r="F923" s="37" t="s">
        <v>59</v>
      </c>
      <c r="G923" s="37" t="s">
        <v>19</v>
      </c>
      <c r="H923" s="34">
        <v>153.76</v>
      </c>
      <c r="I923" s="40">
        <v>1144.1099999999999</v>
      </c>
      <c r="J923" s="35">
        <v>3.3888888888888888E-3</v>
      </c>
      <c r="K923" s="43"/>
      <c r="L923" s="45" t="s">
        <v>60</v>
      </c>
      <c r="M923" s="46" t="s">
        <v>204</v>
      </c>
      <c r="N923" s="45" t="s">
        <v>134</v>
      </c>
      <c r="Q923">
        <f t="shared" si="15"/>
        <v>890.84</v>
      </c>
    </row>
    <row r="924" spans="1:17" x14ac:dyDescent="0.2">
      <c r="A924" t="s">
        <v>160</v>
      </c>
      <c r="B924" t="s">
        <v>289</v>
      </c>
      <c r="D924" t="s">
        <v>159</v>
      </c>
      <c r="E924" t="s">
        <v>193</v>
      </c>
      <c r="F924" s="37" t="s">
        <v>59</v>
      </c>
      <c r="G924" s="37" t="s">
        <v>19</v>
      </c>
      <c r="H924" s="34">
        <v>151.69</v>
      </c>
      <c r="I924" s="40">
        <v>1144.1099999999999</v>
      </c>
      <c r="J924" s="35">
        <v>2.9166666666666668E-3</v>
      </c>
      <c r="K924" s="43"/>
      <c r="L924" s="45" t="s">
        <v>60</v>
      </c>
      <c r="M924" s="46" t="s">
        <v>204</v>
      </c>
      <c r="N924" s="45" t="s">
        <v>134</v>
      </c>
      <c r="Q924">
        <f t="shared" si="15"/>
        <v>890.84</v>
      </c>
    </row>
    <row r="925" spans="1:17" x14ac:dyDescent="0.2">
      <c r="A925" t="s">
        <v>160</v>
      </c>
      <c r="B925" t="s">
        <v>289</v>
      </c>
      <c r="D925" t="s">
        <v>159</v>
      </c>
      <c r="E925" t="s">
        <v>193</v>
      </c>
      <c r="F925" s="37" t="s">
        <v>59</v>
      </c>
      <c r="G925" s="37" t="s">
        <v>19</v>
      </c>
      <c r="H925" s="34">
        <v>120.66</v>
      </c>
      <c r="I925" s="40">
        <v>1144.1099999999999</v>
      </c>
      <c r="J925" s="35">
        <v>2.6388888888888886E-4</v>
      </c>
      <c r="K925" s="43"/>
      <c r="L925" s="45" t="s">
        <v>60</v>
      </c>
      <c r="M925" s="46" t="s">
        <v>204</v>
      </c>
      <c r="N925" s="45" t="s">
        <v>134</v>
      </c>
      <c r="Q925">
        <f t="shared" si="15"/>
        <v>890.84</v>
      </c>
    </row>
    <row r="926" spans="1:17" x14ac:dyDescent="0.2">
      <c r="A926" t="s">
        <v>160</v>
      </c>
      <c r="B926" t="s">
        <v>289</v>
      </c>
      <c r="D926" t="s">
        <v>159</v>
      </c>
      <c r="E926" t="s">
        <v>193</v>
      </c>
      <c r="F926" s="37" t="s">
        <v>59</v>
      </c>
      <c r="G926" s="37" t="s">
        <v>19</v>
      </c>
      <c r="H926" s="34">
        <v>96.53</v>
      </c>
      <c r="I926" s="40">
        <v>1144.1099999999999</v>
      </c>
      <c r="J926" s="35">
        <v>1.8611111111111111E-5</v>
      </c>
      <c r="K926" s="43"/>
      <c r="L926" s="45" t="s">
        <v>60</v>
      </c>
      <c r="M926" s="46" t="s">
        <v>204</v>
      </c>
      <c r="N926" s="45" t="s">
        <v>134</v>
      </c>
      <c r="Q926">
        <f t="shared" si="15"/>
        <v>890.84</v>
      </c>
    </row>
    <row r="927" spans="1:17" x14ac:dyDescent="0.2">
      <c r="A927" t="s">
        <v>160</v>
      </c>
      <c r="B927" t="s">
        <v>289</v>
      </c>
      <c r="D927" t="s">
        <v>159</v>
      </c>
      <c r="E927" t="s">
        <v>193</v>
      </c>
      <c r="F927" s="37" t="s">
        <v>59</v>
      </c>
      <c r="G927" s="37" t="s">
        <v>19</v>
      </c>
      <c r="H927" s="34">
        <v>103.43</v>
      </c>
      <c r="I927" s="40">
        <v>1255.22</v>
      </c>
      <c r="J927" s="35">
        <v>1.9444444444444444E-3</v>
      </c>
      <c r="K927" s="43"/>
      <c r="L927" s="45" t="s">
        <v>60</v>
      </c>
      <c r="M927" s="46" t="s">
        <v>204</v>
      </c>
      <c r="N927" s="45" t="s">
        <v>134</v>
      </c>
      <c r="Q927">
        <f t="shared" si="15"/>
        <v>952.57</v>
      </c>
    </row>
    <row r="928" spans="1:17" x14ac:dyDescent="0.2">
      <c r="A928" t="s">
        <v>160</v>
      </c>
      <c r="B928" t="s">
        <v>289</v>
      </c>
      <c r="D928" t="s">
        <v>159</v>
      </c>
      <c r="E928" t="s">
        <v>193</v>
      </c>
      <c r="F928" s="37" t="s">
        <v>59</v>
      </c>
      <c r="G928" s="37" t="s">
        <v>19</v>
      </c>
      <c r="H928" s="34">
        <v>82.74</v>
      </c>
      <c r="I928" s="40">
        <v>1255.22</v>
      </c>
      <c r="J928" s="35">
        <v>7.7777777777777782E-5</v>
      </c>
      <c r="K928" s="43"/>
      <c r="L928" s="45" t="s">
        <v>60</v>
      </c>
      <c r="M928" s="46" t="s">
        <v>204</v>
      </c>
      <c r="N928" s="45" t="s">
        <v>134</v>
      </c>
      <c r="Q928">
        <f t="shared" si="15"/>
        <v>952.57</v>
      </c>
    </row>
    <row r="929" spans="1:17" x14ac:dyDescent="0.2">
      <c r="A929" t="s">
        <v>160</v>
      </c>
      <c r="B929" t="s">
        <v>289</v>
      </c>
      <c r="D929" t="s">
        <v>159</v>
      </c>
      <c r="E929" t="s">
        <v>193</v>
      </c>
      <c r="F929" s="37" t="s">
        <v>59</v>
      </c>
      <c r="G929" s="37" t="s">
        <v>19</v>
      </c>
      <c r="H929" s="34">
        <v>82.74</v>
      </c>
      <c r="I929" s="40">
        <v>1366.33</v>
      </c>
      <c r="J929" s="35">
        <v>8.3333333333333339E-4</v>
      </c>
      <c r="K929" s="43"/>
      <c r="L929" s="45" t="s">
        <v>60</v>
      </c>
      <c r="M929" s="46" t="s">
        <v>204</v>
      </c>
      <c r="N929" s="45" t="s">
        <v>134</v>
      </c>
      <c r="Q929">
        <f t="shared" si="15"/>
        <v>1014.29</v>
      </c>
    </row>
    <row r="930" spans="1:17" x14ac:dyDescent="0.2">
      <c r="B930" t="s">
        <v>80</v>
      </c>
      <c r="D930" t="s">
        <v>195</v>
      </c>
      <c r="F930" s="37" t="s">
        <v>59</v>
      </c>
      <c r="G930" s="37" t="s">
        <v>19</v>
      </c>
      <c r="H930" s="34">
        <v>20.69</v>
      </c>
      <c r="I930" s="40">
        <v>1873</v>
      </c>
      <c r="J930" s="35">
        <v>1.6333333333333332E-5</v>
      </c>
      <c r="K930" s="43"/>
      <c r="L930" s="45" t="s">
        <v>60</v>
      </c>
      <c r="M930" s="46" t="s">
        <v>205</v>
      </c>
      <c r="N930" s="45" t="s">
        <v>134</v>
      </c>
      <c r="Q930">
        <f t="shared" si="15"/>
        <v>1295.78</v>
      </c>
    </row>
    <row r="931" spans="1:17" x14ac:dyDescent="0.2">
      <c r="B931" t="s">
        <v>80</v>
      </c>
      <c r="D931" t="s">
        <v>195</v>
      </c>
      <c r="F931" s="37" t="s">
        <v>59</v>
      </c>
      <c r="G931" s="37" t="s">
        <v>19</v>
      </c>
      <c r="H931" s="34">
        <v>17.260000000000002</v>
      </c>
      <c r="I931" s="40">
        <v>1873</v>
      </c>
      <c r="J931" s="35">
        <v>6.0000000000000002E-6</v>
      </c>
      <c r="K931" s="43"/>
      <c r="L931" s="45" t="s">
        <v>60</v>
      </c>
      <c r="M931" s="46" t="s">
        <v>205</v>
      </c>
      <c r="N931" s="45" t="s">
        <v>134</v>
      </c>
      <c r="Q931">
        <f t="shared" si="15"/>
        <v>1295.78</v>
      </c>
    </row>
    <row r="932" spans="1:17" x14ac:dyDescent="0.2">
      <c r="B932" t="s">
        <v>80</v>
      </c>
      <c r="D932" t="s">
        <v>195</v>
      </c>
      <c r="F932" s="37" t="s">
        <v>59</v>
      </c>
      <c r="G932" s="37" t="s">
        <v>19</v>
      </c>
      <c r="H932" s="34">
        <v>13.83</v>
      </c>
      <c r="I932" s="40">
        <v>1873</v>
      </c>
      <c r="J932" s="35">
        <v>2.6666666666666668E-6</v>
      </c>
      <c r="K932" s="43"/>
      <c r="L932" s="45" t="s">
        <v>60</v>
      </c>
      <c r="M932" s="46" t="s">
        <v>205</v>
      </c>
      <c r="N932" s="45" t="s">
        <v>134</v>
      </c>
      <c r="Q932">
        <f t="shared" si="15"/>
        <v>1295.78</v>
      </c>
    </row>
    <row r="933" spans="1:17" x14ac:dyDescent="0.2">
      <c r="B933" t="s">
        <v>80</v>
      </c>
      <c r="D933" t="s">
        <v>195</v>
      </c>
      <c r="F933" s="37" t="s">
        <v>59</v>
      </c>
      <c r="G933" s="37" t="s">
        <v>19</v>
      </c>
      <c r="H933" s="34">
        <v>10.3</v>
      </c>
      <c r="I933" s="40">
        <v>1873</v>
      </c>
      <c r="J933" s="35">
        <v>4.8333333333333329E-7</v>
      </c>
      <c r="K933" s="43"/>
      <c r="L933" s="45" t="s">
        <v>60</v>
      </c>
      <c r="M933" s="46" t="s">
        <v>205</v>
      </c>
      <c r="N933" s="45" t="s">
        <v>134</v>
      </c>
      <c r="Q933">
        <f t="shared" si="15"/>
        <v>1295.78</v>
      </c>
    </row>
    <row r="934" spans="1:17" x14ac:dyDescent="0.2">
      <c r="B934" t="s">
        <v>80</v>
      </c>
      <c r="D934" t="s">
        <v>195</v>
      </c>
      <c r="F934" s="37" t="s">
        <v>59</v>
      </c>
      <c r="G934" s="37" t="s">
        <v>19</v>
      </c>
      <c r="H934" s="34">
        <v>8.24</v>
      </c>
      <c r="I934" s="40">
        <v>1873</v>
      </c>
      <c r="J934" s="35">
        <v>2.3333333333333333E-7</v>
      </c>
      <c r="K934" s="43"/>
      <c r="L934" s="45" t="s">
        <v>60</v>
      </c>
      <c r="M934" s="46" t="s">
        <v>205</v>
      </c>
      <c r="N934" s="45" t="s">
        <v>134</v>
      </c>
      <c r="Q934">
        <f t="shared" si="15"/>
        <v>1295.78</v>
      </c>
    </row>
    <row r="935" spans="1:17" x14ac:dyDescent="0.2">
      <c r="B935" t="s">
        <v>80</v>
      </c>
      <c r="D935" t="s">
        <v>195</v>
      </c>
      <c r="F935" s="37" t="s">
        <v>59</v>
      </c>
      <c r="G935" s="37" t="s">
        <v>19</v>
      </c>
      <c r="H935" s="34">
        <v>6.86</v>
      </c>
      <c r="I935" s="40">
        <v>1873</v>
      </c>
      <c r="J935" s="35">
        <v>1.1333333333333333E-7</v>
      </c>
      <c r="K935" s="43"/>
      <c r="L935" s="45" t="s">
        <v>60</v>
      </c>
      <c r="M935" s="46" t="s">
        <v>205</v>
      </c>
      <c r="N935" s="45" t="s">
        <v>134</v>
      </c>
      <c r="Q935">
        <f t="shared" si="15"/>
        <v>1295.78</v>
      </c>
    </row>
    <row r="936" spans="1:17" x14ac:dyDescent="0.2">
      <c r="B936" t="s">
        <v>80</v>
      </c>
      <c r="D936" t="s">
        <v>195</v>
      </c>
      <c r="F936" s="37" t="s">
        <v>59</v>
      </c>
      <c r="G936" s="37" t="s">
        <v>19</v>
      </c>
      <c r="H936" s="34">
        <v>5.49</v>
      </c>
      <c r="I936" s="40">
        <v>1873</v>
      </c>
      <c r="J936" s="35">
        <v>3.8333333333333332E-8</v>
      </c>
      <c r="K936" s="43"/>
      <c r="L936" s="45" t="s">
        <v>60</v>
      </c>
      <c r="M936" s="46" t="s">
        <v>205</v>
      </c>
      <c r="N936" s="45" t="s">
        <v>134</v>
      </c>
      <c r="Q936">
        <f t="shared" si="15"/>
        <v>1295.78</v>
      </c>
    </row>
    <row r="937" spans="1:17" x14ac:dyDescent="0.2">
      <c r="B937" t="s">
        <v>80</v>
      </c>
      <c r="D937" t="s">
        <v>195</v>
      </c>
      <c r="F937" s="37" t="s">
        <v>59</v>
      </c>
      <c r="G937" s="37" t="s">
        <v>19</v>
      </c>
      <c r="H937" s="34">
        <v>3.43</v>
      </c>
      <c r="I937" s="40">
        <v>1873</v>
      </c>
      <c r="J937" s="35">
        <v>4.8333333333333328E-9</v>
      </c>
      <c r="K937" s="43"/>
      <c r="L937" s="45" t="s">
        <v>60</v>
      </c>
      <c r="M937" s="46" t="s">
        <v>205</v>
      </c>
      <c r="N937" s="45" t="s">
        <v>134</v>
      </c>
      <c r="Q937">
        <f t="shared" si="15"/>
        <v>1295.78</v>
      </c>
    </row>
    <row r="938" spans="1:17" x14ac:dyDescent="0.2">
      <c r="B938" t="s">
        <v>80</v>
      </c>
      <c r="D938" t="s">
        <v>195</v>
      </c>
      <c r="F938" s="37" t="s">
        <v>59</v>
      </c>
      <c r="G938" s="37" t="s">
        <v>19</v>
      </c>
      <c r="H938" s="34">
        <v>3.43</v>
      </c>
      <c r="I938" s="40">
        <v>2473</v>
      </c>
      <c r="J938" s="35">
        <v>1.8333333333333333E-5</v>
      </c>
      <c r="K938" s="43"/>
      <c r="L938" s="45" t="s">
        <v>60</v>
      </c>
      <c r="M938" s="46" t="s">
        <v>205</v>
      </c>
      <c r="N938" s="45" t="s">
        <v>134</v>
      </c>
      <c r="Q938">
        <f t="shared" si="15"/>
        <v>1629.11</v>
      </c>
    </row>
    <row r="939" spans="1:17" x14ac:dyDescent="0.2">
      <c r="B939" t="s">
        <v>80</v>
      </c>
      <c r="D939" t="s">
        <v>195</v>
      </c>
      <c r="F939" s="37" t="s">
        <v>59</v>
      </c>
      <c r="G939" s="37" t="s">
        <v>19</v>
      </c>
      <c r="H939" s="34">
        <v>2.06</v>
      </c>
      <c r="I939" s="40">
        <v>2473</v>
      </c>
      <c r="J939" s="35">
        <v>2.6666666666666668E-6</v>
      </c>
      <c r="K939" s="43"/>
      <c r="L939" s="45" t="s">
        <v>60</v>
      </c>
      <c r="M939" s="46" t="s">
        <v>205</v>
      </c>
      <c r="N939" s="45" t="s">
        <v>134</v>
      </c>
      <c r="Q939">
        <f t="shared" si="15"/>
        <v>1629.11</v>
      </c>
    </row>
    <row r="940" spans="1:17" x14ac:dyDescent="0.2">
      <c r="B940" t="s">
        <v>80</v>
      </c>
      <c r="D940" t="s">
        <v>195</v>
      </c>
      <c r="F940" s="37" t="s">
        <v>59</v>
      </c>
      <c r="G940" s="37" t="s">
        <v>19</v>
      </c>
      <c r="H940" s="34">
        <v>1.37</v>
      </c>
      <c r="I940" s="40">
        <v>2473</v>
      </c>
      <c r="J940" s="35">
        <v>2.1666666666666665E-7</v>
      </c>
      <c r="K940" s="43"/>
      <c r="L940" s="45" t="s">
        <v>60</v>
      </c>
      <c r="M940" s="46" t="s">
        <v>205</v>
      </c>
      <c r="N940" s="45" t="s">
        <v>134</v>
      </c>
      <c r="Q940">
        <f t="shared" si="15"/>
        <v>1629.11</v>
      </c>
    </row>
    <row r="941" spans="1:17" x14ac:dyDescent="0.2">
      <c r="B941" t="s">
        <v>80</v>
      </c>
      <c r="D941" t="s">
        <v>195</v>
      </c>
      <c r="F941" s="37" t="s">
        <v>59</v>
      </c>
      <c r="G941" s="37" t="s">
        <v>19</v>
      </c>
      <c r="H941" s="34">
        <v>0.98</v>
      </c>
      <c r="I941" s="40">
        <v>2473</v>
      </c>
      <c r="J941" s="35">
        <v>4.4999999999999999E-8</v>
      </c>
      <c r="K941" s="43"/>
      <c r="L941" s="45" t="s">
        <v>60</v>
      </c>
      <c r="M941" s="46" t="s">
        <v>205</v>
      </c>
      <c r="N941" s="45" t="s">
        <v>134</v>
      </c>
      <c r="Q941">
        <f t="shared" si="15"/>
        <v>1629.11</v>
      </c>
    </row>
    <row r="942" spans="1:17" x14ac:dyDescent="0.2">
      <c r="B942" t="s">
        <v>80</v>
      </c>
      <c r="D942" t="s">
        <v>195</v>
      </c>
      <c r="F942" s="37" t="s">
        <v>59</v>
      </c>
      <c r="G942" s="37" t="s">
        <v>19</v>
      </c>
      <c r="H942" s="34">
        <v>68.94</v>
      </c>
      <c r="I942" s="40">
        <v>1473</v>
      </c>
      <c r="J942" s="35">
        <v>6.0000000000000002E-5</v>
      </c>
      <c r="K942" s="43"/>
      <c r="L942" s="45" t="s">
        <v>60</v>
      </c>
      <c r="M942" s="46" t="s">
        <v>206</v>
      </c>
      <c r="N942" s="45" t="s">
        <v>134</v>
      </c>
      <c r="Q942">
        <f t="shared" si="15"/>
        <v>1073.56</v>
      </c>
    </row>
    <row r="943" spans="1:17" x14ac:dyDescent="0.2">
      <c r="B943" t="s">
        <v>80</v>
      </c>
      <c r="D943" t="s">
        <v>195</v>
      </c>
      <c r="F943" s="37" t="s">
        <v>59</v>
      </c>
      <c r="G943" s="37" t="s">
        <v>19</v>
      </c>
      <c r="H943" s="34">
        <v>55.11</v>
      </c>
      <c r="I943" s="40">
        <v>1473</v>
      </c>
      <c r="J943" s="35">
        <v>7.9999999999999996E-6</v>
      </c>
      <c r="K943" s="43"/>
      <c r="L943" s="45" t="s">
        <v>60</v>
      </c>
      <c r="M943" s="46" t="s">
        <v>206</v>
      </c>
      <c r="N943" s="45" t="s">
        <v>134</v>
      </c>
      <c r="Q943">
        <f t="shared" si="15"/>
        <v>1073.56</v>
      </c>
    </row>
    <row r="944" spans="1:17" x14ac:dyDescent="0.2">
      <c r="B944" t="s">
        <v>80</v>
      </c>
      <c r="D944" t="s">
        <v>195</v>
      </c>
      <c r="F944" s="37" t="s">
        <v>59</v>
      </c>
      <c r="G944" s="37" t="s">
        <v>19</v>
      </c>
      <c r="H944" s="34">
        <v>41.38</v>
      </c>
      <c r="I944" s="40">
        <v>1473</v>
      </c>
      <c r="J944" s="35">
        <v>1.8333333333333335E-6</v>
      </c>
      <c r="K944" s="43"/>
      <c r="L944" s="45" t="s">
        <v>60</v>
      </c>
      <c r="M944" s="46" t="s">
        <v>206</v>
      </c>
      <c r="N944" s="45" t="s">
        <v>134</v>
      </c>
      <c r="Q944">
        <f t="shared" si="15"/>
        <v>1073.56</v>
      </c>
    </row>
    <row r="945" spans="2:17" x14ac:dyDescent="0.2">
      <c r="B945" t="s">
        <v>80</v>
      </c>
      <c r="D945" t="s">
        <v>195</v>
      </c>
      <c r="F945" s="37" t="s">
        <v>59</v>
      </c>
      <c r="G945" s="37" t="s">
        <v>19</v>
      </c>
      <c r="H945" s="34">
        <v>33.049999999999997</v>
      </c>
      <c r="I945" s="40">
        <v>1473</v>
      </c>
      <c r="J945" s="35">
        <v>6.6666666666666671E-7</v>
      </c>
      <c r="K945" s="43"/>
      <c r="L945" s="45" t="s">
        <v>60</v>
      </c>
      <c r="M945" s="46" t="s">
        <v>206</v>
      </c>
      <c r="N945" s="45" t="s">
        <v>134</v>
      </c>
      <c r="Q945">
        <f t="shared" si="15"/>
        <v>1073.56</v>
      </c>
    </row>
    <row r="946" spans="2:17" x14ac:dyDescent="0.2">
      <c r="B946" t="s">
        <v>80</v>
      </c>
      <c r="D946" t="s">
        <v>195</v>
      </c>
      <c r="F946" s="37" t="s">
        <v>59</v>
      </c>
      <c r="G946" s="37" t="s">
        <v>19</v>
      </c>
      <c r="H946" s="34">
        <v>27.56</v>
      </c>
      <c r="I946" s="40">
        <v>1473</v>
      </c>
      <c r="J946" s="35">
        <v>2.1666666666666665E-7</v>
      </c>
      <c r="K946" s="43"/>
      <c r="L946" s="45" t="s">
        <v>60</v>
      </c>
      <c r="M946" s="46" t="s">
        <v>206</v>
      </c>
      <c r="N946" s="45" t="s">
        <v>134</v>
      </c>
      <c r="Q946">
        <f t="shared" si="15"/>
        <v>1073.56</v>
      </c>
    </row>
    <row r="947" spans="2:17" x14ac:dyDescent="0.2">
      <c r="B947" t="s">
        <v>80</v>
      </c>
      <c r="D947" t="s">
        <v>195</v>
      </c>
      <c r="F947" s="37" t="s">
        <v>59</v>
      </c>
      <c r="G947" s="37" t="s">
        <v>19</v>
      </c>
      <c r="H947" s="34">
        <v>20.69</v>
      </c>
      <c r="I947" s="40">
        <v>1473</v>
      </c>
      <c r="J947" s="35">
        <v>4.0000000000000001E-8</v>
      </c>
      <c r="K947" s="43"/>
      <c r="L947" s="45" t="s">
        <v>60</v>
      </c>
      <c r="M947" s="46" t="s">
        <v>206</v>
      </c>
      <c r="N947" s="45" t="s">
        <v>134</v>
      </c>
      <c r="Q947">
        <f t="shared" si="15"/>
        <v>1073.56</v>
      </c>
    </row>
    <row r="948" spans="2:17" x14ac:dyDescent="0.2">
      <c r="B948" t="s">
        <v>80</v>
      </c>
      <c r="D948" t="s">
        <v>195</v>
      </c>
      <c r="F948" s="37" t="s">
        <v>59</v>
      </c>
      <c r="G948" s="37" t="s">
        <v>19</v>
      </c>
      <c r="H948" s="34">
        <v>13.83</v>
      </c>
      <c r="I948" s="40">
        <v>1873</v>
      </c>
      <c r="J948" s="35">
        <v>3.0000000000000001E-6</v>
      </c>
      <c r="K948" s="43"/>
      <c r="L948" s="45" t="s">
        <v>60</v>
      </c>
      <c r="M948" s="46" t="s">
        <v>206</v>
      </c>
      <c r="N948" s="45" t="s">
        <v>134</v>
      </c>
      <c r="Q948">
        <f t="shared" si="15"/>
        <v>1295.78</v>
      </c>
    </row>
    <row r="949" spans="2:17" x14ac:dyDescent="0.2">
      <c r="B949" t="s">
        <v>80</v>
      </c>
      <c r="D949" t="s">
        <v>195</v>
      </c>
      <c r="F949" s="37" t="s">
        <v>59</v>
      </c>
      <c r="G949" s="37" t="s">
        <v>19</v>
      </c>
      <c r="H949" s="34">
        <v>10.3</v>
      </c>
      <c r="I949" s="40">
        <v>1873</v>
      </c>
      <c r="J949" s="35">
        <v>8.3333333333333333E-7</v>
      </c>
      <c r="K949" s="43"/>
      <c r="L949" s="45" t="s">
        <v>60</v>
      </c>
      <c r="M949" s="46" t="s">
        <v>206</v>
      </c>
      <c r="N949" s="45" t="s">
        <v>134</v>
      </c>
      <c r="Q949">
        <f t="shared" si="15"/>
        <v>1295.78</v>
      </c>
    </row>
    <row r="950" spans="2:17" x14ac:dyDescent="0.2">
      <c r="B950" t="s">
        <v>80</v>
      </c>
      <c r="D950" t="s">
        <v>195</v>
      </c>
      <c r="F950" s="37" t="s">
        <v>59</v>
      </c>
      <c r="G950" s="37" t="s">
        <v>19</v>
      </c>
      <c r="H950" s="34">
        <v>10.3</v>
      </c>
      <c r="I950" s="40">
        <v>1873</v>
      </c>
      <c r="J950" s="35">
        <v>8.0000000000000007E-7</v>
      </c>
      <c r="K950" s="43"/>
      <c r="L950" s="45" t="s">
        <v>60</v>
      </c>
      <c r="M950" s="46" t="s">
        <v>206</v>
      </c>
      <c r="N950" s="45" t="s">
        <v>134</v>
      </c>
      <c r="Q950">
        <f t="shared" si="15"/>
        <v>1295.78</v>
      </c>
    </row>
    <row r="951" spans="2:17" x14ac:dyDescent="0.2">
      <c r="B951" t="s">
        <v>80</v>
      </c>
      <c r="D951" t="s">
        <v>195</v>
      </c>
      <c r="F951" s="37" t="s">
        <v>59</v>
      </c>
      <c r="G951" s="37" t="s">
        <v>19</v>
      </c>
      <c r="H951" s="34">
        <v>8.2799999999999994</v>
      </c>
      <c r="I951" s="40">
        <v>1873</v>
      </c>
      <c r="J951" s="35">
        <v>2.9999999999999999E-7</v>
      </c>
      <c r="K951" s="43"/>
      <c r="L951" s="45" t="s">
        <v>60</v>
      </c>
      <c r="M951" s="46" t="s">
        <v>206</v>
      </c>
      <c r="N951" s="45" t="s">
        <v>134</v>
      </c>
      <c r="Q951">
        <f t="shared" si="15"/>
        <v>1295.78</v>
      </c>
    </row>
    <row r="952" spans="2:17" x14ac:dyDescent="0.2">
      <c r="B952" t="s">
        <v>80</v>
      </c>
      <c r="D952" t="s">
        <v>195</v>
      </c>
      <c r="F952" s="37" t="s">
        <v>59</v>
      </c>
      <c r="G952" s="37" t="s">
        <v>19</v>
      </c>
      <c r="H952" s="34">
        <v>6.89</v>
      </c>
      <c r="I952" s="40">
        <v>1873</v>
      </c>
      <c r="J952" s="35">
        <v>1.1333333333333333E-7</v>
      </c>
      <c r="K952" s="43"/>
      <c r="L952" s="45" t="s">
        <v>60</v>
      </c>
      <c r="M952" s="46" t="s">
        <v>206</v>
      </c>
      <c r="N952" s="45" t="s">
        <v>134</v>
      </c>
      <c r="Q952">
        <f t="shared" si="15"/>
        <v>1295.78</v>
      </c>
    </row>
    <row r="953" spans="2:17" x14ac:dyDescent="0.2">
      <c r="B953" t="s">
        <v>80</v>
      </c>
      <c r="D953" t="s">
        <v>195</v>
      </c>
      <c r="F953" s="37" t="s">
        <v>59</v>
      </c>
      <c r="G953" s="37" t="s">
        <v>19</v>
      </c>
      <c r="H953" s="34">
        <v>3.45</v>
      </c>
      <c r="I953" s="40">
        <v>2473</v>
      </c>
      <c r="J953" s="35">
        <v>1.9999999999999998E-5</v>
      </c>
      <c r="K953" s="43"/>
      <c r="L953" s="45" t="s">
        <v>60</v>
      </c>
      <c r="M953" s="46" t="s">
        <v>206</v>
      </c>
      <c r="N953" s="45" t="s">
        <v>134</v>
      </c>
      <c r="Q953">
        <f t="shared" si="15"/>
        <v>1629.11</v>
      </c>
    </row>
    <row r="954" spans="2:17" x14ac:dyDescent="0.2">
      <c r="B954" t="s">
        <v>80</v>
      </c>
      <c r="D954" t="s">
        <v>195</v>
      </c>
      <c r="F954" s="37" t="s">
        <v>59</v>
      </c>
      <c r="G954" s="37" t="s">
        <v>19</v>
      </c>
      <c r="H954" s="34">
        <v>2.76</v>
      </c>
      <c r="I954" s="40">
        <v>2473</v>
      </c>
      <c r="J954" s="35">
        <v>6.6666666666666666E-6</v>
      </c>
      <c r="K954" s="43"/>
      <c r="L954" s="45" t="s">
        <v>60</v>
      </c>
      <c r="M954" s="46" t="s">
        <v>206</v>
      </c>
      <c r="N954" s="45" t="s">
        <v>134</v>
      </c>
      <c r="Q954">
        <f t="shared" si="15"/>
        <v>1629.11</v>
      </c>
    </row>
    <row r="955" spans="2:17" x14ac:dyDescent="0.2">
      <c r="B955" t="s">
        <v>80</v>
      </c>
      <c r="D955" t="s">
        <v>195</v>
      </c>
      <c r="F955" s="37" t="s">
        <v>59</v>
      </c>
      <c r="G955" s="37" t="s">
        <v>19</v>
      </c>
      <c r="H955" s="34">
        <v>2.0699999999999998</v>
      </c>
      <c r="I955" s="40">
        <v>2473</v>
      </c>
      <c r="J955" s="35">
        <v>1.8333333333333335E-6</v>
      </c>
      <c r="K955" s="43"/>
      <c r="L955" s="45" t="s">
        <v>60</v>
      </c>
      <c r="M955" s="46" t="s">
        <v>206</v>
      </c>
      <c r="N955" s="45" t="s">
        <v>134</v>
      </c>
      <c r="Q955">
        <f t="shared" si="15"/>
        <v>1629.11</v>
      </c>
    </row>
    <row r="956" spans="2:17" x14ac:dyDescent="0.2">
      <c r="B956" t="s">
        <v>80</v>
      </c>
      <c r="D956" t="s">
        <v>195</v>
      </c>
      <c r="F956" s="37" t="s">
        <v>59</v>
      </c>
      <c r="G956" s="37" t="s">
        <v>19</v>
      </c>
      <c r="H956" s="34">
        <v>1.73</v>
      </c>
      <c r="I956" s="40">
        <v>2473</v>
      </c>
      <c r="J956" s="35">
        <v>6.8333333333333339E-7</v>
      </c>
      <c r="K956" s="43"/>
      <c r="L956" s="45" t="s">
        <v>60</v>
      </c>
      <c r="M956" s="46" t="s">
        <v>206</v>
      </c>
      <c r="N956" s="45" t="s">
        <v>134</v>
      </c>
      <c r="Q956">
        <f t="shared" si="15"/>
        <v>1629.11</v>
      </c>
    </row>
    <row r="957" spans="2:17" x14ac:dyDescent="0.2">
      <c r="B957" t="s">
        <v>80</v>
      </c>
      <c r="D957" t="s">
        <v>195</v>
      </c>
      <c r="F957" s="37" t="s">
        <v>59</v>
      </c>
      <c r="G957" s="37" t="s">
        <v>19</v>
      </c>
      <c r="H957" s="34">
        <v>1.38</v>
      </c>
      <c r="I957" s="40">
        <v>2473</v>
      </c>
      <c r="J957" s="35">
        <v>1.1999999999999999E-7</v>
      </c>
      <c r="K957" s="43"/>
      <c r="L957" s="45" t="s">
        <v>60</v>
      </c>
      <c r="M957" s="46" t="s">
        <v>206</v>
      </c>
      <c r="N957" s="45" t="s">
        <v>134</v>
      </c>
      <c r="Q957">
        <f t="shared" si="15"/>
        <v>1629.11</v>
      </c>
    </row>
    <row r="958" spans="2:17" x14ac:dyDescent="0.2">
      <c r="B958" t="s">
        <v>80</v>
      </c>
      <c r="D958" t="s">
        <v>195</v>
      </c>
      <c r="F958" s="37" t="s">
        <v>59</v>
      </c>
      <c r="G958" s="37" t="s">
        <v>19</v>
      </c>
      <c r="H958" s="34">
        <v>1.38</v>
      </c>
      <c r="I958" s="40">
        <v>2473</v>
      </c>
      <c r="J958" s="35">
        <v>1.4166666666666668E-7</v>
      </c>
      <c r="K958" s="43"/>
      <c r="L958" s="45" t="s">
        <v>60</v>
      </c>
      <c r="M958" s="46" t="s">
        <v>206</v>
      </c>
      <c r="N958" s="45" t="s">
        <v>134</v>
      </c>
      <c r="Q958">
        <f t="shared" si="15"/>
        <v>1629.11</v>
      </c>
    </row>
    <row r="959" spans="2:17" x14ac:dyDescent="0.2">
      <c r="B959" t="s">
        <v>80</v>
      </c>
      <c r="D959" t="s">
        <v>195</v>
      </c>
      <c r="F959" s="37" t="s">
        <v>59</v>
      </c>
      <c r="G959" s="37" t="s">
        <v>19</v>
      </c>
      <c r="H959" s="34">
        <v>2.0699999999999998</v>
      </c>
      <c r="I959" s="40">
        <v>2673</v>
      </c>
      <c r="J959" s="35">
        <v>3.3333333333333335E-5</v>
      </c>
      <c r="K959" s="43"/>
      <c r="L959" s="45" t="s">
        <v>60</v>
      </c>
      <c r="M959" s="46" t="s">
        <v>206</v>
      </c>
      <c r="N959" s="45" t="s">
        <v>134</v>
      </c>
      <c r="Q959">
        <f t="shared" si="15"/>
        <v>1740.22</v>
      </c>
    </row>
    <row r="960" spans="2:17" x14ac:dyDescent="0.2">
      <c r="B960" t="s">
        <v>80</v>
      </c>
      <c r="D960" t="s">
        <v>195</v>
      </c>
      <c r="F960" s="37" t="s">
        <v>59</v>
      </c>
      <c r="G960" s="37" t="s">
        <v>19</v>
      </c>
      <c r="H960" s="34">
        <v>1.86</v>
      </c>
      <c r="I960" s="40">
        <v>2673</v>
      </c>
      <c r="J960" s="35">
        <v>1.6666666666666667E-5</v>
      </c>
      <c r="K960" s="43"/>
      <c r="L960" s="45" t="s">
        <v>60</v>
      </c>
      <c r="M960" s="46" t="s">
        <v>206</v>
      </c>
      <c r="N960" s="45" t="s">
        <v>134</v>
      </c>
      <c r="Q960">
        <f t="shared" si="15"/>
        <v>1740.22</v>
      </c>
    </row>
    <row r="961" spans="2:17" x14ac:dyDescent="0.2">
      <c r="B961" t="s">
        <v>80</v>
      </c>
      <c r="D961" t="s">
        <v>195</v>
      </c>
      <c r="F961" s="37" t="s">
        <v>59</v>
      </c>
      <c r="G961" s="37" t="s">
        <v>19</v>
      </c>
      <c r="H961" s="34">
        <v>1.73</v>
      </c>
      <c r="I961" s="40">
        <v>2673</v>
      </c>
      <c r="J961" s="35">
        <v>1.9999999999999998E-5</v>
      </c>
      <c r="K961" s="43"/>
      <c r="L961" s="45" t="s">
        <v>60</v>
      </c>
      <c r="M961" s="46" t="s">
        <v>206</v>
      </c>
      <c r="N961" s="45" t="s">
        <v>134</v>
      </c>
      <c r="Q961">
        <f t="shared" si="15"/>
        <v>1740.22</v>
      </c>
    </row>
    <row r="962" spans="2:17" x14ac:dyDescent="0.2">
      <c r="B962" t="s">
        <v>80</v>
      </c>
      <c r="D962" t="s">
        <v>195</v>
      </c>
      <c r="F962" s="37" t="s">
        <v>59</v>
      </c>
      <c r="G962" s="37" t="s">
        <v>19</v>
      </c>
      <c r="H962" s="34">
        <v>1.38</v>
      </c>
      <c r="I962" s="40">
        <v>2673</v>
      </c>
      <c r="J962" s="35">
        <v>2.3333333333333332E-6</v>
      </c>
      <c r="K962" s="43"/>
      <c r="L962" s="45" t="s">
        <v>60</v>
      </c>
      <c r="M962" s="46" t="s">
        <v>206</v>
      </c>
      <c r="N962" s="45" t="s">
        <v>134</v>
      </c>
      <c r="Q962">
        <f t="shared" si="15"/>
        <v>1740.22</v>
      </c>
    </row>
    <row r="963" spans="2:17" x14ac:dyDescent="0.2">
      <c r="B963" t="s">
        <v>80</v>
      </c>
      <c r="D963" t="s">
        <v>195</v>
      </c>
      <c r="F963" s="37" t="s">
        <v>59</v>
      </c>
      <c r="G963" s="37" t="s">
        <v>19</v>
      </c>
      <c r="H963" s="34">
        <v>1.18</v>
      </c>
      <c r="I963" s="40">
        <v>2673</v>
      </c>
      <c r="J963" s="35">
        <v>7.3333333333333334E-7</v>
      </c>
      <c r="K963" s="43"/>
      <c r="L963" s="45" t="s">
        <v>60</v>
      </c>
      <c r="M963" s="46" t="s">
        <v>206</v>
      </c>
      <c r="N963" s="45" t="s">
        <v>134</v>
      </c>
      <c r="Q963">
        <f t="shared" si="15"/>
        <v>1740.22</v>
      </c>
    </row>
    <row r="964" spans="2:17" x14ac:dyDescent="0.2">
      <c r="B964" t="s">
        <v>80</v>
      </c>
      <c r="D964" t="s">
        <v>195</v>
      </c>
      <c r="F964" s="37" t="s">
        <v>59</v>
      </c>
      <c r="G964" s="37" t="s">
        <v>19</v>
      </c>
      <c r="H964" s="34">
        <v>0.82</v>
      </c>
      <c r="I964" s="40">
        <v>2673</v>
      </c>
      <c r="J964" s="35">
        <v>4.3333333333333338E-8</v>
      </c>
      <c r="K964" s="43"/>
      <c r="L964" s="45" t="s">
        <v>60</v>
      </c>
      <c r="M964" s="46" t="s">
        <v>206</v>
      </c>
      <c r="N964" s="45" t="s">
        <v>134</v>
      </c>
      <c r="Q964">
        <f t="shared" si="15"/>
        <v>1740.22</v>
      </c>
    </row>
    <row r="965" spans="2:17" x14ac:dyDescent="0.2">
      <c r="B965" t="s">
        <v>80</v>
      </c>
      <c r="D965" t="s">
        <v>195</v>
      </c>
      <c r="F965" s="37" t="s">
        <v>59</v>
      </c>
      <c r="G965" s="37" t="s">
        <v>19</v>
      </c>
      <c r="H965" s="34">
        <v>17.260000000000002</v>
      </c>
      <c r="I965" s="40">
        <v>1873</v>
      </c>
      <c r="J965" s="35">
        <v>7.5000000000000002E-6</v>
      </c>
      <c r="K965" s="43"/>
      <c r="L965" s="45" t="s">
        <v>60</v>
      </c>
      <c r="M965" s="46" t="s">
        <v>207</v>
      </c>
      <c r="N965" s="45" t="s">
        <v>134</v>
      </c>
      <c r="Q965">
        <f t="shared" si="15"/>
        <v>1295.78</v>
      </c>
    </row>
    <row r="966" spans="2:17" x14ac:dyDescent="0.2">
      <c r="B966" t="s">
        <v>80</v>
      </c>
      <c r="D966" t="s">
        <v>195</v>
      </c>
      <c r="F966" s="37" t="s">
        <v>59</v>
      </c>
      <c r="G966" s="37" t="s">
        <v>19</v>
      </c>
      <c r="H966" s="34">
        <v>13.83</v>
      </c>
      <c r="I966" s="40">
        <v>1873</v>
      </c>
      <c r="J966" s="35">
        <v>2.8333333333333335E-6</v>
      </c>
      <c r="K966" s="43"/>
      <c r="L966" s="45" t="s">
        <v>60</v>
      </c>
      <c r="M966" s="46" t="s">
        <v>207</v>
      </c>
      <c r="N966" s="45" t="s">
        <v>134</v>
      </c>
      <c r="Q966">
        <f t="shared" si="15"/>
        <v>1295.78</v>
      </c>
    </row>
    <row r="967" spans="2:17" x14ac:dyDescent="0.2">
      <c r="B967" t="s">
        <v>80</v>
      </c>
      <c r="D967" t="s">
        <v>195</v>
      </c>
      <c r="F967" s="37" t="s">
        <v>59</v>
      </c>
      <c r="G967" s="37" t="s">
        <v>19</v>
      </c>
      <c r="H967" s="34">
        <v>10.3</v>
      </c>
      <c r="I967" s="40">
        <v>1873</v>
      </c>
      <c r="J967" s="35">
        <v>8.3333333333333333E-7</v>
      </c>
      <c r="K967" s="43"/>
      <c r="L967" s="45" t="s">
        <v>60</v>
      </c>
      <c r="M967" s="46" t="s">
        <v>207</v>
      </c>
      <c r="N967" s="45" t="s">
        <v>134</v>
      </c>
      <c r="Q967">
        <f t="shared" si="15"/>
        <v>1295.78</v>
      </c>
    </row>
    <row r="968" spans="2:17" x14ac:dyDescent="0.2">
      <c r="B968" t="s">
        <v>80</v>
      </c>
      <c r="D968" t="s">
        <v>195</v>
      </c>
      <c r="F968" s="37" t="s">
        <v>59</v>
      </c>
      <c r="G968" s="37" t="s">
        <v>19</v>
      </c>
      <c r="H968" s="34">
        <v>8.2799999999999994</v>
      </c>
      <c r="I968" s="40">
        <v>1873</v>
      </c>
      <c r="J968" s="35">
        <v>2.3333333333333333E-7</v>
      </c>
      <c r="K968" s="43"/>
      <c r="L968" s="45" t="s">
        <v>60</v>
      </c>
      <c r="M968" s="46" t="s">
        <v>207</v>
      </c>
      <c r="N968" s="45" t="s">
        <v>134</v>
      </c>
      <c r="Q968">
        <f t="shared" si="15"/>
        <v>1295.78</v>
      </c>
    </row>
    <row r="969" spans="2:17" x14ac:dyDescent="0.2">
      <c r="B969" t="s">
        <v>80</v>
      </c>
      <c r="D969" t="s">
        <v>195</v>
      </c>
      <c r="F969" s="37" t="s">
        <v>59</v>
      </c>
      <c r="G969" s="37" t="s">
        <v>19</v>
      </c>
      <c r="H969" s="34">
        <v>6.89</v>
      </c>
      <c r="I969" s="40">
        <v>1873</v>
      </c>
      <c r="J969" s="35">
        <v>1.1666666666666667E-7</v>
      </c>
      <c r="K969" s="43"/>
      <c r="L969" s="45" t="s">
        <v>60</v>
      </c>
      <c r="M969" s="46" t="s">
        <v>207</v>
      </c>
      <c r="N969" s="45" t="s">
        <v>134</v>
      </c>
      <c r="Q969">
        <f t="shared" si="15"/>
        <v>1295.78</v>
      </c>
    </row>
    <row r="970" spans="2:17" x14ac:dyDescent="0.2">
      <c r="B970" t="s">
        <v>80</v>
      </c>
      <c r="D970" t="s">
        <v>195</v>
      </c>
      <c r="F970" s="37" t="s">
        <v>59</v>
      </c>
      <c r="G970" s="37" t="s">
        <v>19</v>
      </c>
      <c r="H970" s="34">
        <v>3.1</v>
      </c>
      <c r="I970" s="40">
        <v>2473</v>
      </c>
      <c r="J970" s="35">
        <v>1.4833333333333332E-5</v>
      </c>
      <c r="K970" s="43"/>
      <c r="L970" s="45" t="s">
        <v>60</v>
      </c>
      <c r="M970" s="46" t="s">
        <v>207</v>
      </c>
      <c r="N970" s="45" t="s">
        <v>134</v>
      </c>
      <c r="Q970">
        <f t="shared" si="15"/>
        <v>1629.11</v>
      </c>
    </row>
    <row r="971" spans="2:17" x14ac:dyDescent="0.2">
      <c r="B971" t="s">
        <v>80</v>
      </c>
      <c r="D971" t="s">
        <v>195</v>
      </c>
      <c r="F971" s="37" t="s">
        <v>59</v>
      </c>
      <c r="G971" s="37" t="s">
        <v>19</v>
      </c>
      <c r="H971" s="34">
        <v>2.41</v>
      </c>
      <c r="I971" s="40">
        <v>2473</v>
      </c>
      <c r="J971" s="35">
        <v>4.6666666666666663E-6</v>
      </c>
      <c r="K971" s="43"/>
      <c r="L971" s="45" t="s">
        <v>60</v>
      </c>
      <c r="M971" s="46" t="s">
        <v>207</v>
      </c>
      <c r="N971" s="45" t="s">
        <v>134</v>
      </c>
      <c r="Q971">
        <f t="shared" si="15"/>
        <v>1629.11</v>
      </c>
    </row>
    <row r="972" spans="2:17" x14ac:dyDescent="0.2">
      <c r="B972" t="s">
        <v>80</v>
      </c>
      <c r="D972" t="s">
        <v>195</v>
      </c>
      <c r="F972" s="37" t="s">
        <v>59</v>
      </c>
      <c r="G972" s="37" t="s">
        <v>19</v>
      </c>
      <c r="H972" s="34">
        <v>1.93</v>
      </c>
      <c r="I972" s="40">
        <v>2473</v>
      </c>
      <c r="J972" s="35">
        <v>1.55E-6</v>
      </c>
      <c r="K972" s="43"/>
      <c r="L972" s="45" t="s">
        <v>60</v>
      </c>
      <c r="M972" s="46" t="s">
        <v>207</v>
      </c>
      <c r="N972" s="45" t="s">
        <v>134</v>
      </c>
      <c r="Q972">
        <f t="shared" si="15"/>
        <v>1629.11</v>
      </c>
    </row>
    <row r="973" spans="2:17" x14ac:dyDescent="0.2">
      <c r="B973" t="s">
        <v>80</v>
      </c>
      <c r="D973" t="s">
        <v>195</v>
      </c>
      <c r="F973" s="37" t="s">
        <v>59</v>
      </c>
      <c r="G973" s="37" t="s">
        <v>19</v>
      </c>
      <c r="H973" s="34">
        <v>1.59</v>
      </c>
      <c r="I973" s="40">
        <v>2473</v>
      </c>
      <c r="J973" s="35">
        <v>5.1666666666666666E-7</v>
      </c>
      <c r="K973" s="43"/>
      <c r="L973" s="45" t="s">
        <v>60</v>
      </c>
      <c r="M973" s="46" t="s">
        <v>207</v>
      </c>
      <c r="N973" s="45" t="s">
        <v>134</v>
      </c>
      <c r="Q973">
        <f t="shared" si="15"/>
        <v>1629.11</v>
      </c>
    </row>
    <row r="974" spans="2:17" x14ac:dyDescent="0.2">
      <c r="B974" t="s">
        <v>80</v>
      </c>
      <c r="D974" t="s">
        <v>195</v>
      </c>
      <c r="F974" s="37" t="s">
        <v>59</v>
      </c>
      <c r="G974" s="37" t="s">
        <v>19</v>
      </c>
      <c r="H974" s="34">
        <v>1.38</v>
      </c>
      <c r="I974" s="40">
        <v>2473</v>
      </c>
      <c r="J974" s="35">
        <v>3.1666666666666667E-7</v>
      </c>
      <c r="K974" s="43"/>
      <c r="L974" s="45" t="s">
        <v>60</v>
      </c>
      <c r="M974" s="46" t="s">
        <v>207</v>
      </c>
      <c r="N974" s="45" t="s">
        <v>134</v>
      </c>
      <c r="Q974">
        <f t="shared" si="15"/>
        <v>1629.11</v>
      </c>
    </row>
    <row r="975" spans="2:17" x14ac:dyDescent="0.2">
      <c r="B975" t="s">
        <v>290</v>
      </c>
      <c r="D975" t="s">
        <v>192</v>
      </c>
      <c r="F975" s="37" t="s">
        <v>59</v>
      </c>
      <c r="G975" s="37" t="s">
        <v>19</v>
      </c>
      <c r="H975" s="34">
        <v>551.72</v>
      </c>
      <c r="I975" s="40">
        <v>1144.1099999999999</v>
      </c>
      <c r="J975" s="35">
        <v>5.8333333333333333E-5</v>
      </c>
      <c r="K975" s="43"/>
      <c r="L975" s="45" t="s">
        <v>60</v>
      </c>
      <c r="M975" s="46" t="s">
        <v>208</v>
      </c>
      <c r="N975" s="45" t="s">
        <v>134</v>
      </c>
      <c r="Q975">
        <f t="shared" si="15"/>
        <v>890.84</v>
      </c>
    </row>
    <row r="976" spans="2:17" x14ac:dyDescent="0.2">
      <c r="B976" t="s">
        <v>290</v>
      </c>
      <c r="D976" t="s">
        <v>192</v>
      </c>
      <c r="F976" s="37" t="s">
        <v>59</v>
      </c>
      <c r="G976" s="37" t="s">
        <v>19</v>
      </c>
      <c r="H976" s="34">
        <v>496.55</v>
      </c>
      <c r="I976" s="40">
        <v>1144.1099999999999</v>
      </c>
      <c r="J976" s="35">
        <v>7.7777777777777775E-6</v>
      </c>
      <c r="K976" s="43"/>
      <c r="L976" s="45" t="s">
        <v>60</v>
      </c>
      <c r="M976" s="46" t="s">
        <v>208</v>
      </c>
      <c r="N976" s="45" t="s">
        <v>134</v>
      </c>
      <c r="Q976">
        <f t="shared" si="15"/>
        <v>890.84</v>
      </c>
    </row>
    <row r="977" spans="2:17" x14ac:dyDescent="0.2">
      <c r="B977" t="s">
        <v>290</v>
      </c>
      <c r="D977" t="s">
        <v>192</v>
      </c>
      <c r="F977" s="37" t="s">
        <v>59</v>
      </c>
      <c r="G977" s="37" t="s">
        <v>19</v>
      </c>
      <c r="H977" s="34">
        <v>448.28</v>
      </c>
      <c r="I977" s="40">
        <v>1144.1099999999999</v>
      </c>
      <c r="J977" s="35">
        <v>4.4444444444444449E-7</v>
      </c>
      <c r="K977" s="43"/>
      <c r="L977" s="45" t="s">
        <v>60</v>
      </c>
      <c r="M977" s="46" t="s">
        <v>208</v>
      </c>
      <c r="N977" s="45" t="s">
        <v>134</v>
      </c>
      <c r="Q977">
        <f t="shared" si="15"/>
        <v>890.84</v>
      </c>
    </row>
    <row r="978" spans="2:17" x14ac:dyDescent="0.2">
      <c r="B978" t="s">
        <v>290</v>
      </c>
      <c r="D978" t="s">
        <v>192</v>
      </c>
      <c r="F978" s="37" t="s">
        <v>59</v>
      </c>
      <c r="G978" s="37" t="s">
        <v>19</v>
      </c>
      <c r="H978" s="34">
        <v>482.76</v>
      </c>
      <c r="I978" s="40">
        <v>1255.22</v>
      </c>
      <c r="J978" s="35">
        <v>6.666666666666667E-5</v>
      </c>
      <c r="K978" s="43"/>
      <c r="L978" s="45" t="s">
        <v>60</v>
      </c>
      <c r="M978" s="46" t="s">
        <v>208</v>
      </c>
      <c r="N978" s="45" t="s">
        <v>134</v>
      </c>
      <c r="Q978">
        <f t="shared" si="15"/>
        <v>952.57</v>
      </c>
    </row>
    <row r="979" spans="2:17" x14ac:dyDescent="0.2">
      <c r="B979" t="s">
        <v>290</v>
      </c>
      <c r="D979" t="s">
        <v>192</v>
      </c>
      <c r="F979" s="37" t="s">
        <v>59</v>
      </c>
      <c r="G979" s="37" t="s">
        <v>19</v>
      </c>
      <c r="H979" s="34">
        <v>427.59</v>
      </c>
      <c r="I979" s="40">
        <v>1255.22</v>
      </c>
      <c r="J979" s="35">
        <v>1.388888888888889E-5</v>
      </c>
      <c r="K979" s="43"/>
      <c r="L979" s="45" t="s">
        <v>60</v>
      </c>
      <c r="M979" s="46" t="s">
        <v>208</v>
      </c>
      <c r="N979" s="45" t="s">
        <v>134</v>
      </c>
      <c r="Q979">
        <f t="shared" si="15"/>
        <v>952.57</v>
      </c>
    </row>
    <row r="980" spans="2:17" x14ac:dyDescent="0.2">
      <c r="B980" t="s">
        <v>290</v>
      </c>
      <c r="D980" t="s">
        <v>192</v>
      </c>
      <c r="F980" s="37" t="s">
        <v>59</v>
      </c>
      <c r="G980" s="37" t="s">
        <v>19</v>
      </c>
      <c r="H980" s="34">
        <v>379.31</v>
      </c>
      <c r="I980" s="40">
        <v>1255.22</v>
      </c>
      <c r="J980" s="35">
        <v>4.4444444444444441E-6</v>
      </c>
      <c r="K980" s="43"/>
      <c r="L980" s="45" t="s">
        <v>60</v>
      </c>
      <c r="M980" s="46" t="s">
        <v>208</v>
      </c>
      <c r="N980" s="45" t="s">
        <v>134</v>
      </c>
      <c r="Q980">
        <f t="shared" si="15"/>
        <v>952.57</v>
      </c>
    </row>
    <row r="981" spans="2:17" x14ac:dyDescent="0.2">
      <c r="B981" t="s">
        <v>290</v>
      </c>
      <c r="D981" t="s">
        <v>192</v>
      </c>
      <c r="F981" s="37" t="s">
        <v>59</v>
      </c>
      <c r="G981" s="37" t="s">
        <v>19</v>
      </c>
      <c r="H981" s="34">
        <v>310.33999999999997</v>
      </c>
      <c r="I981" s="40">
        <v>1366.33</v>
      </c>
      <c r="J981" s="35">
        <v>2.7777777777777779E-5</v>
      </c>
      <c r="K981" s="43"/>
      <c r="L981" s="45" t="s">
        <v>60</v>
      </c>
      <c r="M981" s="46" t="s">
        <v>208</v>
      </c>
      <c r="N981" s="45" t="s">
        <v>134</v>
      </c>
      <c r="Q981">
        <f t="shared" si="15"/>
        <v>1014.29</v>
      </c>
    </row>
    <row r="982" spans="2:17" x14ac:dyDescent="0.2">
      <c r="B982" t="s">
        <v>290</v>
      </c>
      <c r="D982" t="s">
        <v>192</v>
      </c>
      <c r="F982" s="37" t="s">
        <v>59</v>
      </c>
      <c r="G982" s="37" t="s">
        <v>19</v>
      </c>
      <c r="H982" s="34">
        <v>206.9</v>
      </c>
      <c r="I982" s="40">
        <v>1366.33</v>
      </c>
      <c r="J982" s="35">
        <v>1.0277777777777777E-6</v>
      </c>
      <c r="K982" s="43"/>
      <c r="L982" s="45" t="s">
        <v>60</v>
      </c>
      <c r="M982" s="46" t="s">
        <v>208</v>
      </c>
      <c r="N982" s="45" t="s">
        <v>134</v>
      </c>
      <c r="Q982">
        <f t="shared" si="15"/>
        <v>1014.29</v>
      </c>
    </row>
    <row r="983" spans="2:17" x14ac:dyDescent="0.2">
      <c r="B983" t="s">
        <v>290</v>
      </c>
      <c r="D983" t="s">
        <v>159</v>
      </c>
      <c r="F983" s="37" t="s">
        <v>59</v>
      </c>
      <c r="G983" s="37" t="s">
        <v>19</v>
      </c>
      <c r="H983" s="34">
        <v>227.59</v>
      </c>
      <c r="I983" s="40">
        <v>1144.1099999999999</v>
      </c>
      <c r="J983" s="35">
        <v>1.527777777777778E-4</v>
      </c>
      <c r="K983" s="43"/>
      <c r="L983" s="45" t="s">
        <v>60</v>
      </c>
      <c r="M983" s="46" t="s">
        <v>208</v>
      </c>
      <c r="N983" s="45" t="s">
        <v>134</v>
      </c>
      <c r="Q983">
        <f t="shared" si="15"/>
        <v>890.84</v>
      </c>
    </row>
    <row r="984" spans="2:17" x14ac:dyDescent="0.2">
      <c r="B984" t="s">
        <v>290</v>
      </c>
      <c r="D984" t="s">
        <v>159</v>
      </c>
      <c r="F984" s="37" t="s">
        <v>59</v>
      </c>
      <c r="G984" s="37" t="s">
        <v>19</v>
      </c>
      <c r="H984" s="34">
        <v>172.41</v>
      </c>
      <c r="I984" s="40">
        <v>1255.22</v>
      </c>
      <c r="J984" s="35">
        <v>1.7499999999999998E-5</v>
      </c>
      <c r="K984" s="43"/>
      <c r="L984" s="45" t="s">
        <v>60</v>
      </c>
      <c r="M984" s="46" t="s">
        <v>208</v>
      </c>
      <c r="N984" s="45" t="s">
        <v>134</v>
      </c>
      <c r="Q984">
        <f t="shared" si="15"/>
        <v>952.57</v>
      </c>
    </row>
    <row r="985" spans="2:17" x14ac:dyDescent="0.2">
      <c r="B985" t="s">
        <v>290</v>
      </c>
      <c r="D985" t="s">
        <v>159</v>
      </c>
      <c r="F985" s="37" t="s">
        <v>59</v>
      </c>
      <c r="G985" s="37" t="s">
        <v>19</v>
      </c>
      <c r="H985" s="34">
        <v>148.28</v>
      </c>
      <c r="I985" s="40">
        <v>1366.33</v>
      </c>
      <c r="J985" s="35">
        <v>1.7222222222222224E-5</v>
      </c>
      <c r="K985" s="43"/>
      <c r="L985" s="45" t="s">
        <v>60</v>
      </c>
      <c r="M985" s="46" t="s">
        <v>208</v>
      </c>
      <c r="N985" s="45" t="s">
        <v>134</v>
      </c>
      <c r="Q985">
        <f t="shared" si="15"/>
        <v>1014.29</v>
      </c>
    </row>
    <row r="986" spans="2:17" x14ac:dyDescent="0.2">
      <c r="B986" t="s">
        <v>290</v>
      </c>
      <c r="D986" t="s">
        <v>196</v>
      </c>
      <c r="F986" s="37" t="s">
        <v>59</v>
      </c>
      <c r="G986" s="37" t="s">
        <v>19</v>
      </c>
      <c r="H986" s="34">
        <v>103.45</v>
      </c>
      <c r="I986" s="40">
        <v>1588.56</v>
      </c>
      <c r="J986" s="35">
        <v>2.5000000000000001E-4</v>
      </c>
      <c r="K986" s="43"/>
      <c r="L986" s="45" t="s">
        <v>60</v>
      </c>
      <c r="M986" s="46" t="s">
        <v>208</v>
      </c>
      <c r="N986" s="45" t="s">
        <v>134</v>
      </c>
      <c r="Q986">
        <f t="shared" ref="Q986:Q1051" si="16">ROUND((I986-32)*(5/9)+273,2)</f>
        <v>1137.76</v>
      </c>
    </row>
    <row r="987" spans="2:17" x14ac:dyDescent="0.2">
      <c r="B987" t="s">
        <v>290</v>
      </c>
      <c r="D987" t="s">
        <v>196</v>
      </c>
      <c r="F987" s="37" t="s">
        <v>59</v>
      </c>
      <c r="G987" s="37" t="s">
        <v>19</v>
      </c>
      <c r="H987" s="34">
        <v>68.97</v>
      </c>
      <c r="I987" s="40">
        <v>1588.56</v>
      </c>
      <c r="J987" s="35">
        <v>1.6666666666666667E-5</v>
      </c>
      <c r="K987" s="43"/>
      <c r="L987" s="45" t="s">
        <v>60</v>
      </c>
      <c r="M987" s="46" t="s">
        <v>208</v>
      </c>
      <c r="N987" s="45" t="s">
        <v>134</v>
      </c>
      <c r="Q987">
        <f t="shared" si="16"/>
        <v>1137.76</v>
      </c>
    </row>
    <row r="988" spans="2:17" x14ac:dyDescent="0.2">
      <c r="B988" t="s">
        <v>291</v>
      </c>
      <c r="D988" t="s">
        <v>192</v>
      </c>
      <c r="F988" s="37" t="s">
        <v>59</v>
      </c>
      <c r="G988" s="37" t="s">
        <v>19</v>
      </c>
      <c r="H988" s="40">
        <v>413.79</v>
      </c>
      <c r="I988" s="40">
        <v>1255.22</v>
      </c>
      <c r="J988" s="35">
        <v>2.3611111111111114E-5</v>
      </c>
      <c r="K988" s="43"/>
      <c r="L988" s="45" t="s">
        <v>60</v>
      </c>
      <c r="M988" s="46" t="s">
        <v>209</v>
      </c>
      <c r="N988" s="45" t="s">
        <v>134</v>
      </c>
      <c r="Q988">
        <f t="shared" si="16"/>
        <v>952.57</v>
      </c>
    </row>
    <row r="989" spans="2:17" x14ac:dyDescent="0.2">
      <c r="B989" t="s">
        <v>291</v>
      </c>
      <c r="D989" t="s">
        <v>192</v>
      </c>
      <c r="F989" s="37" t="s">
        <v>59</v>
      </c>
      <c r="G989" s="37" t="s">
        <v>19</v>
      </c>
      <c r="H989" s="40">
        <v>103.45</v>
      </c>
      <c r="I989" s="40">
        <v>1588.56</v>
      </c>
      <c r="J989" s="35">
        <v>3.055555555555556E-4</v>
      </c>
      <c r="K989" s="43"/>
      <c r="L989" s="45" t="s">
        <v>60</v>
      </c>
      <c r="M989" s="46" t="s">
        <v>209</v>
      </c>
      <c r="N989" s="45" t="s">
        <v>134</v>
      </c>
      <c r="Q989">
        <f t="shared" si="16"/>
        <v>1137.76</v>
      </c>
    </row>
    <row r="990" spans="2:17" x14ac:dyDescent="0.2">
      <c r="B990" t="s">
        <v>291</v>
      </c>
      <c r="D990" t="s">
        <v>159</v>
      </c>
      <c r="F990" s="37" t="s">
        <v>59</v>
      </c>
      <c r="G990" s="37" t="s">
        <v>19</v>
      </c>
      <c r="H990" s="40">
        <v>275.86</v>
      </c>
      <c r="I990" s="40">
        <v>1255.22</v>
      </c>
      <c r="J990" s="35">
        <v>1.3888888888888889E-3</v>
      </c>
      <c r="K990" s="43"/>
      <c r="L990" s="45" t="s">
        <v>60</v>
      </c>
      <c r="M990" s="46" t="s">
        <v>209</v>
      </c>
      <c r="N990" s="45" t="s">
        <v>134</v>
      </c>
      <c r="Q990">
        <f t="shared" si="16"/>
        <v>952.57</v>
      </c>
    </row>
    <row r="991" spans="2:17" x14ac:dyDescent="0.2">
      <c r="B991" t="s">
        <v>291</v>
      </c>
      <c r="D991" t="s">
        <v>159</v>
      </c>
      <c r="F991" s="37" t="s">
        <v>59</v>
      </c>
      <c r="G991" s="37" t="s">
        <v>19</v>
      </c>
      <c r="H991" s="40">
        <v>241.38</v>
      </c>
      <c r="I991" s="40">
        <v>1255.22</v>
      </c>
      <c r="J991" s="35">
        <v>1.1388888888888888E-4</v>
      </c>
      <c r="K991" s="43"/>
      <c r="L991" s="45" t="s">
        <v>60</v>
      </c>
      <c r="M991" s="46" t="s">
        <v>209</v>
      </c>
      <c r="N991" s="45" t="s">
        <v>134</v>
      </c>
      <c r="Q991">
        <f t="shared" si="16"/>
        <v>952.57</v>
      </c>
    </row>
    <row r="992" spans="2:17" x14ac:dyDescent="0.2">
      <c r="B992" t="s">
        <v>291</v>
      </c>
      <c r="D992" t="s">
        <v>159</v>
      </c>
      <c r="F992" s="37" t="s">
        <v>59</v>
      </c>
      <c r="G992" s="37" t="s">
        <v>19</v>
      </c>
      <c r="H992" s="40">
        <v>68.97</v>
      </c>
      <c r="I992" s="40">
        <v>1588.56</v>
      </c>
      <c r="J992" s="35">
        <v>3.3333333333333335E-5</v>
      </c>
      <c r="K992" s="43"/>
      <c r="L992" s="45" t="s">
        <v>60</v>
      </c>
      <c r="M992" s="46" t="s">
        <v>209</v>
      </c>
      <c r="N992" s="45" t="s">
        <v>134</v>
      </c>
      <c r="Q992">
        <f t="shared" si="16"/>
        <v>1137.76</v>
      </c>
    </row>
    <row r="993" spans="2:17" x14ac:dyDescent="0.2">
      <c r="B993" t="s">
        <v>292</v>
      </c>
      <c r="D993" t="s">
        <v>198</v>
      </c>
      <c r="E993" t="s">
        <v>197</v>
      </c>
      <c r="F993" s="37" t="s">
        <v>59</v>
      </c>
      <c r="G993" s="37" t="s">
        <v>19</v>
      </c>
      <c r="H993" s="34">
        <v>517.24</v>
      </c>
      <c r="I993" s="40">
        <v>1255.22</v>
      </c>
      <c r="J993" s="35">
        <v>9.1666666666666668E-5</v>
      </c>
      <c r="K993" s="43"/>
      <c r="L993" s="45" t="s">
        <v>60</v>
      </c>
      <c r="M993" s="46" t="s">
        <v>210</v>
      </c>
      <c r="N993" s="45" t="s">
        <v>134</v>
      </c>
      <c r="Q993">
        <f t="shared" si="16"/>
        <v>952.57</v>
      </c>
    </row>
    <row r="994" spans="2:17" x14ac:dyDescent="0.2">
      <c r="B994" t="s">
        <v>292</v>
      </c>
      <c r="D994" t="s">
        <v>198</v>
      </c>
      <c r="E994" t="s">
        <v>197</v>
      </c>
      <c r="F994" s="37" t="s">
        <v>59</v>
      </c>
      <c r="G994" s="37" t="s">
        <v>19</v>
      </c>
      <c r="H994" s="34">
        <v>482.76</v>
      </c>
      <c r="I994" s="40">
        <v>1255.22</v>
      </c>
      <c r="J994" s="35">
        <v>2.2222222222222223E-5</v>
      </c>
      <c r="K994" s="43"/>
      <c r="L994" s="45" t="s">
        <v>60</v>
      </c>
      <c r="M994" s="46" t="s">
        <v>210</v>
      </c>
      <c r="N994" s="45" t="s">
        <v>134</v>
      </c>
      <c r="Q994">
        <f t="shared" si="16"/>
        <v>952.57</v>
      </c>
    </row>
    <row r="995" spans="2:17" x14ac:dyDescent="0.2">
      <c r="B995" t="s">
        <v>292</v>
      </c>
      <c r="D995" t="s">
        <v>62</v>
      </c>
      <c r="E995" t="s">
        <v>199</v>
      </c>
      <c r="F995" s="37" t="s">
        <v>59</v>
      </c>
      <c r="G995" s="37" t="s">
        <v>19</v>
      </c>
      <c r="H995" s="34">
        <v>268.97000000000003</v>
      </c>
      <c r="I995" s="40">
        <v>1255.22</v>
      </c>
      <c r="J995" s="35">
        <v>2.5555555555555558E-4</v>
      </c>
      <c r="K995" s="43"/>
      <c r="L995" s="45" t="s">
        <v>60</v>
      </c>
      <c r="M995" s="46" t="s">
        <v>210</v>
      </c>
      <c r="N995" s="45" t="s">
        <v>134</v>
      </c>
      <c r="Q995">
        <f t="shared" si="16"/>
        <v>952.57</v>
      </c>
    </row>
    <row r="996" spans="2:17" x14ac:dyDescent="0.2">
      <c r="B996" t="s">
        <v>292</v>
      </c>
      <c r="D996" t="s">
        <v>62</v>
      </c>
      <c r="E996" t="s">
        <v>199</v>
      </c>
      <c r="F996" s="37" t="s">
        <v>59</v>
      </c>
      <c r="G996" s="37" t="s">
        <v>19</v>
      </c>
      <c r="H996" s="34">
        <v>241.38</v>
      </c>
      <c r="I996" s="40">
        <v>1255.22</v>
      </c>
      <c r="J996" s="35">
        <v>2.5833333333333332E-5</v>
      </c>
      <c r="K996" s="43"/>
      <c r="L996" s="45" t="s">
        <v>60</v>
      </c>
      <c r="M996" s="46" t="s">
        <v>210</v>
      </c>
      <c r="N996" s="45" t="s">
        <v>134</v>
      </c>
      <c r="Q996">
        <f t="shared" si="16"/>
        <v>952.57</v>
      </c>
    </row>
    <row r="997" spans="2:17" x14ac:dyDescent="0.2">
      <c r="B997" t="s">
        <v>293</v>
      </c>
      <c r="D997" t="s">
        <v>198</v>
      </c>
      <c r="E997" t="s">
        <v>197</v>
      </c>
      <c r="F997" s="37" t="s">
        <v>59</v>
      </c>
      <c r="G997" s="37" t="s">
        <v>19</v>
      </c>
      <c r="H997" s="34">
        <v>606.9</v>
      </c>
      <c r="I997" s="40">
        <v>1255.22</v>
      </c>
      <c r="J997" s="35">
        <v>9.7222222222222217E-5</v>
      </c>
      <c r="K997" s="43"/>
      <c r="L997" s="45" t="s">
        <v>60</v>
      </c>
      <c r="M997" s="46" t="s">
        <v>210</v>
      </c>
      <c r="N997" s="45" t="s">
        <v>134</v>
      </c>
      <c r="Q997">
        <f t="shared" si="16"/>
        <v>952.57</v>
      </c>
    </row>
    <row r="998" spans="2:17" x14ac:dyDescent="0.2">
      <c r="B998" t="s">
        <v>293</v>
      </c>
      <c r="D998" t="s">
        <v>198</v>
      </c>
      <c r="E998" t="s">
        <v>197</v>
      </c>
      <c r="F998" s="37" t="s">
        <v>59</v>
      </c>
      <c r="G998" s="37" t="s">
        <v>19</v>
      </c>
      <c r="H998" s="34">
        <v>551.72</v>
      </c>
      <c r="I998" s="40">
        <v>1255.22</v>
      </c>
      <c r="J998" s="35">
        <v>5.5555555555555558E-5</v>
      </c>
      <c r="K998" s="43"/>
      <c r="L998" s="45" t="s">
        <v>60</v>
      </c>
      <c r="M998" s="46" t="s">
        <v>210</v>
      </c>
      <c r="N998" s="45" t="s">
        <v>134</v>
      </c>
      <c r="Q998">
        <f t="shared" si="16"/>
        <v>952.57</v>
      </c>
    </row>
    <row r="999" spans="2:17" x14ac:dyDescent="0.2">
      <c r="B999" t="s">
        <v>293</v>
      </c>
      <c r="D999" t="s">
        <v>62</v>
      </c>
      <c r="E999" t="s">
        <v>199</v>
      </c>
      <c r="F999" s="37" t="s">
        <v>59</v>
      </c>
      <c r="G999" s="37" t="s">
        <v>19</v>
      </c>
      <c r="H999" s="34">
        <v>296.55</v>
      </c>
      <c r="I999" s="40">
        <v>1255.22</v>
      </c>
      <c r="J999" s="35">
        <v>4.1666666666666665E-5</v>
      </c>
      <c r="K999" s="43"/>
      <c r="L999" s="45" t="s">
        <v>60</v>
      </c>
      <c r="M999" s="46" t="s">
        <v>210</v>
      </c>
      <c r="N999" s="45" t="s">
        <v>134</v>
      </c>
      <c r="Q999">
        <f t="shared" si="16"/>
        <v>952.57</v>
      </c>
    </row>
    <row r="1000" spans="2:17" x14ac:dyDescent="0.2">
      <c r="B1000" t="s">
        <v>292</v>
      </c>
      <c r="D1000" t="s">
        <v>198</v>
      </c>
      <c r="E1000" t="s">
        <v>197</v>
      </c>
      <c r="F1000" s="37" t="s">
        <v>59</v>
      </c>
      <c r="G1000" s="37" t="s">
        <v>19</v>
      </c>
      <c r="H1000" s="34">
        <v>82.76</v>
      </c>
      <c r="I1000" s="40">
        <v>1588.56</v>
      </c>
      <c r="J1000" s="35">
        <v>8.3333333333333331E-5</v>
      </c>
      <c r="K1000" s="43"/>
      <c r="L1000" s="45" t="s">
        <v>60</v>
      </c>
      <c r="M1000" s="46" t="s">
        <v>210</v>
      </c>
      <c r="N1000" s="45" t="s">
        <v>134</v>
      </c>
      <c r="Q1000">
        <f t="shared" si="16"/>
        <v>1137.76</v>
      </c>
    </row>
    <row r="1001" spans="2:17" x14ac:dyDescent="0.2">
      <c r="B1001" t="s">
        <v>292</v>
      </c>
      <c r="D1001" t="s">
        <v>62</v>
      </c>
      <c r="E1001" t="s">
        <v>199</v>
      </c>
      <c r="F1001" s="37" t="s">
        <v>59</v>
      </c>
      <c r="G1001" s="37" t="s">
        <v>19</v>
      </c>
      <c r="H1001" s="34">
        <v>103.45</v>
      </c>
      <c r="I1001" s="40">
        <v>1588.56</v>
      </c>
      <c r="J1001" s="35">
        <v>9.7222222222222219E-4</v>
      </c>
      <c r="K1001" s="43"/>
      <c r="L1001" s="45" t="s">
        <v>60</v>
      </c>
      <c r="M1001" s="46" t="s">
        <v>210</v>
      </c>
      <c r="N1001" s="45" t="s">
        <v>134</v>
      </c>
      <c r="Q1001">
        <f t="shared" si="16"/>
        <v>1137.76</v>
      </c>
    </row>
    <row r="1002" spans="2:17" x14ac:dyDescent="0.2">
      <c r="B1002" t="s">
        <v>292</v>
      </c>
      <c r="D1002" t="s">
        <v>62</v>
      </c>
      <c r="E1002" t="s">
        <v>199</v>
      </c>
      <c r="F1002" s="37" t="s">
        <v>59</v>
      </c>
      <c r="G1002" s="37" t="s">
        <v>19</v>
      </c>
      <c r="H1002" s="34">
        <v>75.86</v>
      </c>
      <c r="I1002" s="40">
        <v>1588.56</v>
      </c>
      <c r="J1002" s="35">
        <v>3.3333333333333332E-4</v>
      </c>
      <c r="K1002" s="43"/>
      <c r="L1002" s="45" t="s">
        <v>60</v>
      </c>
      <c r="M1002" s="46" t="s">
        <v>210</v>
      </c>
      <c r="N1002" s="45" t="s">
        <v>134</v>
      </c>
      <c r="Q1002">
        <f t="shared" si="16"/>
        <v>1137.76</v>
      </c>
    </row>
    <row r="1003" spans="2:17" x14ac:dyDescent="0.2">
      <c r="B1003" t="s">
        <v>293</v>
      </c>
      <c r="D1003" t="s">
        <v>198</v>
      </c>
      <c r="E1003" t="s">
        <v>197</v>
      </c>
      <c r="F1003" s="37" t="s">
        <v>59</v>
      </c>
      <c r="G1003" s="37" t="s">
        <v>19</v>
      </c>
      <c r="H1003" s="34">
        <v>172.41</v>
      </c>
      <c r="I1003" s="40">
        <v>1588.56</v>
      </c>
      <c r="J1003" s="35">
        <v>1.6666666666666666E-4</v>
      </c>
      <c r="K1003" s="43"/>
      <c r="L1003" s="45" t="s">
        <v>60</v>
      </c>
      <c r="M1003" s="46" t="s">
        <v>210</v>
      </c>
      <c r="N1003" s="45" t="s">
        <v>134</v>
      </c>
      <c r="Q1003">
        <f t="shared" si="16"/>
        <v>1137.76</v>
      </c>
    </row>
    <row r="1004" spans="2:17" x14ac:dyDescent="0.2">
      <c r="B1004" t="s">
        <v>293</v>
      </c>
      <c r="D1004" t="s">
        <v>198</v>
      </c>
      <c r="E1004" t="s">
        <v>197</v>
      </c>
      <c r="F1004" s="37" t="s">
        <v>59</v>
      </c>
      <c r="G1004" s="37" t="s">
        <v>19</v>
      </c>
      <c r="H1004" s="34">
        <v>124.14</v>
      </c>
      <c r="I1004" s="40">
        <v>1588.56</v>
      </c>
      <c r="J1004" s="35">
        <v>4.9999999999999996E-5</v>
      </c>
      <c r="K1004" s="43"/>
      <c r="L1004" s="45" t="s">
        <v>60</v>
      </c>
      <c r="M1004" s="46" t="s">
        <v>210</v>
      </c>
      <c r="N1004" s="45" t="s">
        <v>134</v>
      </c>
      <c r="Q1004">
        <f t="shared" si="16"/>
        <v>1137.76</v>
      </c>
    </row>
    <row r="1005" spans="2:17" x14ac:dyDescent="0.2">
      <c r="B1005" t="s">
        <v>293</v>
      </c>
      <c r="D1005" t="s">
        <v>62</v>
      </c>
      <c r="E1005" t="s">
        <v>199</v>
      </c>
      <c r="F1005" s="37" t="s">
        <v>59</v>
      </c>
      <c r="G1005" s="37" t="s">
        <v>19</v>
      </c>
      <c r="H1005" s="34">
        <v>110.34</v>
      </c>
      <c r="I1005" s="40">
        <v>1588.56</v>
      </c>
      <c r="J1005" s="35">
        <v>5.0000000000000001E-4</v>
      </c>
      <c r="K1005" s="43"/>
      <c r="L1005" s="45" t="s">
        <v>60</v>
      </c>
      <c r="M1005" s="46" t="s">
        <v>210</v>
      </c>
      <c r="N1005" s="45" t="s">
        <v>134</v>
      </c>
      <c r="Q1005">
        <f t="shared" si="16"/>
        <v>1137.76</v>
      </c>
    </row>
    <row r="1006" spans="2:17" x14ac:dyDescent="0.2">
      <c r="B1006" t="s">
        <v>293</v>
      </c>
      <c r="D1006" t="s">
        <v>62</v>
      </c>
      <c r="E1006" t="s">
        <v>199</v>
      </c>
      <c r="F1006" s="37" t="s">
        <v>59</v>
      </c>
      <c r="G1006" s="37" t="s">
        <v>19</v>
      </c>
      <c r="H1006" s="34">
        <v>86.21</v>
      </c>
      <c r="I1006" s="40">
        <v>1588.56</v>
      </c>
      <c r="J1006" s="35">
        <v>1.9444444444444445E-5</v>
      </c>
      <c r="K1006" s="43"/>
      <c r="L1006" s="45" t="s">
        <v>60</v>
      </c>
      <c r="M1006" s="46" t="s">
        <v>210</v>
      </c>
      <c r="N1006" s="45" t="s">
        <v>134</v>
      </c>
      <c r="Q1006">
        <f t="shared" si="16"/>
        <v>1137.76</v>
      </c>
    </row>
    <row r="1007" spans="2:17" x14ac:dyDescent="0.2">
      <c r="B1007" t="s">
        <v>294</v>
      </c>
      <c r="D1007" t="s">
        <v>196</v>
      </c>
      <c r="F1007" s="37" t="s">
        <v>59</v>
      </c>
      <c r="G1007" s="37" t="s">
        <v>19</v>
      </c>
      <c r="H1007" s="34">
        <v>103.45</v>
      </c>
      <c r="I1007" s="40">
        <v>1588.56</v>
      </c>
      <c r="J1007" s="35">
        <v>1.0555555555555555E-3</v>
      </c>
      <c r="K1007" s="43"/>
      <c r="L1007" s="45" t="s">
        <v>60</v>
      </c>
      <c r="M1007" s="46" t="s">
        <v>200</v>
      </c>
      <c r="N1007" s="45" t="s">
        <v>134</v>
      </c>
      <c r="Q1007">
        <f t="shared" si="16"/>
        <v>1137.76</v>
      </c>
    </row>
    <row r="1008" spans="2:17" x14ac:dyDescent="0.2">
      <c r="B1008" t="s">
        <v>294</v>
      </c>
      <c r="D1008" t="s">
        <v>196</v>
      </c>
      <c r="F1008" s="37" t="s">
        <v>59</v>
      </c>
      <c r="G1008" s="37" t="s">
        <v>19</v>
      </c>
      <c r="H1008" s="34">
        <v>68.97</v>
      </c>
      <c r="I1008" s="40">
        <v>1588.56</v>
      </c>
      <c r="J1008" s="35">
        <v>1.388888888888889E-6</v>
      </c>
      <c r="K1008" s="43"/>
      <c r="L1008" s="45" t="s">
        <v>60</v>
      </c>
      <c r="M1008" s="46" t="s">
        <v>200</v>
      </c>
      <c r="N1008" s="45" t="s">
        <v>134</v>
      </c>
      <c r="Q1008">
        <f t="shared" si="16"/>
        <v>1137.76</v>
      </c>
    </row>
    <row r="1009" spans="2:17" x14ac:dyDescent="0.2">
      <c r="B1009" t="s">
        <v>295</v>
      </c>
      <c r="D1009" t="s">
        <v>198</v>
      </c>
      <c r="F1009" s="37" t="s">
        <v>59</v>
      </c>
      <c r="G1009" s="37" t="s">
        <v>19</v>
      </c>
      <c r="H1009" s="34">
        <v>541.38</v>
      </c>
      <c r="I1009" s="40">
        <v>921.89</v>
      </c>
      <c r="J1009" s="35">
        <v>4.4444444444444449E-7</v>
      </c>
      <c r="K1009" s="43"/>
      <c r="L1009" s="45" t="s">
        <v>60</v>
      </c>
      <c r="M1009" s="46" t="s">
        <v>211</v>
      </c>
      <c r="N1009" s="45" t="s">
        <v>134</v>
      </c>
      <c r="Q1009">
        <f t="shared" si="16"/>
        <v>767.38</v>
      </c>
    </row>
    <row r="1010" spans="2:17" x14ac:dyDescent="0.2">
      <c r="B1010" t="s">
        <v>295</v>
      </c>
      <c r="D1010" t="s">
        <v>198</v>
      </c>
      <c r="F1010" s="37" t="s">
        <v>59</v>
      </c>
      <c r="G1010" s="37" t="s">
        <v>19</v>
      </c>
      <c r="H1010" s="34">
        <v>482.76</v>
      </c>
      <c r="I1010" s="40">
        <v>1033</v>
      </c>
      <c r="J1010" s="35">
        <v>3.0555555555555552E-6</v>
      </c>
      <c r="K1010" s="43"/>
      <c r="L1010" s="45" t="s">
        <v>60</v>
      </c>
      <c r="M1010" s="46" t="s">
        <v>211</v>
      </c>
      <c r="N1010" s="45" t="s">
        <v>134</v>
      </c>
      <c r="Q1010">
        <f t="shared" si="16"/>
        <v>829.11</v>
      </c>
    </row>
    <row r="1011" spans="2:17" x14ac:dyDescent="0.2">
      <c r="B1011" t="s">
        <v>295</v>
      </c>
      <c r="D1011" t="s">
        <v>198</v>
      </c>
      <c r="F1011" s="37" t="s">
        <v>59</v>
      </c>
      <c r="G1011" s="37" t="s">
        <v>19</v>
      </c>
      <c r="H1011" s="34">
        <v>586.21</v>
      </c>
      <c r="I1011" s="40">
        <v>1144.1099999999999</v>
      </c>
      <c r="J1011" s="35">
        <v>1.1111111111111111E-3</v>
      </c>
      <c r="K1011" s="43"/>
      <c r="L1011" s="45" t="s">
        <v>60</v>
      </c>
      <c r="M1011" s="46" t="s">
        <v>211</v>
      </c>
      <c r="N1011" s="45" t="s">
        <v>134</v>
      </c>
      <c r="Q1011">
        <f t="shared" si="16"/>
        <v>890.84</v>
      </c>
    </row>
    <row r="1012" spans="2:17" x14ac:dyDescent="0.2">
      <c r="B1012" t="s">
        <v>295</v>
      </c>
      <c r="D1012" t="s">
        <v>198</v>
      </c>
      <c r="F1012" s="37" t="s">
        <v>59</v>
      </c>
      <c r="G1012" s="37" t="s">
        <v>19</v>
      </c>
      <c r="H1012" s="34">
        <v>517.24</v>
      </c>
      <c r="I1012" s="40">
        <v>1144.1099999999999</v>
      </c>
      <c r="J1012" s="35">
        <v>6.1111111111111107E-5</v>
      </c>
      <c r="K1012" s="43"/>
      <c r="L1012" s="45" t="s">
        <v>60</v>
      </c>
      <c r="M1012" s="46" t="s">
        <v>211</v>
      </c>
      <c r="N1012" s="45" t="s">
        <v>134</v>
      </c>
      <c r="Q1012">
        <f t="shared" si="16"/>
        <v>890.84</v>
      </c>
    </row>
    <row r="1013" spans="2:17" x14ac:dyDescent="0.2">
      <c r="B1013" t="s">
        <v>295</v>
      </c>
      <c r="D1013" t="s">
        <v>198</v>
      </c>
      <c r="F1013" s="37" t="s">
        <v>59</v>
      </c>
      <c r="G1013" s="37" t="s">
        <v>19</v>
      </c>
      <c r="H1013" s="34">
        <v>482.76</v>
      </c>
      <c r="I1013" s="40">
        <v>1144.1099999999999</v>
      </c>
      <c r="J1013" s="35">
        <v>8.6111111111111119E-6</v>
      </c>
      <c r="K1013" s="43"/>
      <c r="L1013" s="45" t="s">
        <v>60</v>
      </c>
      <c r="M1013" s="46" t="s">
        <v>211</v>
      </c>
      <c r="N1013" s="45" t="s">
        <v>134</v>
      </c>
      <c r="Q1013">
        <f t="shared" si="16"/>
        <v>890.84</v>
      </c>
    </row>
    <row r="1014" spans="2:17" x14ac:dyDescent="0.2">
      <c r="B1014" t="s">
        <v>295</v>
      </c>
      <c r="D1014" t="s">
        <v>198</v>
      </c>
      <c r="F1014" s="37" t="s">
        <v>59</v>
      </c>
      <c r="G1014" s="37" t="s">
        <v>19</v>
      </c>
      <c r="H1014" s="34">
        <v>448.28</v>
      </c>
      <c r="I1014" s="40">
        <v>1144.1099999999999</v>
      </c>
      <c r="J1014" s="35">
        <v>8.3333333333333337E-6</v>
      </c>
      <c r="K1014" s="43"/>
      <c r="L1014" s="45" t="s">
        <v>60</v>
      </c>
      <c r="M1014" s="46" t="s">
        <v>211</v>
      </c>
      <c r="N1014" s="45" t="s">
        <v>134</v>
      </c>
      <c r="Q1014">
        <f t="shared" si="16"/>
        <v>890.84</v>
      </c>
    </row>
    <row r="1015" spans="2:17" x14ac:dyDescent="0.2">
      <c r="B1015" t="s">
        <v>295</v>
      </c>
      <c r="D1015" t="s">
        <v>198</v>
      </c>
      <c r="F1015" s="37" t="s">
        <v>59</v>
      </c>
      <c r="G1015" s="37" t="s">
        <v>19</v>
      </c>
      <c r="H1015" s="34">
        <v>482.76</v>
      </c>
      <c r="I1015" s="40">
        <v>1255.22</v>
      </c>
      <c r="J1015" s="35">
        <v>8.8888888888888893E-4</v>
      </c>
      <c r="K1015" s="43"/>
      <c r="L1015" s="45" t="s">
        <v>60</v>
      </c>
      <c r="M1015" s="46" t="s">
        <v>211</v>
      </c>
      <c r="N1015" s="45" t="s">
        <v>134</v>
      </c>
      <c r="Q1015">
        <f t="shared" si="16"/>
        <v>952.57</v>
      </c>
    </row>
    <row r="1016" spans="2:17" x14ac:dyDescent="0.2">
      <c r="B1016" t="s">
        <v>295</v>
      </c>
      <c r="D1016" t="s">
        <v>198</v>
      </c>
      <c r="F1016" s="37" t="s">
        <v>59</v>
      </c>
      <c r="G1016" s="37" t="s">
        <v>19</v>
      </c>
      <c r="H1016" s="34">
        <v>413.79</v>
      </c>
      <c r="I1016" s="40">
        <v>1255.22</v>
      </c>
      <c r="J1016" s="35">
        <v>5.8333333333333333E-5</v>
      </c>
      <c r="K1016" s="43"/>
      <c r="L1016" s="45" t="s">
        <v>60</v>
      </c>
      <c r="M1016" s="46" t="s">
        <v>211</v>
      </c>
      <c r="N1016" s="45" t="s">
        <v>134</v>
      </c>
      <c r="Q1016">
        <f t="shared" si="16"/>
        <v>952.57</v>
      </c>
    </row>
    <row r="1017" spans="2:17" x14ac:dyDescent="0.2">
      <c r="B1017" t="s">
        <v>295</v>
      </c>
      <c r="D1017" t="s">
        <v>198</v>
      </c>
      <c r="F1017" s="37" t="s">
        <v>59</v>
      </c>
      <c r="G1017" s="37" t="s">
        <v>19</v>
      </c>
      <c r="H1017" s="34">
        <v>379.31</v>
      </c>
      <c r="I1017" s="40">
        <v>1255.22</v>
      </c>
      <c r="J1017" s="35">
        <v>1.0277777777777777E-5</v>
      </c>
      <c r="K1017" s="43"/>
      <c r="L1017" s="45" t="s">
        <v>60</v>
      </c>
      <c r="M1017" s="46" t="s">
        <v>211</v>
      </c>
      <c r="N1017" s="45" t="s">
        <v>134</v>
      </c>
      <c r="Q1017">
        <f t="shared" si="16"/>
        <v>952.57</v>
      </c>
    </row>
    <row r="1018" spans="2:17" x14ac:dyDescent="0.2">
      <c r="B1018" t="s">
        <v>295</v>
      </c>
      <c r="D1018" t="s">
        <v>198</v>
      </c>
      <c r="F1018" s="37" t="s">
        <v>59</v>
      </c>
      <c r="G1018" s="37" t="s">
        <v>19</v>
      </c>
      <c r="H1018" s="34">
        <v>344.83</v>
      </c>
      <c r="I1018" s="40">
        <v>1255.22</v>
      </c>
      <c r="J1018" s="35">
        <v>3.3333333333333333E-6</v>
      </c>
      <c r="K1018" s="43"/>
      <c r="L1018" s="45" t="s">
        <v>60</v>
      </c>
      <c r="M1018" s="46" t="s">
        <v>211</v>
      </c>
      <c r="N1018" s="45" t="s">
        <v>134</v>
      </c>
      <c r="Q1018">
        <f t="shared" si="16"/>
        <v>952.57</v>
      </c>
    </row>
    <row r="1019" spans="2:17" x14ac:dyDescent="0.2">
      <c r="B1019" t="s">
        <v>295</v>
      </c>
      <c r="D1019" t="s">
        <v>198</v>
      </c>
      <c r="F1019" s="37" t="s">
        <v>59</v>
      </c>
      <c r="G1019" s="37" t="s">
        <v>19</v>
      </c>
      <c r="H1019" s="34">
        <v>331.03</v>
      </c>
      <c r="I1019" s="40">
        <v>1255.22</v>
      </c>
      <c r="J1019" s="35">
        <v>8.3333333333333333E-7</v>
      </c>
      <c r="K1019" s="43"/>
      <c r="L1019" s="45" t="s">
        <v>60</v>
      </c>
      <c r="M1019" s="46" t="s">
        <v>211</v>
      </c>
      <c r="N1019" s="45" t="s">
        <v>134</v>
      </c>
      <c r="Q1019">
        <f t="shared" si="16"/>
        <v>952.57</v>
      </c>
    </row>
    <row r="1020" spans="2:17" x14ac:dyDescent="0.2">
      <c r="B1020" t="s">
        <v>295</v>
      </c>
      <c r="D1020" t="s">
        <v>198</v>
      </c>
      <c r="F1020" s="37" t="s">
        <v>59</v>
      </c>
      <c r="G1020" s="37" t="s">
        <v>19</v>
      </c>
      <c r="H1020" s="34">
        <v>310.33999999999997</v>
      </c>
      <c r="I1020" s="40">
        <v>1255.22</v>
      </c>
      <c r="J1020" s="35">
        <v>3.8888888888888889E-7</v>
      </c>
      <c r="K1020" s="43"/>
      <c r="L1020" s="45" t="s">
        <v>60</v>
      </c>
      <c r="M1020" s="46" t="s">
        <v>211</v>
      </c>
      <c r="N1020" s="45" t="s">
        <v>134</v>
      </c>
      <c r="Q1020">
        <f t="shared" si="16"/>
        <v>952.57</v>
      </c>
    </row>
    <row r="1021" spans="2:17" x14ac:dyDescent="0.2">
      <c r="B1021" t="s">
        <v>295</v>
      </c>
      <c r="D1021" t="s">
        <v>198</v>
      </c>
      <c r="F1021" s="37" t="s">
        <v>59</v>
      </c>
      <c r="G1021" s="37" t="s">
        <v>19</v>
      </c>
      <c r="H1021" s="34">
        <v>344.83</v>
      </c>
      <c r="I1021" s="40">
        <v>1366.33</v>
      </c>
      <c r="J1021" s="35">
        <v>1.4444444444444444E-4</v>
      </c>
      <c r="K1021" s="43"/>
      <c r="L1021" s="45" t="s">
        <v>60</v>
      </c>
      <c r="M1021" s="46" t="s">
        <v>211</v>
      </c>
      <c r="N1021" s="45" t="s">
        <v>134</v>
      </c>
      <c r="Q1021">
        <f t="shared" si="16"/>
        <v>1014.29</v>
      </c>
    </row>
    <row r="1022" spans="2:17" x14ac:dyDescent="0.2">
      <c r="B1022" t="s">
        <v>295</v>
      </c>
      <c r="D1022" t="s">
        <v>198</v>
      </c>
      <c r="F1022" s="37" t="s">
        <v>59</v>
      </c>
      <c r="G1022" s="37" t="s">
        <v>19</v>
      </c>
      <c r="H1022" s="34">
        <v>206.9</v>
      </c>
      <c r="I1022" s="40">
        <v>1366.33</v>
      </c>
      <c r="J1022" s="35">
        <v>1.1666666666666666E-6</v>
      </c>
      <c r="K1022" s="43"/>
      <c r="L1022" s="45" t="s">
        <v>60</v>
      </c>
      <c r="M1022" s="46" t="s">
        <v>211</v>
      </c>
      <c r="N1022" s="45" t="s">
        <v>134</v>
      </c>
      <c r="Q1022">
        <f t="shared" si="16"/>
        <v>1014.29</v>
      </c>
    </row>
    <row r="1023" spans="2:17" x14ac:dyDescent="0.2">
      <c r="B1023" t="s">
        <v>295</v>
      </c>
      <c r="D1023" t="s">
        <v>198</v>
      </c>
      <c r="F1023" s="37" t="s">
        <v>59</v>
      </c>
      <c r="G1023" s="37" t="s">
        <v>19</v>
      </c>
      <c r="H1023" s="34">
        <v>186.21</v>
      </c>
      <c r="I1023" s="40">
        <v>1366.33</v>
      </c>
      <c r="J1023" s="35">
        <v>2.4999999999999998E-6</v>
      </c>
      <c r="K1023" s="43"/>
      <c r="L1023" s="45" t="s">
        <v>60</v>
      </c>
      <c r="M1023" s="46" t="s">
        <v>211</v>
      </c>
      <c r="N1023" s="45" t="s">
        <v>134</v>
      </c>
      <c r="Q1023">
        <f t="shared" si="16"/>
        <v>1014.29</v>
      </c>
    </row>
    <row r="1024" spans="2:17" x14ac:dyDescent="0.2">
      <c r="B1024" t="s">
        <v>295</v>
      </c>
      <c r="D1024" t="s">
        <v>198</v>
      </c>
      <c r="F1024" s="37" t="s">
        <v>59</v>
      </c>
      <c r="G1024" s="37" t="s">
        <v>19</v>
      </c>
      <c r="H1024" s="34">
        <v>172.41</v>
      </c>
      <c r="I1024" s="40">
        <v>1366.33</v>
      </c>
      <c r="J1024" s="35">
        <v>1.7222222222222222E-6</v>
      </c>
      <c r="K1024" s="43"/>
      <c r="L1024" s="45" t="s">
        <v>60</v>
      </c>
      <c r="M1024" s="46" t="s">
        <v>211</v>
      </c>
      <c r="N1024" s="45" t="s">
        <v>134</v>
      </c>
      <c r="Q1024">
        <f t="shared" si="16"/>
        <v>1014.29</v>
      </c>
    </row>
    <row r="1025" spans="2:17" x14ac:dyDescent="0.2">
      <c r="B1025" t="s">
        <v>295</v>
      </c>
      <c r="D1025" t="s">
        <v>198</v>
      </c>
      <c r="F1025" s="37" t="s">
        <v>59</v>
      </c>
      <c r="G1025" s="37" t="s">
        <v>19</v>
      </c>
      <c r="H1025" s="34">
        <v>137.93</v>
      </c>
      <c r="I1025" s="40">
        <v>1366.33</v>
      </c>
      <c r="J1025" s="35">
        <v>1.111111111111111E-6</v>
      </c>
      <c r="K1025" s="43"/>
      <c r="L1025" s="45" t="s">
        <v>60</v>
      </c>
      <c r="M1025" s="46" t="s">
        <v>211</v>
      </c>
      <c r="N1025" s="45" t="s">
        <v>134</v>
      </c>
      <c r="Q1025">
        <f t="shared" si="16"/>
        <v>1014.29</v>
      </c>
    </row>
    <row r="1026" spans="2:17" x14ac:dyDescent="0.2">
      <c r="B1026" t="s">
        <v>295</v>
      </c>
      <c r="D1026" t="s">
        <v>62</v>
      </c>
      <c r="F1026" s="37" t="s">
        <v>59</v>
      </c>
      <c r="G1026" s="37" t="s">
        <v>19</v>
      </c>
      <c r="H1026" s="34">
        <v>262.07</v>
      </c>
      <c r="I1026" s="40">
        <v>921.89</v>
      </c>
      <c r="J1026" s="35">
        <v>1.1111111111111112E-7</v>
      </c>
      <c r="K1026" s="43"/>
      <c r="L1026" s="45" t="s">
        <v>60</v>
      </c>
      <c r="M1026" s="46" t="s">
        <v>212</v>
      </c>
      <c r="N1026" s="45" t="s">
        <v>134</v>
      </c>
      <c r="Q1026">
        <f t="shared" si="16"/>
        <v>767.38</v>
      </c>
    </row>
    <row r="1027" spans="2:17" x14ac:dyDescent="0.2">
      <c r="B1027" t="s">
        <v>295</v>
      </c>
      <c r="D1027" t="s">
        <v>62</v>
      </c>
      <c r="F1027" s="37" t="s">
        <v>59</v>
      </c>
      <c r="G1027" s="37" t="s">
        <v>19</v>
      </c>
      <c r="H1027" s="34">
        <v>248.28</v>
      </c>
      <c r="I1027" s="40">
        <v>921.89</v>
      </c>
      <c r="J1027" s="35">
        <v>1.3888888888888888E-7</v>
      </c>
      <c r="K1027" s="43"/>
      <c r="L1027" s="45" t="s">
        <v>60</v>
      </c>
      <c r="M1027" s="46" t="s">
        <v>201</v>
      </c>
      <c r="N1027" s="45" t="s">
        <v>134</v>
      </c>
      <c r="Q1027">
        <f t="shared" si="16"/>
        <v>767.38</v>
      </c>
    </row>
    <row r="1028" spans="2:17" x14ac:dyDescent="0.2">
      <c r="B1028" t="s">
        <v>295</v>
      </c>
      <c r="D1028" t="s">
        <v>62</v>
      </c>
      <c r="F1028" s="37" t="s">
        <v>59</v>
      </c>
      <c r="G1028" s="37" t="s">
        <v>19</v>
      </c>
      <c r="H1028" s="34">
        <v>241.38</v>
      </c>
      <c r="I1028" s="40">
        <v>1033</v>
      </c>
      <c r="J1028" s="35">
        <v>4.7222222222222223E-6</v>
      </c>
      <c r="K1028" s="43"/>
      <c r="L1028" s="45" t="s">
        <v>60</v>
      </c>
      <c r="M1028" s="46" t="s">
        <v>201</v>
      </c>
      <c r="N1028" s="45" t="s">
        <v>134</v>
      </c>
      <c r="Q1028">
        <f t="shared" si="16"/>
        <v>829.11</v>
      </c>
    </row>
    <row r="1029" spans="2:17" x14ac:dyDescent="0.2">
      <c r="B1029" t="s">
        <v>295</v>
      </c>
      <c r="D1029" t="s">
        <v>62</v>
      </c>
      <c r="F1029" s="37" t="s">
        <v>59</v>
      </c>
      <c r="G1029" s="37" t="s">
        <v>19</v>
      </c>
      <c r="H1029" s="34">
        <v>241.38</v>
      </c>
      <c r="I1029" s="40">
        <v>1144.1099999999999</v>
      </c>
      <c r="J1029" s="35">
        <v>5.2777777777777777E-5</v>
      </c>
      <c r="K1029" s="43"/>
      <c r="L1029" s="45" t="s">
        <v>60</v>
      </c>
      <c r="M1029" s="46" t="s">
        <v>201</v>
      </c>
      <c r="N1029" s="45" t="s">
        <v>134</v>
      </c>
      <c r="Q1029">
        <f t="shared" si="16"/>
        <v>890.84</v>
      </c>
    </row>
    <row r="1030" spans="2:17" x14ac:dyDescent="0.2">
      <c r="B1030" t="s">
        <v>295</v>
      </c>
      <c r="D1030" t="s">
        <v>62</v>
      </c>
      <c r="F1030" s="37" t="s">
        <v>59</v>
      </c>
      <c r="G1030" s="37" t="s">
        <v>19</v>
      </c>
      <c r="H1030" s="34">
        <v>234.48</v>
      </c>
      <c r="I1030" s="40">
        <v>1144.1099999999999</v>
      </c>
      <c r="J1030" s="35">
        <v>1.0277777777777777E-5</v>
      </c>
      <c r="K1030" s="43"/>
      <c r="L1030" s="45" t="s">
        <v>60</v>
      </c>
      <c r="M1030" s="46" t="s">
        <v>201</v>
      </c>
      <c r="N1030" s="45" t="s">
        <v>134</v>
      </c>
      <c r="Q1030">
        <f t="shared" si="16"/>
        <v>890.84</v>
      </c>
    </row>
    <row r="1031" spans="2:17" x14ac:dyDescent="0.2">
      <c r="B1031" t="s">
        <v>295</v>
      </c>
      <c r="D1031" t="s">
        <v>62</v>
      </c>
      <c r="F1031" s="37" t="s">
        <v>59</v>
      </c>
      <c r="G1031" s="37" t="s">
        <v>19</v>
      </c>
      <c r="H1031" s="34">
        <v>231.03</v>
      </c>
      <c r="I1031" s="40">
        <v>1144.1099999999999</v>
      </c>
      <c r="J1031" s="35">
        <v>7.5000000000000002E-6</v>
      </c>
      <c r="K1031" s="43"/>
      <c r="L1031" s="45" t="s">
        <v>60</v>
      </c>
      <c r="M1031" s="46" t="s">
        <v>201</v>
      </c>
      <c r="N1031" s="45" t="s">
        <v>134</v>
      </c>
      <c r="Q1031">
        <f t="shared" si="16"/>
        <v>890.84</v>
      </c>
    </row>
    <row r="1032" spans="2:17" x14ac:dyDescent="0.2">
      <c r="B1032" t="s">
        <v>295</v>
      </c>
      <c r="D1032" t="s">
        <v>62</v>
      </c>
      <c r="F1032" s="37" t="s">
        <v>59</v>
      </c>
      <c r="G1032" s="37" t="s">
        <v>19</v>
      </c>
      <c r="H1032" s="34">
        <v>213.79</v>
      </c>
      <c r="I1032" s="40">
        <v>1255.22</v>
      </c>
      <c r="J1032" s="35">
        <v>1.6111111111111111E-3</v>
      </c>
      <c r="K1032" s="43"/>
      <c r="L1032" s="45" t="s">
        <v>60</v>
      </c>
      <c r="M1032" s="46" t="s">
        <v>201</v>
      </c>
      <c r="N1032" s="45" t="s">
        <v>134</v>
      </c>
      <c r="Q1032">
        <f t="shared" si="16"/>
        <v>952.57</v>
      </c>
    </row>
    <row r="1033" spans="2:17" x14ac:dyDescent="0.2">
      <c r="B1033" t="s">
        <v>295</v>
      </c>
      <c r="D1033" t="s">
        <v>62</v>
      </c>
      <c r="F1033" s="37" t="s">
        <v>59</v>
      </c>
      <c r="G1033" s="37" t="s">
        <v>19</v>
      </c>
      <c r="H1033" s="34">
        <v>200</v>
      </c>
      <c r="I1033" s="40">
        <v>1255.22</v>
      </c>
      <c r="J1033" s="35">
        <v>8.8888888888888893E-5</v>
      </c>
      <c r="K1033" s="43"/>
      <c r="L1033" s="45" t="s">
        <v>60</v>
      </c>
      <c r="M1033" s="46" t="s">
        <v>201</v>
      </c>
      <c r="N1033" s="45" t="s">
        <v>134</v>
      </c>
      <c r="Q1033">
        <f t="shared" si="16"/>
        <v>952.57</v>
      </c>
    </row>
    <row r="1034" spans="2:17" x14ac:dyDescent="0.2">
      <c r="B1034" t="s">
        <v>295</v>
      </c>
      <c r="D1034" t="s">
        <v>62</v>
      </c>
      <c r="F1034" s="37" t="s">
        <v>59</v>
      </c>
      <c r="G1034" s="37" t="s">
        <v>19</v>
      </c>
      <c r="H1034" s="34">
        <v>189.66</v>
      </c>
      <c r="I1034" s="40">
        <v>1255.22</v>
      </c>
      <c r="J1034" s="35">
        <v>3.8888888888888887E-6</v>
      </c>
      <c r="K1034" s="43"/>
      <c r="L1034" s="45" t="s">
        <v>60</v>
      </c>
      <c r="M1034" s="46" t="s">
        <v>201</v>
      </c>
      <c r="N1034" s="45" t="s">
        <v>134</v>
      </c>
      <c r="Q1034">
        <f t="shared" si="16"/>
        <v>952.57</v>
      </c>
    </row>
    <row r="1035" spans="2:17" x14ac:dyDescent="0.2">
      <c r="B1035" t="s">
        <v>295</v>
      </c>
      <c r="D1035" t="s">
        <v>62</v>
      </c>
      <c r="F1035" s="37" t="s">
        <v>59</v>
      </c>
      <c r="G1035" s="37" t="s">
        <v>19</v>
      </c>
      <c r="H1035" s="34">
        <v>172.41</v>
      </c>
      <c r="I1035" s="40">
        <v>1366.33</v>
      </c>
      <c r="J1035" s="35">
        <v>1.6666666666666668E-3</v>
      </c>
      <c r="K1035" s="43"/>
      <c r="L1035" s="45" t="s">
        <v>60</v>
      </c>
      <c r="M1035" s="46" t="s">
        <v>201</v>
      </c>
      <c r="N1035" s="45" t="s">
        <v>134</v>
      </c>
      <c r="Q1035">
        <f t="shared" si="16"/>
        <v>1014.29</v>
      </c>
    </row>
    <row r="1036" spans="2:17" x14ac:dyDescent="0.2">
      <c r="B1036" t="s">
        <v>295</v>
      </c>
      <c r="D1036" t="s">
        <v>62</v>
      </c>
      <c r="F1036" s="37" t="s">
        <v>59</v>
      </c>
      <c r="G1036" s="37" t="s">
        <v>19</v>
      </c>
      <c r="H1036" s="34">
        <v>137.93</v>
      </c>
      <c r="I1036" s="40">
        <v>1366.33</v>
      </c>
      <c r="J1036" s="35">
        <v>3.0555555555555554E-5</v>
      </c>
      <c r="K1036" s="43"/>
      <c r="L1036" s="45" t="s">
        <v>60</v>
      </c>
      <c r="M1036" s="46" t="s">
        <v>201</v>
      </c>
      <c r="N1036" s="45" t="s">
        <v>134</v>
      </c>
      <c r="Q1036">
        <f t="shared" si="16"/>
        <v>1014.29</v>
      </c>
    </row>
    <row r="1037" spans="2:17" x14ac:dyDescent="0.2">
      <c r="B1037" t="s">
        <v>295</v>
      </c>
      <c r="D1037" t="s">
        <v>62</v>
      </c>
      <c r="F1037" s="37" t="s">
        <v>59</v>
      </c>
      <c r="G1037" s="37" t="s">
        <v>19</v>
      </c>
      <c r="H1037" s="34">
        <v>124.14</v>
      </c>
      <c r="I1037" s="40">
        <v>1366.33</v>
      </c>
      <c r="J1037" s="35">
        <v>6.3888888888888885E-6</v>
      </c>
      <c r="K1037" s="43"/>
      <c r="L1037" s="45" t="s">
        <v>60</v>
      </c>
      <c r="M1037" s="46" t="s">
        <v>201</v>
      </c>
      <c r="N1037" s="45" t="s">
        <v>134</v>
      </c>
      <c r="Q1037">
        <f t="shared" si="16"/>
        <v>1014.29</v>
      </c>
    </row>
    <row r="1038" spans="2:17" x14ac:dyDescent="0.2">
      <c r="B1038" t="s">
        <v>295</v>
      </c>
      <c r="D1038" t="s">
        <v>62</v>
      </c>
      <c r="F1038" s="37" t="s">
        <v>59</v>
      </c>
      <c r="G1038" s="37" t="s">
        <v>19</v>
      </c>
      <c r="H1038" s="34">
        <v>34.479999999999997</v>
      </c>
      <c r="I1038" s="40">
        <v>1588.56</v>
      </c>
      <c r="J1038" s="35">
        <v>3.611111111111111E-6</v>
      </c>
      <c r="K1038" s="43"/>
      <c r="L1038" s="45" t="s">
        <v>60</v>
      </c>
      <c r="M1038" s="46" t="s">
        <v>201</v>
      </c>
      <c r="N1038" s="45" t="s">
        <v>134</v>
      </c>
      <c r="Q1038">
        <f t="shared" si="16"/>
        <v>1137.76</v>
      </c>
    </row>
    <row r="1039" spans="2:17" x14ac:dyDescent="0.2">
      <c r="B1039" t="s">
        <v>295</v>
      </c>
      <c r="D1039" t="s">
        <v>62</v>
      </c>
      <c r="F1039" s="37" t="s">
        <v>59</v>
      </c>
      <c r="G1039" s="37" t="s">
        <v>19</v>
      </c>
      <c r="H1039" s="34">
        <v>20.69</v>
      </c>
      <c r="I1039" s="40">
        <v>1588.56</v>
      </c>
      <c r="J1039" s="35">
        <v>6.3888888888888883E-7</v>
      </c>
      <c r="K1039" s="43"/>
      <c r="L1039" s="45" t="s">
        <v>60</v>
      </c>
      <c r="M1039" s="46" t="s">
        <v>201</v>
      </c>
      <c r="N1039" s="45" t="s">
        <v>134</v>
      </c>
      <c r="Q1039">
        <f t="shared" si="16"/>
        <v>1137.76</v>
      </c>
    </row>
    <row r="1040" spans="2:17" x14ac:dyDescent="0.2">
      <c r="B1040" t="s">
        <v>295</v>
      </c>
      <c r="D1040" t="s">
        <v>62</v>
      </c>
      <c r="F1040" s="37" t="s">
        <v>59</v>
      </c>
      <c r="G1040" s="37" t="s">
        <v>19</v>
      </c>
      <c r="H1040" s="34">
        <v>13.79</v>
      </c>
      <c r="I1040" s="40">
        <v>1588.56</v>
      </c>
      <c r="J1040" s="35">
        <v>8.3333333333333325E-8</v>
      </c>
      <c r="K1040" s="43"/>
      <c r="L1040" s="45" t="s">
        <v>60</v>
      </c>
      <c r="M1040" s="46" t="s">
        <v>201</v>
      </c>
      <c r="N1040" s="45" t="s">
        <v>134</v>
      </c>
      <c r="Q1040">
        <f t="shared" si="16"/>
        <v>1137.76</v>
      </c>
    </row>
    <row r="1041" spans="1:17" x14ac:dyDescent="0.2">
      <c r="B1041" t="s">
        <v>295</v>
      </c>
      <c r="D1041" t="s">
        <v>62</v>
      </c>
      <c r="F1041" s="37" t="s">
        <v>59</v>
      </c>
      <c r="G1041" s="37" t="s">
        <v>19</v>
      </c>
      <c r="H1041" s="34">
        <v>6.9</v>
      </c>
      <c r="I1041" s="40">
        <v>1588.56</v>
      </c>
      <c r="J1041" s="35">
        <v>3.0555555555555556E-8</v>
      </c>
      <c r="K1041" s="43"/>
      <c r="L1041" s="45" t="s">
        <v>60</v>
      </c>
      <c r="M1041" s="46" t="s">
        <v>201</v>
      </c>
      <c r="N1041" s="45" t="s">
        <v>134</v>
      </c>
      <c r="Q1041">
        <f t="shared" si="16"/>
        <v>1137.76</v>
      </c>
    </row>
    <row r="1042" spans="1:17" x14ac:dyDescent="0.2">
      <c r="A1042" t="s">
        <v>104</v>
      </c>
      <c r="B1042" t="s">
        <v>296</v>
      </c>
      <c r="D1042" t="s">
        <v>198</v>
      </c>
      <c r="F1042" s="37" t="s">
        <v>59</v>
      </c>
      <c r="G1042" s="37" t="s">
        <v>19</v>
      </c>
      <c r="H1042" s="34">
        <v>586.21</v>
      </c>
      <c r="I1042" s="40">
        <v>1255.22</v>
      </c>
      <c r="J1042" s="35">
        <v>9.4444444444444456E-5</v>
      </c>
      <c r="K1042" s="43"/>
      <c r="L1042" s="45" t="s">
        <v>60</v>
      </c>
      <c r="M1042" s="46" t="s">
        <v>213</v>
      </c>
      <c r="N1042" s="45" t="s">
        <v>134</v>
      </c>
      <c r="Q1042">
        <f t="shared" si="16"/>
        <v>952.57</v>
      </c>
    </row>
    <row r="1043" spans="1:17" x14ac:dyDescent="0.2">
      <c r="A1043" t="s">
        <v>104</v>
      </c>
      <c r="B1043" t="s">
        <v>296</v>
      </c>
      <c r="D1043" t="s">
        <v>198</v>
      </c>
      <c r="F1043" s="37" t="s">
        <v>59</v>
      </c>
      <c r="G1043" s="37" t="s">
        <v>19</v>
      </c>
      <c r="H1043" s="34">
        <v>551.72</v>
      </c>
      <c r="I1043" s="40">
        <v>1255.22</v>
      </c>
      <c r="J1043" s="35">
        <v>2.2222222222222223E-5</v>
      </c>
      <c r="K1043" s="43"/>
      <c r="L1043" s="45" t="s">
        <v>60</v>
      </c>
      <c r="M1043" s="46" t="s">
        <v>213</v>
      </c>
      <c r="N1043" s="45" t="s">
        <v>134</v>
      </c>
      <c r="Q1043">
        <f t="shared" si="16"/>
        <v>952.57</v>
      </c>
    </row>
    <row r="1044" spans="1:17" x14ac:dyDescent="0.2">
      <c r="A1044" t="s">
        <v>104</v>
      </c>
      <c r="B1044" t="s">
        <v>296</v>
      </c>
      <c r="D1044" t="s">
        <v>198</v>
      </c>
      <c r="F1044" s="37" t="s">
        <v>59</v>
      </c>
      <c r="G1044" s="37" t="s">
        <v>19</v>
      </c>
      <c r="H1044" s="34">
        <v>241.38</v>
      </c>
      <c r="I1044" s="40">
        <v>1588.56</v>
      </c>
      <c r="J1044" s="35">
        <v>4.1666666666666669E-4</v>
      </c>
      <c r="K1044" s="43"/>
      <c r="L1044" s="45" t="s">
        <v>60</v>
      </c>
      <c r="M1044" s="46" t="s">
        <v>213</v>
      </c>
      <c r="N1044" s="45" t="s">
        <v>134</v>
      </c>
      <c r="Q1044">
        <f t="shared" si="16"/>
        <v>1137.76</v>
      </c>
    </row>
    <row r="1045" spans="1:17" x14ac:dyDescent="0.2">
      <c r="A1045" t="s">
        <v>104</v>
      </c>
      <c r="B1045" t="s">
        <v>296</v>
      </c>
      <c r="D1045" t="s">
        <v>198</v>
      </c>
      <c r="F1045" s="37" t="s">
        <v>59</v>
      </c>
      <c r="G1045" s="37" t="s">
        <v>19</v>
      </c>
      <c r="H1045" s="34">
        <v>186.21</v>
      </c>
      <c r="I1045" s="40">
        <v>1588.56</v>
      </c>
      <c r="J1045" s="35">
        <v>1.2222222222222221E-4</v>
      </c>
      <c r="K1045" s="43"/>
      <c r="L1045" s="45" t="s">
        <v>60</v>
      </c>
      <c r="M1045" s="46" t="s">
        <v>213</v>
      </c>
      <c r="N1045" s="45" t="s">
        <v>134</v>
      </c>
      <c r="Q1045">
        <f t="shared" si="16"/>
        <v>1137.76</v>
      </c>
    </row>
    <row r="1046" spans="1:17" x14ac:dyDescent="0.2">
      <c r="A1046" t="s">
        <v>104</v>
      </c>
      <c r="B1046" t="s">
        <v>296</v>
      </c>
      <c r="D1046" t="s">
        <v>62</v>
      </c>
      <c r="F1046" s="37" t="s">
        <v>59</v>
      </c>
      <c r="G1046" s="37" t="s">
        <v>19</v>
      </c>
      <c r="H1046" s="34">
        <v>275.86</v>
      </c>
      <c r="I1046" s="40">
        <v>1255.22</v>
      </c>
      <c r="J1046" s="35">
        <v>1.388888888888889E-6</v>
      </c>
      <c r="K1046" s="43"/>
      <c r="L1046" s="45" t="s">
        <v>60</v>
      </c>
      <c r="M1046" s="46" t="s">
        <v>213</v>
      </c>
      <c r="N1046" s="45" t="s">
        <v>134</v>
      </c>
      <c r="Q1046">
        <f t="shared" si="16"/>
        <v>952.57</v>
      </c>
    </row>
    <row r="1047" spans="1:17" x14ac:dyDescent="0.2">
      <c r="A1047" t="s">
        <v>104</v>
      </c>
      <c r="B1047" t="s">
        <v>296</v>
      </c>
      <c r="D1047" t="s">
        <v>62</v>
      </c>
      <c r="F1047" s="37" t="s">
        <v>59</v>
      </c>
      <c r="G1047" s="37" t="s">
        <v>19</v>
      </c>
      <c r="H1047" s="34">
        <v>241.38</v>
      </c>
      <c r="I1047" s="40">
        <v>1255.22</v>
      </c>
      <c r="J1047" s="35">
        <v>1.111111111111111E-6</v>
      </c>
      <c r="K1047" s="43"/>
      <c r="L1047" s="45" t="s">
        <v>60</v>
      </c>
      <c r="M1047" s="46" t="s">
        <v>213</v>
      </c>
      <c r="N1047" s="45" t="s">
        <v>134</v>
      </c>
      <c r="Q1047">
        <f t="shared" si="16"/>
        <v>952.57</v>
      </c>
    </row>
    <row r="1048" spans="1:17" x14ac:dyDescent="0.2">
      <c r="A1048" t="s">
        <v>104</v>
      </c>
      <c r="B1048" t="s">
        <v>296</v>
      </c>
      <c r="D1048" t="s">
        <v>62</v>
      </c>
      <c r="F1048" s="37" t="s">
        <v>59</v>
      </c>
      <c r="G1048" s="37" t="s">
        <v>19</v>
      </c>
      <c r="H1048" s="34">
        <v>137.93</v>
      </c>
      <c r="I1048" s="40">
        <v>1588.56</v>
      </c>
      <c r="J1048" s="35">
        <v>2.5000000000000001E-4</v>
      </c>
      <c r="K1048" s="43"/>
      <c r="L1048" s="45" t="s">
        <v>60</v>
      </c>
      <c r="M1048" s="46" t="s">
        <v>213</v>
      </c>
      <c r="N1048" s="45" t="s">
        <v>134</v>
      </c>
      <c r="Q1048">
        <f t="shared" si="16"/>
        <v>1137.76</v>
      </c>
    </row>
    <row r="1049" spans="1:17" x14ac:dyDescent="0.2">
      <c r="A1049" t="s">
        <v>104</v>
      </c>
      <c r="B1049" t="s">
        <v>296</v>
      </c>
      <c r="D1049" t="s">
        <v>62</v>
      </c>
      <c r="F1049" s="37" t="s">
        <v>59</v>
      </c>
      <c r="G1049" s="37" t="s">
        <v>19</v>
      </c>
      <c r="H1049" s="34">
        <v>110.34</v>
      </c>
      <c r="I1049" s="40">
        <v>1588.56</v>
      </c>
      <c r="J1049" s="35">
        <v>1.2777777777777779E-4</v>
      </c>
      <c r="K1049" s="43"/>
      <c r="L1049" s="45" t="s">
        <v>60</v>
      </c>
      <c r="M1049" s="46" t="s">
        <v>213</v>
      </c>
      <c r="N1049" s="45" t="s">
        <v>134</v>
      </c>
      <c r="Q1049">
        <f t="shared" si="16"/>
        <v>1137.76</v>
      </c>
    </row>
    <row r="1050" spans="1:17" x14ac:dyDescent="0.2">
      <c r="A1050" t="s">
        <v>104</v>
      </c>
      <c r="B1050" t="s">
        <v>297</v>
      </c>
      <c r="D1050" t="s">
        <v>198</v>
      </c>
      <c r="F1050" s="37" t="s">
        <v>59</v>
      </c>
      <c r="G1050" s="37" t="s">
        <v>19</v>
      </c>
      <c r="H1050" s="40">
        <v>482.76</v>
      </c>
      <c r="I1050" s="40">
        <v>1255.22</v>
      </c>
      <c r="J1050" s="35">
        <v>3.6111111111111109E-5</v>
      </c>
      <c r="K1050" s="43"/>
      <c r="L1050" s="45" t="s">
        <v>60</v>
      </c>
      <c r="M1050" s="46" t="s">
        <v>214</v>
      </c>
      <c r="N1050" s="45" t="s">
        <v>134</v>
      </c>
      <c r="Q1050">
        <f t="shared" si="16"/>
        <v>952.57</v>
      </c>
    </row>
    <row r="1051" spans="1:17" x14ac:dyDescent="0.2">
      <c r="A1051" t="s">
        <v>104</v>
      </c>
      <c r="B1051" t="s">
        <v>297</v>
      </c>
      <c r="D1051" t="s">
        <v>198</v>
      </c>
      <c r="F1051" s="37" t="s">
        <v>59</v>
      </c>
      <c r="G1051" s="37" t="s">
        <v>19</v>
      </c>
      <c r="H1051" s="40">
        <v>482.76</v>
      </c>
      <c r="I1051" s="40">
        <v>1255.22</v>
      </c>
      <c r="J1051" s="35">
        <v>9.1666666666666664E-6</v>
      </c>
      <c r="K1051" s="43"/>
      <c r="L1051" s="45" t="s">
        <v>60</v>
      </c>
      <c r="M1051" s="46" t="s">
        <v>214</v>
      </c>
      <c r="N1051" s="45" t="s">
        <v>134</v>
      </c>
      <c r="Q1051">
        <f t="shared" si="16"/>
        <v>952.57</v>
      </c>
    </row>
    <row r="1052" spans="1:17" x14ac:dyDescent="0.2">
      <c r="A1052" t="s">
        <v>104</v>
      </c>
      <c r="B1052" t="s">
        <v>297</v>
      </c>
      <c r="D1052" t="s">
        <v>198</v>
      </c>
      <c r="F1052" s="37" t="s">
        <v>59</v>
      </c>
      <c r="G1052" s="37" t="s">
        <v>19</v>
      </c>
      <c r="H1052" s="40">
        <v>496.55</v>
      </c>
      <c r="I1052" s="40">
        <v>1255.22</v>
      </c>
      <c r="J1052" s="35">
        <v>8.3333333333333337E-6</v>
      </c>
      <c r="K1052" s="43"/>
      <c r="L1052" s="45" t="s">
        <v>60</v>
      </c>
      <c r="M1052" s="46" t="s">
        <v>214</v>
      </c>
      <c r="N1052" s="45" t="s">
        <v>134</v>
      </c>
      <c r="Q1052">
        <f t="shared" ref="Q1052:Q1115" si="17">ROUND((I1052-32)*(5/9)+273,2)</f>
        <v>952.57</v>
      </c>
    </row>
    <row r="1053" spans="1:17" x14ac:dyDescent="0.2">
      <c r="A1053" t="s">
        <v>104</v>
      </c>
      <c r="B1053" t="s">
        <v>297</v>
      </c>
      <c r="D1053" t="s">
        <v>198</v>
      </c>
      <c r="F1053" s="37" t="s">
        <v>59</v>
      </c>
      <c r="G1053" s="37" t="s">
        <v>19</v>
      </c>
      <c r="H1053" s="40">
        <v>531.03</v>
      </c>
      <c r="I1053" s="40">
        <v>1255.22</v>
      </c>
      <c r="J1053" s="35">
        <v>2.4999999999999998E-5</v>
      </c>
      <c r="K1053" s="43"/>
      <c r="L1053" s="45" t="s">
        <v>60</v>
      </c>
      <c r="M1053" s="46" t="s">
        <v>214</v>
      </c>
      <c r="N1053" s="45" t="s">
        <v>134</v>
      </c>
      <c r="Q1053">
        <f t="shared" si="17"/>
        <v>952.57</v>
      </c>
    </row>
    <row r="1054" spans="1:17" x14ac:dyDescent="0.2">
      <c r="A1054" t="s">
        <v>104</v>
      </c>
      <c r="B1054" t="s">
        <v>297</v>
      </c>
      <c r="D1054" t="s">
        <v>62</v>
      </c>
      <c r="F1054" s="37" t="s">
        <v>59</v>
      </c>
      <c r="G1054" s="37" t="s">
        <v>19</v>
      </c>
      <c r="H1054" s="40">
        <v>255.17</v>
      </c>
      <c r="I1054" s="40">
        <v>1255.22</v>
      </c>
      <c r="J1054" s="35">
        <v>1.388888888888889E-6</v>
      </c>
      <c r="K1054" s="43"/>
      <c r="L1054" s="45" t="s">
        <v>60</v>
      </c>
      <c r="M1054" s="46" t="s">
        <v>214</v>
      </c>
      <c r="N1054" s="45" t="s">
        <v>134</v>
      </c>
      <c r="Q1054">
        <f t="shared" si="17"/>
        <v>952.57</v>
      </c>
    </row>
    <row r="1055" spans="1:17" x14ac:dyDescent="0.2">
      <c r="A1055" t="s">
        <v>104</v>
      </c>
      <c r="B1055" t="s">
        <v>297</v>
      </c>
      <c r="D1055" t="s">
        <v>62</v>
      </c>
      <c r="F1055" s="37" t="s">
        <v>59</v>
      </c>
      <c r="G1055" s="37" t="s">
        <v>19</v>
      </c>
      <c r="H1055" s="40">
        <v>275.86</v>
      </c>
      <c r="I1055" s="40">
        <v>1255.22</v>
      </c>
      <c r="J1055" s="35">
        <v>6.9444444444444447E-4</v>
      </c>
      <c r="K1055" s="43"/>
      <c r="L1055" s="45" t="s">
        <v>60</v>
      </c>
      <c r="M1055" s="46" t="s">
        <v>214</v>
      </c>
      <c r="N1055" s="45" t="s">
        <v>134</v>
      </c>
      <c r="Q1055">
        <f t="shared" si="17"/>
        <v>952.57</v>
      </c>
    </row>
    <row r="1056" spans="1:17" x14ac:dyDescent="0.2">
      <c r="A1056" t="s">
        <v>104</v>
      </c>
      <c r="B1056" t="s">
        <v>297</v>
      </c>
      <c r="D1056" t="s">
        <v>62</v>
      </c>
      <c r="F1056" s="37" t="s">
        <v>59</v>
      </c>
      <c r="G1056" s="37" t="s">
        <v>19</v>
      </c>
      <c r="H1056" s="40">
        <v>275.86</v>
      </c>
      <c r="I1056" s="40">
        <v>1255.22</v>
      </c>
      <c r="J1056" s="35">
        <v>1.0277777777777777E-5</v>
      </c>
      <c r="K1056" s="43"/>
      <c r="L1056" s="45" t="s">
        <v>60</v>
      </c>
      <c r="M1056" s="46" t="s">
        <v>214</v>
      </c>
      <c r="N1056" s="45" t="s">
        <v>134</v>
      </c>
      <c r="Q1056">
        <f t="shared" si="17"/>
        <v>952.57</v>
      </c>
    </row>
    <row r="1057" spans="1:17" x14ac:dyDescent="0.2">
      <c r="A1057" t="s">
        <v>104</v>
      </c>
      <c r="B1057" t="s">
        <v>297</v>
      </c>
      <c r="D1057" t="s">
        <v>198</v>
      </c>
      <c r="F1057" s="37" t="s">
        <v>59</v>
      </c>
      <c r="G1057" s="37" t="s">
        <v>19</v>
      </c>
      <c r="H1057" s="40">
        <v>344.83</v>
      </c>
      <c r="I1057" s="40">
        <v>1366.33</v>
      </c>
      <c r="J1057" s="35">
        <v>2.7777777777777776E-7</v>
      </c>
      <c r="K1057" s="43"/>
      <c r="L1057" s="45" t="s">
        <v>60</v>
      </c>
      <c r="M1057" s="46" t="s">
        <v>214</v>
      </c>
      <c r="N1057" s="45" t="s">
        <v>134</v>
      </c>
      <c r="Q1057">
        <f t="shared" si="17"/>
        <v>1014.29</v>
      </c>
    </row>
    <row r="1058" spans="1:17" x14ac:dyDescent="0.2">
      <c r="A1058" t="s">
        <v>104</v>
      </c>
      <c r="B1058" t="s">
        <v>297</v>
      </c>
      <c r="D1058" t="s">
        <v>198</v>
      </c>
      <c r="F1058" s="37" t="s">
        <v>59</v>
      </c>
      <c r="G1058" s="37" t="s">
        <v>19</v>
      </c>
      <c r="H1058" s="40">
        <v>413.79</v>
      </c>
      <c r="I1058" s="40">
        <v>1366.33</v>
      </c>
      <c r="J1058" s="35">
        <v>4.9999999999999996E-6</v>
      </c>
      <c r="K1058" s="43"/>
      <c r="L1058" s="45" t="s">
        <v>60</v>
      </c>
      <c r="M1058" s="46" t="s">
        <v>214</v>
      </c>
      <c r="N1058" s="45" t="s">
        <v>134</v>
      </c>
      <c r="Q1058">
        <f t="shared" si="17"/>
        <v>1014.29</v>
      </c>
    </row>
    <row r="1059" spans="1:17" x14ac:dyDescent="0.2">
      <c r="A1059" t="s">
        <v>104</v>
      </c>
      <c r="B1059" t="s">
        <v>297</v>
      </c>
      <c r="D1059" t="s">
        <v>62</v>
      </c>
      <c r="F1059" s="37" t="s">
        <v>59</v>
      </c>
      <c r="G1059" s="37" t="s">
        <v>19</v>
      </c>
      <c r="H1059" s="40">
        <v>186.21</v>
      </c>
      <c r="I1059" s="40">
        <v>1366.33</v>
      </c>
      <c r="J1059" s="35">
        <v>1.6388888888888889E-5</v>
      </c>
      <c r="K1059" s="43"/>
      <c r="L1059" s="45" t="s">
        <v>60</v>
      </c>
      <c r="M1059" s="46" t="s">
        <v>214</v>
      </c>
      <c r="N1059" s="45" t="s">
        <v>134</v>
      </c>
      <c r="Q1059">
        <f t="shared" si="17"/>
        <v>1014.29</v>
      </c>
    </row>
    <row r="1060" spans="1:17" x14ac:dyDescent="0.2">
      <c r="A1060" t="s">
        <v>104</v>
      </c>
      <c r="B1060" t="s">
        <v>297</v>
      </c>
      <c r="D1060" t="s">
        <v>62</v>
      </c>
      <c r="F1060" s="37" t="s">
        <v>59</v>
      </c>
      <c r="G1060" s="37" t="s">
        <v>19</v>
      </c>
      <c r="H1060" s="40">
        <v>227.59</v>
      </c>
      <c r="I1060" s="40">
        <v>1366.33</v>
      </c>
      <c r="J1060" s="35">
        <v>1.9444444444444445E-5</v>
      </c>
      <c r="K1060" s="43"/>
      <c r="L1060" s="45" t="s">
        <v>60</v>
      </c>
      <c r="M1060" s="46" t="s">
        <v>214</v>
      </c>
      <c r="N1060" s="45" t="s">
        <v>134</v>
      </c>
      <c r="Q1060">
        <f t="shared" si="17"/>
        <v>1014.29</v>
      </c>
    </row>
    <row r="1061" spans="1:17" x14ac:dyDescent="0.2">
      <c r="A1061" t="s">
        <v>104</v>
      </c>
      <c r="B1061" t="s">
        <v>297</v>
      </c>
      <c r="D1061" t="s">
        <v>62</v>
      </c>
      <c r="F1061" s="37" t="s">
        <v>59</v>
      </c>
      <c r="G1061" s="37" t="s">
        <v>19</v>
      </c>
      <c r="H1061" s="40">
        <v>24.14</v>
      </c>
      <c r="I1061" s="40">
        <v>1921.89</v>
      </c>
      <c r="J1061" s="35">
        <v>1.9444444444444445E-5</v>
      </c>
      <c r="K1061" s="43"/>
      <c r="L1061" s="45" t="s">
        <v>60</v>
      </c>
      <c r="M1061" s="46" t="s">
        <v>214</v>
      </c>
      <c r="N1061" s="45" t="s">
        <v>134</v>
      </c>
      <c r="Q1061">
        <f t="shared" si="17"/>
        <v>1322.94</v>
      </c>
    </row>
    <row r="1062" spans="1:17" x14ac:dyDescent="0.2">
      <c r="A1062" t="s">
        <v>104</v>
      </c>
      <c r="B1062" t="s">
        <v>297</v>
      </c>
      <c r="D1062" t="s">
        <v>62</v>
      </c>
      <c r="F1062" s="37" t="s">
        <v>59</v>
      </c>
      <c r="G1062" s="37" t="s">
        <v>19</v>
      </c>
      <c r="H1062" s="40">
        <v>34.479999999999997</v>
      </c>
      <c r="I1062" s="40">
        <v>1921.89</v>
      </c>
      <c r="J1062" s="35">
        <v>6.1111111111111121E-4</v>
      </c>
      <c r="K1062" s="43"/>
      <c r="L1062" s="45" t="s">
        <v>60</v>
      </c>
      <c r="M1062" s="46" t="s">
        <v>214</v>
      </c>
      <c r="N1062" s="45" t="s">
        <v>134</v>
      </c>
      <c r="Q1062">
        <f t="shared" si="17"/>
        <v>1322.94</v>
      </c>
    </row>
    <row r="1063" spans="1:17" x14ac:dyDescent="0.2">
      <c r="A1063" t="s">
        <v>104</v>
      </c>
      <c r="B1063" t="s">
        <v>297</v>
      </c>
      <c r="D1063" t="s">
        <v>195</v>
      </c>
      <c r="F1063" s="37" t="s">
        <v>59</v>
      </c>
      <c r="G1063" s="37" t="s">
        <v>19</v>
      </c>
      <c r="H1063" s="34">
        <v>8.42</v>
      </c>
      <c r="I1063" s="40">
        <v>2273</v>
      </c>
      <c r="J1063" s="35">
        <v>1.1580974280901716E-5</v>
      </c>
      <c r="K1063" s="43"/>
      <c r="L1063" s="45" t="s">
        <v>60</v>
      </c>
      <c r="M1063" s="46" t="s">
        <v>202</v>
      </c>
      <c r="N1063" s="45" t="s">
        <v>134</v>
      </c>
      <c r="Q1063">
        <f t="shared" si="17"/>
        <v>1518</v>
      </c>
    </row>
    <row r="1064" spans="1:17" x14ac:dyDescent="0.2">
      <c r="A1064" t="s">
        <v>104</v>
      </c>
      <c r="B1064" t="s">
        <v>297</v>
      </c>
      <c r="D1064" t="s">
        <v>195</v>
      </c>
      <c r="F1064" s="37" t="s">
        <v>59</v>
      </c>
      <c r="G1064" s="37" t="s">
        <v>19</v>
      </c>
      <c r="H1064" s="34">
        <v>11.04</v>
      </c>
      <c r="I1064" s="40">
        <v>2273</v>
      </c>
      <c r="J1064" s="35">
        <v>6.3450802131206167E-5</v>
      </c>
      <c r="K1064" s="43"/>
      <c r="L1064" s="45" t="s">
        <v>60</v>
      </c>
      <c r="M1064" s="46" t="s">
        <v>202</v>
      </c>
      <c r="N1064" s="45" t="s">
        <v>134</v>
      </c>
      <c r="Q1064">
        <f t="shared" si="17"/>
        <v>1518</v>
      </c>
    </row>
    <row r="1065" spans="1:17" x14ac:dyDescent="0.2">
      <c r="A1065" t="s">
        <v>104</v>
      </c>
      <c r="B1065" t="s">
        <v>297</v>
      </c>
      <c r="D1065" t="s">
        <v>195</v>
      </c>
      <c r="F1065" s="37" t="s">
        <v>59</v>
      </c>
      <c r="G1065" s="37" t="s">
        <v>19</v>
      </c>
      <c r="H1065" s="34">
        <v>3.12</v>
      </c>
      <c r="I1065" s="40">
        <v>2473</v>
      </c>
      <c r="J1065" s="35">
        <v>1.3111490734412049E-5</v>
      </c>
      <c r="K1065" s="43"/>
      <c r="L1065" s="45" t="s">
        <v>60</v>
      </c>
      <c r="M1065" s="46" t="s">
        <v>202</v>
      </c>
      <c r="N1065" s="45" t="s">
        <v>134</v>
      </c>
      <c r="Q1065">
        <f t="shared" si="17"/>
        <v>1629.11</v>
      </c>
    </row>
    <row r="1066" spans="1:17" x14ac:dyDescent="0.2">
      <c r="A1066" t="s">
        <v>104</v>
      </c>
      <c r="B1066" t="s">
        <v>297</v>
      </c>
      <c r="D1066" t="s">
        <v>195</v>
      </c>
      <c r="F1066" s="37" t="s">
        <v>59</v>
      </c>
      <c r="G1066" s="37" t="s">
        <v>19</v>
      </c>
      <c r="H1066" s="34">
        <v>3.64</v>
      </c>
      <c r="I1066" s="40">
        <v>2473</v>
      </c>
      <c r="J1066" s="35">
        <v>2.3373968406011998E-5</v>
      </c>
      <c r="K1066" s="43"/>
      <c r="L1066" s="45" t="s">
        <v>60</v>
      </c>
      <c r="M1066" s="46" t="s">
        <v>202</v>
      </c>
      <c r="N1066" s="45" t="s">
        <v>134</v>
      </c>
      <c r="Q1066">
        <f t="shared" si="17"/>
        <v>1629.11</v>
      </c>
    </row>
    <row r="1067" spans="1:17" x14ac:dyDescent="0.2">
      <c r="A1067" t="s">
        <v>104</v>
      </c>
      <c r="B1067" t="s">
        <v>297</v>
      </c>
      <c r="D1067" t="s">
        <v>195</v>
      </c>
      <c r="F1067" s="37" t="s">
        <v>59</v>
      </c>
      <c r="G1067" s="37" t="s">
        <v>19</v>
      </c>
      <c r="H1067" s="34">
        <v>4.25</v>
      </c>
      <c r="I1067" s="40">
        <v>2473</v>
      </c>
      <c r="J1067" s="35">
        <v>5.3316117088682495E-5</v>
      </c>
      <c r="K1067" s="43"/>
      <c r="L1067" s="45" t="s">
        <v>60</v>
      </c>
      <c r="M1067" s="46" t="s">
        <v>202</v>
      </c>
      <c r="N1067" s="45" t="s">
        <v>134</v>
      </c>
      <c r="Q1067">
        <f t="shared" si="17"/>
        <v>1629.11</v>
      </c>
    </row>
    <row r="1068" spans="1:17" x14ac:dyDescent="0.2">
      <c r="A1068" t="s">
        <v>216</v>
      </c>
      <c r="B1068" t="s">
        <v>298</v>
      </c>
      <c r="D1068" t="s">
        <v>138</v>
      </c>
      <c r="F1068" s="37" t="s">
        <v>59</v>
      </c>
      <c r="G1068" s="37" t="s">
        <v>19</v>
      </c>
      <c r="H1068" s="34">
        <v>33.049999999999997</v>
      </c>
      <c r="I1068" s="40">
        <v>1873</v>
      </c>
      <c r="J1068" s="35">
        <v>3.666666666666667E-6</v>
      </c>
      <c r="K1068" s="38"/>
      <c r="L1068" s="45" t="s">
        <v>60</v>
      </c>
      <c r="M1068" s="46" t="s">
        <v>217</v>
      </c>
      <c r="N1068" s="45" t="s">
        <v>134</v>
      </c>
      <c r="Q1068">
        <f t="shared" si="17"/>
        <v>1295.78</v>
      </c>
    </row>
    <row r="1069" spans="1:17" x14ac:dyDescent="0.2">
      <c r="A1069" t="s">
        <v>216</v>
      </c>
      <c r="B1069" t="s">
        <v>298</v>
      </c>
      <c r="D1069" t="s">
        <v>138</v>
      </c>
      <c r="F1069" s="37" t="s">
        <v>59</v>
      </c>
      <c r="G1069" s="37" t="s">
        <v>19</v>
      </c>
      <c r="H1069" s="34">
        <v>20.69</v>
      </c>
      <c r="I1069" s="40">
        <v>1873</v>
      </c>
      <c r="J1069" s="35">
        <v>6.3333333333333334E-7</v>
      </c>
      <c r="K1069" s="38"/>
      <c r="L1069" s="45" t="s">
        <v>60</v>
      </c>
      <c r="M1069" s="46" t="s">
        <v>217</v>
      </c>
      <c r="N1069" s="45" t="s">
        <v>134</v>
      </c>
      <c r="Q1069">
        <f t="shared" si="17"/>
        <v>1295.78</v>
      </c>
    </row>
    <row r="1070" spans="1:17" x14ac:dyDescent="0.2">
      <c r="A1070" t="s">
        <v>216</v>
      </c>
      <c r="B1070" t="s">
        <v>298</v>
      </c>
      <c r="D1070" t="s">
        <v>138</v>
      </c>
      <c r="F1070" s="37" t="s">
        <v>59</v>
      </c>
      <c r="G1070" s="37" t="s">
        <v>19</v>
      </c>
      <c r="H1070" s="34">
        <v>17.260000000000002</v>
      </c>
      <c r="I1070" s="40">
        <v>1873</v>
      </c>
      <c r="J1070" s="35">
        <v>3.3333333333333335E-7</v>
      </c>
      <c r="K1070" s="38"/>
      <c r="L1070" s="45" t="s">
        <v>60</v>
      </c>
      <c r="M1070" s="46" t="s">
        <v>217</v>
      </c>
      <c r="N1070" s="45" t="s">
        <v>134</v>
      </c>
      <c r="Q1070">
        <f t="shared" si="17"/>
        <v>1295.78</v>
      </c>
    </row>
    <row r="1071" spans="1:17" x14ac:dyDescent="0.2">
      <c r="A1071" t="s">
        <v>216</v>
      </c>
      <c r="B1071" t="s">
        <v>298</v>
      </c>
      <c r="D1071" t="s">
        <v>138</v>
      </c>
      <c r="F1071" s="37" t="s">
        <v>59</v>
      </c>
      <c r="G1071" s="37" t="s">
        <v>19</v>
      </c>
      <c r="H1071" s="34">
        <v>13.83</v>
      </c>
      <c r="I1071" s="40">
        <v>1873</v>
      </c>
      <c r="J1071" s="35">
        <v>1.3833333333333334E-7</v>
      </c>
      <c r="K1071" s="38"/>
      <c r="L1071" s="45" t="s">
        <v>60</v>
      </c>
      <c r="M1071" s="46" t="s">
        <v>217</v>
      </c>
      <c r="N1071" s="45" t="s">
        <v>134</v>
      </c>
      <c r="Q1071">
        <f t="shared" si="17"/>
        <v>1295.78</v>
      </c>
    </row>
    <row r="1072" spans="1:17" x14ac:dyDescent="0.2">
      <c r="A1072" t="s">
        <v>216</v>
      </c>
      <c r="B1072" t="s">
        <v>298</v>
      </c>
      <c r="D1072" t="s">
        <v>138</v>
      </c>
      <c r="F1072" s="37" t="s">
        <v>59</v>
      </c>
      <c r="G1072" s="37" t="s">
        <v>19</v>
      </c>
      <c r="H1072" s="34">
        <v>5.51</v>
      </c>
      <c r="I1072" s="40">
        <v>2473</v>
      </c>
      <c r="J1072" s="35">
        <v>8.6666666666666661E-6</v>
      </c>
      <c r="K1072" s="38"/>
      <c r="L1072" s="45" t="s">
        <v>60</v>
      </c>
      <c r="M1072" s="46" t="s">
        <v>217</v>
      </c>
      <c r="N1072" s="45" t="s">
        <v>134</v>
      </c>
      <c r="Q1072">
        <f t="shared" si="17"/>
        <v>1629.11</v>
      </c>
    </row>
    <row r="1073" spans="1:17" x14ac:dyDescent="0.2">
      <c r="A1073" t="s">
        <v>216</v>
      </c>
      <c r="B1073" t="s">
        <v>298</v>
      </c>
      <c r="D1073" t="s">
        <v>138</v>
      </c>
      <c r="F1073" s="37" t="s">
        <v>59</v>
      </c>
      <c r="G1073" s="37" t="s">
        <v>19</v>
      </c>
      <c r="H1073" s="34">
        <v>4.4800000000000004</v>
      </c>
      <c r="I1073" s="40">
        <v>2473</v>
      </c>
      <c r="J1073" s="35">
        <v>8.3333333333333333E-7</v>
      </c>
      <c r="K1073" s="38"/>
      <c r="L1073" s="45" t="s">
        <v>60</v>
      </c>
      <c r="M1073" s="46" t="s">
        <v>217</v>
      </c>
      <c r="N1073" s="45" t="s">
        <v>134</v>
      </c>
      <c r="Q1073">
        <f t="shared" si="17"/>
        <v>1629.11</v>
      </c>
    </row>
    <row r="1074" spans="1:17" x14ac:dyDescent="0.2">
      <c r="A1074" t="s">
        <v>216</v>
      </c>
      <c r="B1074" t="s">
        <v>298</v>
      </c>
      <c r="D1074" t="s">
        <v>138</v>
      </c>
      <c r="F1074" s="37" t="s">
        <v>59</v>
      </c>
      <c r="G1074" s="37" t="s">
        <v>19</v>
      </c>
      <c r="H1074" s="34">
        <v>3.45</v>
      </c>
      <c r="I1074" s="40">
        <v>2473</v>
      </c>
      <c r="J1074" s="35">
        <v>1.0833333333333332E-7</v>
      </c>
      <c r="K1074" s="38"/>
      <c r="L1074" s="45" t="s">
        <v>60</v>
      </c>
      <c r="M1074" s="46" t="s">
        <v>217</v>
      </c>
      <c r="N1074" s="45" t="s">
        <v>134</v>
      </c>
      <c r="Q1074">
        <f t="shared" si="17"/>
        <v>1629.11</v>
      </c>
    </row>
    <row r="1075" spans="1:17" x14ac:dyDescent="0.2">
      <c r="A1075" t="s">
        <v>216</v>
      </c>
      <c r="B1075" t="s">
        <v>298</v>
      </c>
      <c r="D1075" t="s">
        <v>138</v>
      </c>
      <c r="F1075" s="37" t="s">
        <v>59</v>
      </c>
      <c r="G1075" s="37" t="s">
        <v>19</v>
      </c>
      <c r="H1075" s="34">
        <v>2.76</v>
      </c>
      <c r="I1075" s="40">
        <v>2473</v>
      </c>
      <c r="J1075" s="35">
        <v>3.8333333333333332E-8</v>
      </c>
      <c r="K1075" s="38"/>
      <c r="L1075" s="45" t="s">
        <v>60</v>
      </c>
      <c r="M1075" s="46" t="s">
        <v>217</v>
      </c>
      <c r="N1075" s="45" t="s">
        <v>134</v>
      </c>
      <c r="Q1075">
        <f t="shared" si="17"/>
        <v>1629.11</v>
      </c>
    </row>
    <row r="1076" spans="1:17" x14ac:dyDescent="0.2">
      <c r="A1076" t="s">
        <v>215</v>
      </c>
      <c r="B1076" t="s">
        <v>299</v>
      </c>
      <c r="D1076" t="s">
        <v>138</v>
      </c>
      <c r="F1076" s="37" t="s">
        <v>59</v>
      </c>
      <c r="G1076" s="37" t="s">
        <v>19</v>
      </c>
      <c r="H1076" s="34">
        <v>20.69</v>
      </c>
      <c r="I1076" s="40">
        <v>1873</v>
      </c>
      <c r="J1076" s="35">
        <v>8.0000000000000007E-7</v>
      </c>
      <c r="K1076" s="38"/>
      <c r="L1076" s="45" t="s">
        <v>60</v>
      </c>
      <c r="M1076" s="46" t="s">
        <v>217</v>
      </c>
      <c r="N1076" s="45" t="s">
        <v>134</v>
      </c>
      <c r="Q1076">
        <f t="shared" si="17"/>
        <v>1295.78</v>
      </c>
    </row>
    <row r="1077" spans="1:17" x14ac:dyDescent="0.2">
      <c r="A1077" t="s">
        <v>215</v>
      </c>
      <c r="B1077" t="s">
        <v>299</v>
      </c>
      <c r="D1077" t="s">
        <v>138</v>
      </c>
      <c r="F1077" s="37" t="s">
        <v>59</v>
      </c>
      <c r="G1077" s="37" t="s">
        <v>19</v>
      </c>
      <c r="H1077" s="34">
        <v>13.83</v>
      </c>
      <c r="I1077" s="40">
        <v>1873</v>
      </c>
      <c r="J1077" s="35">
        <v>1.8333333333333333E-7</v>
      </c>
      <c r="K1077" s="38"/>
      <c r="L1077" s="45" t="s">
        <v>60</v>
      </c>
      <c r="M1077" s="46" t="s">
        <v>217</v>
      </c>
      <c r="N1077" s="45" t="s">
        <v>134</v>
      </c>
      <c r="Q1077">
        <f t="shared" si="17"/>
        <v>1295.78</v>
      </c>
    </row>
    <row r="1078" spans="1:17" x14ac:dyDescent="0.2">
      <c r="A1078" t="s">
        <v>215</v>
      </c>
      <c r="B1078" t="s">
        <v>299</v>
      </c>
      <c r="D1078" t="s">
        <v>138</v>
      </c>
      <c r="F1078" s="37" t="s">
        <v>59</v>
      </c>
      <c r="G1078" s="37" t="s">
        <v>19</v>
      </c>
      <c r="H1078" s="34">
        <v>5.51</v>
      </c>
      <c r="I1078" s="40">
        <v>2473</v>
      </c>
      <c r="J1078" s="35">
        <v>4.5000000000000001E-6</v>
      </c>
      <c r="K1078" s="38"/>
      <c r="L1078" s="45" t="s">
        <v>60</v>
      </c>
      <c r="M1078" s="46" t="s">
        <v>217</v>
      </c>
      <c r="N1078" s="45" t="s">
        <v>134</v>
      </c>
      <c r="Q1078">
        <f t="shared" si="17"/>
        <v>1629.11</v>
      </c>
    </row>
    <row r="1079" spans="1:17" x14ac:dyDescent="0.2">
      <c r="A1079" t="s">
        <v>215</v>
      </c>
      <c r="B1079" t="s">
        <v>299</v>
      </c>
      <c r="D1079" t="s">
        <v>138</v>
      </c>
      <c r="F1079" s="37" t="s">
        <v>59</v>
      </c>
      <c r="G1079" s="37" t="s">
        <v>19</v>
      </c>
      <c r="H1079" s="34">
        <v>3.45</v>
      </c>
      <c r="I1079" s="40">
        <v>2473</v>
      </c>
      <c r="J1079" s="35">
        <v>1.8333333333333333E-7</v>
      </c>
      <c r="K1079" s="38"/>
      <c r="L1079" s="45" t="s">
        <v>60</v>
      </c>
      <c r="M1079" s="46" t="s">
        <v>217</v>
      </c>
      <c r="N1079" s="45" t="s">
        <v>134</v>
      </c>
      <c r="Q1079">
        <f t="shared" si="17"/>
        <v>1629.11</v>
      </c>
    </row>
    <row r="1080" spans="1:17" x14ac:dyDescent="0.2">
      <c r="A1080" t="s">
        <v>221</v>
      </c>
      <c r="B1080" t="s">
        <v>300</v>
      </c>
      <c r="D1080" t="s">
        <v>195</v>
      </c>
      <c r="F1080" s="37" t="s">
        <v>59</v>
      </c>
      <c r="G1080" s="37" t="s">
        <v>19</v>
      </c>
      <c r="H1080" s="34">
        <v>41.38</v>
      </c>
      <c r="I1080" s="40">
        <v>1873</v>
      </c>
      <c r="J1080" s="35">
        <v>3.3333333333333335E-5</v>
      </c>
      <c r="K1080" s="43"/>
      <c r="L1080" s="45" t="s">
        <v>60</v>
      </c>
      <c r="M1080" s="46" t="s">
        <v>218</v>
      </c>
      <c r="N1080" s="45" t="s">
        <v>134</v>
      </c>
      <c r="Q1080">
        <f t="shared" si="17"/>
        <v>1295.78</v>
      </c>
    </row>
    <row r="1081" spans="1:17" x14ac:dyDescent="0.2">
      <c r="A1081" t="s">
        <v>221</v>
      </c>
      <c r="B1081" t="s">
        <v>300</v>
      </c>
      <c r="D1081" t="s">
        <v>195</v>
      </c>
      <c r="F1081" s="37" t="s">
        <v>59</v>
      </c>
      <c r="G1081" s="37" t="s">
        <v>19</v>
      </c>
      <c r="H1081" s="34">
        <v>33.049999999999997</v>
      </c>
      <c r="I1081" s="40">
        <v>1873</v>
      </c>
      <c r="J1081" s="35">
        <v>1.2E-5</v>
      </c>
      <c r="K1081" s="43"/>
      <c r="L1081" s="45" t="s">
        <v>60</v>
      </c>
      <c r="M1081" s="46" t="s">
        <v>218</v>
      </c>
      <c r="N1081" s="45" t="s">
        <v>134</v>
      </c>
      <c r="Q1081">
        <f t="shared" si="17"/>
        <v>1295.78</v>
      </c>
    </row>
    <row r="1082" spans="1:17" x14ac:dyDescent="0.2">
      <c r="A1082" t="s">
        <v>221</v>
      </c>
      <c r="B1082" t="s">
        <v>300</v>
      </c>
      <c r="D1082" t="s">
        <v>195</v>
      </c>
      <c r="F1082" s="37" t="s">
        <v>59</v>
      </c>
      <c r="G1082" s="37" t="s">
        <v>19</v>
      </c>
      <c r="H1082" s="34">
        <v>24.12</v>
      </c>
      <c r="I1082" s="40">
        <v>1873</v>
      </c>
      <c r="J1082" s="35">
        <v>2.4999999999999998E-6</v>
      </c>
      <c r="K1082" s="43"/>
      <c r="L1082" s="45" t="s">
        <v>60</v>
      </c>
      <c r="M1082" s="46" t="s">
        <v>218</v>
      </c>
      <c r="N1082" s="45" t="s">
        <v>134</v>
      </c>
      <c r="Q1082">
        <f t="shared" si="17"/>
        <v>1295.78</v>
      </c>
    </row>
    <row r="1083" spans="1:17" x14ac:dyDescent="0.2">
      <c r="A1083" t="s">
        <v>221</v>
      </c>
      <c r="B1083" t="s">
        <v>300</v>
      </c>
      <c r="D1083" t="s">
        <v>195</v>
      </c>
      <c r="F1083" s="37" t="s">
        <v>59</v>
      </c>
      <c r="G1083" s="37" t="s">
        <v>19</v>
      </c>
      <c r="H1083" s="34">
        <v>6.89</v>
      </c>
      <c r="I1083" s="40">
        <v>2473</v>
      </c>
      <c r="J1083" s="35">
        <v>1.9999999999999998E-5</v>
      </c>
      <c r="K1083" s="43"/>
      <c r="L1083" s="45" t="s">
        <v>60</v>
      </c>
      <c r="M1083" s="46" t="s">
        <v>218</v>
      </c>
      <c r="N1083" s="45" t="s">
        <v>134</v>
      </c>
      <c r="Q1083">
        <f t="shared" si="17"/>
        <v>1629.11</v>
      </c>
    </row>
    <row r="1084" spans="1:17" x14ac:dyDescent="0.2">
      <c r="A1084" t="s">
        <v>221</v>
      </c>
      <c r="B1084" t="s">
        <v>300</v>
      </c>
      <c r="D1084" t="s">
        <v>195</v>
      </c>
      <c r="F1084" s="37" t="s">
        <v>59</v>
      </c>
      <c r="G1084" s="37" t="s">
        <v>19</v>
      </c>
      <c r="H1084" s="34">
        <v>5.51</v>
      </c>
      <c r="I1084" s="40">
        <v>2473</v>
      </c>
      <c r="J1084" s="35">
        <v>7.6666666666666672E-6</v>
      </c>
      <c r="K1084" s="43"/>
      <c r="L1084" s="45" t="s">
        <v>60</v>
      </c>
      <c r="M1084" s="46" t="s">
        <v>218</v>
      </c>
      <c r="N1084" s="45" t="s">
        <v>134</v>
      </c>
      <c r="Q1084">
        <f t="shared" si="17"/>
        <v>1629.11</v>
      </c>
    </row>
    <row r="1085" spans="1:17" x14ac:dyDescent="0.2">
      <c r="A1085" t="s">
        <v>222</v>
      </c>
      <c r="B1085" t="s">
        <v>301</v>
      </c>
      <c r="D1085" t="s">
        <v>62</v>
      </c>
      <c r="E1085" t="s">
        <v>223</v>
      </c>
      <c r="F1085" s="37" t="s">
        <v>59</v>
      </c>
      <c r="G1085" s="37" t="s">
        <v>19</v>
      </c>
      <c r="H1085" s="34">
        <v>268.97000000000003</v>
      </c>
      <c r="I1085" s="40">
        <v>1255.22</v>
      </c>
      <c r="J1085" s="35">
        <v>1.5333333333333332E-3</v>
      </c>
      <c r="K1085" s="38"/>
      <c r="L1085" s="45" t="s">
        <v>60</v>
      </c>
      <c r="M1085" s="46" t="s">
        <v>219</v>
      </c>
      <c r="N1085" s="45" t="s">
        <v>134</v>
      </c>
      <c r="Q1085">
        <f t="shared" si="17"/>
        <v>952.57</v>
      </c>
    </row>
    <row r="1086" spans="1:17" x14ac:dyDescent="0.2">
      <c r="A1086" t="s">
        <v>222</v>
      </c>
      <c r="B1086" t="s">
        <v>301</v>
      </c>
      <c r="D1086" t="s">
        <v>62</v>
      </c>
      <c r="E1086" t="s">
        <v>223</v>
      </c>
      <c r="F1086" s="37" t="s">
        <v>59</v>
      </c>
      <c r="G1086" s="37" t="s">
        <v>19</v>
      </c>
      <c r="H1086" s="34">
        <v>264.83</v>
      </c>
      <c r="I1086" s="40">
        <v>1255.22</v>
      </c>
      <c r="J1086" s="35">
        <v>5.1666666666666668E-4</v>
      </c>
      <c r="K1086" s="38"/>
      <c r="L1086" s="45" t="s">
        <v>60</v>
      </c>
      <c r="M1086" s="46" t="s">
        <v>219</v>
      </c>
      <c r="N1086" s="45" t="s">
        <v>134</v>
      </c>
      <c r="Q1086">
        <f t="shared" si="17"/>
        <v>952.57</v>
      </c>
    </row>
    <row r="1087" spans="1:17" x14ac:dyDescent="0.2">
      <c r="A1087" t="s">
        <v>222</v>
      </c>
      <c r="B1087" t="s">
        <v>301</v>
      </c>
      <c r="D1087" t="s">
        <v>62</v>
      </c>
      <c r="E1087" t="s">
        <v>223</v>
      </c>
      <c r="F1087" s="37" t="s">
        <v>59</v>
      </c>
      <c r="G1087" s="37" t="s">
        <v>19</v>
      </c>
      <c r="H1087" s="34">
        <v>234.48</v>
      </c>
      <c r="I1087" s="40">
        <v>1255.22</v>
      </c>
      <c r="J1087" s="35">
        <v>6.1111111111111104E-6</v>
      </c>
      <c r="K1087" s="38"/>
      <c r="L1087" s="45" t="s">
        <v>60</v>
      </c>
      <c r="M1087" s="46" t="s">
        <v>219</v>
      </c>
      <c r="N1087" s="45" t="s">
        <v>134</v>
      </c>
      <c r="Q1087">
        <f t="shared" si="17"/>
        <v>952.57</v>
      </c>
    </row>
    <row r="1088" spans="1:17" x14ac:dyDescent="0.2">
      <c r="A1088" t="s">
        <v>222</v>
      </c>
      <c r="B1088" t="s">
        <v>301</v>
      </c>
      <c r="D1088" t="s">
        <v>62</v>
      </c>
      <c r="E1088" t="s">
        <v>223</v>
      </c>
      <c r="F1088" s="37" t="s">
        <v>59</v>
      </c>
      <c r="G1088" s="37" t="s">
        <v>19</v>
      </c>
      <c r="H1088" s="34">
        <v>110.34</v>
      </c>
      <c r="I1088" s="40">
        <v>1588.56</v>
      </c>
      <c r="J1088" s="35">
        <v>1.7222222222222221E-4</v>
      </c>
      <c r="K1088" s="38"/>
      <c r="L1088" s="45" t="s">
        <v>60</v>
      </c>
      <c r="M1088" s="46" t="s">
        <v>219</v>
      </c>
      <c r="N1088" s="45" t="s">
        <v>134</v>
      </c>
      <c r="Q1088">
        <f t="shared" si="17"/>
        <v>1137.76</v>
      </c>
    </row>
    <row r="1089" spans="1:17" x14ac:dyDescent="0.2">
      <c r="A1089" t="s">
        <v>222</v>
      </c>
      <c r="B1089" t="s">
        <v>301</v>
      </c>
      <c r="D1089" t="s">
        <v>62</v>
      </c>
      <c r="E1089" t="s">
        <v>223</v>
      </c>
      <c r="F1089" s="37" t="s">
        <v>59</v>
      </c>
      <c r="G1089" s="37" t="s">
        <v>19</v>
      </c>
      <c r="H1089" s="34">
        <v>89.66</v>
      </c>
      <c r="I1089" s="40">
        <v>1588.56</v>
      </c>
      <c r="J1089" s="35">
        <v>2.2222222222222223E-5</v>
      </c>
      <c r="K1089" s="38"/>
      <c r="L1089" s="45" t="s">
        <v>60</v>
      </c>
      <c r="M1089" s="46" t="s">
        <v>219</v>
      </c>
      <c r="N1089" s="45" t="s">
        <v>134</v>
      </c>
      <c r="Q1089">
        <f t="shared" si="17"/>
        <v>1137.76</v>
      </c>
    </row>
    <row r="1090" spans="1:17" x14ac:dyDescent="0.2">
      <c r="A1090" t="s">
        <v>77</v>
      </c>
      <c r="B1090" t="s">
        <v>255</v>
      </c>
      <c r="D1090" t="s">
        <v>161</v>
      </c>
      <c r="E1090" t="s">
        <v>224</v>
      </c>
      <c r="F1090" s="37" t="s">
        <v>59</v>
      </c>
      <c r="G1090" s="37" t="s">
        <v>19</v>
      </c>
      <c r="H1090" s="34">
        <v>41.38</v>
      </c>
      <c r="I1090" s="40">
        <v>1873</v>
      </c>
      <c r="J1090" s="35">
        <v>1.1166666666666668E-5</v>
      </c>
      <c r="K1090" s="38"/>
      <c r="L1090" s="45" t="s">
        <v>60</v>
      </c>
      <c r="M1090" s="46" t="s">
        <v>220</v>
      </c>
      <c r="N1090" s="45" t="s">
        <v>134</v>
      </c>
      <c r="Q1090">
        <f t="shared" si="17"/>
        <v>1295.78</v>
      </c>
    </row>
    <row r="1091" spans="1:17" x14ac:dyDescent="0.2">
      <c r="A1091" t="s">
        <v>77</v>
      </c>
      <c r="B1091" t="s">
        <v>255</v>
      </c>
      <c r="D1091" t="s">
        <v>161</v>
      </c>
      <c r="E1091" t="s">
        <v>224</v>
      </c>
      <c r="F1091" s="37" t="s">
        <v>59</v>
      </c>
      <c r="G1091" s="37" t="s">
        <v>19</v>
      </c>
      <c r="H1091" s="34">
        <v>33.049999999999997</v>
      </c>
      <c r="I1091" s="40">
        <v>1873</v>
      </c>
      <c r="J1091" s="35">
        <v>2.4999999999999998E-6</v>
      </c>
      <c r="K1091" s="38"/>
      <c r="L1091" s="45" t="s">
        <v>60</v>
      </c>
      <c r="M1091" s="46" t="s">
        <v>220</v>
      </c>
      <c r="N1091" s="45" t="s">
        <v>134</v>
      </c>
      <c r="Q1091">
        <f t="shared" si="17"/>
        <v>1295.78</v>
      </c>
    </row>
    <row r="1092" spans="1:17" x14ac:dyDescent="0.2">
      <c r="A1092" t="s">
        <v>77</v>
      </c>
      <c r="B1092" t="s">
        <v>255</v>
      </c>
      <c r="D1092" t="s">
        <v>161</v>
      </c>
      <c r="E1092" t="s">
        <v>224</v>
      </c>
      <c r="F1092" s="37" t="s">
        <v>59</v>
      </c>
      <c r="G1092" s="37" t="s">
        <v>19</v>
      </c>
      <c r="H1092" s="34">
        <v>27.56</v>
      </c>
      <c r="I1092" s="40">
        <v>1873</v>
      </c>
      <c r="J1092" s="35">
        <v>1.9999999999999999E-6</v>
      </c>
      <c r="K1092" s="38"/>
      <c r="L1092" s="45" t="s">
        <v>60</v>
      </c>
      <c r="M1092" s="46" t="s">
        <v>220</v>
      </c>
      <c r="N1092" s="45" t="s">
        <v>134</v>
      </c>
      <c r="Q1092">
        <f t="shared" si="17"/>
        <v>1295.78</v>
      </c>
    </row>
    <row r="1093" spans="1:17" x14ac:dyDescent="0.2">
      <c r="A1093" t="s">
        <v>77</v>
      </c>
      <c r="B1093" t="s">
        <v>255</v>
      </c>
      <c r="D1093" t="s">
        <v>161</v>
      </c>
      <c r="E1093" t="s">
        <v>224</v>
      </c>
      <c r="F1093" s="37" t="s">
        <v>59</v>
      </c>
      <c r="G1093" s="37" t="s">
        <v>19</v>
      </c>
      <c r="H1093" s="34">
        <v>17.260000000000002</v>
      </c>
      <c r="I1093" s="40">
        <v>1873</v>
      </c>
      <c r="J1093" s="35">
        <v>5.8333333333333329E-7</v>
      </c>
      <c r="K1093" s="38"/>
      <c r="L1093" s="45" t="s">
        <v>60</v>
      </c>
      <c r="M1093" s="46" t="s">
        <v>220</v>
      </c>
      <c r="N1093" s="45" t="s">
        <v>134</v>
      </c>
      <c r="Q1093">
        <f t="shared" si="17"/>
        <v>1295.78</v>
      </c>
    </row>
    <row r="1094" spans="1:17" x14ac:dyDescent="0.2">
      <c r="A1094" t="s">
        <v>77</v>
      </c>
      <c r="B1094" t="s">
        <v>255</v>
      </c>
      <c r="D1094" t="s">
        <v>161</v>
      </c>
      <c r="E1094" t="s">
        <v>224</v>
      </c>
      <c r="F1094" s="37" t="s">
        <v>59</v>
      </c>
      <c r="G1094" s="37" t="s">
        <v>19</v>
      </c>
      <c r="H1094" s="34">
        <v>13.83</v>
      </c>
      <c r="I1094" s="40">
        <v>1873</v>
      </c>
      <c r="J1094" s="35">
        <v>2.8333333333333336E-7</v>
      </c>
      <c r="K1094" s="38"/>
      <c r="L1094" s="45" t="s">
        <v>60</v>
      </c>
      <c r="M1094" s="46" t="s">
        <v>220</v>
      </c>
      <c r="N1094" s="45" t="s">
        <v>134</v>
      </c>
      <c r="Q1094">
        <f t="shared" si="17"/>
        <v>1295.78</v>
      </c>
    </row>
    <row r="1095" spans="1:17" x14ac:dyDescent="0.2">
      <c r="A1095" t="s">
        <v>77</v>
      </c>
      <c r="B1095" t="s">
        <v>255</v>
      </c>
      <c r="D1095" t="s">
        <v>161</v>
      </c>
      <c r="E1095" t="s">
        <v>224</v>
      </c>
      <c r="F1095" s="37" t="s">
        <v>59</v>
      </c>
      <c r="G1095" s="37" t="s">
        <v>19</v>
      </c>
      <c r="H1095" s="34">
        <v>6.86</v>
      </c>
      <c r="I1095" s="40">
        <v>2473</v>
      </c>
      <c r="J1095" s="35">
        <v>1.5999999999999999E-5</v>
      </c>
      <c r="K1095" s="38"/>
      <c r="L1095" s="45" t="s">
        <v>60</v>
      </c>
      <c r="M1095" s="46" t="s">
        <v>220</v>
      </c>
      <c r="N1095" s="45" t="s">
        <v>134</v>
      </c>
      <c r="Q1095">
        <f t="shared" si="17"/>
        <v>1629.11</v>
      </c>
    </row>
    <row r="1096" spans="1:17" x14ac:dyDescent="0.2">
      <c r="A1096" t="s">
        <v>77</v>
      </c>
      <c r="B1096" t="s">
        <v>255</v>
      </c>
      <c r="D1096" t="s">
        <v>161</v>
      </c>
      <c r="E1096" t="s">
        <v>224</v>
      </c>
      <c r="F1096" s="37" t="s">
        <v>59</v>
      </c>
      <c r="G1096" s="37" t="s">
        <v>19</v>
      </c>
      <c r="H1096" s="34">
        <v>5.49</v>
      </c>
      <c r="I1096" s="40">
        <v>2473</v>
      </c>
      <c r="J1096" s="35">
        <v>4.9999999999999996E-6</v>
      </c>
      <c r="K1096" s="38"/>
      <c r="L1096" s="45" t="s">
        <v>60</v>
      </c>
      <c r="M1096" s="46" t="s">
        <v>220</v>
      </c>
      <c r="N1096" s="45" t="s">
        <v>134</v>
      </c>
      <c r="Q1096">
        <f t="shared" si="17"/>
        <v>1629.11</v>
      </c>
    </row>
    <row r="1097" spans="1:17" x14ac:dyDescent="0.2">
      <c r="A1097" t="s">
        <v>77</v>
      </c>
      <c r="B1097" t="s">
        <v>255</v>
      </c>
      <c r="D1097" t="s">
        <v>161</v>
      </c>
      <c r="E1097" t="s">
        <v>224</v>
      </c>
      <c r="F1097" s="37" t="s">
        <v>59</v>
      </c>
      <c r="G1097" s="37" t="s">
        <v>19</v>
      </c>
      <c r="H1097" s="34">
        <v>3.43</v>
      </c>
      <c r="I1097" s="40">
        <v>2473</v>
      </c>
      <c r="J1097" s="35">
        <v>1.6000000000000001E-6</v>
      </c>
      <c r="K1097" s="38"/>
      <c r="L1097" s="45" t="s">
        <v>60</v>
      </c>
      <c r="M1097" s="46" t="s">
        <v>220</v>
      </c>
      <c r="N1097" s="45" t="s">
        <v>134</v>
      </c>
      <c r="Q1097">
        <f t="shared" si="17"/>
        <v>1629.11</v>
      </c>
    </row>
    <row r="1098" spans="1:17" x14ac:dyDescent="0.2">
      <c r="A1098" t="s">
        <v>77</v>
      </c>
      <c r="B1098" t="s">
        <v>255</v>
      </c>
      <c r="D1098" t="s">
        <v>161</v>
      </c>
      <c r="E1098" t="s">
        <v>224</v>
      </c>
      <c r="F1098" s="37" t="s">
        <v>59</v>
      </c>
      <c r="G1098" s="37" t="s">
        <v>19</v>
      </c>
      <c r="H1098" s="34">
        <v>2.75</v>
      </c>
      <c r="I1098" s="40">
        <v>2473</v>
      </c>
      <c r="J1098" s="35">
        <v>9.6666666666666659E-7</v>
      </c>
      <c r="K1098" s="38"/>
      <c r="L1098" s="45" t="s">
        <v>60</v>
      </c>
      <c r="M1098" s="46" t="s">
        <v>220</v>
      </c>
      <c r="N1098" s="45" t="s">
        <v>134</v>
      </c>
      <c r="Q1098">
        <f t="shared" si="17"/>
        <v>1629.11</v>
      </c>
    </row>
    <row r="1099" spans="1:17" x14ac:dyDescent="0.2">
      <c r="A1099" t="s">
        <v>77</v>
      </c>
      <c r="B1099" t="s">
        <v>255</v>
      </c>
      <c r="D1099" t="s">
        <v>161</v>
      </c>
      <c r="E1099" t="s">
        <v>224</v>
      </c>
      <c r="F1099" s="37" t="s">
        <v>59</v>
      </c>
      <c r="G1099" s="37" t="s">
        <v>19</v>
      </c>
      <c r="H1099" s="34">
        <v>2.06</v>
      </c>
      <c r="I1099" s="40">
        <v>2473</v>
      </c>
      <c r="J1099" s="35">
        <v>5.9999999999999997E-7</v>
      </c>
      <c r="K1099" s="38"/>
      <c r="L1099" s="45" t="s">
        <v>60</v>
      </c>
      <c r="M1099" s="46" t="s">
        <v>220</v>
      </c>
      <c r="N1099" s="45" t="s">
        <v>134</v>
      </c>
      <c r="Q1099">
        <f t="shared" si="17"/>
        <v>1629.11</v>
      </c>
    </row>
    <row r="1100" spans="1:17" x14ac:dyDescent="0.2">
      <c r="A1100" t="s">
        <v>77</v>
      </c>
      <c r="B1100" t="s">
        <v>255</v>
      </c>
      <c r="D1100" t="s">
        <v>161</v>
      </c>
      <c r="E1100" t="s">
        <v>224</v>
      </c>
      <c r="F1100" s="37" t="s">
        <v>59</v>
      </c>
      <c r="G1100" s="37" t="s">
        <v>19</v>
      </c>
      <c r="H1100" s="34">
        <v>1.37</v>
      </c>
      <c r="I1100" s="40">
        <v>2473</v>
      </c>
      <c r="J1100" s="35">
        <v>2.6666666666666667E-7</v>
      </c>
      <c r="K1100" s="38"/>
      <c r="L1100" s="45" t="s">
        <v>60</v>
      </c>
      <c r="M1100" s="46" t="s">
        <v>220</v>
      </c>
      <c r="N1100" s="45" t="s">
        <v>134</v>
      </c>
      <c r="Q1100">
        <f t="shared" si="17"/>
        <v>1629.11</v>
      </c>
    </row>
    <row r="1101" spans="1:17" x14ac:dyDescent="0.2">
      <c r="A1101" t="s">
        <v>77</v>
      </c>
      <c r="B1101" t="s">
        <v>255</v>
      </c>
      <c r="D1101" t="s">
        <v>161</v>
      </c>
      <c r="E1101" t="s">
        <v>224</v>
      </c>
      <c r="F1101" s="37" t="s">
        <v>59</v>
      </c>
      <c r="G1101" s="37" t="s">
        <v>19</v>
      </c>
      <c r="H1101" s="34">
        <v>2.75</v>
      </c>
      <c r="I1101" s="40">
        <v>2673</v>
      </c>
      <c r="J1101" s="35">
        <v>6.0000000000000002E-6</v>
      </c>
      <c r="K1101" s="38"/>
      <c r="L1101" s="45" t="s">
        <v>60</v>
      </c>
      <c r="M1101" s="46" t="s">
        <v>220</v>
      </c>
      <c r="N1101" s="45" t="s">
        <v>134</v>
      </c>
      <c r="Q1101">
        <f t="shared" si="17"/>
        <v>1740.22</v>
      </c>
    </row>
    <row r="1102" spans="1:17" x14ac:dyDescent="0.2">
      <c r="A1102" t="s">
        <v>77</v>
      </c>
      <c r="B1102" t="s">
        <v>255</v>
      </c>
      <c r="D1102" t="s">
        <v>161</v>
      </c>
      <c r="E1102" t="s">
        <v>224</v>
      </c>
      <c r="F1102" s="37" t="s">
        <v>59</v>
      </c>
      <c r="G1102" s="37" t="s">
        <v>19</v>
      </c>
      <c r="H1102" s="34">
        <v>2.06</v>
      </c>
      <c r="I1102" s="40">
        <v>2673</v>
      </c>
      <c r="J1102" s="35">
        <v>3.3333333333333333E-6</v>
      </c>
      <c r="K1102" s="38"/>
      <c r="L1102" s="45" t="s">
        <v>60</v>
      </c>
      <c r="M1102" s="46" t="s">
        <v>220</v>
      </c>
      <c r="N1102" s="45" t="s">
        <v>134</v>
      </c>
      <c r="Q1102">
        <f t="shared" si="17"/>
        <v>1740.22</v>
      </c>
    </row>
    <row r="1103" spans="1:17" x14ac:dyDescent="0.2">
      <c r="A1103" t="s">
        <v>77</v>
      </c>
      <c r="B1103" t="s">
        <v>255</v>
      </c>
      <c r="D1103" t="s">
        <v>161</v>
      </c>
      <c r="E1103" t="s">
        <v>224</v>
      </c>
      <c r="F1103" s="37" t="s">
        <v>59</v>
      </c>
      <c r="G1103" s="37" t="s">
        <v>19</v>
      </c>
      <c r="H1103" s="34">
        <v>0.98</v>
      </c>
      <c r="I1103" s="40">
        <v>2673</v>
      </c>
      <c r="J1103" s="35">
        <v>1.35E-6</v>
      </c>
      <c r="K1103" s="38"/>
      <c r="L1103" s="45" t="s">
        <v>60</v>
      </c>
      <c r="M1103" s="46" t="s">
        <v>220</v>
      </c>
      <c r="N1103" s="45" t="s">
        <v>134</v>
      </c>
      <c r="Q1103">
        <f t="shared" si="17"/>
        <v>1740.22</v>
      </c>
    </row>
    <row r="1104" spans="1:17" x14ac:dyDescent="0.2">
      <c r="A1104" t="s">
        <v>77</v>
      </c>
      <c r="B1104" t="s">
        <v>255</v>
      </c>
      <c r="D1104" t="s">
        <v>161</v>
      </c>
      <c r="E1104" t="s">
        <v>224</v>
      </c>
      <c r="F1104" s="37" t="s">
        <v>59</v>
      </c>
      <c r="G1104" s="37" t="s">
        <v>19</v>
      </c>
      <c r="H1104" s="34">
        <v>0.69</v>
      </c>
      <c r="I1104" s="40">
        <v>2673</v>
      </c>
      <c r="J1104" s="35">
        <v>8.3333333333333333E-7</v>
      </c>
      <c r="K1104" s="38"/>
      <c r="L1104" s="45" t="s">
        <v>60</v>
      </c>
      <c r="M1104" s="46" t="s">
        <v>220</v>
      </c>
      <c r="N1104" s="45" t="s">
        <v>134</v>
      </c>
      <c r="Q1104">
        <f t="shared" si="17"/>
        <v>1740.22</v>
      </c>
    </row>
    <row r="1105" spans="2:17" x14ac:dyDescent="0.2">
      <c r="B1105" t="s">
        <v>118</v>
      </c>
      <c r="D1105" t="s">
        <v>225</v>
      </c>
      <c r="F1105" s="37" t="s">
        <v>59</v>
      </c>
      <c r="G1105" s="37" t="s">
        <v>19</v>
      </c>
      <c r="H1105" s="34">
        <v>13.79</v>
      </c>
      <c r="I1105" s="40">
        <v>1223</v>
      </c>
      <c r="J1105" s="35">
        <v>3.0833333333333336E-6</v>
      </c>
      <c r="K1105" s="38"/>
      <c r="L1105" s="45" t="s">
        <v>60</v>
      </c>
      <c r="M1105" s="46" t="s">
        <v>117</v>
      </c>
      <c r="N1105" s="45" t="s">
        <v>134</v>
      </c>
      <c r="Q1105">
        <f t="shared" si="17"/>
        <v>934.67</v>
      </c>
    </row>
    <row r="1106" spans="2:17" x14ac:dyDescent="0.2">
      <c r="B1106" t="s">
        <v>118</v>
      </c>
      <c r="D1106" t="s">
        <v>225</v>
      </c>
      <c r="F1106" s="37" t="s">
        <v>59</v>
      </c>
      <c r="G1106" s="37" t="s">
        <v>19</v>
      </c>
      <c r="H1106" s="34">
        <v>20.69</v>
      </c>
      <c r="I1106" s="40">
        <v>1223</v>
      </c>
      <c r="J1106" s="35">
        <v>1.6083333333333332E-5</v>
      </c>
      <c r="K1106" s="38"/>
      <c r="L1106" s="45" t="s">
        <v>60</v>
      </c>
      <c r="M1106" s="46" t="s">
        <v>117</v>
      </c>
      <c r="N1106" s="45" t="s">
        <v>134</v>
      </c>
      <c r="Q1106">
        <f t="shared" si="17"/>
        <v>934.67</v>
      </c>
    </row>
    <row r="1107" spans="2:17" x14ac:dyDescent="0.2">
      <c r="B1107" t="s">
        <v>118</v>
      </c>
      <c r="D1107" t="s">
        <v>225</v>
      </c>
      <c r="F1107" s="37" t="s">
        <v>59</v>
      </c>
      <c r="G1107" s="37" t="s">
        <v>19</v>
      </c>
      <c r="H1107" s="34">
        <v>27.59</v>
      </c>
      <c r="I1107" s="40">
        <v>1223</v>
      </c>
      <c r="J1107" s="35">
        <v>5.8333333333333333E-5</v>
      </c>
      <c r="K1107" s="38"/>
      <c r="L1107" s="45" t="s">
        <v>60</v>
      </c>
      <c r="M1107" s="46" t="s">
        <v>117</v>
      </c>
      <c r="N1107" s="45" t="s">
        <v>134</v>
      </c>
      <c r="Q1107">
        <f t="shared" si="17"/>
        <v>934.67</v>
      </c>
    </row>
    <row r="1108" spans="2:17" x14ac:dyDescent="0.2">
      <c r="B1108" t="s">
        <v>118</v>
      </c>
      <c r="D1108" t="s">
        <v>225</v>
      </c>
      <c r="F1108" s="37" t="s">
        <v>59</v>
      </c>
      <c r="G1108" s="37" t="s">
        <v>19</v>
      </c>
      <c r="H1108" s="34">
        <v>34.479999999999997</v>
      </c>
      <c r="I1108" s="40">
        <v>1223</v>
      </c>
      <c r="J1108" s="35">
        <v>1.5333333333333334E-4</v>
      </c>
      <c r="K1108" s="38"/>
      <c r="L1108" s="45" t="s">
        <v>60</v>
      </c>
      <c r="M1108" s="46" t="s">
        <v>117</v>
      </c>
      <c r="N1108" s="45" t="s">
        <v>134</v>
      </c>
      <c r="Q1108">
        <f t="shared" si="17"/>
        <v>934.67</v>
      </c>
    </row>
    <row r="1109" spans="2:17" x14ac:dyDescent="0.2">
      <c r="B1109" t="s">
        <v>118</v>
      </c>
      <c r="D1109" t="s">
        <v>225</v>
      </c>
      <c r="F1109" s="37" t="s">
        <v>59</v>
      </c>
      <c r="G1109" s="37" t="s">
        <v>19</v>
      </c>
      <c r="H1109" s="34">
        <v>13.79</v>
      </c>
      <c r="I1109" s="40">
        <v>1273</v>
      </c>
      <c r="J1109" s="35">
        <v>5.2499999999999997E-6</v>
      </c>
      <c r="K1109" s="38"/>
      <c r="L1109" s="45" t="s">
        <v>60</v>
      </c>
      <c r="M1109" s="46" t="s">
        <v>117</v>
      </c>
      <c r="N1109" s="45" t="s">
        <v>134</v>
      </c>
      <c r="Q1109">
        <f t="shared" si="17"/>
        <v>962.44</v>
      </c>
    </row>
    <row r="1110" spans="2:17" x14ac:dyDescent="0.2">
      <c r="B1110" t="s">
        <v>118</v>
      </c>
      <c r="D1110" t="s">
        <v>225</v>
      </c>
      <c r="F1110" s="37" t="s">
        <v>59</v>
      </c>
      <c r="G1110" s="37" t="s">
        <v>19</v>
      </c>
      <c r="H1110" s="34">
        <v>17.239999999999998</v>
      </c>
      <c r="I1110" s="40">
        <v>1273</v>
      </c>
      <c r="J1110" s="35">
        <v>1.3833333333333332E-5</v>
      </c>
      <c r="K1110" s="38"/>
      <c r="L1110" s="45" t="s">
        <v>60</v>
      </c>
      <c r="M1110" s="46" t="s">
        <v>117</v>
      </c>
      <c r="N1110" s="45" t="s">
        <v>134</v>
      </c>
      <c r="Q1110">
        <f t="shared" si="17"/>
        <v>962.44</v>
      </c>
    </row>
    <row r="1111" spans="2:17" x14ac:dyDescent="0.2">
      <c r="B1111" t="s">
        <v>118</v>
      </c>
      <c r="D1111" t="s">
        <v>225</v>
      </c>
      <c r="F1111" s="37" t="s">
        <v>59</v>
      </c>
      <c r="G1111" s="37" t="s">
        <v>19</v>
      </c>
      <c r="H1111" s="34">
        <v>20.69</v>
      </c>
      <c r="I1111" s="40">
        <v>1273</v>
      </c>
      <c r="J1111" s="35">
        <v>9.5000000000000005E-5</v>
      </c>
      <c r="K1111" s="38"/>
      <c r="L1111" s="45" t="s">
        <v>60</v>
      </c>
      <c r="M1111" s="46" t="s">
        <v>117</v>
      </c>
      <c r="N1111" s="45" t="s">
        <v>134</v>
      </c>
      <c r="Q1111">
        <f t="shared" si="17"/>
        <v>962.44</v>
      </c>
    </row>
    <row r="1112" spans="2:17" x14ac:dyDescent="0.2">
      <c r="B1112" t="s">
        <v>118</v>
      </c>
      <c r="D1112" t="s">
        <v>225</v>
      </c>
      <c r="F1112" s="37" t="s">
        <v>59</v>
      </c>
      <c r="G1112" s="37" t="s">
        <v>19</v>
      </c>
      <c r="H1112" s="34">
        <v>20.69</v>
      </c>
      <c r="I1112" s="40">
        <v>1273</v>
      </c>
      <c r="J1112" s="35">
        <v>3.2777777777777779E-5</v>
      </c>
      <c r="K1112" s="38"/>
      <c r="L1112" s="45" t="s">
        <v>60</v>
      </c>
      <c r="M1112" s="46" t="s">
        <v>117</v>
      </c>
      <c r="N1112" s="45" t="s">
        <v>134</v>
      </c>
      <c r="Q1112">
        <f t="shared" si="17"/>
        <v>962.44</v>
      </c>
    </row>
    <row r="1113" spans="2:17" x14ac:dyDescent="0.2">
      <c r="B1113" t="s">
        <v>118</v>
      </c>
      <c r="D1113" t="s">
        <v>225</v>
      </c>
      <c r="F1113" s="37" t="s">
        <v>59</v>
      </c>
      <c r="G1113" s="37" t="s">
        <v>19</v>
      </c>
      <c r="H1113" s="34">
        <v>24.14</v>
      </c>
      <c r="I1113" s="40">
        <v>1273</v>
      </c>
      <c r="J1113" s="35">
        <v>1.2361111111111112E-4</v>
      </c>
      <c r="K1113" s="38"/>
      <c r="L1113" s="45" t="s">
        <v>60</v>
      </c>
      <c r="M1113" s="46" t="s">
        <v>117</v>
      </c>
      <c r="N1113" s="45" t="s">
        <v>134</v>
      </c>
      <c r="Q1113">
        <f t="shared" si="17"/>
        <v>962.44</v>
      </c>
    </row>
    <row r="1114" spans="2:17" x14ac:dyDescent="0.2">
      <c r="B1114" t="s">
        <v>118</v>
      </c>
      <c r="D1114" t="s">
        <v>225</v>
      </c>
      <c r="F1114" s="37" t="s">
        <v>59</v>
      </c>
      <c r="G1114" s="37" t="s">
        <v>19</v>
      </c>
      <c r="H1114" s="34">
        <v>10.34</v>
      </c>
      <c r="I1114" s="40">
        <v>1323</v>
      </c>
      <c r="J1114" s="35">
        <v>5.2777777777777777E-6</v>
      </c>
      <c r="K1114" s="38"/>
      <c r="L1114" s="45" t="s">
        <v>60</v>
      </c>
      <c r="M1114" s="46" t="s">
        <v>117</v>
      </c>
      <c r="N1114" s="45" t="s">
        <v>134</v>
      </c>
      <c r="Q1114">
        <f t="shared" si="17"/>
        <v>990.22</v>
      </c>
    </row>
    <row r="1115" spans="2:17" x14ac:dyDescent="0.2">
      <c r="B1115" t="s">
        <v>118</v>
      </c>
      <c r="D1115" t="s">
        <v>225</v>
      </c>
      <c r="F1115" s="37" t="s">
        <v>59</v>
      </c>
      <c r="G1115" s="37" t="s">
        <v>19</v>
      </c>
      <c r="H1115" s="34">
        <v>17.239999999999998</v>
      </c>
      <c r="I1115" s="40">
        <v>1323</v>
      </c>
      <c r="J1115" s="35">
        <v>4.2499999999999996E-5</v>
      </c>
      <c r="K1115" s="38"/>
      <c r="L1115" s="45" t="s">
        <v>60</v>
      </c>
      <c r="M1115" s="46" t="s">
        <v>117</v>
      </c>
      <c r="N1115" s="45" t="s">
        <v>134</v>
      </c>
      <c r="Q1115">
        <f t="shared" si="17"/>
        <v>990.22</v>
      </c>
    </row>
    <row r="1116" spans="2:17" x14ac:dyDescent="0.2">
      <c r="B1116" t="s">
        <v>118</v>
      </c>
      <c r="D1116" t="s">
        <v>225</v>
      </c>
      <c r="F1116" s="37" t="s">
        <v>59</v>
      </c>
      <c r="G1116" s="37" t="s">
        <v>19</v>
      </c>
      <c r="H1116" s="34">
        <v>10.34</v>
      </c>
      <c r="I1116" s="40">
        <v>1373</v>
      </c>
      <c r="J1116" s="35">
        <v>1.5277777777777777E-5</v>
      </c>
      <c r="K1116" s="38"/>
      <c r="L1116" s="45" t="s">
        <v>60</v>
      </c>
      <c r="M1116" s="46" t="s">
        <v>117</v>
      </c>
      <c r="N1116" s="45" t="s">
        <v>134</v>
      </c>
      <c r="Q1116">
        <f t="shared" ref="Q1116:Q1179" si="18">ROUND((I1116-32)*(5/9)+273,2)</f>
        <v>1018</v>
      </c>
    </row>
    <row r="1117" spans="2:17" x14ac:dyDescent="0.2">
      <c r="B1117" t="s">
        <v>118</v>
      </c>
      <c r="D1117" t="s">
        <v>225</v>
      </c>
      <c r="F1117" s="37" t="s">
        <v>59</v>
      </c>
      <c r="G1117" s="37" t="s">
        <v>19</v>
      </c>
      <c r="H1117" s="34">
        <v>10.34</v>
      </c>
      <c r="I1117" s="40">
        <v>1423</v>
      </c>
      <c r="J1117" s="35">
        <v>2.3055555555555558E-5</v>
      </c>
      <c r="K1117" s="38"/>
      <c r="L1117" s="45" t="s">
        <v>60</v>
      </c>
      <c r="M1117" s="46" t="s">
        <v>117</v>
      </c>
      <c r="N1117" s="45" t="s">
        <v>134</v>
      </c>
      <c r="Q1117">
        <f t="shared" si="18"/>
        <v>1045.78</v>
      </c>
    </row>
    <row r="1118" spans="2:17" x14ac:dyDescent="0.2">
      <c r="B1118" t="s">
        <v>118</v>
      </c>
      <c r="D1118" t="s">
        <v>225</v>
      </c>
      <c r="F1118" s="37" t="s">
        <v>59</v>
      </c>
      <c r="G1118" s="37" t="s">
        <v>19</v>
      </c>
      <c r="H1118" s="34">
        <v>10.34</v>
      </c>
      <c r="I1118" s="40">
        <v>1473</v>
      </c>
      <c r="J1118" s="35">
        <v>3.6388888888888891E-5</v>
      </c>
      <c r="K1118" s="38"/>
      <c r="L1118" s="45" t="s">
        <v>60</v>
      </c>
      <c r="M1118" s="46" t="s">
        <v>117</v>
      </c>
      <c r="N1118" s="45" t="s">
        <v>134</v>
      </c>
      <c r="Q1118">
        <f t="shared" si="18"/>
        <v>1073.56</v>
      </c>
    </row>
    <row r="1119" spans="2:17" x14ac:dyDescent="0.2">
      <c r="B1119" t="s">
        <v>302</v>
      </c>
      <c r="D1119" t="s">
        <v>230</v>
      </c>
      <c r="E1119" t="s">
        <v>231</v>
      </c>
      <c r="F1119" s="37" t="s">
        <v>59</v>
      </c>
      <c r="G1119" s="37" t="s">
        <v>19</v>
      </c>
      <c r="H1119" s="34">
        <v>68.97</v>
      </c>
      <c r="I1119" s="40">
        <v>1255.22</v>
      </c>
      <c r="J1119" s="35">
        <v>4.7222222222222221E-7</v>
      </c>
      <c r="K1119" s="38"/>
      <c r="L1119" s="45" t="s">
        <v>60</v>
      </c>
      <c r="M1119" s="46" t="s">
        <v>226</v>
      </c>
      <c r="N1119" s="45" t="s">
        <v>134</v>
      </c>
      <c r="Q1119">
        <f t="shared" si="18"/>
        <v>952.57</v>
      </c>
    </row>
    <row r="1120" spans="2:17" x14ac:dyDescent="0.2">
      <c r="B1120" t="s">
        <v>302</v>
      </c>
      <c r="D1120" t="s">
        <v>230</v>
      </c>
      <c r="E1120" t="s">
        <v>231</v>
      </c>
      <c r="F1120" s="37" t="s">
        <v>59</v>
      </c>
      <c r="G1120" s="37" t="s">
        <v>19</v>
      </c>
      <c r="H1120" s="34">
        <v>137.93</v>
      </c>
      <c r="I1120" s="40">
        <v>1255.22</v>
      </c>
      <c r="J1120" s="35">
        <v>1.6111111111111109E-6</v>
      </c>
      <c r="K1120" s="38"/>
      <c r="L1120" s="45" t="s">
        <v>60</v>
      </c>
      <c r="M1120" s="46" t="s">
        <v>226</v>
      </c>
      <c r="N1120" s="45" t="s">
        <v>134</v>
      </c>
      <c r="Q1120">
        <f t="shared" si="18"/>
        <v>952.57</v>
      </c>
    </row>
    <row r="1121" spans="2:17" x14ac:dyDescent="0.2">
      <c r="B1121" t="s">
        <v>302</v>
      </c>
      <c r="D1121" t="s">
        <v>230</v>
      </c>
      <c r="E1121" t="s">
        <v>231</v>
      </c>
      <c r="F1121" s="37" t="s">
        <v>59</v>
      </c>
      <c r="G1121" s="37" t="s">
        <v>19</v>
      </c>
      <c r="H1121" s="34">
        <v>172.41</v>
      </c>
      <c r="I1121" s="40">
        <v>1255.22</v>
      </c>
      <c r="J1121" s="35">
        <v>5.5555555555555558E-6</v>
      </c>
      <c r="K1121" s="38"/>
      <c r="L1121" s="45" t="s">
        <v>60</v>
      </c>
      <c r="M1121" s="46" t="s">
        <v>226</v>
      </c>
      <c r="N1121" s="45" t="s">
        <v>134</v>
      </c>
      <c r="Q1121">
        <f t="shared" si="18"/>
        <v>952.57</v>
      </c>
    </row>
    <row r="1122" spans="2:17" x14ac:dyDescent="0.2">
      <c r="B1122" t="s">
        <v>302</v>
      </c>
      <c r="D1122" t="s">
        <v>230</v>
      </c>
      <c r="E1122" t="s">
        <v>231</v>
      </c>
      <c r="F1122" s="37" t="s">
        <v>59</v>
      </c>
      <c r="G1122" s="37" t="s">
        <v>19</v>
      </c>
      <c r="H1122" s="34">
        <v>206.9</v>
      </c>
      <c r="I1122" s="40">
        <v>1255.22</v>
      </c>
      <c r="J1122" s="35">
        <v>1.1111111111111112E-5</v>
      </c>
      <c r="K1122" s="38"/>
      <c r="L1122" s="45" t="s">
        <v>60</v>
      </c>
      <c r="M1122" s="46" t="s">
        <v>226</v>
      </c>
      <c r="N1122" s="45" t="s">
        <v>134</v>
      </c>
      <c r="Q1122">
        <f t="shared" si="18"/>
        <v>952.57</v>
      </c>
    </row>
    <row r="1123" spans="2:17" x14ac:dyDescent="0.2">
      <c r="B1123" t="s">
        <v>302</v>
      </c>
      <c r="D1123" t="s">
        <v>230</v>
      </c>
      <c r="E1123" t="s">
        <v>231</v>
      </c>
      <c r="F1123" s="37" t="s">
        <v>59</v>
      </c>
      <c r="G1123" s="37" t="s">
        <v>19</v>
      </c>
      <c r="H1123" s="34">
        <v>206.9</v>
      </c>
      <c r="I1123" s="40">
        <v>1255.22</v>
      </c>
      <c r="J1123" s="35">
        <v>1.5277777777777777E-5</v>
      </c>
      <c r="K1123" s="38"/>
      <c r="L1123" s="45" t="s">
        <v>60</v>
      </c>
      <c r="M1123" s="46" t="s">
        <v>226</v>
      </c>
      <c r="N1123" s="45" t="s">
        <v>134</v>
      </c>
      <c r="Q1123">
        <f t="shared" si="18"/>
        <v>952.57</v>
      </c>
    </row>
    <row r="1124" spans="2:17" x14ac:dyDescent="0.2">
      <c r="B1124" t="s">
        <v>302</v>
      </c>
      <c r="D1124" t="s">
        <v>230</v>
      </c>
      <c r="E1124" t="s">
        <v>231</v>
      </c>
      <c r="F1124" s="37" t="s">
        <v>59</v>
      </c>
      <c r="G1124" s="37" t="s">
        <v>19</v>
      </c>
      <c r="H1124" s="34">
        <v>241.38</v>
      </c>
      <c r="I1124" s="40">
        <v>1255.22</v>
      </c>
      <c r="J1124" s="35">
        <v>2.4444444444444442E-5</v>
      </c>
      <c r="K1124" s="38"/>
      <c r="L1124" s="45" t="s">
        <v>60</v>
      </c>
      <c r="M1124" s="46" t="s">
        <v>226</v>
      </c>
      <c r="N1124" s="45" t="s">
        <v>134</v>
      </c>
      <c r="Q1124">
        <f t="shared" si="18"/>
        <v>952.57</v>
      </c>
    </row>
    <row r="1125" spans="2:17" x14ac:dyDescent="0.2">
      <c r="B1125" t="s">
        <v>302</v>
      </c>
      <c r="D1125" t="s">
        <v>230</v>
      </c>
      <c r="E1125" t="s">
        <v>231</v>
      </c>
      <c r="F1125" s="37" t="s">
        <v>59</v>
      </c>
      <c r="G1125" s="37" t="s">
        <v>19</v>
      </c>
      <c r="H1125" s="34">
        <v>241.38</v>
      </c>
      <c r="I1125" s="40">
        <v>1255.22</v>
      </c>
      <c r="J1125" s="35">
        <v>3.6111111111111109E-5</v>
      </c>
      <c r="K1125" s="38"/>
      <c r="L1125" s="45" t="s">
        <v>60</v>
      </c>
      <c r="M1125" s="46" t="s">
        <v>226</v>
      </c>
      <c r="N1125" s="45" t="s">
        <v>134</v>
      </c>
      <c r="Q1125">
        <f t="shared" si="18"/>
        <v>952.57</v>
      </c>
    </row>
    <row r="1126" spans="2:17" x14ac:dyDescent="0.2">
      <c r="B1126" t="s">
        <v>302</v>
      </c>
      <c r="D1126" t="s">
        <v>230</v>
      </c>
      <c r="E1126" t="s">
        <v>231</v>
      </c>
      <c r="F1126" s="37" t="s">
        <v>59</v>
      </c>
      <c r="G1126" s="37" t="s">
        <v>19</v>
      </c>
      <c r="H1126" s="34">
        <v>241.38</v>
      </c>
      <c r="I1126" s="40">
        <v>1255.22</v>
      </c>
      <c r="J1126" s="35">
        <v>1.6111111111111111E-5</v>
      </c>
      <c r="K1126" s="38"/>
      <c r="L1126" s="45" t="s">
        <v>60</v>
      </c>
      <c r="M1126" s="46" t="s">
        <v>226</v>
      </c>
      <c r="N1126" s="45" t="s">
        <v>134</v>
      </c>
      <c r="Q1126">
        <f t="shared" si="18"/>
        <v>952.57</v>
      </c>
    </row>
    <row r="1127" spans="2:17" x14ac:dyDescent="0.2">
      <c r="B1127" t="s">
        <v>302</v>
      </c>
      <c r="D1127" t="s">
        <v>230</v>
      </c>
      <c r="E1127" t="s">
        <v>231</v>
      </c>
      <c r="F1127" s="37" t="s">
        <v>59</v>
      </c>
      <c r="G1127" s="37" t="s">
        <v>19</v>
      </c>
      <c r="H1127" s="34">
        <v>120.69</v>
      </c>
      <c r="I1127" s="40">
        <v>1366.33</v>
      </c>
      <c r="J1127" s="35">
        <v>7.2222222222222221E-6</v>
      </c>
      <c r="K1127" s="38"/>
      <c r="L1127" s="45" t="s">
        <v>60</v>
      </c>
      <c r="M1127" s="46" t="s">
        <v>226</v>
      </c>
      <c r="N1127" s="45" t="s">
        <v>134</v>
      </c>
      <c r="Q1127">
        <f t="shared" si="18"/>
        <v>1014.29</v>
      </c>
    </row>
    <row r="1128" spans="2:17" x14ac:dyDescent="0.2">
      <c r="B1128" t="s">
        <v>302</v>
      </c>
      <c r="D1128" t="s">
        <v>230</v>
      </c>
      <c r="E1128" t="s">
        <v>231</v>
      </c>
      <c r="F1128" s="37" t="s">
        <v>59</v>
      </c>
      <c r="G1128" s="37" t="s">
        <v>19</v>
      </c>
      <c r="H1128" s="34">
        <v>137.93</v>
      </c>
      <c r="I1128" s="40">
        <v>1366.33</v>
      </c>
      <c r="J1128" s="35">
        <v>3.3333333333333335E-5</v>
      </c>
      <c r="K1128" s="38"/>
      <c r="L1128" s="45" t="s">
        <v>60</v>
      </c>
      <c r="M1128" s="46" t="s">
        <v>226</v>
      </c>
      <c r="N1128" s="45" t="s">
        <v>134</v>
      </c>
      <c r="Q1128">
        <f t="shared" si="18"/>
        <v>1014.29</v>
      </c>
    </row>
    <row r="1129" spans="2:17" x14ac:dyDescent="0.2">
      <c r="B1129" t="s">
        <v>302</v>
      </c>
      <c r="D1129" t="s">
        <v>230</v>
      </c>
      <c r="E1129" t="s">
        <v>231</v>
      </c>
      <c r="F1129" s="37" t="s">
        <v>59</v>
      </c>
      <c r="G1129" s="37" t="s">
        <v>19</v>
      </c>
      <c r="H1129" s="34">
        <v>137.93</v>
      </c>
      <c r="I1129" s="40">
        <v>1366.33</v>
      </c>
      <c r="J1129" s="35">
        <v>4.9999999999999996E-5</v>
      </c>
      <c r="K1129" s="38"/>
      <c r="L1129" s="45" t="s">
        <v>60</v>
      </c>
      <c r="M1129" s="46" t="s">
        <v>226</v>
      </c>
      <c r="N1129" s="45" t="s">
        <v>134</v>
      </c>
      <c r="Q1129">
        <f t="shared" si="18"/>
        <v>1014.29</v>
      </c>
    </row>
    <row r="1130" spans="2:17" x14ac:dyDescent="0.2">
      <c r="B1130" t="s">
        <v>302</v>
      </c>
      <c r="D1130" t="s">
        <v>137</v>
      </c>
      <c r="F1130" s="37" t="s">
        <v>59</v>
      </c>
      <c r="G1130" s="37" t="s">
        <v>19</v>
      </c>
      <c r="H1130" s="34">
        <v>137.93</v>
      </c>
      <c r="I1130" s="40">
        <v>1255.22</v>
      </c>
      <c r="J1130" s="35">
        <v>1.5277777777777777E-5</v>
      </c>
      <c r="K1130" s="38"/>
      <c r="L1130" s="45" t="s">
        <v>60</v>
      </c>
      <c r="M1130" s="46" t="s">
        <v>226</v>
      </c>
      <c r="N1130" s="45" t="s">
        <v>134</v>
      </c>
      <c r="Q1130">
        <f t="shared" si="18"/>
        <v>952.57</v>
      </c>
    </row>
    <row r="1131" spans="2:17" x14ac:dyDescent="0.2">
      <c r="B1131" t="s">
        <v>302</v>
      </c>
      <c r="D1131" t="s">
        <v>137</v>
      </c>
      <c r="F1131" s="37" t="s">
        <v>59</v>
      </c>
      <c r="G1131" s="37" t="s">
        <v>19</v>
      </c>
      <c r="H1131" s="34">
        <v>193.1</v>
      </c>
      <c r="I1131" s="40">
        <v>1255.22</v>
      </c>
      <c r="J1131" s="35">
        <v>2.2222222222222221E-6</v>
      </c>
      <c r="K1131" s="38"/>
      <c r="L1131" s="45" t="s">
        <v>60</v>
      </c>
      <c r="M1131" s="46" t="s">
        <v>226</v>
      </c>
      <c r="N1131" s="45" t="s">
        <v>134</v>
      </c>
      <c r="Q1131">
        <f t="shared" si="18"/>
        <v>952.57</v>
      </c>
    </row>
    <row r="1132" spans="2:17" x14ac:dyDescent="0.2">
      <c r="B1132" t="s">
        <v>302</v>
      </c>
      <c r="D1132" t="s">
        <v>137</v>
      </c>
      <c r="F1132" s="37" t="s">
        <v>59</v>
      </c>
      <c r="G1132" s="37" t="s">
        <v>19</v>
      </c>
      <c r="H1132" s="34">
        <v>193.1</v>
      </c>
      <c r="I1132" s="40">
        <v>1255.22</v>
      </c>
      <c r="J1132" s="35">
        <v>1.8333333333333333E-6</v>
      </c>
      <c r="K1132" s="38"/>
      <c r="L1132" s="45" t="s">
        <v>60</v>
      </c>
      <c r="M1132" s="46" t="s">
        <v>226</v>
      </c>
      <c r="N1132" s="45" t="s">
        <v>134</v>
      </c>
      <c r="Q1132">
        <f t="shared" si="18"/>
        <v>952.57</v>
      </c>
    </row>
    <row r="1133" spans="2:17" x14ac:dyDescent="0.2">
      <c r="B1133" t="s">
        <v>302</v>
      </c>
      <c r="D1133" t="s">
        <v>137</v>
      </c>
      <c r="F1133" s="37" t="s">
        <v>59</v>
      </c>
      <c r="G1133" s="37" t="s">
        <v>19</v>
      </c>
      <c r="H1133" s="34">
        <v>241.38</v>
      </c>
      <c r="I1133" s="40">
        <v>1255.22</v>
      </c>
      <c r="J1133" s="35">
        <v>3.1666666666666667E-6</v>
      </c>
      <c r="K1133" s="38"/>
      <c r="L1133" s="45" t="s">
        <v>60</v>
      </c>
      <c r="M1133" s="46" t="s">
        <v>226</v>
      </c>
      <c r="N1133" s="45" t="s">
        <v>134</v>
      </c>
      <c r="Q1133">
        <f t="shared" si="18"/>
        <v>952.57</v>
      </c>
    </row>
    <row r="1134" spans="2:17" x14ac:dyDescent="0.2">
      <c r="B1134" t="s">
        <v>302</v>
      </c>
      <c r="D1134" t="s">
        <v>137</v>
      </c>
      <c r="F1134" s="37" t="s">
        <v>59</v>
      </c>
      <c r="G1134" s="37" t="s">
        <v>19</v>
      </c>
      <c r="H1134" s="34">
        <v>137.93</v>
      </c>
      <c r="I1134" s="40">
        <v>1366.33</v>
      </c>
      <c r="J1134" s="35">
        <v>7.2222222222222221E-6</v>
      </c>
      <c r="K1134" s="38"/>
      <c r="L1134" s="45" t="s">
        <v>60</v>
      </c>
      <c r="M1134" s="46" t="s">
        <v>226</v>
      </c>
      <c r="N1134" s="45" t="s">
        <v>134</v>
      </c>
      <c r="Q1134">
        <f t="shared" si="18"/>
        <v>1014.29</v>
      </c>
    </row>
    <row r="1135" spans="2:17" x14ac:dyDescent="0.2">
      <c r="B1135" t="s">
        <v>302</v>
      </c>
      <c r="D1135" t="s">
        <v>137</v>
      </c>
      <c r="F1135" s="37" t="s">
        <v>59</v>
      </c>
      <c r="G1135" s="37" t="s">
        <v>19</v>
      </c>
      <c r="H1135" s="34">
        <v>137.93</v>
      </c>
      <c r="I1135" s="40">
        <v>1366.33</v>
      </c>
      <c r="J1135" s="35">
        <v>9.7222222222222227E-6</v>
      </c>
      <c r="K1135" s="38"/>
      <c r="L1135" s="45" t="s">
        <v>60</v>
      </c>
      <c r="M1135" s="46" t="s">
        <v>226</v>
      </c>
      <c r="N1135" s="45" t="s">
        <v>134</v>
      </c>
      <c r="Q1135">
        <f t="shared" si="18"/>
        <v>1014.29</v>
      </c>
    </row>
    <row r="1136" spans="2:17" x14ac:dyDescent="0.2">
      <c r="B1136" t="s">
        <v>302</v>
      </c>
      <c r="D1136" t="s">
        <v>137</v>
      </c>
      <c r="F1136" s="37" t="s">
        <v>59</v>
      </c>
      <c r="G1136" s="37" t="s">
        <v>19</v>
      </c>
      <c r="H1136" s="34">
        <v>172.41</v>
      </c>
      <c r="I1136" s="40">
        <v>1366.33</v>
      </c>
      <c r="J1136" s="35">
        <v>6.5833333333333325E-5</v>
      </c>
      <c r="K1136" s="38"/>
      <c r="L1136" s="45" t="s">
        <v>60</v>
      </c>
      <c r="M1136" s="46" t="s">
        <v>226</v>
      </c>
      <c r="N1136" s="45" t="s">
        <v>134</v>
      </c>
      <c r="Q1136">
        <f t="shared" si="18"/>
        <v>1014.29</v>
      </c>
    </row>
    <row r="1137" spans="2:17" x14ac:dyDescent="0.2">
      <c r="B1137" t="s">
        <v>302</v>
      </c>
      <c r="D1137" t="s">
        <v>61</v>
      </c>
      <c r="F1137" s="37" t="s">
        <v>59</v>
      </c>
      <c r="G1137" s="37" t="s">
        <v>19</v>
      </c>
      <c r="H1137" s="34">
        <v>103.45</v>
      </c>
      <c r="I1137" s="40">
        <v>1255</v>
      </c>
      <c r="J1137" s="35">
        <v>2.2777777777777775E-4</v>
      </c>
      <c r="K1137" s="38"/>
      <c r="L1137" s="45" t="s">
        <v>60</v>
      </c>
      <c r="M1137" s="46" t="s">
        <v>227</v>
      </c>
      <c r="N1137" s="45" t="s">
        <v>134</v>
      </c>
      <c r="Q1137">
        <f t="shared" si="18"/>
        <v>952.44</v>
      </c>
    </row>
    <row r="1138" spans="2:17" x14ac:dyDescent="0.2">
      <c r="B1138" t="s">
        <v>302</v>
      </c>
      <c r="D1138" t="s">
        <v>61</v>
      </c>
      <c r="F1138" s="37" t="s">
        <v>59</v>
      </c>
      <c r="G1138" s="37" t="s">
        <v>19</v>
      </c>
      <c r="H1138" s="34">
        <v>82.76</v>
      </c>
      <c r="I1138" s="40">
        <v>1255</v>
      </c>
      <c r="J1138" s="35">
        <v>5.5555555555555558E-5</v>
      </c>
      <c r="K1138" s="38"/>
      <c r="L1138" s="45" t="s">
        <v>60</v>
      </c>
      <c r="M1138" s="46" t="s">
        <v>227</v>
      </c>
      <c r="N1138" s="45" t="s">
        <v>134</v>
      </c>
      <c r="Q1138">
        <f t="shared" si="18"/>
        <v>952.44</v>
      </c>
    </row>
    <row r="1139" spans="2:17" x14ac:dyDescent="0.2">
      <c r="B1139" t="s">
        <v>302</v>
      </c>
      <c r="D1139" t="s">
        <v>61</v>
      </c>
      <c r="F1139" s="37" t="s">
        <v>59</v>
      </c>
      <c r="G1139" s="37" t="s">
        <v>19</v>
      </c>
      <c r="H1139" s="34">
        <v>68.97</v>
      </c>
      <c r="I1139" s="40">
        <v>1255</v>
      </c>
      <c r="J1139" s="35">
        <v>3.5833333333333335E-5</v>
      </c>
      <c r="K1139" s="38"/>
      <c r="L1139" s="45" t="s">
        <v>60</v>
      </c>
      <c r="M1139" s="46" t="s">
        <v>227</v>
      </c>
      <c r="N1139" s="45" t="s">
        <v>134</v>
      </c>
      <c r="Q1139">
        <f t="shared" si="18"/>
        <v>952.44</v>
      </c>
    </row>
    <row r="1140" spans="2:17" x14ac:dyDescent="0.2">
      <c r="B1140" t="s">
        <v>302</v>
      </c>
      <c r="D1140" t="s">
        <v>61</v>
      </c>
      <c r="F1140" s="37" t="s">
        <v>59</v>
      </c>
      <c r="G1140" s="37" t="s">
        <v>19</v>
      </c>
      <c r="H1140" s="34">
        <v>58.62</v>
      </c>
      <c r="I1140" s="40">
        <v>1255</v>
      </c>
      <c r="J1140" s="35">
        <v>2.8055555555555557E-5</v>
      </c>
      <c r="K1140" s="38"/>
      <c r="L1140" s="45" t="s">
        <v>60</v>
      </c>
      <c r="M1140" s="46" t="s">
        <v>227</v>
      </c>
      <c r="N1140" s="45" t="s">
        <v>134</v>
      </c>
      <c r="Q1140">
        <f t="shared" si="18"/>
        <v>952.44</v>
      </c>
    </row>
    <row r="1141" spans="2:17" x14ac:dyDescent="0.2">
      <c r="B1141" t="s">
        <v>302</v>
      </c>
      <c r="D1141" t="s">
        <v>61</v>
      </c>
      <c r="F1141" s="37" t="s">
        <v>59</v>
      </c>
      <c r="G1141" s="37" t="s">
        <v>19</v>
      </c>
      <c r="H1141" s="34">
        <v>48.28</v>
      </c>
      <c r="I1141" s="40">
        <v>1255</v>
      </c>
      <c r="J1141" s="35">
        <v>5.0555555555555555E-6</v>
      </c>
      <c r="K1141" s="38"/>
      <c r="L1141" s="45" t="s">
        <v>60</v>
      </c>
      <c r="M1141" s="46" t="s">
        <v>227</v>
      </c>
      <c r="N1141" s="45" t="s">
        <v>134</v>
      </c>
      <c r="Q1141">
        <f t="shared" si="18"/>
        <v>952.44</v>
      </c>
    </row>
    <row r="1142" spans="2:17" x14ac:dyDescent="0.2">
      <c r="B1142" t="s">
        <v>302</v>
      </c>
      <c r="D1142" t="s">
        <v>61</v>
      </c>
      <c r="F1142" s="37" t="s">
        <v>59</v>
      </c>
      <c r="G1142" s="37" t="s">
        <v>19</v>
      </c>
      <c r="H1142" s="34">
        <v>44.83</v>
      </c>
      <c r="I1142" s="40">
        <v>1255</v>
      </c>
      <c r="J1142" s="35">
        <v>4.7222222222222223E-6</v>
      </c>
      <c r="K1142" s="38"/>
      <c r="L1142" s="45" t="s">
        <v>60</v>
      </c>
      <c r="M1142" s="46" t="s">
        <v>227</v>
      </c>
      <c r="N1142" s="45" t="s">
        <v>134</v>
      </c>
      <c r="Q1142">
        <f t="shared" si="18"/>
        <v>952.44</v>
      </c>
    </row>
    <row r="1143" spans="2:17" x14ac:dyDescent="0.2">
      <c r="B1143" t="s">
        <v>302</v>
      </c>
      <c r="D1143" t="s">
        <v>61</v>
      </c>
      <c r="F1143" s="37" t="s">
        <v>59</v>
      </c>
      <c r="G1143" s="37" t="s">
        <v>19</v>
      </c>
      <c r="H1143" s="34">
        <v>31.03</v>
      </c>
      <c r="I1143" s="40">
        <v>1255</v>
      </c>
      <c r="J1143" s="35">
        <v>4.2222222222222226E-7</v>
      </c>
      <c r="K1143" s="38"/>
      <c r="L1143" s="45" t="s">
        <v>60</v>
      </c>
      <c r="M1143" s="46" t="s">
        <v>227</v>
      </c>
      <c r="N1143" s="45" t="s">
        <v>134</v>
      </c>
      <c r="Q1143">
        <f t="shared" si="18"/>
        <v>952.44</v>
      </c>
    </row>
    <row r="1144" spans="2:17" x14ac:dyDescent="0.2">
      <c r="B1144" t="s">
        <v>302</v>
      </c>
      <c r="D1144" t="s">
        <v>61</v>
      </c>
      <c r="F1144" s="37" t="s">
        <v>59</v>
      </c>
      <c r="G1144" s="37" t="s">
        <v>19</v>
      </c>
      <c r="H1144" s="34">
        <v>41.38</v>
      </c>
      <c r="I1144" s="40">
        <v>1477</v>
      </c>
      <c r="J1144" s="35">
        <v>6.5277777777777784E-4</v>
      </c>
      <c r="K1144" s="38"/>
      <c r="L1144" s="45" t="s">
        <v>60</v>
      </c>
      <c r="M1144" s="46" t="s">
        <v>227</v>
      </c>
      <c r="N1144" s="45" t="s">
        <v>134</v>
      </c>
      <c r="Q1144">
        <f t="shared" si="18"/>
        <v>1075.78</v>
      </c>
    </row>
    <row r="1145" spans="2:17" x14ac:dyDescent="0.2">
      <c r="B1145" t="s">
        <v>302</v>
      </c>
      <c r="D1145" t="s">
        <v>61</v>
      </c>
      <c r="F1145" s="37" t="s">
        <v>59</v>
      </c>
      <c r="G1145" s="37" t="s">
        <v>19</v>
      </c>
      <c r="H1145" s="34">
        <v>34.479999999999997</v>
      </c>
      <c r="I1145" s="40">
        <v>1477</v>
      </c>
      <c r="J1145" s="35">
        <v>3.1944444444444441E-4</v>
      </c>
      <c r="K1145" s="38"/>
      <c r="L1145" s="45" t="s">
        <v>60</v>
      </c>
      <c r="M1145" s="46" t="s">
        <v>227</v>
      </c>
      <c r="N1145" s="45" t="s">
        <v>134</v>
      </c>
      <c r="Q1145">
        <f t="shared" si="18"/>
        <v>1075.78</v>
      </c>
    </row>
    <row r="1146" spans="2:17" x14ac:dyDescent="0.2">
      <c r="B1146" t="s">
        <v>302</v>
      </c>
      <c r="D1146" t="s">
        <v>61</v>
      </c>
      <c r="F1146" s="37" t="s">
        <v>59</v>
      </c>
      <c r="G1146" s="37" t="s">
        <v>19</v>
      </c>
      <c r="H1146" s="34">
        <v>27.59</v>
      </c>
      <c r="I1146" s="40">
        <v>1477</v>
      </c>
      <c r="J1146" s="35">
        <v>8.0555555555555556E-5</v>
      </c>
      <c r="K1146" s="38"/>
      <c r="L1146" s="45" t="s">
        <v>60</v>
      </c>
      <c r="M1146" s="46" t="s">
        <v>227</v>
      </c>
      <c r="N1146" s="45" t="s">
        <v>134</v>
      </c>
      <c r="Q1146">
        <f t="shared" si="18"/>
        <v>1075.78</v>
      </c>
    </row>
    <row r="1147" spans="2:17" x14ac:dyDescent="0.2">
      <c r="B1147" t="s">
        <v>302</v>
      </c>
      <c r="D1147" t="s">
        <v>61</v>
      </c>
      <c r="F1147" s="37" t="s">
        <v>59</v>
      </c>
      <c r="G1147" s="37" t="s">
        <v>19</v>
      </c>
      <c r="H1147" s="34">
        <v>20.69</v>
      </c>
      <c r="I1147" s="40">
        <v>1477</v>
      </c>
      <c r="J1147" s="35">
        <v>1.4638888888888887E-5</v>
      </c>
      <c r="K1147" s="38"/>
      <c r="L1147" s="45" t="s">
        <v>60</v>
      </c>
      <c r="M1147" s="46" t="s">
        <v>227</v>
      </c>
      <c r="N1147" s="45" t="s">
        <v>134</v>
      </c>
      <c r="Q1147">
        <f t="shared" si="18"/>
        <v>1075.78</v>
      </c>
    </row>
    <row r="1148" spans="2:17" x14ac:dyDescent="0.2">
      <c r="B1148" t="s">
        <v>302</v>
      </c>
      <c r="D1148" t="s">
        <v>61</v>
      </c>
      <c r="F1148" s="37" t="s">
        <v>59</v>
      </c>
      <c r="G1148" s="37" t="s">
        <v>19</v>
      </c>
      <c r="H1148" s="34">
        <v>18.62</v>
      </c>
      <c r="I1148" s="40">
        <v>1477</v>
      </c>
      <c r="J1148" s="35">
        <v>8.833333333333334E-6</v>
      </c>
      <c r="K1148" s="38"/>
      <c r="L1148" s="45" t="s">
        <v>60</v>
      </c>
      <c r="M1148" s="46" t="s">
        <v>227</v>
      </c>
      <c r="N1148" s="45" t="s">
        <v>134</v>
      </c>
      <c r="Q1148">
        <f t="shared" si="18"/>
        <v>1075.78</v>
      </c>
    </row>
    <row r="1149" spans="2:17" x14ac:dyDescent="0.2">
      <c r="B1149" t="s">
        <v>302</v>
      </c>
      <c r="D1149" t="s">
        <v>189</v>
      </c>
      <c r="E1149" t="s">
        <v>233</v>
      </c>
      <c r="F1149" s="37" t="s">
        <v>59</v>
      </c>
      <c r="G1149" s="37" t="s">
        <v>19</v>
      </c>
      <c r="H1149" s="34">
        <v>68.97</v>
      </c>
      <c r="I1149" s="40">
        <v>1255</v>
      </c>
      <c r="J1149" s="35">
        <v>2.2222222222222223E-5</v>
      </c>
      <c r="K1149" s="38"/>
      <c r="L1149" s="45" t="s">
        <v>60</v>
      </c>
      <c r="M1149" s="46" t="s">
        <v>227</v>
      </c>
      <c r="N1149" s="45" t="s">
        <v>134</v>
      </c>
      <c r="Q1149">
        <f t="shared" si="18"/>
        <v>952.44</v>
      </c>
    </row>
    <row r="1150" spans="2:17" x14ac:dyDescent="0.2">
      <c r="B1150" t="s">
        <v>302</v>
      </c>
      <c r="D1150" t="s">
        <v>189</v>
      </c>
      <c r="E1150" t="s">
        <v>234</v>
      </c>
      <c r="F1150" s="37" t="s">
        <v>59</v>
      </c>
      <c r="G1150" s="37" t="s">
        <v>19</v>
      </c>
      <c r="H1150" s="34">
        <v>68.97</v>
      </c>
      <c r="I1150" s="40">
        <v>1255</v>
      </c>
      <c r="J1150" s="35">
        <v>4.1666666666666667E-7</v>
      </c>
      <c r="K1150" s="38"/>
      <c r="L1150" s="45" t="s">
        <v>60</v>
      </c>
      <c r="M1150" s="46" t="s">
        <v>227</v>
      </c>
      <c r="N1150" s="45" t="s">
        <v>134</v>
      </c>
      <c r="Q1150">
        <f t="shared" si="18"/>
        <v>952.44</v>
      </c>
    </row>
    <row r="1151" spans="2:17" x14ac:dyDescent="0.2">
      <c r="B1151" t="s">
        <v>302</v>
      </c>
      <c r="D1151" t="s">
        <v>189</v>
      </c>
      <c r="E1151" t="s">
        <v>235</v>
      </c>
      <c r="F1151" s="37" t="s">
        <v>59</v>
      </c>
      <c r="G1151" s="37" t="s">
        <v>19</v>
      </c>
      <c r="H1151" s="34">
        <v>68.97</v>
      </c>
      <c r="I1151" s="40">
        <v>1255</v>
      </c>
      <c r="J1151" s="35">
        <v>2.7777777777777776E-7</v>
      </c>
      <c r="K1151" s="38"/>
      <c r="L1151" s="45" t="s">
        <v>60</v>
      </c>
      <c r="M1151" s="46" t="s">
        <v>227</v>
      </c>
      <c r="N1151" s="45" t="s">
        <v>134</v>
      </c>
      <c r="Q1151">
        <f t="shared" si="18"/>
        <v>952.44</v>
      </c>
    </row>
    <row r="1152" spans="2:17" x14ac:dyDescent="0.2">
      <c r="B1152" t="s">
        <v>302</v>
      </c>
      <c r="D1152" t="s">
        <v>189</v>
      </c>
      <c r="E1152" t="s">
        <v>236</v>
      </c>
      <c r="F1152" s="37" t="s">
        <v>59</v>
      </c>
      <c r="G1152" s="37" t="s">
        <v>19</v>
      </c>
      <c r="H1152" s="34">
        <v>68.97</v>
      </c>
      <c r="I1152" s="40">
        <v>1255</v>
      </c>
      <c r="J1152" s="35">
        <v>6.6666666666666668E-8</v>
      </c>
      <c r="K1152" s="38"/>
      <c r="L1152" s="45" t="s">
        <v>60</v>
      </c>
      <c r="M1152" s="46" t="s">
        <v>227</v>
      </c>
      <c r="N1152" s="45" t="s">
        <v>134</v>
      </c>
      <c r="Q1152">
        <f t="shared" si="18"/>
        <v>952.44</v>
      </c>
    </row>
    <row r="1153" spans="2:17" x14ac:dyDescent="0.2">
      <c r="B1153" t="s">
        <v>302</v>
      </c>
      <c r="D1153" t="s">
        <v>189</v>
      </c>
      <c r="E1153" t="s">
        <v>233</v>
      </c>
      <c r="F1153" s="37" t="s">
        <v>59</v>
      </c>
      <c r="G1153" s="37" t="s">
        <v>19</v>
      </c>
      <c r="H1153" s="34">
        <v>27.59</v>
      </c>
      <c r="I1153" s="40">
        <v>1477</v>
      </c>
      <c r="J1153" s="35">
        <v>8.1944444444444437E-5</v>
      </c>
      <c r="K1153" s="38"/>
      <c r="L1153" s="45" t="s">
        <v>60</v>
      </c>
      <c r="M1153" s="46" t="s">
        <v>227</v>
      </c>
      <c r="N1153" s="45" t="s">
        <v>134</v>
      </c>
      <c r="Q1153">
        <f t="shared" si="18"/>
        <v>1075.78</v>
      </c>
    </row>
    <row r="1154" spans="2:17" x14ac:dyDescent="0.2">
      <c r="B1154" t="s">
        <v>302</v>
      </c>
      <c r="D1154" t="s">
        <v>189</v>
      </c>
      <c r="E1154" t="s">
        <v>234</v>
      </c>
      <c r="F1154" s="37" t="s">
        <v>59</v>
      </c>
      <c r="G1154" s="37" t="s">
        <v>19</v>
      </c>
      <c r="H1154" s="34">
        <v>27.59</v>
      </c>
      <c r="I1154" s="40">
        <v>1477</v>
      </c>
      <c r="J1154" s="35">
        <v>2.611111111111111E-5</v>
      </c>
      <c r="K1154" s="38"/>
      <c r="L1154" s="45" t="s">
        <v>60</v>
      </c>
      <c r="M1154" s="46" t="s">
        <v>227</v>
      </c>
      <c r="N1154" s="45" t="s">
        <v>134</v>
      </c>
      <c r="Q1154">
        <f t="shared" si="18"/>
        <v>1075.78</v>
      </c>
    </row>
    <row r="1155" spans="2:17" x14ac:dyDescent="0.2">
      <c r="B1155" t="s">
        <v>302</v>
      </c>
      <c r="D1155" t="s">
        <v>189</v>
      </c>
      <c r="E1155" t="s">
        <v>235</v>
      </c>
      <c r="F1155" s="37" t="s">
        <v>59</v>
      </c>
      <c r="G1155" s="37" t="s">
        <v>19</v>
      </c>
      <c r="H1155" s="34">
        <v>27.59</v>
      </c>
      <c r="I1155" s="40">
        <v>1477</v>
      </c>
      <c r="J1155" s="35">
        <v>1.8055555555555555E-5</v>
      </c>
      <c r="K1155" s="38"/>
      <c r="L1155" s="45" t="s">
        <v>60</v>
      </c>
      <c r="M1155" s="46" t="s">
        <v>227</v>
      </c>
      <c r="N1155" s="45" t="s">
        <v>134</v>
      </c>
      <c r="Q1155">
        <f t="shared" si="18"/>
        <v>1075.78</v>
      </c>
    </row>
    <row r="1156" spans="2:17" x14ac:dyDescent="0.2">
      <c r="B1156" t="s">
        <v>302</v>
      </c>
      <c r="D1156" t="s">
        <v>189</v>
      </c>
      <c r="E1156" t="s">
        <v>236</v>
      </c>
      <c r="F1156" s="37" t="s">
        <v>59</v>
      </c>
      <c r="G1156" s="37" t="s">
        <v>19</v>
      </c>
      <c r="H1156" s="34">
        <v>27.59</v>
      </c>
      <c r="I1156" s="40">
        <v>1477</v>
      </c>
      <c r="J1156" s="35">
        <v>5.8333333333333329E-7</v>
      </c>
      <c r="K1156" s="38"/>
      <c r="L1156" s="45" t="s">
        <v>60</v>
      </c>
      <c r="M1156" s="46" t="s">
        <v>227</v>
      </c>
      <c r="N1156" s="45" t="s">
        <v>134</v>
      </c>
      <c r="Q1156">
        <f t="shared" si="18"/>
        <v>1075.78</v>
      </c>
    </row>
    <row r="1157" spans="2:17" x14ac:dyDescent="0.2">
      <c r="B1157" t="s">
        <v>302</v>
      </c>
      <c r="D1157" t="s">
        <v>61</v>
      </c>
      <c r="F1157" s="37" t="s">
        <v>59</v>
      </c>
      <c r="G1157" s="37" t="s">
        <v>19</v>
      </c>
      <c r="H1157" s="34">
        <v>68.97</v>
      </c>
      <c r="I1157" s="40">
        <v>1255</v>
      </c>
      <c r="J1157" s="35">
        <v>5.1111111111111108E-5</v>
      </c>
      <c r="K1157" s="38"/>
      <c r="L1157" s="45" t="s">
        <v>60</v>
      </c>
      <c r="M1157" s="46" t="s">
        <v>227</v>
      </c>
      <c r="N1157" s="45" t="s">
        <v>134</v>
      </c>
      <c r="Q1157">
        <f t="shared" si="18"/>
        <v>952.44</v>
      </c>
    </row>
    <row r="1158" spans="2:17" x14ac:dyDescent="0.2">
      <c r="B1158" t="s">
        <v>302</v>
      </c>
      <c r="D1158" t="s">
        <v>61</v>
      </c>
      <c r="F1158" s="37" t="s">
        <v>59</v>
      </c>
      <c r="G1158" s="37" t="s">
        <v>19</v>
      </c>
      <c r="H1158" s="34">
        <v>120.69</v>
      </c>
      <c r="I1158" s="40">
        <v>1255</v>
      </c>
      <c r="J1158" s="35">
        <v>1.7083333333333333E-4</v>
      </c>
      <c r="K1158" s="38"/>
      <c r="L1158" s="45" t="s">
        <v>60</v>
      </c>
      <c r="M1158" s="46" t="s">
        <v>227</v>
      </c>
      <c r="N1158" s="45" t="s">
        <v>134</v>
      </c>
      <c r="Q1158">
        <f t="shared" si="18"/>
        <v>952.44</v>
      </c>
    </row>
    <row r="1159" spans="2:17" x14ac:dyDescent="0.2">
      <c r="B1159" t="s">
        <v>302</v>
      </c>
      <c r="D1159" t="s">
        <v>61</v>
      </c>
      <c r="F1159" s="37" t="s">
        <v>59</v>
      </c>
      <c r="G1159" s="37" t="s">
        <v>19</v>
      </c>
      <c r="H1159" s="34">
        <v>103.45</v>
      </c>
      <c r="I1159" s="40">
        <v>1255</v>
      </c>
      <c r="J1159" s="35">
        <v>2.6388888888888888E-5</v>
      </c>
      <c r="K1159" s="38"/>
      <c r="L1159" s="45" t="s">
        <v>60</v>
      </c>
      <c r="M1159" s="46" t="s">
        <v>227</v>
      </c>
      <c r="N1159" s="45" t="s">
        <v>134</v>
      </c>
      <c r="Q1159">
        <f t="shared" si="18"/>
        <v>952.44</v>
      </c>
    </row>
    <row r="1160" spans="2:17" x14ac:dyDescent="0.2">
      <c r="B1160" t="s">
        <v>302</v>
      </c>
      <c r="D1160" t="s">
        <v>61</v>
      </c>
      <c r="F1160" s="37" t="s">
        <v>59</v>
      </c>
      <c r="G1160" s="37" t="s">
        <v>19</v>
      </c>
      <c r="H1160" s="34">
        <v>86.21</v>
      </c>
      <c r="I1160" s="40">
        <v>1255</v>
      </c>
      <c r="J1160" s="35">
        <v>3.4444444444444444E-6</v>
      </c>
      <c r="K1160" s="38"/>
      <c r="L1160" s="45" t="s">
        <v>60</v>
      </c>
      <c r="M1160" s="46" t="s">
        <v>227</v>
      </c>
      <c r="N1160" s="45" t="s">
        <v>134</v>
      </c>
      <c r="Q1160">
        <f t="shared" si="18"/>
        <v>952.44</v>
      </c>
    </row>
    <row r="1161" spans="2:17" x14ac:dyDescent="0.2">
      <c r="B1161" t="s">
        <v>302</v>
      </c>
      <c r="D1161" t="s">
        <v>61</v>
      </c>
      <c r="F1161" s="37" t="s">
        <v>59</v>
      </c>
      <c r="G1161" s="37" t="s">
        <v>19</v>
      </c>
      <c r="H1161" s="34">
        <v>68.97</v>
      </c>
      <c r="I1161" s="40">
        <v>1255</v>
      </c>
      <c r="J1161" s="35">
        <v>2.3055555555555556E-6</v>
      </c>
      <c r="K1161" s="38"/>
      <c r="L1161" s="45" t="s">
        <v>60</v>
      </c>
      <c r="M1161" s="46" t="s">
        <v>227</v>
      </c>
      <c r="N1161" s="45" t="s">
        <v>134</v>
      </c>
      <c r="Q1161">
        <f t="shared" si="18"/>
        <v>952.44</v>
      </c>
    </row>
    <row r="1162" spans="2:17" x14ac:dyDescent="0.2">
      <c r="B1162" t="s">
        <v>302</v>
      </c>
      <c r="D1162" t="s">
        <v>61</v>
      </c>
      <c r="F1162" s="37" t="s">
        <v>59</v>
      </c>
      <c r="G1162" s="37" t="s">
        <v>19</v>
      </c>
      <c r="H1162" s="34">
        <v>51.72</v>
      </c>
      <c r="I1162" s="40">
        <v>1477</v>
      </c>
      <c r="J1162" s="35">
        <v>1.5E-3</v>
      </c>
      <c r="K1162" s="38"/>
      <c r="L1162" s="45" t="s">
        <v>60</v>
      </c>
      <c r="M1162" s="46" t="s">
        <v>227</v>
      </c>
      <c r="N1162" s="45" t="s">
        <v>134</v>
      </c>
      <c r="Q1162">
        <f t="shared" si="18"/>
        <v>1075.78</v>
      </c>
    </row>
    <row r="1163" spans="2:17" x14ac:dyDescent="0.2">
      <c r="B1163" t="s">
        <v>302</v>
      </c>
      <c r="D1163" t="s">
        <v>61</v>
      </c>
      <c r="F1163" s="37" t="s">
        <v>59</v>
      </c>
      <c r="G1163" s="37" t="s">
        <v>19</v>
      </c>
      <c r="H1163" s="34">
        <v>41.38</v>
      </c>
      <c r="I1163" s="40">
        <v>1477</v>
      </c>
      <c r="J1163" s="35">
        <v>1.9722222222222222E-4</v>
      </c>
      <c r="K1163" s="38"/>
      <c r="L1163" s="45" t="s">
        <v>60</v>
      </c>
      <c r="M1163" s="46" t="s">
        <v>227</v>
      </c>
      <c r="N1163" s="45" t="s">
        <v>134</v>
      </c>
      <c r="Q1163">
        <f t="shared" si="18"/>
        <v>1075.78</v>
      </c>
    </row>
    <row r="1164" spans="2:17" x14ac:dyDescent="0.2">
      <c r="B1164" t="s">
        <v>302</v>
      </c>
      <c r="D1164" t="s">
        <v>61</v>
      </c>
      <c r="F1164" s="37" t="s">
        <v>59</v>
      </c>
      <c r="G1164" s="37" t="s">
        <v>19</v>
      </c>
      <c r="H1164" s="34">
        <v>34.479999999999997</v>
      </c>
      <c r="I1164" s="40">
        <v>1477</v>
      </c>
      <c r="J1164" s="35">
        <v>8.1388888888888887E-5</v>
      </c>
      <c r="K1164" s="38"/>
      <c r="L1164" s="45" t="s">
        <v>60</v>
      </c>
      <c r="M1164" s="46" t="s">
        <v>227</v>
      </c>
      <c r="N1164" s="45" t="s">
        <v>134</v>
      </c>
      <c r="Q1164">
        <f t="shared" si="18"/>
        <v>1075.78</v>
      </c>
    </row>
    <row r="1165" spans="2:17" x14ac:dyDescent="0.2">
      <c r="B1165" t="s">
        <v>302</v>
      </c>
      <c r="D1165" t="s">
        <v>61</v>
      </c>
      <c r="F1165" s="37" t="s">
        <v>59</v>
      </c>
      <c r="G1165" s="37" t="s">
        <v>19</v>
      </c>
      <c r="H1165" s="34">
        <v>27.59</v>
      </c>
      <c r="I1165" s="40">
        <v>1477</v>
      </c>
      <c r="J1165" s="35">
        <v>1.8750000000000002E-5</v>
      </c>
      <c r="K1165" s="38"/>
      <c r="L1165" s="45" t="s">
        <v>60</v>
      </c>
      <c r="M1165" s="46" t="s">
        <v>227</v>
      </c>
      <c r="N1165" s="45" t="s">
        <v>134</v>
      </c>
      <c r="Q1165">
        <f t="shared" si="18"/>
        <v>1075.78</v>
      </c>
    </row>
    <row r="1166" spans="2:17" x14ac:dyDescent="0.2">
      <c r="B1166" t="s">
        <v>302</v>
      </c>
      <c r="D1166" t="s">
        <v>61</v>
      </c>
      <c r="F1166" s="37" t="s">
        <v>59</v>
      </c>
      <c r="G1166" s="37" t="s">
        <v>19</v>
      </c>
      <c r="H1166" s="34">
        <v>20.69</v>
      </c>
      <c r="I1166" s="40">
        <v>1477</v>
      </c>
      <c r="J1166" s="35">
        <v>5.2777777777777777E-6</v>
      </c>
      <c r="K1166" s="38"/>
      <c r="L1166" s="45" t="s">
        <v>60</v>
      </c>
      <c r="M1166" s="46" t="s">
        <v>227</v>
      </c>
      <c r="N1166" s="45" t="s">
        <v>134</v>
      </c>
      <c r="Q1166">
        <f t="shared" si="18"/>
        <v>1075.78</v>
      </c>
    </row>
    <row r="1167" spans="2:17" x14ac:dyDescent="0.2">
      <c r="B1167" t="s">
        <v>302</v>
      </c>
      <c r="D1167" t="s">
        <v>189</v>
      </c>
      <c r="E1167" t="s">
        <v>233</v>
      </c>
      <c r="F1167" s="37" t="s">
        <v>59</v>
      </c>
      <c r="G1167" s="37" t="s">
        <v>19</v>
      </c>
      <c r="H1167" s="34">
        <v>86.21</v>
      </c>
      <c r="I1167" s="40">
        <v>1255</v>
      </c>
      <c r="J1167" s="35">
        <v>2.1944444444444445E-5</v>
      </c>
      <c r="K1167" s="38"/>
      <c r="L1167" s="45" t="s">
        <v>60</v>
      </c>
      <c r="M1167" s="46" t="s">
        <v>227</v>
      </c>
      <c r="N1167" s="45" t="s">
        <v>134</v>
      </c>
      <c r="Q1167">
        <f t="shared" si="18"/>
        <v>952.44</v>
      </c>
    </row>
    <row r="1168" spans="2:17" x14ac:dyDescent="0.2">
      <c r="B1168" t="s">
        <v>302</v>
      </c>
      <c r="D1168" t="s">
        <v>189</v>
      </c>
      <c r="E1168" t="s">
        <v>233</v>
      </c>
      <c r="F1168" s="37" t="s">
        <v>59</v>
      </c>
      <c r="G1168" s="37" t="s">
        <v>19</v>
      </c>
      <c r="H1168" s="34">
        <v>34.479999999999997</v>
      </c>
      <c r="I1168" s="40">
        <v>1477</v>
      </c>
      <c r="J1168" s="35">
        <v>7.7777777777777782E-5</v>
      </c>
      <c r="K1168" s="38"/>
      <c r="L1168" s="45" t="s">
        <v>60</v>
      </c>
      <c r="M1168" s="46" t="s">
        <v>227</v>
      </c>
      <c r="N1168" s="45" t="s">
        <v>134</v>
      </c>
      <c r="Q1168">
        <f t="shared" si="18"/>
        <v>1075.78</v>
      </c>
    </row>
    <row r="1169" spans="2:17" x14ac:dyDescent="0.2">
      <c r="B1169" t="s">
        <v>302</v>
      </c>
      <c r="D1169" t="s">
        <v>156</v>
      </c>
      <c r="E1169" t="s">
        <v>237</v>
      </c>
      <c r="F1169" s="37" t="s">
        <v>59</v>
      </c>
      <c r="G1169" s="37" t="s">
        <v>19</v>
      </c>
      <c r="H1169" s="34">
        <v>172.41</v>
      </c>
      <c r="I1169" s="40">
        <v>1144.1099999999999</v>
      </c>
      <c r="J1169" s="35">
        <v>6.944444444444444E-8</v>
      </c>
      <c r="K1169" s="38"/>
      <c r="L1169" s="45" t="s">
        <v>60</v>
      </c>
      <c r="M1169" s="46" t="s">
        <v>228</v>
      </c>
      <c r="N1169" s="45" t="s">
        <v>134</v>
      </c>
      <c r="Q1169">
        <f t="shared" si="18"/>
        <v>890.84</v>
      </c>
    </row>
    <row r="1170" spans="2:17" x14ac:dyDescent="0.2">
      <c r="B1170" t="s">
        <v>302</v>
      </c>
      <c r="D1170" t="s">
        <v>156</v>
      </c>
      <c r="E1170" t="s">
        <v>237</v>
      </c>
      <c r="F1170" s="37" t="s">
        <v>59</v>
      </c>
      <c r="G1170" s="37" t="s">
        <v>19</v>
      </c>
      <c r="H1170" s="34">
        <v>172.41</v>
      </c>
      <c r="I1170" s="40">
        <v>1144.1099999999999</v>
      </c>
      <c r="J1170" s="35">
        <v>2.2222222222222224E-7</v>
      </c>
      <c r="K1170" s="38"/>
      <c r="L1170" s="45" t="s">
        <v>60</v>
      </c>
      <c r="M1170" s="46" t="s">
        <v>228</v>
      </c>
      <c r="N1170" s="45" t="s">
        <v>134</v>
      </c>
      <c r="Q1170">
        <f t="shared" si="18"/>
        <v>890.84</v>
      </c>
    </row>
    <row r="1171" spans="2:17" x14ac:dyDescent="0.2">
      <c r="B1171" t="s">
        <v>302</v>
      </c>
      <c r="D1171" t="s">
        <v>156</v>
      </c>
      <c r="E1171" t="s">
        <v>237</v>
      </c>
      <c r="F1171" s="37" t="s">
        <v>59</v>
      </c>
      <c r="G1171" s="37" t="s">
        <v>19</v>
      </c>
      <c r="H1171" s="34">
        <v>172.41</v>
      </c>
      <c r="I1171" s="40">
        <v>1144.1099999999999</v>
      </c>
      <c r="J1171" s="35">
        <v>2.7777777777777776E-7</v>
      </c>
      <c r="K1171" s="38"/>
      <c r="L1171" s="45" t="s">
        <v>60</v>
      </c>
      <c r="M1171" s="46" t="s">
        <v>228</v>
      </c>
      <c r="N1171" s="45" t="s">
        <v>134</v>
      </c>
      <c r="Q1171">
        <f t="shared" si="18"/>
        <v>890.84</v>
      </c>
    </row>
    <row r="1172" spans="2:17" x14ac:dyDescent="0.2">
      <c r="B1172" t="s">
        <v>302</v>
      </c>
      <c r="D1172" t="s">
        <v>156</v>
      </c>
      <c r="E1172" t="s">
        <v>237</v>
      </c>
      <c r="F1172" s="37" t="s">
        <v>59</v>
      </c>
      <c r="G1172" s="37" t="s">
        <v>19</v>
      </c>
      <c r="H1172" s="34">
        <v>103.45</v>
      </c>
      <c r="I1172" s="40">
        <v>1255.22</v>
      </c>
      <c r="J1172" s="35">
        <v>2.2222222222222224E-7</v>
      </c>
      <c r="K1172" s="38"/>
      <c r="L1172" s="45" t="s">
        <v>60</v>
      </c>
      <c r="M1172" s="46" t="s">
        <v>228</v>
      </c>
      <c r="N1172" s="45" t="s">
        <v>134</v>
      </c>
      <c r="Q1172">
        <f t="shared" si="18"/>
        <v>952.57</v>
      </c>
    </row>
    <row r="1173" spans="2:17" x14ac:dyDescent="0.2">
      <c r="B1173" t="s">
        <v>302</v>
      </c>
      <c r="D1173" t="s">
        <v>156</v>
      </c>
      <c r="E1173" t="s">
        <v>237</v>
      </c>
      <c r="F1173" s="37" t="s">
        <v>59</v>
      </c>
      <c r="G1173" s="37" t="s">
        <v>19</v>
      </c>
      <c r="H1173" s="34">
        <v>103.45</v>
      </c>
      <c r="I1173" s="40">
        <v>1255.22</v>
      </c>
      <c r="J1173" s="35">
        <v>4.1666666666666667E-7</v>
      </c>
      <c r="K1173" s="38"/>
      <c r="L1173" s="45" t="s">
        <v>60</v>
      </c>
      <c r="M1173" s="46" t="s">
        <v>228</v>
      </c>
      <c r="N1173" s="45" t="s">
        <v>134</v>
      </c>
      <c r="Q1173">
        <f t="shared" si="18"/>
        <v>952.57</v>
      </c>
    </row>
    <row r="1174" spans="2:17" x14ac:dyDescent="0.2">
      <c r="B1174" t="s">
        <v>302</v>
      </c>
      <c r="D1174" t="s">
        <v>156</v>
      </c>
      <c r="E1174" t="s">
        <v>237</v>
      </c>
      <c r="F1174" s="37" t="s">
        <v>59</v>
      </c>
      <c r="G1174" s="37" t="s">
        <v>19</v>
      </c>
      <c r="H1174" s="34">
        <v>103.45</v>
      </c>
      <c r="I1174" s="40">
        <v>1255.22</v>
      </c>
      <c r="J1174" s="35">
        <v>7.4999999999999997E-8</v>
      </c>
      <c r="K1174" s="38"/>
      <c r="L1174" s="45" t="s">
        <v>60</v>
      </c>
      <c r="M1174" s="46" t="s">
        <v>228</v>
      </c>
      <c r="N1174" s="45" t="s">
        <v>134</v>
      </c>
      <c r="Q1174">
        <f t="shared" si="18"/>
        <v>952.57</v>
      </c>
    </row>
    <row r="1175" spans="2:17" x14ac:dyDescent="0.2">
      <c r="B1175" t="s">
        <v>302</v>
      </c>
      <c r="D1175" t="s">
        <v>156</v>
      </c>
      <c r="E1175" t="s">
        <v>237</v>
      </c>
      <c r="F1175" s="37" t="s">
        <v>59</v>
      </c>
      <c r="G1175" s="37" t="s">
        <v>19</v>
      </c>
      <c r="H1175" s="34">
        <v>103.45</v>
      </c>
      <c r="I1175" s="40">
        <v>1255.22</v>
      </c>
      <c r="J1175" s="35">
        <v>3.0555555555555552E-6</v>
      </c>
      <c r="K1175" s="38"/>
      <c r="L1175" s="45" t="s">
        <v>60</v>
      </c>
      <c r="M1175" s="46" t="s">
        <v>228</v>
      </c>
      <c r="N1175" s="45" t="s">
        <v>134</v>
      </c>
      <c r="Q1175">
        <f t="shared" si="18"/>
        <v>952.57</v>
      </c>
    </row>
    <row r="1176" spans="2:17" x14ac:dyDescent="0.2">
      <c r="B1176" t="s">
        <v>302</v>
      </c>
      <c r="D1176" t="s">
        <v>156</v>
      </c>
      <c r="E1176" t="s">
        <v>237</v>
      </c>
      <c r="F1176" s="37" t="s">
        <v>59</v>
      </c>
      <c r="G1176" s="37" t="s">
        <v>19</v>
      </c>
      <c r="H1176" s="34">
        <v>103.45</v>
      </c>
      <c r="I1176" s="40">
        <v>1255.22</v>
      </c>
      <c r="J1176" s="35">
        <v>6.1111111111111117E-7</v>
      </c>
      <c r="K1176" s="38"/>
      <c r="L1176" s="45" t="s">
        <v>60</v>
      </c>
      <c r="M1176" s="46" t="s">
        <v>228</v>
      </c>
      <c r="N1176" s="45" t="s">
        <v>134</v>
      </c>
      <c r="Q1176">
        <f t="shared" si="18"/>
        <v>952.57</v>
      </c>
    </row>
    <row r="1177" spans="2:17" x14ac:dyDescent="0.2">
      <c r="B1177" t="s">
        <v>302</v>
      </c>
      <c r="D1177" t="s">
        <v>156</v>
      </c>
      <c r="E1177" t="s">
        <v>237</v>
      </c>
      <c r="F1177" s="37" t="s">
        <v>59</v>
      </c>
      <c r="G1177" s="37" t="s">
        <v>19</v>
      </c>
      <c r="H1177" s="34">
        <v>86.21</v>
      </c>
      <c r="I1177" s="40">
        <v>1255.22</v>
      </c>
      <c r="J1177" s="35">
        <v>9.722222222222221E-10</v>
      </c>
      <c r="K1177" s="38"/>
      <c r="L1177" s="45" t="s">
        <v>60</v>
      </c>
      <c r="M1177" s="46" t="s">
        <v>228</v>
      </c>
      <c r="N1177" s="45" t="s">
        <v>134</v>
      </c>
      <c r="Q1177">
        <f t="shared" si="18"/>
        <v>952.57</v>
      </c>
    </row>
    <row r="1178" spans="2:17" x14ac:dyDescent="0.2">
      <c r="B1178" t="s">
        <v>302</v>
      </c>
      <c r="D1178" t="s">
        <v>156</v>
      </c>
      <c r="E1178" t="s">
        <v>237</v>
      </c>
      <c r="F1178" s="37" t="s">
        <v>59</v>
      </c>
      <c r="G1178" s="37" t="s">
        <v>19</v>
      </c>
      <c r="H1178" s="34">
        <v>86.21</v>
      </c>
      <c r="I1178" s="40">
        <v>1255.22</v>
      </c>
      <c r="J1178" s="35">
        <v>1.4722222222222222E-9</v>
      </c>
      <c r="K1178" s="38"/>
      <c r="L1178" s="45" t="s">
        <v>60</v>
      </c>
      <c r="M1178" s="46" t="s">
        <v>228</v>
      </c>
      <c r="N1178" s="45" t="s">
        <v>134</v>
      </c>
      <c r="Q1178">
        <f t="shared" si="18"/>
        <v>952.57</v>
      </c>
    </row>
    <row r="1179" spans="2:17" x14ac:dyDescent="0.2">
      <c r="B1179" t="s">
        <v>302</v>
      </c>
      <c r="D1179" t="s">
        <v>156</v>
      </c>
      <c r="E1179" t="s">
        <v>237</v>
      </c>
      <c r="F1179" s="37" t="s">
        <v>59</v>
      </c>
      <c r="G1179" s="37" t="s">
        <v>19</v>
      </c>
      <c r="H1179" s="34">
        <v>86.21</v>
      </c>
      <c r="I1179" s="40">
        <v>1255.22</v>
      </c>
      <c r="J1179" s="35">
        <v>5.8333333333333326E-9</v>
      </c>
      <c r="K1179" s="38"/>
      <c r="L1179" s="45" t="s">
        <v>60</v>
      </c>
      <c r="M1179" s="46" t="s">
        <v>228</v>
      </c>
      <c r="N1179" s="45" t="s">
        <v>134</v>
      </c>
      <c r="Q1179">
        <f t="shared" si="18"/>
        <v>952.57</v>
      </c>
    </row>
    <row r="1180" spans="2:17" x14ac:dyDescent="0.2">
      <c r="B1180" t="s">
        <v>302</v>
      </c>
      <c r="D1180" t="s">
        <v>156</v>
      </c>
      <c r="E1180" t="s">
        <v>237</v>
      </c>
      <c r="F1180" s="37" t="s">
        <v>59</v>
      </c>
      <c r="G1180" s="37" t="s">
        <v>19</v>
      </c>
      <c r="H1180" s="34">
        <v>86.21</v>
      </c>
      <c r="I1180" s="40">
        <v>1255.22</v>
      </c>
      <c r="J1180" s="35">
        <v>3.0555555555555555E-9</v>
      </c>
      <c r="K1180" s="38"/>
      <c r="L1180" s="45" t="s">
        <v>60</v>
      </c>
      <c r="M1180" s="46" t="s">
        <v>228</v>
      </c>
      <c r="N1180" s="45" t="s">
        <v>134</v>
      </c>
      <c r="Q1180">
        <f t="shared" ref="Q1180:Q1231" si="19">ROUND((I1180-32)*(5/9)+273,2)</f>
        <v>952.57</v>
      </c>
    </row>
    <row r="1181" spans="2:17" x14ac:dyDescent="0.2">
      <c r="B1181" t="s">
        <v>302</v>
      </c>
      <c r="D1181" t="s">
        <v>156</v>
      </c>
      <c r="E1181" t="s">
        <v>237</v>
      </c>
      <c r="F1181" s="37" t="s">
        <v>59</v>
      </c>
      <c r="G1181" s="37" t="s">
        <v>19</v>
      </c>
      <c r="H1181" s="34">
        <v>68.97</v>
      </c>
      <c r="I1181" s="40">
        <v>1366.33</v>
      </c>
      <c r="J1181" s="35">
        <v>3.6111111111111107E-7</v>
      </c>
      <c r="K1181" s="38"/>
      <c r="L1181" s="45" t="s">
        <v>60</v>
      </c>
      <c r="M1181" s="46" t="s">
        <v>228</v>
      </c>
      <c r="N1181" s="45" t="s">
        <v>134</v>
      </c>
      <c r="Q1181">
        <f t="shared" si="19"/>
        <v>1014.29</v>
      </c>
    </row>
    <row r="1182" spans="2:17" x14ac:dyDescent="0.2">
      <c r="B1182" t="s">
        <v>302</v>
      </c>
      <c r="D1182" t="s">
        <v>156</v>
      </c>
      <c r="E1182" t="s">
        <v>237</v>
      </c>
      <c r="F1182" s="37" t="s">
        <v>59</v>
      </c>
      <c r="G1182" s="37" t="s">
        <v>19</v>
      </c>
      <c r="H1182" s="34">
        <v>68.97</v>
      </c>
      <c r="I1182" s="40">
        <v>1366.33</v>
      </c>
      <c r="J1182" s="35">
        <v>8.0555555555555553E-8</v>
      </c>
      <c r="K1182" s="38"/>
      <c r="L1182" s="45" t="s">
        <v>60</v>
      </c>
      <c r="M1182" s="46" t="s">
        <v>228</v>
      </c>
      <c r="N1182" s="45" t="s">
        <v>134</v>
      </c>
      <c r="Q1182">
        <f t="shared" si="19"/>
        <v>1014.29</v>
      </c>
    </row>
    <row r="1183" spans="2:17" x14ac:dyDescent="0.2">
      <c r="B1183" t="s">
        <v>302</v>
      </c>
      <c r="D1183" t="s">
        <v>156</v>
      </c>
      <c r="E1183" t="s">
        <v>237</v>
      </c>
      <c r="F1183" s="37" t="s">
        <v>59</v>
      </c>
      <c r="G1183" s="37" t="s">
        <v>19</v>
      </c>
      <c r="H1183" s="34">
        <v>68.97</v>
      </c>
      <c r="I1183" s="40">
        <v>1366.33</v>
      </c>
      <c r="J1183" s="35">
        <v>4.4444444444444449E-7</v>
      </c>
      <c r="K1183" s="38"/>
      <c r="L1183" s="45" t="s">
        <v>60</v>
      </c>
      <c r="M1183" s="46" t="s">
        <v>228</v>
      </c>
      <c r="N1183" s="45" t="s">
        <v>134</v>
      </c>
      <c r="Q1183">
        <f t="shared" si="19"/>
        <v>1014.29</v>
      </c>
    </row>
    <row r="1184" spans="2:17" x14ac:dyDescent="0.2">
      <c r="B1184" t="s">
        <v>302</v>
      </c>
      <c r="D1184" t="s">
        <v>156</v>
      </c>
      <c r="E1184" t="s">
        <v>237</v>
      </c>
      <c r="F1184" s="37" t="s">
        <v>59</v>
      </c>
      <c r="G1184" s="37" t="s">
        <v>19</v>
      </c>
      <c r="H1184" s="34">
        <v>68.97</v>
      </c>
      <c r="I1184" s="40">
        <v>1366.33</v>
      </c>
      <c r="J1184" s="35">
        <v>3.6111111111111106E-8</v>
      </c>
      <c r="K1184" s="38"/>
      <c r="L1184" s="45" t="s">
        <v>60</v>
      </c>
      <c r="M1184" s="46" t="s">
        <v>228</v>
      </c>
      <c r="N1184" s="45" t="s">
        <v>134</v>
      </c>
      <c r="Q1184">
        <f t="shared" si="19"/>
        <v>1014.29</v>
      </c>
    </row>
    <row r="1185" spans="2:17" x14ac:dyDescent="0.2">
      <c r="B1185" t="s">
        <v>302</v>
      </c>
      <c r="D1185" t="s">
        <v>238</v>
      </c>
      <c r="E1185" t="s">
        <v>239</v>
      </c>
      <c r="F1185" s="37" t="s">
        <v>59</v>
      </c>
      <c r="G1185" s="37" t="s">
        <v>19</v>
      </c>
      <c r="H1185" s="34">
        <v>103.45</v>
      </c>
      <c r="I1185" s="40">
        <v>1255.22</v>
      </c>
      <c r="J1185" s="35">
        <v>5.5555555555555552E-7</v>
      </c>
      <c r="K1185" s="38"/>
      <c r="L1185" s="45" t="s">
        <v>60</v>
      </c>
      <c r="M1185" s="46" t="s">
        <v>228</v>
      </c>
      <c r="N1185" s="45" t="s">
        <v>134</v>
      </c>
      <c r="Q1185">
        <f t="shared" si="19"/>
        <v>952.57</v>
      </c>
    </row>
    <row r="1186" spans="2:17" x14ac:dyDescent="0.2">
      <c r="B1186" t="s">
        <v>302</v>
      </c>
      <c r="D1186" t="s">
        <v>238</v>
      </c>
      <c r="E1186" t="s">
        <v>239</v>
      </c>
      <c r="F1186" s="37" t="s">
        <v>59</v>
      </c>
      <c r="G1186" s="37" t="s">
        <v>19</v>
      </c>
      <c r="H1186" s="34">
        <v>120.69</v>
      </c>
      <c r="I1186" s="40">
        <v>1255.22</v>
      </c>
      <c r="J1186" s="35">
        <v>3.3333333333333333E-6</v>
      </c>
      <c r="K1186" s="38"/>
      <c r="L1186" s="45" t="s">
        <v>60</v>
      </c>
      <c r="M1186" s="46" t="s">
        <v>228</v>
      </c>
      <c r="N1186" s="45" t="s">
        <v>134</v>
      </c>
      <c r="Q1186">
        <f t="shared" si="19"/>
        <v>952.57</v>
      </c>
    </row>
    <row r="1187" spans="2:17" x14ac:dyDescent="0.2">
      <c r="B1187" t="s">
        <v>302</v>
      </c>
      <c r="D1187" t="s">
        <v>238</v>
      </c>
      <c r="E1187" t="s">
        <v>239</v>
      </c>
      <c r="F1187" s="37" t="s">
        <v>59</v>
      </c>
      <c r="G1187" s="37" t="s">
        <v>19</v>
      </c>
      <c r="H1187" s="34">
        <v>120.69</v>
      </c>
      <c r="I1187" s="40">
        <v>1255.22</v>
      </c>
      <c r="J1187" s="35">
        <v>1.3333333333333332E-6</v>
      </c>
      <c r="K1187" s="38"/>
      <c r="L1187" s="45" t="s">
        <v>60</v>
      </c>
      <c r="M1187" s="46" t="s">
        <v>228</v>
      </c>
      <c r="N1187" s="45" t="s">
        <v>134</v>
      </c>
      <c r="Q1187">
        <f t="shared" si="19"/>
        <v>952.57</v>
      </c>
    </row>
    <row r="1188" spans="2:17" x14ac:dyDescent="0.2">
      <c r="B1188" t="s">
        <v>302</v>
      </c>
      <c r="D1188" t="s">
        <v>238</v>
      </c>
      <c r="E1188" t="s">
        <v>239</v>
      </c>
      <c r="F1188" s="37" t="s">
        <v>59</v>
      </c>
      <c r="G1188" s="37" t="s">
        <v>19</v>
      </c>
      <c r="H1188" s="34">
        <v>86.21</v>
      </c>
      <c r="I1188" s="40">
        <v>1255.22</v>
      </c>
      <c r="J1188" s="35">
        <v>8.3333333333333335E-10</v>
      </c>
      <c r="K1188" s="38"/>
      <c r="L1188" s="45" t="s">
        <v>60</v>
      </c>
      <c r="M1188" s="46" t="s">
        <v>228</v>
      </c>
      <c r="N1188" s="45" t="s">
        <v>134</v>
      </c>
      <c r="Q1188">
        <f t="shared" si="19"/>
        <v>952.57</v>
      </c>
    </row>
    <row r="1189" spans="2:17" x14ac:dyDescent="0.2">
      <c r="B1189" t="s">
        <v>302</v>
      </c>
      <c r="D1189" t="s">
        <v>238</v>
      </c>
      <c r="E1189" t="s">
        <v>239</v>
      </c>
      <c r="F1189" s="37" t="s">
        <v>59</v>
      </c>
      <c r="G1189" s="37" t="s">
        <v>19</v>
      </c>
      <c r="H1189" s="34">
        <v>86.21</v>
      </c>
      <c r="I1189" s="40">
        <v>1255.22</v>
      </c>
      <c r="J1189" s="35">
        <v>1.1111111111111111E-9</v>
      </c>
      <c r="K1189" s="38"/>
      <c r="L1189" s="45" t="s">
        <v>60</v>
      </c>
      <c r="M1189" s="46" t="s">
        <v>228</v>
      </c>
      <c r="N1189" s="45" t="s">
        <v>134</v>
      </c>
      <c r="Q1189">
        <f t="shared" si="19"/>
        <v>952.57</v>
      </c>
    </row>
    <row r="1190" spans="2:17" x14ac:dyDescent="0.2">
      <c r="B1190" t="s">
        <v>302</v>
      </c>
      <c r="D1190" t="s">
        <v>238</v>
      </c>
      <c r="E1190" t="s">
        <v>239</v>
      </c>
      <c r="F1190" s="37" t="s">
        <v>59</v>
      </c>
      <c r="G1190" s="37" t="s">
        <v>19</v>
      </c>
      <c r="H1190" s="34">
        <v>86.21</v>
      </c>
      <c r="I1190" s="40">
        <v>1255.22</v>
      </c>
      <c r="J1190" s="35">
        <v>4.7222222222222226E-9</v>
      </c>
      <c r="K1190" s="38"/>
      <c r="L1190" s="45" t="s">
        <v>60</v>
      </c>
      <c r="M1190" s="46" t="s">
        <v>228</v>
      </c>
      <c r="N1190" s="45" t="s">
        <v>134</v>
      </c>
      <c r="Q1190">
        <f t="shared" si="19"/>
        <v>952.57</v>
      </c>
    </row>
    <row r="1191" spans="2:17" x14ac:dyDescent="0.2">
      <c r="B1191" t="s">
        <v>302</v>
      </c>
      <c r="D1191" t="s">
        <v>238</v>
      </c>
      <c r="E1191" t="s">
        <v>239</v>
      </c>
      <c r="F1191" s="37" t="s">
        <v>59</v>
      </c>
      <c r="G1191" s="37" t="s">
        <v>19</v>
      </c>
      <c r="H1191" s="34">
        <v>86.21</v>
      </c>
      <c r="I1191" s="40">
        <v>1255.22</v>
      </c>
      <c r="J1191" s="35">
        <v>6.6666666666666668E-9</v>
      </c>
      <c r="K1191" s="38"/>
      <c r="L1191" s="45" t="s">
        <v>60</v>
      </c>
      <c r="M1191" s="46" t="s">
        <v>228</v>
      </c>
      <c r="N1191" s="45" t="s">
        <v>134</v>
      </c>
      <c r="Q1191">
        <f t="shared" si="19"/>
        <v>952.57</v>
      </c>
    </row>
    <row r="1192" spans="2:17" x14ac:dyDescent="0.2">
      <c r="B1192" t="s">
        <v>302</v>
      </c>
      <c r="D1192" t="s">
        <v>238</v>
      </c>
      <c r="E1192" t="s">
        <v>239</v>
      </c>
      <c r="F1192" s="37" t="s">
        <v>59</v>
      </c>
      <c r="G1192" s="37" t="s">
        <v>19</v>
      </c>
      <c r="H1192" s="34">
        <v>68.97</v>
      </c>
      <c r="I1192" s="40">
        <v>1366.33</v>
      </c>
      <c r="J1192" s="35">
        <v>3.8888888888888889E-7</v>
      </c>
      <c r="K1192" s="38"/>
      <c r="L1192" s="45" t="s">
        <v>60</v>
      </c>
      <c r="M1192" s="46" t="s">
        <v>228</v>
      </c>
      <c r="N1192" s="45" t="s">
        <v>134</v>
      </c>
      <c r="Q1192">
        <f t="shared" si="19"/>
        <v>1014.29</v>
      </c>
    </row>
    <row r="1193" spans="2:17" x14ac:dyDescent="0.2">
      <c r="B1193" t="s">
        <v>302</v>
      </c>
      <c r="D1193" t="s">
        <v>238</v>
      </c>
      <c r="E1193" t="s">
        <v>239</v>
      </c>
      <c r="F1193" s="37" t="s">
        <v>59</v>
      </c>
      <c r="G1193" s="37" t="s">
        <v>19</v>
      </c>
      <c r="H1193" s="34">
        <v>68.97</v>
      </c>
      <c r="I1193" s="40">
        <v>1366.33</v>
      </c>
      <c r="J1193" s="35">
        <v>1.6111111111111109E-6</v>
      </c>
      <c r="K1193" s="38"/>
      <c r="L1193" s="45" t="s">
        <v>60</v>
      </c>
      <c r="M1193" s="46" t="s">
        <v>228</v>
      </c>
      <c r="N1193" s="45" t="s">
        <v>134</v>
      </c>
      <c r="Q1193">
        <f t="shared" si="19"/>
        <v>1014.29</v>
      </c>
    </row>
    <row r="1194" spans="2:17" x14ac:dyDescent="0.2">
      <c r="B1194" t="s">
        <v>302</v>
      </c>
      <c r="D1194" t="s">
        <v>238</v>
      </c>
      <c r="E1194" t="s">
        <v>239</v>
      </c>
      <c r="F1194" s="37" t="s">
        <v>59</v>
      </c>
      <c r="G1194" s="37" t="s">
        <v>19</v>
      </c>
      <c r="H1194" s="34">
        <v>68.97</v>
      </c>
      <c r="I1194" s="40">
        <v>1366.33</v>
      </c>
      <c r="J1194" s="35">
        <v>2.3888888888888887E-6</v>
      </c>
      <c r="K1194" s="38"/>
      <c r="L1194" s="45" t="s">
        <v>60</v>
      </c>
      <c r="M1194" s="46" t="s">
        <v>228</v>
      </c>
      <c r="N1194" s="45" t="s">
        <v>134</v>
      </c>
      <c r="Q1194">
        <f t="shared" si="19"/>
        <v>1014.29</v>
      </c>
    </row>
    <row r="1195" spans="2:17" x14ac:dyDescent="0.2">
      <c r="B1195" t="s">
        <v>302</v>
      </c>
      <c r="D1195" t="s">
        <v>238</v>
      </c>
      <c r="E1195" t="s">
        <v>239</v>
      </c>
      <c r="F1195" s="37" t="s">
        <v>59</v>
      </c>
      <c r="G1195" s="37" t="s">
        <v>19</v>
      </c>
      <c r="H1195" s="34">
        <v>68.97</v>
      </c>
      <c r="I1195" s="40">
        <v>1366.33</v>
      </c>
      <c r="J1195" s="35">
        <v>1.9444444444444444E-6</v>
      </c>
      <c r="K1195" s="38"/>
      <c r="L1195" s="45" t="s">
        <v>60</v>
      </c>
      <c r="M1195" s="46" t="s">
        <v>228</v>
      </c>
      <c r="N1195" s="45" t="s">
        <v>134</v>
      </c>
      <c r="Q1195">
        <f t="shared" si="19"/>
        <v>1014.29</v>
      </c>
    </row>
    <row r="1196" spans="2:17" x14ac:dyDescent="0.2">
      <c r="B1196" t="s">
        <v>302</v>
      </c>
      <c r="D1196" t="s">
        <v>240</v>
      </c>
      <c r="E1196" t="s">
        <v>241</v>
      </c>
      <c r="F1196" s="37" t="s">
        <v>59</v>
      </c>
      <c r="G1196" s="37" t="s">
        <v>19</v>
      </c>
      <c r="H1196" s="34">
        <v>172.38</v>
      </c>
      <c r="I1196" s="40">
        <v>1255.22</v>
      </c>
      <c r="J1196" s="35">
        <v>7.5000000000000002E-6</v>
      </c>
      <c r="K1196" s="38"/>
      <c r="L1196" s="45" t="s">
        <v>60</v>
      </c>
      <c r="M1196" s="46" t="s">
        <v>229</v>
      </c>
      <c r="N1196" s="45" t="s">
        <v>134</v>
      </c>
      <c r="Q1196">
        <f t="shared" si="19"/>
        <v>952.57</v>
      </c>
    </row>
    <row r="1197" spans="2:17" x14ac:dyDescent="0.2">
      <c r="B1197" t="s">
        <v>302</v>
      </c>
      <c r="D1197" t="s">
        <v>240</v>
      </c>
      <c r="E1197" t="s">
        <v>241</v>
      </c>
      <c r="F1197" s="37" t="s">
        <v>59</v>
      </c>
      <c r="G1197" s="37" t="s">
        <v>19</v>
      </c>
      <c r="H1197" s="34">
        <v>137.9</v>
      </c>
      <c r="I1197" s="40">
        <v>1255.22</v>
      </c>
      <c r="J1197" s="35">
        <v>1.1666666666666668E-5</v>
      </c>
      <c r="K1197" s="38"/>
      <c r="L1197" s="45" t="s">
        <v>60</v>
      </c>
      <c r="M1197" s="46" t="s">
        <v>229</v>
      </c>
      <c r="N1197" s="45" t="s">
        <v>134</v>
      </c>
      <c r="Q1197">
        <f t="shared" si="19"/>
        <v>952.57</v>
      </c>
    </row>
    <row r="1198" spans="2:17" x14ac:dyDescent="0.2">
      <c r="B1198" t="s">
        <v>302</v>
      </c>
      <c r="D1198" t="s">
        <v>240</v>
      </c>
      <c r="E1198" t="s">
        <v>242</v>
      </c>
      <c r="F1198" s="37" t="s">
        <v>59</v>
      </c>
      <c r="G1198" s="37" t="s">
        <v>19</v>
      </c>
      <c r="H1198" s="34">
        <v>172.38</v>
      </c>
      <c r="I1198" s="40">
        <v>1255.22</v>
      </c>
      <c r="J1198" s="35">
        <v>4.1666666666666665E-5</v>
      </c>
      <c r="K1198" s="38"/>
      <c r="L1198" s="45" t="s">
        <v>60</v>
      </c>
      <c r="M1198" s="46" t="s">
        <v>229</v>
      </c>
      <c r="N1198" s="45" t="s">
        <v>134</v>
      </c>
      <c r="Q1198">
        <f t="shared" si="19"/>
        <v>952.57</v>
      </c>
    </row>
    <row r="1199" spans="2:17" x14ac:dyDescent="0.2">
      <c r="B1199" t="s">
        <v>302</v>
      </c>
      <c r="D1199" t="s">
        <v>240</v>
      </c>
      <c r="E1199" t="s">
        <v>242</v>
      </c>
      <c r="F1199" s="37" t="s">
        <v>59</v>
      </c>
      <c r="G1199" s="37" t="s">
        <v>19</v>
      </c>
      <c r="H1199" s="34">
        <v>155.13999999999999</v>
      </c>
      <c r="I1199" s="40">
        <v>1255.22</v>
      </c>
      <c r="J1199" s="35">
        <v>1.3333333333333333E-5</v>
      </c>
      <c r="K1199" s="38"/>
      <c r="L1199" s="45" t="s">
        <v>60</v>
      </c>
      <c r="M1199" s="46" t="s">
        <v>229</v>
      </c>
      <c r="N1199" s="45" t="s">
        <v>134</v>
      </c>
      <c r="Q1199">
        <f t="shared" si="19"/>
        <v>952.57</v>
      </c>
    </row>
    <row r="1200" spans="2:17" x14ac:dyDescent="0.2">
      <c r="B1200" t="s">
        <v>302</v>
      </c>
      <c r="D1200" t="s">
        <v>240</v>
      </c>
      <c r="E1200" t="s">
        <v>242</v>
      </c>
      <c r="F1200" s="37" t="s">
        <v>59</v>
      </c>
      <c r="G1200" s="37" t="s">
        <v>19</v>
      </c>
      <c r="H1200" s="34">
        <v>137.9</v>
      </c>
      <c r="I1200" s="40">
        <v>1255.22</v>
      </c>
      <c r="J1200" s="35">
        <v>7.7777777777777775E-6</v>
      </c>
      <c r="K1200" s="38"/>
      <c r="L1200" s="45" t="s">
        <v>60</v>
      </c>
      <c r="M1200" s="46" t="s">
        <v>229</v>
      </c>
      <c r="N1200" s="45" t="s">
        <v>134</v>
      </c>
      <c r="Q1200">
        <f t="shared" si="19"/>
        <v>952.57</v>
      </c>
    </row>
    <row r="1201" spans="1:17" x14ac:dyDescent="0.2">
      <c r="B1201" t="s">
        <v>302</v>
      </c>
      <c r="D1201" t="s">
        <v>133</v>
      </c>
      <c r="E1201" t="s">
        <v>241</v>
      </c>
      <c r="F1201" s="37" t="s">
        <v>59</v>
      </c>
      <c r="G1201" s="37" t="s">
        <v>19</v>
      </c>
      <c r="H1201" s="34">
        <v>172.38</v>
      </c>
      <c r="I1201" s="40">
        <v>1255.22</v>
      </c>
      <c r="J1201" s="35">
        <v>6.3888888888888885E-6</v>
      </c>
      <c r="K1201" s="38"/>
      <c r="L1201" s="45" t="s">
        <v>60</v>
      </c>
      <c r="M1201" s="46" t="s">
        <v>229</v>
      </c>
      <c r="N1201" s="45" t="s">
        <v>134</v>
      </c>
      <c r="Q1201">
        <f t="shared" si="19"/>
        <v>952.57</v>
      </c>
    </row>
    <row r="1202" spans="1:17" x14ac:dyDescent="0.2">
      <c r="B1202" t="s">
        <v>302</v>
      </c>
      <c r="D1202" t="s">
        <v>133</v>
      </c>
      <c r="E1202" t="s">
        <v>241</v>
      </c>
      <c r="F1202" s="37" t="s">
        <v>59</v>
      </c>
      <c r="G1202" s="37" t="s">
        <v>19</v>
      </c>
      <c r="H1202" s="34">
        <v>155.13999999999999</v>
      </c>
      <c r="I1202" s="40">
        <v>1255.22</v>
      </c>
      <c r="J1202" s="35">
        <v>5.2777777777777777E-6</v>
      </c>
      <c r="K1202" s="38"/>
      <c r="L1202" s="45" t="s">
        <v>60</v>
      </c>
      <c r="M1202" s="46" t="s">
        <v>229</v>
      </c>
      <c r="N1202" s="45" t="s">
        <v>134</v>
      </c>
      <c r="Q1202">
        <f t="shared" si="19"/>
        <v>952.57</v>
      </c>
    </row>
    <row r="1203" spans="1:17" x14ac:dyDescent="0.2">
      <c r="B1203" t="s">
        <v>302</v>
      </c>
      <c r="D1203" t="s">
        <v>133</v>
      </c>
      <c r="E1203" t="s">
        <v>241</v>
      </c>
      <c r="F1203" s="37" t="s">
        <v>59</v>
      </c>
      <c r="G1203" s="37" t="s">
        <v>19</v>
      </c>
      <c r="H1203" s="34">
        <v>137.9</v>
      </c>
      <c r="I1203" s="40">
        <v>1255.22</v>
      </c>
      <c r="J1203" s="35">
        <v>2.7777777777777779E-6</v>
      </c>
      <c r="K1203" s="38"/>
      <c r="L1203" s="45" t="s">
        <v>60</v>
      </c>
      <c r="M1203" s="46" t="s">
        <v>229</v>
      </c>
      <c r="N1203" s="45" t="s">
        <v>134</v>
      </c>
      <c r="Q1203">
        <f t="shared" si="19"/>
        <v>952.57</v>
      </c>
    </row>
    <row r="1204" spans="1:17" x14ac:dyDescent="0.2">
      <c r="B1204" t="s">
        <v>302</v>
      </c>
      <c r="D1204" t="s">
        <v>133</v>
      </c>
      <c r="E1204" t="s">
        <v>242</v>
      </c>
      <c r="F1204" s="37" t="s">
        <v>59</v>
      </c>
      <c r="G1204" s="37" t="s">
        <v>19</v>
      </c>
      <c r="H1204" s="34">
        <v>172.38</v>
      </c>
      <c r="I1204" s="40">
        <v>1255.22</v>
      </c>
      <c r="J1204" s="35">
        <v>2.3888888888888885E-5</v>
      </c>
      <c r="K1204" s="38"/>
      <c r="L1204" s="45" t="s">
        <v>60</v>
      </c>
      <c r="M1204" s="46" t="s">
        <v>229</v>
      </c>
      <c r="N1204" s="45" t="s">
        <v>134</v>
      </c>
      <c r="Q1204">
        <f t="shared" si="19"/>
        <v>952.57</v>
      </c>
    </row>
    <row r="1205" spans="1:17" x14ac:dyDescent="0.2">
      <c r="B1205" t="s">
        <v>302</v>
      </c>
      <c r="D1205" t="s">
        <v>133</v>
      </c>
      <c r="E1205" t="s">
        <v>242</v>
      </c>
      <c r="F1205" s="37" t="s">
        <v>59</v>
      </c>
      <c r="G1205" s="37" t="s">
        <v>19</v>
      </c>
      <c r="H1205" s="34">
        <v>155.13999999999999</v>
      </c>
      <c r="I1205" s="40">
        <v>1255.22</v>
      </c>
      <c r="J1205" s="35">
        <v>8.8888888888888883E-6</v>
      </c>
      <c r="K1205" s="38"/>
      <c r="L1205" s="45" t="s">
        <v>60</v>
      </c>
      <c r="M1205" s="46" t="s">
        <v>229</v>
      </c>
      <c r="N1205" s="45" t="s">
        <v>134</v>
      </c>
      <c r="Q1205">
        <f t="shared" si="19"/>
        <v>952.57</v>
      </c>
    </row>
    <row r="1206" spans="1:17" x14ac:dyDescent="0.2">
      <c r="B1206" t="s">
        <v>302</v>
      </c>
      <c r="D1206" t="s">
        <v>133</v>
      </c>
      <c r="E1206" t="s">
        <v>242</v>
      </c>
      <c r="F1206" s="37" t="s">
        <v>59</v>
      </c>
      <c r="G1206" s="37" t="s">
        <v>19</v>
      </c>
      <c r="H1206" s="34">
        <v>137.9</v>
      </c>
      <c r="I1206" s="40">
        <v>1255.22</v>
      </c>
      <c r="J1206" s="35">
        <v>1.388888888888889E-6</v>
      </c>
      <c r="K1206" s="38"/>
      <c r="L1206" s="45" t="s">
        <v>60</v>
      </c>
      <c r="M1206" s="46" t="s">
        <v>229</v>
      </c>
      <c r="N1206" s="45" t="s">
        <v>134</v>
      </c>
      <c r="Q1206">
        <f t="shared" si="19"/>
        <v>952.57</v>
      </c>
    </row>
    <row r="1207" spans="1:17" x14ac:dyDescent="0.2">
      <c r="A1207" s="47" t="s">
        <v>243</v>
      </c>
      <c r="B1207" t="s">
        <v>303</v>
      </c>
      <c r="D1207" t="s">
        <v>141</v>
      </c>
      <c r="F1207" s="37" t="s">
        <v>59</v>
      </c>
      <c r="G1207" s="37" t="s">
        <v>19</v>
      </c>
      <c r="H1207" s="34">
        <v>96.25</v>
      </c>
      <c r="I1207" s="40">
        <v>1255</v>
      </c>
      <c r="J1207" s="35">
        <v>9.5084659299620562E-9</v>
      </c>
      <c r="K1207" s="38"/>
      <c r="L1207" s="45" t="s">
        <v>60</v>
      </c>
      <c r="M1207" s="46" t="s">
        <v>244</v>
      </c>
      <c r="N1207" s="45" t="s">
        <v>134</v>
      </c>
      <c r="Q1207">
        <f t="shared" si="19"/>
        <v>952.44</v>
      </c>
    </row>
    <row r="1208" spans="1:17" x14ac:dyDescent="0.2">
      <c r="A1208" s="47" t="s">
        <v>243</v>
      </c>
      <c r="B1208" t="s">
        <v>303</v>
      </c>
      <c r="D1208" t="s">
        <v>141</v>
      </c>
      <c r="F1208" s="37" t="s">
        <v>59</v>
      </c>
      <c r="G1208" s="37" t="s">
        <v>19</v>
      </c>
      <c r="H1208" s="34">
        <v>131.32</v>
      </c>
      <c r="I1208" s="40">
        <v>1255</v>
      </c>
      <c r="J1208" s="35">
        <v>3.5396527380642499E-8</v>
      </c>
      <c r="K1208" s="38"/>
      <c r="L1208" s="45" t="s">
        <v>60</v>
      </c>
      <c r="M1208" s="46" t="s">
        <v>244</v>
      </c>
      <c r="N1208" s="45" t="s">
        <v>134</v>
      </c>
      <c r="Q1208">
        <f t="shared" si="19"/>
        <v>952.44</v>
      </c>
    </row>
    <row r="1209" spans="1:17" x14ac:dyDescent="0.2">
      <c r="A1209" s="47" t="s">
        <v>243</v>
      </c>
      <c r="B1209" t="s">
        <v>303</v>
      </c>
      <c r="D1209" t="s">
        <v>141</v>
      </c>
      <c r="F1209" s="37" t="s">
        <v>59</v>
      </c>
      <c r="G1209" s="37" t="s">
        <v>19</v>
      </c>
      <c r="H1209" s="34">
        <v>173.86</v>
      </c>
      <c r="I1209" s="40">
        <v>1255</v>
      </c>
      <c r="J1209" s="35">
        <v>1.6480745443646693E-7</v>
      </c>
      <c r="K1209" s="38"/>
      <c r="L1209" s="45" t="s">
        <v>60</v>
      </c>
      <c r="M1209" s="46" t="s">
        <v>244</v>
      </c>
      <c r="N1209" s="45" t="s">
        <v>134</v>
      </c>
      <c r="Q1209">
        <f t="shared" si="19"/>
        <v>952.44</v>
      </c>
    </row>
    <row r="1210" spans="1:17" x14ac:dyDescent="0.2">
      <c r="A1210" s="47" t="s">
        <v>243</v>
      </c>
      <c r="B1210" t="s">
        <v>303</v>
      </c>
      <c r="D1210" t="s">
        <v>141</v>
      </c>
      <c r="F1210" s="37" t="s">
        <v>59</v>
      </c>
      <c r="G1210" s="37" t="s">
        <v>19</v>
      </c>
      <c r="H1210" s="34">
        <v>244.39</v>
      </c>
      <c r="I1210" s="40">
        <v>1255</v>
      </c>
      <c r="J1210" s="35">
        <v>4.2651304337244722E-6</v>
      </c>
      <c r="K1210" s="38"/>
      <c r="L1210" s="45" t="s">
        <v>60</v>
      </c>
      <c r="M1210" s="46" t="s">
        <v>244</v>
      </c>
      <c r="N1210" s="45" t="s">
        <v>134</v>
      </c>
      <c r="Q1210">
        <f t="shared" si="19"/>
        <v>952.44</v>
      </c>
    </row>
    <row r="1211" spans="1:17" x14ac:dyDescent="0.2">
      <c r="A1211" s="47" t="s">
        <v>243</v>
      </c>
      <c r="B1211" t="s">
        <v>303</v>
      </c>
      <c r="D1211" t="s">
        <v>141</v>
      </c>
      <c r="F1211" s="37" t="s">
        <v>59</v>
      </c>
      <c r="G1211" s="37" t="s">
        <v>19</v>
      </c>
      <c r="H1211" s="34">
        <v>61.8</v>
      </c>
      <c r="I1211" s="40">
        <v>1366</v>
      </c>
      <c r="J1211" s="35">
        <v>4.3453972285737225E-8</v>
      </c>
      <c r="K1211" s="38"/>
      <c r="L1211" s="45" t="s">
        <v>60</v>
      </c>
      <c r="M1211" s="46" t="s">
        <v>244</v>
      </c>
      <c r="N1211" s="45" t="s">
        <v>134</v>
      </c>
      <c r="Q1211">
        <f t="shared" si="19"/>
        <v>1014.11</v>
      </c>
    </row>
    <row r="1212" spans="1:17" x14ac:dyDescent="0.2">
      <c r="A1212" s="47" t="s">
        <v>243</v>
      </c>
      <c r="B1212" t="s">
        <v>303</v>
      </c>
      <c r="D1212" t="s">
        <v>141</v>
      </c>
      <c r="F1212" s="37" t="s">
        <v>59</v>
      </c>
      <c r="G1212" s="37" t="s">
        <v>19</v>
      </c>
      <c r="H1212" s="34">
        <v>86.53</v>
      </c>
      <c r="I1212" s="40">
        <v>1366</v>
      </c>
      <c r="J1212" s="35">
        <v>1.0244697013040305E-7</v>
      </c>
      <c r="K1212" s="38"/>
      <c r="L1212" s="45" t="s">
        <v>60</v>
      </c>
      <c r="M1212" s="46" t="s">
        <v>244</v>
      </c>
      <c r="N1212" s="45" t="s">
        <v>134</v>
      </c>
      <c r="Q1212">
        <f t="shared" si="19"/>
        <v>1014.11</v>
      </c>
    </row>
    <row r="1213" spans="1:17" x14ac:dyDescent="0.2">
      <c r="A1213" s="47" t="s">
        <v>243</v>
      </c>
      <c r="B1213" t="s">
        <v>303</v>
      </c>
      <c r="D1213" t="s">
        <v>141</v>
      </c>
      <c r="F1213" s="37" t="s">
        <v>59</v>
      </c>
      <c r="G1213" s="37" t="s">
        <v>19</v>
      </c>
      <c r="H1213" s="34">
        <v>121.24</v>
      </c>
      <c r="I1213" s="40">
        <v>1366</v>
      </c>
      <c r="J1213" s="35">
        <v>3.8137245376859165E-7</v>
      </c>
      <c r="K1213" s="38"/>
      <c r="L1213" s="45" t="s">
        <v>60</v>
      </c>
      <c r="M1213" s="46" t="s">
        <v>244</v>
      </c>
      <c r="N1213" s="45" t="s">
        <v>134</v>
      </c>
      <c r="Q1213">
        <f t="shared" si="19"/>
        <v>1014.11</v>
      </c>
    </row>
    <row r="1214" spans="1:17" x14ac:dyDescent="0.2">
      <c r="A1214" s="47" t="s">
        <v>243</v>
      </c>
      <c r="B1214" t="s">
        <v>303</v>
      </c>
      <c r="D1214" t="s">
        <v>141</v>
      </c>
      <c r="F1214" s="37" t="s">
        <v>59</v>
      </c>
      <c r="G1214" s="37" t="s">
        <v>19</v>
      </c>
      <c r="H1214" s="34">
        <v>156.91</v>
      </c>
      <c r="I1214" s="40">
        <v>1366</v>
      </c>
      <c r="J1214" s="35">
        <v>1.9674328948666999E-6</v>
      </c>
      <c r="K1214" s="38"/>
      <c r="L1214" s="45" t="s">
        <v>60</v>
      </c>
      <c r="M1214" s="46" t="s">
        <v>244</v>
      </c>
      <c r="N1214" s="45" t="s">
        <v>134</v>
      </c>
      <c r="Q1214">
        <f t="shared" si="19"/>
        <v>1014.11</v>
      </c>
    </row>
    <row r="1215" spans="1:17" x14ac:dyDescent="0.2">
      <c r="A1215" s="47" t="s">
        <v>243</v>
      </c>
      <c r="B1215" t="s">
        <v>303</v>
      </c>
      <c r="D1215" t="s">
        <v>141</v>
      </c>
      <c r="F1215" s="37" t="s">
        <v>59</v>
      </c>
      <c r="G1215" s="37" t="s">
        <v>19</v>
      </c>
      <c r="H1215" s="34">
        <v>40.659999999999997</v>
      </c>
      <c r="I1215" s="40">
        <v>1477</v>
      </c>
      <c r="J1215" s="35">
        <v>4.9511905979328052E-8</v>
      </c>
      <c r="K1215" s="38"/>
      <c r="L1215" s="45" t="s">
        <v>60</v>
      </c>
      <c r="M1215" s="46" t="s">
        <v>244</v>
      </c>
      <c r="N1215" s="45" t="s">
        <v>134</v>
      </c>
      <c r="Q1215">
        <f t="shared" si="19"/>
        <v>1075.78</v>
      </c>
    </row>
    <row r="1216" spans="1:17" x14ac:dyDescent="0.2">
      <c r="A1216" s="47" t="s">
        <v>243</v>
      </c>
      <c r="B1216" t="s">
        <v>303</v>
      </c>
      <c r="D1216" t="s">
        <v>141</v>
      </c>
      <c r="F1216" s="37" t="s">
        <v>59</v>
      </c>
      <c r="G1216" s="37" t="s">
        <v>19</v>
      </c>
      <c r="H1216" s="34">
        <v>61.76</v>
      </c>
      <c r="I1216" s="40">
        <v>1477</v>
      </c>
      <c r="J1216" s="35">
        <v>2.8300536278344724E-7</v>
      </c>
      <c r="K1216" s="38"/>
      <c r="L1216" s="45" t="s">
        <v>60</v>
      </c>
      <c r="M1216" s="46" t="s">
        <v>244</v>
      </c>
      <c r="N1216" s="45" t="s">
        <v>134</v>
      </c>
      <c r="Q1216">
        <f t="shared" si="19"/>
        <v>1075.78</v>
      </c>
    </row>
    <row r="1217" spans="1:17" x14ac:dyDescent="0.2">
      <c r="A1217" s="47" t="s">
        <v>243</v>
      </c>
      <c r="B1217" t="s">
        <v>303</v>
      </c>
      <c r="D1217" t="s">
        <v>141</v>
      </c>
      <c r="F1217" s="37" t="s">
        <v>59</v>
      </c>
      <c r="G1217" s="37" t="s">
        <v>19</v>
      </c>
      <c r="H1217" s="34">
        <v>85.22</v>
      </c>
      <c r="I1217" s="40">
        <v>1477</v>
      </c>
      <c r="J1217" s="35">
        <v>1.0055460229799583E-6</v>
      </c>
      <c r="K1217" s="38"/>
      <c r="L1217" s="45" t="s">
        <v>60</v>
      </c>
      <c r="M1217" s="46" t="s">
        <v>244</v>
      </c>
      <c r="N1217" s="45" t="s">
        <v>134</v>
      </c>
      <c r="Q1217">
        <f t="shared" si="19"/>
        <v>1075.78</v>
      </c>
    </row>
    <row r="1218" spans="1:17" x14ac:dyDescent="0.2">
      <c r="A1218" s="47" t="s">
        <v>243</v>
      </c>
      <c r="B1218" t="s">
        <v>303</v>
      </c>
      <c r="D1218" t="s">
        <v>141</v>
      </c>
      <c r="F1218" s="37" t="s">
        <v>59</v>
      </c>
      <c r="G1218" s="37" t="s">
        <v>19</v>
      </c>
      <c r="H1218" s="34">
        <v>102.87</v>
      </c>
      <c r="I1218" s="40">
        <v>1477</v>
      </c>
      <c r="J1218" s="35">
        <v>2.7011689586652888E-6</v>
      </c>
      <c r="K1218" s="38"/>
      <c r="L1218" s="45" t="s">
        <v>60</v>
      </c>
      <c r="M1218" s="46" t="s">
        <v>244</v>
      </c>
      <c r="N1218" s="45" t="s">
        <v>134</v>
      </c>
      <c r="Q1218">
        <f t="shared" si="19"/>
        <v>1075.78</v>
      </c>
    </row>
    <row r="1219" spans="1:17" x14ac:dyDescent="0.2">
      <c r="A1219" s="47" t="s">
        <v>245</v>
      </c>
      <c r="B1219" t="s">
        <v>304</v>
      </c>
      <c r="D1219" t="s">
        <v>246</v>
      </c>
      <c r="E1219" t="s">
        <v>247</v>
      </c>
      <c r="F1219" s="37" t="s">
        <v>59</v>
      </c>
      <c r="G1219" s="37" t="s">
        <v>19</v>
      </c>
      <c r="H1219" s="34">
        <v>241.38</v>
      </c>
      <c r="I1219" s="40">
        <v>1255.22</v>
      </c>
      <c r="J1219" s="35">
        <v>2.5833333333333333E-6</v>
      </c>
      <c r="K1219" s="38"/>
      <c r="L1219" s="45" t="s">
        <v>60</v>
      </c>
      <c r="M1219" s="46" t="s">
        <v>232</v>
      </c>
      <c r="N1219" s="45" t="s">
        <v>134</v>
      </c>
      <c r="Q1219">
        <f t="shared" si="19"/>
        <v>952.57</v>
      </c>
    </row>
    <row r="1220" spans="1:17" x14ac:dyDescent="0.2">
      <c r="A1220" s="47" t="s">
        <v>245</v>
      </c>
      <c r="B1220" t="s">
        <v>304</v>
      </c>
      <c r="D1220" t="s">
        <v>246</v>
      </c>
      <c r="E1220" t="s">
        <v>247</v>
      </c>
      <c r="F1220" s="37" t="s">
        <v>59</v>
      </c>
      <c r="G1220" s="37" t="s">
        <v>19</v>
      </c>
      <c r="H1220" s="34">
        <v>137.93</v>
      </c>
      <c r="I1220" s="40">
        <v>1366.33</v>
      </c>
      <c r="J1220" s="35">
        <v>1.2833333333333333E-6</v>
      </c>
      <c r="K1220" s="38"/>
      <c r="L1220" s="45" t="s">
        <v>60</v>
      </c>
      <c r="M1220" s="46" t="s">
        <v>232</v>
      </c>
      <c r="N1220" s="45" t="s">
        <v>134</v>
      </c>
      <c r="Q1220">
        <f t="shared" si="19"/>
        <v>1014.29</v>
      </c>
    </row>
    <row r="1221" spans="1:17" x14ac:dyDescent="0.2">
      <c r="A1221" s="47" t="s">
        <v>245</v>
      </c>
      <c r="B1221" t="s">
        <v>304</v>
      </c>
      <c r="D1221" t="s">
        <v>246</v>
      </c>
      <c r="E1221" t="s">
        <v>247</v>
      </c>
      <c r="F1221" s="37" t="s">
        <v>59</v>
      </c>
      <c r="G1221" s="37" t="s">
        <v>19</v>
      </c>
      <c r="H1221" s="34">
        <v>131.03</v>
      </c>
      <c r="I1221" s="40">
        <v>1477.44</v>
      </c>
      <c r="J1221" s="35">
        <v>1.4249999999999999E-5</v>
      </c>
      <c r="K1221" s="38"/>
      <c r="L1221" s="45" t="s">
        <v>60</v>
      </c>
      <c r="M1221" s="46" t="s">
        <v>232</v>
      </c>
      <c r="N1221" s="45" t="s">
        <v>134</v>
      </c>
      <c r="Q1221">
        <f t="shared" si="19"/>
        <v>1076.02</v>
      </c>
    </row>
    <row r="1222" spans="1:17" x14ac:dyDescent="0.2">
      <c r="A1222" s="47" t="s">
        <v>245</v>
      </c>
      <c r="B1222" t="s">
        <v>304</v>
      </c>
      <c r="D1222" t="s">
        <v>246</v>
      </c>
      <c r="E1222" t="s">
        <v>247</v>
      </c>
      <c r="F1222" s="37" t="s">
        <v>59</v>
      </c>
      <c r="G1222" s="37" t="s">
        <v>19</v>
      </c>
      <c r="H1222" s="34">
        <v>89.66</v>
      </c>
      <c r="I1222" s="40">
        <v>1588.56</v>
      </c>
      <c r="J1222" s="35">
        <v>1.1083333333333333E-5</v>
      </c>
      <c r="K1222" s="38"/>
      <c r="L1222" s="45" t="s">
        <v>60</v>
      </c>
      <c r="M1222" s="46" t="s">
        <v>232</v>
      </c>
      <c r="N1222" s="45" t="s">
        <v>134</v>
      </c>
      <c r="Q1222">
        <f t="shared" si="19"/>
        <v>1137.76</v>
      </c>
    </row>
    <row r="1223" spans="1:17" x14ac:dyDescent="0.2">
      <c r="A1223" s="47" t="s">
        <v>245</v>
      </c>
      <c r="B1223" t="s">
        <v>304</v>
      </c>
      <c r="D1223" t="s">
        <v>248</v>
      </c>
      <c r="E1223" t="s">
        <v>249</v>
      </c>
      <c r="F1223" s="37" t="s">
        <v>59</v>
      </c>
      <c r="G1223" s="37" t="s">
        <v>19</v>
      </c>
      <c r="H1223" s="34">
        <v>89.66</v>
      </c>
      <c r="I1223" s="40">
        <v>1588.56</v>
      </c>
      <c r="J1223" s="35">
        <v>9.0000000000000002E-6</v>
      </c>
      <c r="K1223" s="38"/>
      <c r="L1223" s="45" t="s">
        <v>60</v>
      </c>
      <c r="M1223" s="46" t="s">
        <v>232</v>
      </c>
      <c r="N1223" s="45" t="s">
        <v>134</v>
      </c>
      <c r="Q1223">
        <f t="shared" si="19"/>
        <v>1137.76</v>
      </c>
    </row>
    <row r="1224" spans="1:17" x14ac:dyDescent="0.2">
      <c r="A1224" s="47" t="s">
        <v>245</v>
      </c>
      <c r="B1224" t="s">
        <v>304</v>
      </c>
      <c r="D1224" t="s">
        <v>246</v>
      </c>
      <c r="E1224" t="s">
        <v>247</v>
      </c>
      <c r="F1224" s="37" t="s">
        <v>59</v>
      </c>
      <c r="G1224" s="37" t="s">
        <v>19</v>
      </c>
      <c r="H1224" s="34">
        <v>68.97</v>
      </c>
      <c r="I1224" s="40">
        <v>1699.67</v>
      </c>
      <c r="J1224" s="35">
        <v>1.15E-5</v>
      </c>
      <c r="K1224" s="38"/>
      <c r="L1224" s="45" t="s">
        <v>60</v>
      </c>
      <c r="M1224" s="46" t="s">
        <v>232</v>
      </c>
      <c r="N1224" s="45" t="s">
        <v>134</v>
      </c>
      <c r="Q1224">
        <f t="shared" si="19"/>
        <v>1199.48</v>
      </c>
    </row>
    <row r="1225" spans="1:17" x14ac:dyDescent="0.2">
      <c r="A1225" s="47" t="s">
        <v>245</v>
      </c>
      <c r="B1225" t="s">
        <v>304</v>
      </c>
      <c r="D1225" t="s">
        <v>248</v>
      </c>
      <c r="E1225" t="s">
        <v>249</v>
      </c>
      <c r="F1225" s="37" t="s">
        <v>59</v>
      </c>
      <c r="G1225" s="37" t="s">
        <v>19</v>
      </c>
      <c r="H1225" s="34">
        <v>68.97</v>
      </c>
      <c r="I1225" s="40">
        <v>1699.67</v>
      </c>
      <c r="J1225" s="35">
        <v>9.5833333333333336E-6</v>
      </c>
      <c r="K1225" s="38"/>
      <c r="L1225" s="45" t="s">
        <v>60</v>
      </c>
      <c r="M1225" s="46" t="s">
        <v>232</v>
      </c>
      <c r="N1225" s="45" t="s">
        <v>134</v>
      </c>
      <c r="Q1225">
        <f t="shared" si="19"/>
        <v>1199.48</v>
      </c>
    </row>
    <row r="1226" spans="1:17" x14ac:dyDescent="0.2">
      <c r="A1226" s="47" t="s">
        <v>250</v>
      </c>
      <c r="B1226" t="s">
        <v>305</v>
      </c>
      <c r="D1226" t="s">
        <v>198</v>
      </c>
      <c r="F1226" s="37" t="s">
        <v>59</v>
      </c>
      <c r="G1226" s="37" t="s">
        <v>19</v>
      </c>
      <c r="H1226" s="34">
        <v>243.38</v>
      </c>
      <c r="I1226" s="40">
        <v>1255.22</v>
      </c>
      <c r="J1226" s="35">
        <v>1.1908488668208278E-6</v>
      </c>
      <c r="L1226" s="45" t="s">
        <v>60</v>
      </c>
      <c r="M1226" s="46" t="s">
        <v>251</v>
      </c>
      <c r="N1226" s="45" t="s">
        <v>134</v>
      </c>
      <c r="Q1226">
        <f t="shared" si="19"/>
        <v>952.57</v>
      </c>
    </row>
    <row r="1227" spans="1:17" x14ac:dyDescent="0.2">
      <c r="A1227" s="47" t="s">
        <v>250</v>
      </c>
      <c r="B1227" t="s">
        <v>305</v>
      </c>
      <c r="D1227" t="s">
        <v>198</v>
      </c>
      <c r="F1227" s="37" t="s">
        <v>59</v>
      </c>
      <c r="G1227" s="37" t="s">
        <v>19</v>
      </c>
      <c r="H1227" s="34">
        <v>282.27999999999997</v>
      </c>
      <c r="I1227" s="40">
        <v>1255.22</v>
      </c>
      <c r="J1227" s="35">
        <v>1.7198344846667305E-6</v>
      </c>
      <c r="L1227" s="45" t="s">
        <v>60</v>
      </c>
      <c r="M1227" s="46" t="s">
        <v>251</v>
      </c>
      <c r="N1227" s="45" t="s">
        <v>134</v>
      </c>
      <c r="Q1227">
        <f t="shared" si="19"/>
        <v>952.57</v>
      </c>
    </row>
    <row r="1228" spans="1:17" x14ac:dyDescent="0.2">
      <c r="A1228" s="47" t="s">
        <v>250</v>
      </c>
      <c r="B1228" t="s">
        <v>305</v>
      </c>
      <c r="D1228" t="s">
        <v>198</v>
      </c>
      <c r="F1228" s="37" t="s">
        <v>59</v>
      </c>
      <c r="G1228" s="37" t="s">
        <v>19</v>
      </c>
      <c r="H1228" s="34">
        <v>357.83</v>
      </c>
      <c r="I1228" s="40">
        <v>1255.22</v>
      </c>
      <c r="J1228" s="35">
        <v>7.6023947015310553E-6</v>
      </c>
      <c r="L1228" s="45" t="s">
        <v>60</v>
      </c>
      <c r="M1228" s="46" t="s">
        <v>251</v>
      </c>
      <c r="N1228" s="45" t="s">
        <v>134</v>
      </c>
      <c r="Q1228">
        <f t="shared" si="19"/>
        <v>952.57</v>
      </c>
    </row>
    <row r="1229" spans="1:17" x14ac:dyDescent="0.2">
      <c r="A1229" s="47" t="s">
        <v>250</v>
      </c>
      <c r="B1229" t="s">
        <v>305</v>
      </c>
      <c r="D1229" t="s">
        <v>198</v>
      </c>
      <c r="F1229" s="37" t="s">
        <v>59</v>
      </c>
      <c r="G1229" s="37" t="s">
        <v>19</v>
      </c>
      <c r="H1229" s="34">
        <v>126.4</v>
      </c>
      <c r="I1229" s="40">
        <v>1366.33</v>
      </c>
      <c r="J1229" s="35">
        <v>1.1531694816976555E-6</v>
      </c>
      <c r="L1229" s="45" t="s">
        <v>60</v>
      </c>
      <c r="M1229" s="46" t="s">
        <v>251</v>
      </c>
      <c r="N1229" s="45" t="s">
        <v>134</v>
      </c>
      <c r="Q1229">
        <f t="shared" si="19"/>
        <v>1014.29</v>
      </c>
    </row>
    <row r="1230" spans="1:17" x14ac:dyDescent="0.2">
      <c r="A1230" s="47" t="s">
        <v>250</v>
      </c>
      <c r="B1230" t="s">
        <v>305</v>
      </c>
      <c r="D1230" t="s">
        <v>198</v>
      </c>
      <c r="F1230" s="37" t="s">
        <v>59</v>
      </c>
      <c r="G1230" s="37" t="s">
        <v>19</v>
      </c>
      <c r="H1230" s="34">
        <v>164.01</v>
      </c>
      <c r="I1230" s="40">
        <v>1366.33</v>
      </c>
      <c r="J1230" s="35">
        <v>3.479509904272556E-6</v>
      </c>
      <c r="L1230" s="45" t="s">
        <v>60</v>
      </c>
      <c r="M1230" s="46" t="s">
        <v>251</v>
      </c>
      <c r="N1230" s="45" t="s">
        <v>134</v>
      </c>
      <c r="Q1230">
        <f t="shared" si="19"/>
        <v>1014.29</v>
      </c>
    </row>
    <row r="1231" spans="1:17" x14ac:dyDescent="0.2">
      <c r="A1231" s="47" t="s">
        <v>250</v>
      </c>
      <c r="B1231" t="s">
        <v>305</v>
      </c>
      <c r="D1231" t="s">
        <v>198</v>
      </c>
      <c r="F1231" s="37" t="s">
        <v>59</v>
      </c>
      <c r="G1231" s="37" t="s">
        <v>19</v>
      </c>
      <c r="H1231" s="34">
        <v>90.95</v>
      </c>
      <c r="I1231" s="40">
        <v>1477.44</v>
      </c>
      <c r="J1231" s="35">
        <v>4.8082765732557775E-6</v>
      </c>
      <c r="L1231" s="45" t="s">
        <v>60</v>
      </c>
      <c r="M1231" s="46" t="s">
        <v>251</v>
      </c>
      <c r="N1231" s="45" t="s">
        <v>134</v>
      </c>
      <c r="Q1231">
        <f t="shared" si="19"/>
        <v>1076.02</v>
      </c>
    </row>
    <row r="1232" spans="1:17" x14ac:dyDescent="0.2">
      <c r="F1232" s="39"/>
      <c r="G1232" s="39"/>
      <c r="L1232" s="36"/>
      <c r="N1232" s="36"/>
    </row>
    <row r="1233" spans="6:14" x14ac:dyDescent="0.2">
      <c r="F1233" s="39"/>
      <c r="G1233" s="39"/>
      <c r="L1233" s="36"/>
      <c r="N1233" s="36"/>
    </row>
    <row r="1234" spans="6:14" x14ac:dyDescent="0.2">
      <c r="F1234" s="39"/>
      <c r="G1234" s="39"/>
      <c r="L1234" s="36"/>
      <c r="N1234" s="36"/>
    </row>
    <row r="1235" spans="6:14" x14ac:dyDescent="0.2">
      <c r="F1235" s="39"/>
      <c r="G1235" s="39"/>
      <c r="L1235" s="36"/>
      <c r="N1235" s="36"/>
    </row>
    <row r="1236" spans="6:14" x14ac:dyDescent="0.2">
      <c r="F1236" s="39"/>
      <c r="G1236" s="39"/>
      <c r="L1236" s="36"/>
      <c r="N1236" s="36"/>
    </row>
    <row r="1237" spans="6:14" x14ac:dyDescent="0.2">
      <c r="F1237" s="39"/>
      <c r="G1237" s="39"/>
      <c r="L1237" s="36"/>
      <c r="N1237" s="36"/>
    </row>
    <row r="1238" spans="6:14" x14ac:dyDescent="0.2">
      <c r="F1238" s="39"/>
      <c r="G1238" s="39"/>
      <c r="L1238" s="36"/>
      <c r="N1238" s="36"/>
    </row>
    <row r="1239" spans="6:14" x14ac:dyDescent="0.2">
      <c r="F1239" s="39"/>
      <c r="G1239" s="39"/>
      <c r="L1239" s="36"/>
      <c r="N1239" s="36"/>
    </row>
    <row r="1240" spans="6:14" x14ac:dyDescent="0.2">
      <c r="F1240" s="39"/>
      <c r="G1240" s="39"/>
      <c r="L1240" s="36"/>
      <c r="N1240" s="36"/>
    </row>
    <row r="1241" spans="6:14" x14ac:dyDescent="0.2">
      <c r="F1241" s="39"/>
      <c r="G1241" s="39"/>
      <c r="L1241" s="36"/>
      <c r="N1241" s="36"/>
    </row>
    <row r="1242" spans="6:14" x14ac:dyDescent="0.2">
      <c r="F1242" s="39"/>
      <c r="G1242" s="39"/>
      <c r="K1242" s="43"/>
      <c r="L1242" s="36"/>
      <c r="N1242" s="36"/>
    </row>
    <row r="1243" spans="6:14" x14ac:dyDescent="0.2">
      <c r="F1243" s="39"/>
      <c r="G1243" s="39"/>
      <c r="K1243" s="43"/>
      <c r="L1243" s="36"/>
      <c r="N1243" s="36"/>
    </row>
    <row r="1244" spans="6:14" x14ac:dyDescent="0.2">
      <c r="F1244" s="39"/>
      <c r="G1244" s="39"/>
      <c r="K1244" s="43"/>
      <c r="L1244" s="36"/>
      <c r="N1244" s="36"/>
    </row>
    <row r="1245" spans="6:14" x14ac:dyDescent="0.2">
      <c r="F1245" s="39"/>
      <c r="G1245" s="39"/>
      <c r="K1245" s="43"/>
      <c r="L1245" s="36"/>
      <c r="N1245" s="36"/>
    </row>
    <row r="1246" spans="6:14" x14ac:dyDescent="0.2">
      <c r="F1246" s="39"/>
      <c r="G1246" s="39"/>
      <c r="K1246" s="43"/>
      <c r="L1246" s="36"/>
      <c r="N1246" s="36"/>
    </row>
    <row r="1247" spans="6:14" x14ac:dyDescent="0.2">
      <c r="F1247" s="39"/>
      <c r="G1247" s="39"/>
      <c r="K1247" s="43"/>
      <c r="L1247" s="36"/>
      <c r="N1247" s="36"/>
    </row>
    <row r="1248" spans="6:14" x14ac:dyDescent="0.2">
      <c r="F1248" s="39"/>
      <c r="G1248" s="39"/>
      <c r="K1248" s="43"/>
      <c r="L1248" s="36"/>
      <c r="N1248" s="36"/>
    </row>
    <row r="1249" spans="6:14" x14ac:dyDescent="0.2">
      <c r="F1249" s="39"/>
      <c r="G1249" s="39"/>
      <c r="K1249" s="43"/>
      <c r="L1249" s="36"/>
      <c r="N1249" s="36"/>
    </row>
    <row r="1250" spans="6:14" x14ac:dyDescent="0.2">
      <c r="F1250" s="39"/>
      <c r="G1250" s="39"/>
      <c r="K1250" s="43"/>
      <c r="L1250" s="36"/>
      <c r="N1250" s="36"/>
    </row>
    <row r="1251" spans="6:14" x14ac:dyDescent="0.2">
      <c r="F1251" s="39"/>
      <c r="G1251" s="39"/>
      <c r="K1251" s="43"/>
      <c r="L1251" s="36"/>
      <c r="N1251" s="36"/>
    </row>
    <row r="1252" spans="6:14" x14ac:dyDescent="0.2">
      <c r="F1252" s="39"/>
      <c r="G1252" s="39"/>
      <c r="K1252" s="43"/>
      <c r="L1252" s="36"/>
      <c r="N1252" s="36"/>
    </row>
    <row r="1253" spans="6:14" x14ac:dyDescent="0.2">
      <c r="F1253" s="39"/>
      <c r="G1253" s="39"/>
      <c r="K1253" s="43"/>
      <c r="L1253" s="36"/>
      <c r="N1253" s="36"/>
    </row>
    <row r="1254" spans="6:14" x14ac:dyDescent="0.2">
      <c r="F1254" s="39"/>
      <c r="G1254" s="39"/>
      <c r="K1254" s="43"/>
      <c r="L1254" s="36"/>
      <c r="N1254" s="36"/>
    </row>
    <row r="1255" spans="6:14" x14ac:dyDescent="0.2">
      <c r="F1255" s="39"/>
      <c r="G1255" s="39"/>
      <c r="L1255" s="36"/>
      <c r="N1255" s="36"/>
    </row>
    <row r="1256" spans="6:14" x14ac:dyDescent="0.2">
      <c r="F1256" s="39"/>
      <c r="G1256" s="39"/>
      <c r="L1256" s="36"/>
      <c r="N1256" s="36"/>
    </row>
    <row r="1257" spans="6:14" x14ac:dyDescent="0.2">
      <c r="F1257" s="39"/>
      <c r="G1257" s="39"/>
      <c r="L1257" s="36"/>
      <c r="N1257" s="36"/>
    </row>
    <row r="1258" spans="6:14" x14ac:dyDescent="0.2">
      <c r="F1258" s="39"/>
      <c r="G1258" s="39"/>
      <c r="L1258" s="36"/>
      <c r="N1258" s="36"/>
    </row>
    <row r="1259" spans="6:14" x14ac:dyDescent="0.2">
      <c r="F1259" s="39"/>
      <c r="G1259" s="39"/>
      <c r="L1259" s="36"/>
      <c r="N1259" s="36"/>
    </row>
    <row r="1260" spans="6:14" x14ac:dyDescent="0.2">
      <c r="F1260" s="39"/>
      <c r="G1260" s="39"/>
      <c r="L1260" s="36"/>
      <c r="N1260" s="36"/>
    </row>
    <row r="1261" spans="6:14" x14ac:dyDescent="0.2">
      <c r="F1261" s="39"/>
      <c r="G1261" s="39"/>
      <c r="L1261" s="36"/>
      <c r="N1261" s="36"/>
    </row>
    <row r="1262" spans="6:14" x14ac:dyDescent="0.2">
      <c r="F1262" s="39"/>
      <c r="G1262" s="39"/>
      <c r="L1262" s="36"/>
      <c r="N1262" s="36"/>
    </row>
    <row r="1263" spans="6:14" x14ac:dyDescent="0.2">
      <c r="F1263" s="39"/>
      <c r="G1263" s="39"/>
      <c r="L1263" s="36"/>
      <c r="N1263" s="36"/>
    </row>
    <row r="1264" spans="6:14" x14ac:dyDescent="0.2">
      <c r="F1264" s="39"/>
      <c r="G1264" s="39"/>
      <c r="L1264" s="36"/>
      <c r="N1264" s="36"/>
    </row>
    <row r="1265" spans="6:14" x14ac:dyDescent="0.2">
      <c r="F1265" s="39"/>
      <c r="G1265" s="39"/>
      <c r="L1265" s="36"/>
      <c r="N1265" s="36"/>
    </row>
    <row r="1266" spans="6:14" x14ac:dyDescent="0.2">
      <c r="F1266" s="39"/>
      <c r="G1266" s="39"/>
      <c r="L1266" s="36"/>
      <c r="N1266" s="36"/>
    </row>
    <row r="1267" spans="6:14" x14ac:dyDescent="0.2">
      <c r="F1267" s="39"/>
      <c r="G1267" s="39"/>
      <c r="L1267" s="36"/>
      <c r="N1267" s="36"/>
    </row>
    <row r="1268" spans="6:14" x14ac:dyDescent="0.2">
      <c r="F1268" s="39"/>
      <c r="G1268" s="39"/>
      <c r="L1268" s="36"/>
      <c r="N1268" s="36"/>
    </row>
    <row r="1269" spans="6:14" x14ac:dyDescent="0.2">
      <c r="F1269" s="39"/>
      <c r="G1269" s="39"/>
      <c r="L1269" s="36"/>
      <c r="N1269" s="36"/>
    </row>
    <row r="1270" spans="6:14" x14ac:dyDescent="0.2">
      <c r="F1270" s="39"/>
      <c r="G1270" s="39"/>
      <c r="L1270" s="36"/>
      <c r="N1270" s="36"/>
    </row>
    <row r="1271" spans="6:14" x14ac:dyDescent="0.2">
      <c r="F1271" s="39"/>
      <c r="G1271" s="39"/>
      <c r="L1271" s="36"/>
      <c r="N1271" s="36"/>
    </row>
    <row r="1272" spans="6:14" x14ac:dyDescent="0.2">
      <c r="F1272" s="39"/>
      <c r="G1272" s="39"/>
      <c r="L1272" s="36"/>
      <c r="N1272" s="36"/>
    </row>
    <row r="1273" spans="6:14" x14ac:dyDescent="0.2">
      <c r="F1273" s="39"/>
      <c r="G1273" s="39"/>
      <c r="L1273" s="36"/>
      <c r="N1273" s="36"/>
    </row>
    <row r="1274" spans="6:14" x14ac:dyDescent="0.2">
      <c r="F1274" s="39"/>
      <c r="G1274" s="39"/>
      <c r="L1274" s="36"/>
      <c r="N1274" s="36"/>
    </row>
    <row r="1275" spans="6:14" x14ac:dyDescent="0.2">
      <c r="F1275" s="39"/>
      <c r="G1275" s="39"/>
      <c r="L1275" s="36"/>
      <c r="N1275" s="36"/>
    </row>
    <row r="1276" spans="6:14" x14ac:dyDescent="0.2">
      <c r="F1276" s="39"/>
      <c r="G1276" s="39"/>
      <c r="L1276" s="36"/>
      <c r="N1276" s="36"/>
    </row>
    <row r="1277" spans="6:14" x14ac:dyDescent="0.2">
      <c r="F1277" s="39"/>
      <c r="G1277" s="39"/>
      <c r="L1277" s="36"/>
      <c r="N1277" s="36"/>
    </row>
    <row r="1278" spans="6:14" x14ac:dyDescent="0.2">
      <c r="F1278" s="39"/>
      <c r="G1278" s="39"/>
      <c r="L1278" s="36"/>
      <c r="N1278" s="36"/>
    </row>
    <row r="1279" spans="6:14" x14ac:dyDescent="0.2">
      <c r="F1279" s="39"/>
      <c r="G1279" s="39"/>
      <c r="L1279" s="36"/>
      <c r="N1279" s="36"/>
    </row>
    <row r="1280" spans="6:14" x14ac:dyDescent="0.2">
      <c r="F1280" s="39"/>
      <c r="G1280" s="39"/>
      <c r="L1280" s="36"/>
      <c r="N1280" s="36"/>
    </row>
    <row r="1281" spans="6:14" x14ac:dyDescent="0.2">
      <c r="F1281" s="39"/>
      <c r="G1281" s="39"/>
      <c r="L1281" s="36"/>
      <c r="N1281" s="36"/>
    </row>
    <row r="1282" spans="6:14" x14ac:dyDescent="0.2">
      <c r="F1282" s="39"/>
      <c r="G1282" s="39"/>
      <c r="L1282" s="36"/>
      <c r="N1282" s="36"/>
    </row>
    <row r="1283" spans="6:14" x14ac:dyDescent="0.2">
      <c r="F1283" s="39"/>
      <c r="G1283" s="39"/>
      <c r="L1283" s="36"/>
      <c r="N1283" s="36"/>
    </row>
    <row r="1284" spans="6:14" x14ac:dyDescent="0.2">
      <c r="F1284" s="39"/>
      <c r="G1284" s="39"/>
      <c r="L1284" s="36"/>
      <c r="N1284" s="36"/>
    </row>
    <row r="1285" spans="6:14" x14ac:dyDescent="0.2">
      <c r="F1285" s="39"/>
      <c r="G1285" s="39"/>
      <c r="L1285" s="36"/>
      <c r="N1285" s="36"/>
    </row>
    <row r="1286" spans="6:14" x14ac:dyDescent="0.2">
      <c r="F1286" s="39"/>
      <c r="G1286" s="39"/>
      <c r="K1286" s="43"/>
      <c r="L1286" s="36"/>
      <c r="N1286" s="36"/>
    </row>
    <row r="1287" spans="6:14" x14ac:dyDescent="0.2">
      <c r="F1287" s="39"/>
      <c r="G1287" s="39"/>
      <c r="K1287" s="43"/>
      <c r="L1287" s="36"/>
      <c r="N1287" s="36"/>
    </row>
    <row r="1288" spans="6:14" x14ac:dyDescent="0.2">
      <c r="F1288" s="39"/>
      <c r="G1288" s="39"/>
      <c r="K1288" s="43"/>
      <c r="L1288" s="36"/>
      <c r="N1288" s="36"/>
    </row>
    <row r="1289" spans="6:14" x14ac:dyDescent="0.2">
      <c r="F1289" s="39"/>
      <c r="G1289" s="39"/>
      <c r="K1289" s="43"/>
      <c r="L1289" s="36"/>
      <c r="N1289" s="36"/>
    </row>
    <row r="1290" spans="6:14" x14ac:dyDescent="0.2">
      <c r="F1290" s="39"/>
      <c r="G1290" s="39"/>
      <c r="K1290" s="43"/>
      <c r="L1290" s="36"/>
      <c r="N1290" s="36"/>
    </row>
    <row r="1291" spans="6:14" x14ac:dyDescent="0.2">
      <c r="F1291" s="39"/>
      <c r="G1291" s="39"/>
      <c r="K1291" s="43"/>
      <c r="L1291" s="36"/>
      <c r="N1291" s="36"/>
    </row>
    <row r="1292" spans="6:14" x14ac:dyDescent="0.2">
      <c r="F1292" s="39"/>
      <c r="G1292" s="39"/>
      <c r="K1292" s="43"/>
      <c r="L1292" s="36"/>
      <c r="N1292" s="36"/>
    </row>
    <row r="1293" spans="6:14" x14ac:dyDescent="0.2">
      <c r="F1293" s="39"/>
      <c r="G1293" s="39"/>
      <c r="K1293" s="43"/>
      <c r="L1293" s="36"/>
      <c r="N1293" s="36"/>
    </row>
    <row r="1294" spans="6:14" x14ac:dyDescent="0.2">
      <c r="F1294" s="39"/>
      <c r="G1294" s="39"/>
      <c r="K1294" s="43"/>
      <c r="L1294" s="36"/>
      <c r="N1294" s="36"/>
    </row>
    <row r="1295" spans="6:14" x14ac:dyDescent="0.2">
      <c r="F1295" s="39"/>
      <c r="G1295" s="39"/>
      <c r="K1295" s="43"/>
      <c r="L1295" s="36"/>
      <c r="N1295" s="36"/>
    </row>
    <row r="1296" spans="6:14" x14ac:dyDescent="0.2">
      <c r="F1296" s="39"/>
      <c r="G1296" s="39"/>
      <c r="K1296" s="43"/>
      <c r="L1296" s="36"/>
      <c r="N1296" s="36"/>
    </row>
    <row r="1297" spans="6:14" x14ac:dyDescent="0.2">
      <c r="F1297" s="39"/>
      <c r="G1297" s="39"/>
      <c r="K1297" s="43"/>
      <c r="L1297" s="36"/>
      <c r="N1297" s="36"/>
    </row>
    <row r="1298" spans="6:14" x14ac:dyDescent="0.2">
      <c r="F1298" s="39"/>
      <c r="G1298" s="39"/>
      <c r="K1298" s="43"/>
      <c r="L1298" s="36"/>
      <c r="N1298" s="36"/>
    </row>
    <row r="1299" spans="6:14" x14ac:dyDescent="0.2">
      <c r="F1299" s="39"/>
      <c r="G1299" s="39"/>
      <c r="K1299" s="43"/>
      <c r="L1299" s="36"/>
      <c r="N1299" s="36"/>
    </row>
    <row r="1300" spans="6:14" x14ac:dyDescent="0.2">
      <c r="F1300" s="39"/>
      <c r="G1300" s="39"/>
      <c r="K1300" s="43"/>
      <c r="L1300" s="36"/>
      <c r="N1300" s="36"/>
    </row>
    <row r="1301" spans="6:14" x14ac:dyDescent="0.2">
      <c r="F1301" s="39"/>
      <c r="G1301" s="39"/>
      <c r="K1301" s="43"/>
      <c r="L1301" s="36"/>
      <c r="N1301" s="36"/>
    </row>
    <row r="1302" spans="6:14" x14ac:dyDescent="0.2">
      <c r="F1302" s="39"/>
      <c r="G1302" s="39"/>
      <c r="K1302" s="43"/>
      <c r="L1302" s="36"/>
      <c r="N1302" s="36"/>
    </row>
    <row r="1303" spans="6:14" x14ac:dyDescent="0.2">
      <c r="F1303" s="39"/>
      <c r="G1303" s="39"/>
      <c r="K1303" s="43"/>
      <c r="L1303" s="36"/>
      <c r="N1303" s="36"/>
    </row>
    <row r="1304" spans="6:14" x14ac:dyDescent="0.2">
      <c r="F1304" s="39"/>
      <c r="G1304" s="39"/>
      <c r="K1304" s="43"/>
      <c r="L1304" s="36"/>
      <c r="N1304" s="36"/>
    </row>
    <row r="1305" spans="6:14" x14ac:dyDescent="0.2">
      <c r="F1305" s="39"/>
      <c r="G1305" s="39"/>
      <c r="K1305" s="43"/>
      <c r="L1305" s="36"/>
      <c r="N1305" s="36"/>
    </row>
    <row r="1306" spans="6:14" x14ac:dyDescent="0.2">
      <c r="F1306" s="39"/>
      <c r="G1306" s="39"/>
      <c r="K1306" s="43"/>
      <c r="L1306" s="36"/>
      <c r="N1306" s="36"/>
    </row>
    <row r="1307" spans="6:14" x14ac:dyDescent="0.2">
      <c r="F1307" s="39"/>
      <c r="G1307" s="39"/>
      <c r="K1307" s="43"/>
      <c r="L1307" s="36"/>
      <c r="N1307" s="36"/>
    </row>
    <row r="1308" spans="6:14" x14ac:dyDescent="0.2">
      <c r="F1308" s="39"/>
      <c r="G1308" s="39"/>
      <c r="K1308" s="43"/>
      <c r="L1308" s="36"/>
      <c r="N1308" s="36"/>
    </row>
    <row r="1309" spans="6:14" x14ac:dyDescent="0.2">
      <c r="F1309" s="39"/>
      <c r="G1309" s="39"/>
      <c r="K1309" s="43"/>
      <c r="L1309" s="36"/>
      <c r="N1309" s="36"/>
    </row>
    <row r="1310" spans="6:14" x14ac:dyDescent="0.2">
      <c r="F1310" s="39"/>
      <c r="G1310" s="39"/>
      <c r="K1310" s="43"/>
      <c r="L1310" s="36"/>
      <c r="N1310" s="36"/>
    </row>
    <row r="1311" spans="6:14" x14ac:dyDescent="0.2">
      <c r="F1311" s="39"/>
      <c r="G1311" s="39"/>
      <c r="K1311" s="43"/>
      <c r="L1311" s="36"/>
      <c r="N1311" s="36"/>
    </row>
    <row r="1312" spans="6:14" x14ac:dyDescent="0.2">
      <c r="F1312" s="39"/>
      <c r="G1312" s="39"/>
      <c r="K1312" s="43"/>
      <c r="L1312" s="36"/>
      <c r="N1312" s="36"/>
    </row>
    <row r="1313" spans="6:14" x14ac:dyDescent="0.2">
      <c r="F1313" s="39"/>
      <c r="G1313" s="39"/>
      <c r="K1313" s="43"/>
      <c r="L1313" s="36"/>
      <c r="N1313" s="36"/>
    </row>
    <row r="1314" spans="6:14" x14ac:dyDescent="0.2">
      <c r="F1314" s="39"/>
      <c r="G1314" s="39"/>
      <c r="K1314" s="43"/>
      <c r="L1314" s="36"/>
      <c r="N1314" s="36"/>
    </row>
    <row r="1315" spans="6:14" x14ac:dyDescent="0.2">
      <c r="F1315" s="39"/>
      <c r="G1315" s="39"/>
      <c r="K1315" s="43"/>
      <c r="L1315" s="36"/>
      <c r="N1315" s="36"/>
    </row>
    <row r="1316" spans="6:14" x14ac:dyDescent="0.2">
      <c r="F1316" s="39"/>
      <c r="G1316" s="39"/>
      <c r="K1316" s="43"/>
      <c r="L1316" s="36"/>
      <c r="N1316" s="36"/>
    </row>
    <row r="1317" spans="6:14" x14ac:dyDescent="0.2">
      <c r="F1317" s="39"/>
      <c r="G1317" s="39"/>
      <c r="K1317" s="43"/>
      <c r="L1317" s="36"/>
      <c r="N1317" s="36"/>
    </row>
    <row r="1318" spans="6:14" x14ac:dyDescent="0.2">
      <c r="F1318" s="39"/>
      <c r="G1318" s="39"/>
      <c r="K1318" s="43"/>
      <c r="L1318" s="36"/>
      <c r="N1318" s="36"/>
    </row>
    <row r="1319" spans="6:14" x14ac:dyDescent="0.2">
      <c r="F1319" s="39"/>
      <c r="G1319" s="39"/>
      <c r="K1319" s="43"/>
      <c r="L1319" s="36"/>
      <c r="N1319" s="36"/>
    </row>
    <row r="1320" spans="6:14" x14ac:dyDescent="0.2">
      <c r="F1320" s="39"/>
      <c r="G1320" s="39"/>
      <c r="K1320" s="43"/>
      <c r="L1320" s="36"/>
      <c r="N1320" s="36"/>
    </row>
    <row r="1321" spans="6:14" x14ac:dyDescent="0.2">
      <c r="F1321" s="39"/>
      <c r="G1321" s="39"/>
      <c r="K1321" s="43"/>
      <c r="L1321" s="36"/>
      <c r="N1321" s="36"/>
    </row>
    <row r="1322" spans="6:14" x14ac:dyDescent="0.2">
      <c r="F1322" s="39"/>
      <c r="G1322" s="39"/>
      <c r="K1322" s="43"/>
      <c r="L1322" s="36"/>
      <c r="N1322" s="36"/>
    </row>
    <row r="1323" spans="6:14" x14ac:dyDescent="0.2">
      <c r="F1323" s="39"/>
      <c r="G1323" s="39"/>
      <c r="K1323" s="43"/>
      <c r="L1323" s="36"/>
      <c r="N1323" s="36"/>
    </row>
    <row r="1324" spans="6:14" x14ac:dyDescent="0.2">
      <c r="F1324" s="39"/>
      <c r="G1324" s="39"/>
      <c r="K1324" s="43"/>
      <c r="L1324" s="36"/>
      <c r="N1324" s="36"/>
    </row>
    <row r="1325" spans="6:14" x14ac:dyDescent="0.2">
      <c r="F1325" s="39"/>
      <c r="G1325" s="39"/>
      <c r="K1325" s="43"/>
      <c r="L1325" s="36"/>
      <c r="N1325" s="36"/>
    </row>
    <row r="1326" spans="6:14" x14ac:dyDescent="0.2">
      <c r="F1326" s="39"/>
      <c r="G1326" s="39"/>
      <c r="K1326" s="43"/>
      <c r="L1326" s="36"/>
      <c r="N1326" s="36"/>
    </row>
    <row r="1327" spans="6:14" x14ac:dyDescent="0.2">
      <c r="F1327" s="39"/>
      <c r="G1327" s="39"/>
      <c r="K1327" s="43"/>
      <c r="L1327" s="36"/>
      <c r="N1327" s="36"/>
    </row>
    <row r="1328" spans="6:14" x14ac:dyDescent="0.2">
      <c r="F1328" s="39"/>
      <c r="G1328" s="39"/>
      <c r="K1328" s="43"/>
      <c r="L1328" s="36"/>
      <c r="N1328" s="36"/>
    </row>
    <row r="1329" spans="6:14" x14ac:dyDescent="0.2">
      <c r="F1329" s="39"/>
      <c r="G1329" s="39"/>
      <c r="K1329" s="43"/>
      <c r="L1329" s="36"/>
      <c r="N1329" s="36"/>
    </row>
    <row r="1330" spans="6:14" x14ac:dyDescent="0.2">
      <c r="F1330" s="39"/>
      <c r="G1330" s="39"/>
      <c r="K1330" s="43"/>
      <c r="L1330" s="36"/>
      <c r="N1330" s="36"/>
    </row>
    <row r="1331" spans="6:14" x14ac:dyDescent="0.2">
      <c r="F1331" s="39"/>
      <c r="G1331" s="39"/>
      <c r="K1331" s="43"/>
      <c r="L1331" s="36"/>
      <c r="N1331" s="36"/>
    </row>
    <row r="1332" spans="6:14" x14ac:dyDescent="0.2">
      <c r="F1332" s="39"/>
      <c r="G1332" s="39"/>
      <c r="K1332" s="43"/>
      <c r="L1332" s="36"/>
      <c r="N1332" s="36"/>
    </row>
    <row r="1333" spans="6:14" x14ac:dyDescent="0.2">
      <c r="F1333" s="39"/>
      <c r="G1333" s="39"/>
      <c r="K1333" s="43"/>
      <c r="L1333" s="36"/>
      <c r="N1333" s="36"/>
    </row>
    <row r="1334" spans="6:14" x14ac:dyDescent="0.2">
      <c r="F1334" s="39"/>
      <c r="G1334" s="39"/>
      <c r="K1334" s="43"/>
      <c r="L1334" s="36"/>
      <c r="N1334" s="36"/>
    </row>
    <row r="1335" spans="6:14" x14ac:dyDescent="0.2">
      <c r="F1335" s="39"/>
      <c r="G1335" s="39"/>
      <c r="K1335" s="43"/>
      <c r="L1335" s="36"/>
      <c r="N1335" s="36"/>
    </row>
    <row r="1336" spans="6:14" x14ac:dyDescent="0.2">
      <c r="F1336" s="39"/>
      <c r="G1336" s="39"/>
      <c r="K1336" s="43"/>
      <c r="L1336" s="36"/>
      <c r="N1336" s="36"/>
    </row>
    <row r="1337" spans="6:14" x14ac:dyDescent="0.2">
      <c r="F1337" s="39"/>
      <c r="G1337" s="39"/>
      <c r="K1337" s="43"/>
      <c r="L1337" s="36"/>
      <c r="N1337" s="36"/>
    </row>
    <row r="1338" spans="6:14" x14ac:dyDescent="0.2">
      <c r="F1338" s="39"/>
      <c r="G1338" s="39"/>
      <c r="K1338" s="43"/>
      <c r="L1338" s="36"/>
      <c r="N1338" s="36"/>
    </row>
    <row r="1339" spans="6:14" x14ac:dyDescent="0.2">
      <c r="F1339" s="39"/>
      <c r="G1339" s="39"/>
      <c r="K1339" s="43"/>
      <c r="L1339" s="36"/>
      <c r="N1339" s="36"/>
    </row>
    <row r="1340" spans="6:14" x14ac:dyDescent="0.2">
      <c r="F1340" s="39"/>
      <c r="G1340" s="39"/>
      <c r="K1340" s="43"/>
      <c r="L1340" s="36"/>
      <c r="N1340" s="36"/>
    </row>
    <row r="1341" spans="6:14" x14ac:dyDescent="0.2">
      <c r="F1341" s="39"/>
      <c r="G1341" s="39"/>
      <c r="K1341" s="43"/>
      <c r="L1341" s="36"/>
      <c r="N1341" s="36"/>
    </row>
    <row r="1342" spans="6:14" x14ac:dyDescent="0.2">
      <c r="F1342" s="39"/>
      <c r="G1342" s="39"/>
      <c r="K1342" s="43"/>
      <c r="L1342" s="36"/>
      <c r="N1342" s="36"/>
    </row>
    <row r="1343" spans="6:14" x14ac:dyDescent="0.2">
      <c r="F1343" s="39"/>
      <c r="G1343" s="39"/>
      <c r="K1343" s="43"/>
      <c r="L1343" s="36"/>
      <c r="N1343" s="36"/>
    </row>
    <row r="1344" spans="6:14" x14ac:dyDescent="0.2">
      <c r="F1344" s="39"/>
      <c r="G1344" s="39"/>
      <c r="K1344" s="43"/>
      <c r="L1344" s="36"/>
      <c r="N1344" s="36"/>
    </row>
    <row r="1345" spans="6:14" x14ac:dyDescent="0.2">
      <c r="F1345" s="39"/>
      <c r="G1345" s="39"/>
      <c r="K1345" s="43"/>
      <c r="L1345" s="36"/>
      <c r="N1345" s="36"/>
    </row>
    <row r="1346" spans="6:14" x14ac:dyDescent="0.2">
      <c r="F1346" s="39"/>
      <c r="G1346" s="39"/>
      <c r="K1346" s="43"/>
      <c r="L1346" s="36"/>
      <c r="N1346" s="36"/>
    </row>
    <row r="1347" spans="6:14" x14ac:dyDescent="0.2">
      <c r="F1347" s="39"/>
      <c r="G1347" s="39"/>
      <c r="K1347" s="43"/>
      <c r="L1347" s="36"/>
      <c r="N1347" s="36"/>
    </row>
    <row r="1348" spans="6:14" x14ac:dyDescent="0.2">
      <c r="F1348" s="39"/>
      <c r="G1348" s="39"/>
      <c r="K1348" s="43"/>
      <c r="L1348" s="36"/>
      <c r="N1348" s="36"/>
    </row>
    <row r="1349" spans="6:14" x14ac:dyDescent="0.2">
      <c r="F1349" s="39"/>
      <c r="G1349" s="39"/>
      <c r="K1349" s="43"/>
      <c r="L1349" s="36"/>
      <c r="N1349" s="36"/>
    </row>
    <row r="1350" spans="6:14" x14ac:dyDescent="0.2">
      <c r="F1350" s="39"/>
      <c r="G1350" s="39"/>
      <c r="K1350" s="43"/>
      <c r="L1350" s="36"/>
      <c r="N1350" s="36"/>
    </row>
    <row r="1351" spans="6:14" x14ac:dyDescent="0.2">
      <c r="F1351" s="39"/>
      <c r="G1351" s="39"/>
      <c r="K1351" s="43"/>
      <c r="L1351" s="36"/>
      <c r="N1351" s="36"/>
    </row>
    <row r="1352" spans="6:14" x14ac:dyDescent="0.2">
      <c r="F1352" s="39"/>
      <c r="G1352" s="39"/>
      <c r="K1352" s="43"/>
      <c r="L1352" s="36"/>
      <c r="N1352" s="36"/>
    </row>
    <row r="1353" spans="6:14" x14ac:dyDescent="0.2">
      <c r="F1353" s="39"/>
      <c r="G1353" s="39"/>
      <c r="K1353" s="43"/>
      <c r="L1353" s="36"/>
      <c r="N1353" s="36"/>
    </row>
    <row r="1354" spans="6:14" x14ac:dyDescent="0.2">
      <c r="F1354" s="39"/>
      <c r="G1354" s="39"/>
      <c r="K1354" s="43"/>
      <c r="L1354" s="36"/>
      <c r="N1354" s="36"/>
    </row>
    <row r="1355" spans="6:14" x14ac:dyDescent="0.2">
      <c r="F1355" s="39"/>
      <c r="G1355" s="39"/>
      <c r="K1355" s="43"/>
      <c r="L1355" s="36"/>
      <c r="N1355" s="36"/>
    </row>
    <row r="1356" spans="6:14" x14ac:dyDescent="0.2">
      <c r="F1356" s="39"/>
      <c r="G1356" s="39"/>
      <c r="K1356" s="43"/>
      <c r="L1356" s="36"/>
      <c r="N1356" s="36"/>
    </row>
    <row r="1357" spans="6:14" x14ac:dyDescent="0.2">
      <c r="F1357" s="39"/>
      <c r="G1357" s="39"/>
      <c r="K1357" s="43"/>
      <c r="L1357" s="36"/>
      <c r="N1357" s="36"/>
    </row>
    <row r="1358" spans="6:14" x14ac:dyDescent="0.2">
      <c r="F1358" s="39"/>
      <c r="G1358" s="39"/>
      <c r="K1358" s="43"/>
      <c r="L1358" s="36"/>
      <c r="N1358" s="36"/>
    </row>
    <row r="1359" spans="6:14" x14ac:dyDescent="0.2">
      <c r="F1359" s="39"/>
      <c r="G1359" s="39"/>
      <c r="K1359" s="43"/>
      <c r="L1359" s="36"/>
      <c r="N1359" s="36"/>
    </row>
    <row r="1360" spans="6:14" x14ac:dyDescent="0.2">
      <c r="F1360" s="39"/>
      <c r="G1360" s="39"/>
      <c r="K1360" s="43"/>
      <c r="L1360" s="36"/>
      <c r="N1360" s="36"/>
    </row>
    <row r="1361" spans="6:14" x14ac:dyDescent="0.2">
      <c r="F1361" s="39"/>
      <c r="G1361" s="39"/>
      <c r="K1361" s="43"/>
      <c r="L1361" s="36"/>
      <c r="N1361" s="36"/>
    </row>
    <row r="1362" spans="6:14" x14ac:dyDescent="0.2">
      <c r="F1362" s="39"/>
      <c r="G1362" s="39"/>
      <c r="K1362" s="43"/>
      <c r="L1362" s="36"/>
      <c r="N1362" s="36"/>
    </row>
    <row r="1363" spans="6:14" x14ac:dyDescent="0.2">
      <c r="F1363" s="39"/>
      <c r="G1363" s="39"/>
      <c r="K1363" s="43"/>
      <c r="L1363" s="36"/>
      <c r="N1363" s="36"/>
    </row>
    <row r="1364" spans="6:14" x14ac:dyDescent="0.2">
      <c r="F1364" s="39"/>
      <c r="G1364" s="39"/>
      <c r="K1364" s="43"/>
      <c r="L1364" s="36"/>
      <c r="N1364" s="36"/>
    </row>
    <row r="1365" spans="6:14" x14ac:dyDescent="0.2">
      <c r="F1365" s="39"/>
      <c r="G1365" s="39"/>
      <c r="K1365" s="43"/>
      <c r="L1365" s="36"/>
      <c r="N1365" s="36"/>
    </row>
    <row r="1366" spans="6:14" x14ac:dyDescent="0.2">
      <c r="F1366" s="39"/>
      <c r="G1366" s="39"/>
      <c r="K1366" s="43"/>
      <c r="L1366" s="36"/>
      <c r="N1366" s="36"/>
    </row>
    <row r="1367" spans="6:14" x14ac:dyDescent="0.2">
      <c r="F1367" s="39"/>
      <c r="G1367" s="39"/>
      <c r="K1367" s="43"/>
      <c r="L1367" s="36"/>
      <c r="N1367" s="36"/>
    </row>
    <row r="1368" spans="6:14" x14ac:dyDescent="0.2">
      <c r="F1368" s="39"/>
      <c r="G1368" s="39"/>
      <c r="K1368" s="43"/>
      <c r="L1368" s="36"/>
      <c r="N1368" s="36"/>
    </row>
    <row r="1369" spans="6:14" x14ac:dyDescent="0.2">
      <c r="F1369" s="39"/>
      <c r="G1369" s="39"/>
      <c r="K1369" s="43"/>
      <c r="L1369" s="36"/>
      <c r="N1369" s="36"/>
    </row>
    <row r="1370" spans="6:14" x14ac:dyDescent="0.2">
      <c r="F1370" s="39"/>
      <c r="G1370" s="39"/>
      <c r="K1370" s="43"/>
      <c r="L1370" s="36"/>
      <c r="N1370" s="36"/>
    </row>
    <row r="1371" spans="6:14" x14ac:dyDescent="0.2">
      <c r="F1371" s="39"/>
      <c r="G1371" s="39"/>
      <c r="K1371" s="43"/>
      <c r="L1371" s="36"/>
      <c r="N1371" s="36"/>
    </row>
    <row r="1372" spans="6:14" x14ac:dyDescent="0.2">
      <c r="F1372" s="39"/>
      <c r="G1372" s="39"/>
      <c r="K1372" s="43"/>
      <c r="L1372" s="36"/>
      <c r="N1372" s="36"/>
    </row>
    <row r="1373" spans="6:14" x14ac:dyDescent="0.2">
      <c r="F1373" s="39"/>
      <c r="G1373" s="39"/>
      <c r="K1373" s="43"/>
      <c r="L1373" s="36"/>
      <c r="N1373" s="36"/>
    </row>
    <row r="1374" spans="6:14" x14ac:dyDescent="0.2">
      <c r="F1374" s="39"/>
      <c r="G1374" s="39"/>
      <c r="K1374" s="43"/>
      <c r="L1374" s="36"/>
      <c r="N1374" s="36"/>
    </row>
    <row r="1375" spans="6:14" x14ac:dyDescent="0.2">
      <c r="F1375" s="39"/>
      <c r="G1375" s="39"/>
      <c r="K1375" s="43"/>
      <c r="L1375" s="36"/>
      <c r="N1375" s="36"/>
    </row>
    <row r="1376" spans="6:14" x14ac:dyDescent="0.2">
      <c r="F1376" s="39"/>
      <c r="G1376" s="39"/>
      <c r="K1376" s="43"/>
      <c r="L1376" s="36"/>
      <c r="N1376" s="36"/>
    </row>
    <row r="1377" spans="6:14" x14ac:dyDescent="0.2">
      <c r="F1377" s="39"/>
      <c r="G1377" s="39"/>
      <c r="K1377" s="43"/>
      <c r="L1377" s="36"/>
      <c r="N1377" s="36"/>
    </row>
    <row r="1378" spans="6:14" x14ac:dyDescent="0.2">
      <c r="F1378" s="39"/>
      <c r="G1378" s="39"/>
      <c r="K1378" s="43"/>
      <c r="L1378" s="36"/>
      <c r="N1378" s="36"/>
    </row>
    <row r="1379" spans="6:14" x14ac:dyDescent="0.2">
      <c r="F1379" s="39"/>
      <c r="G1379" s="39"/>
      <c r="K1379" s="43"/>
      <c r="L1379" s="36"/>
      <c r="N1379" s="36"/>
    </row>
    <row r="1380" spans="6:14" x14ac:dyDescent="0.2">
      <c r="F1380" s="39"/>
      <c r="G1380" s="39"/>
      <c r="K1380" s="43"/>
      <c r="L1380" s="36"/>
      <c r="N1380" s="36"/>
    </row>
    <row r="1381" spans="6:14" x14ac:dyDescent="0.2">
      <c r="F1381" s="39"/>
      <c r="G1381" s="39"/>
      <c r="K1381" s="43"/>
      <c r="L1381" s="36"/>
      <c r="N1381" s="36"/>
    </row>
    <row r="1382" spans="6:14" x14ac:dyDescent="0.2">
      <c r="F1382" s="39"/>
      <c r="G1382" s="39"/>
      <c r="K1382" s="43"/>
      <c r="L1382" s="36"/>
      <c r="N1382" s="36"/>
    </row>
    <row r="1383" spans="6:14" x14ac:dyDescent="0.2">
      <c r="F1383" s="39"/>
      <c r="G1383" s="39"/>
      <c r="K1383" s="43"/>
      <c r="L1383" s="36"/>
      <c r="N1383" s="36"/>
    </row>
    <row r="1384" spans="6:14" x14ac:dyDescent="0.2">
      <c r="F1384" s="39"/>
      <c r="G1384" s="39"/>
      <c r="K1384" s="43"/>
      <c r="L1384" s="36"/>
      <c r="N1384" s="36"/>
    </row>
    <row r="1385" spans="6:14" x14ac:dyDescent="0.2">
      <c r="F1385" s="39"/>
      <c r="G1385" s="39"/>
      <c r="K1385" s="43"/>
      <c r="L1385" s="36"/>
      <c r="N1385" s="36"/>
    </row>
    <row r="1386" spans="6:14" x14ac:dyDescent="0.2">
      <c r="F1386" s="39"/>
      <c r="G1386" s="39"/>
      <c r="K1386" s="43"/>
      <c r="L1386" s="36"/>
      <c r="N1386" s="36"/>
    </row>
    <row r="1387" spans="6:14" x14ac:dyDescent="0.2">
      <c r="F1387" s="39"/>
      <c r="G1387" s="39"/>
      <c r="K1387" s="43"/>
      <c r="L1387" s="36"/>
      <c r="N1387" s="36"/>
    </row>
    <row r="1388" spans="6:14" x14ac:dyDescent="0.2">
      <c r="F1388" s="39"/>
      <c r="G1388" s="39"/>
      <c r="K1388" s="43"/>
      <c r="L1388" s="36"/>
      <c r="N1388" s="36"/>
    </row>
    <row r="1389" spans="6:14" x14ac:dyDescent="0.2">
      <c r="F1389" s="39"/>
      <c r="G1389" s="39"/>
      <c r="K1389" s="43"/>
      <c r="L1389" s="36"/>
      <c r="N1389" s="36"/>
    </row>
    <row r="1390" spans="6:14" x14ac:dyDescent="0.2">
      <c r="F1390" s="39"/>
      <c r="G1390" s="39"/>
      <c r="K1390" s="43"/>
      <c r="L1390" s="36"/>
      <c r="N1390" s="36"/>
    </row>
    <row r="1391" spans="6:14" x14ac:dyDescent="0.2">
      <c r="F1391" s="39"/>
      <c r="G1391" s="39"/>
      <c r="K1391" s="43"/>
      <c r="L1391" s="36"/>
      <c r="N1391" s="36"/>
    </row>
    <row r="1392" spans="6:14" x14ac:dyDescent="0.2">
      <c r="F1392" s="39"/>
      <c r="G1392" s="39"/>
      <c r="K1392" s="43"/>
      <c r="L1392" s="36"/>
      <c r="N1392" s="36"/>
    </row>
    <row r="1393" spans="6:14" x14ac:dyDescent="0.2">
      <c r="F1393" s="39"/>
      <c r="G1393" s="39"/>
      <c r="K1393" s="43"/>
      <c r="L1393" s="36"/>
      <c r="N1393" s="36"/>
    </row>
    <row r="1394" spans="6:14" x14ac:dyDescent="0.2">
      <c r="F1394" s="39"/>
      <c r="G1394" s="39"/>
      <c r="K1394" s="43"/>
      <c r="L1394" s="36"/>
      <c r="N1394" s="36"/>
    </row>
    <row r="1395" spans="6:14" x14ac:dyDescent="0.2">
      <c r="F1395" s="39"/>
      <c r="G1395" s="39"/>
      <c r="H1395" s="40"/>
      <c r="K1395" s="38"/>
      <c r="L1395" s="36"/>
      <c r="N1395" s="36"/>
    </row>
    <row r="1396" spans="6:14" x14ac:dyDescent="0.2">
      <c r="F1396" s="39"/>
      <c r="G1396" s="39"/>
      <c r="H1396" s="40"/>
      <c r="K1396" s="38"/>
      <c r="L1396" s="36"/>
      <c r="N1396" s="36"/>
    </row>
    <row r="1397" spans="6:14" x14ac:dyDescent="0.2">
      <c r="F1397" s="39"/>
      <c r="G1397" s="39"/>
      <c r="H1397" s="40"/>
      <c r="K1397" s="38"/>
      <c r="L1397" s="36"/>
      <c r="N1397" s="36"/>
    </row>
    <row r="1398" spans="6:14" x14ac:dyDescent="0.2">
      <c r="F1398" s="39"/>
      <c r="G1398" s="39"/>
      <c r="H1398" s="40"/>
      <c r="K1398" s="38"/>
      <c r="L1398" s="36"/>
      <c r="N1398" s="36"/>
    </row>
    <row r="1399" spans="6:14" x14ac:dyDescent="0.2">
      <c r="F1399" s="39"/>
      <c r="G1399" s="39"/>
      <c r="H1399" s="40"/>
      <c r="K1399" s="38"/>
      <c r="L1399" s="36"/>
      <c r="N1399" s="36"/>
    </row>
    <row r="1400" spans="6:14" x14ac:dyDescent="0.2">
      <c r="F1400" s="39"/>
      <c r="G1400" s="39"/>
      <c r="H1400" s="40"/>
      <c r="K1400" s="38"/>
      <c r="L1400" s="36"/>
      <c r="N1400" s="36"/>
    </row>
    <row r="1401" spans="6:14" x14ac:dyDescent="0.2">
      <c r="F1401" s="39"/>
      <c r="G1401" s="39"/>
      <c r="H1401" s="40"/>
      <c r="K1401" s="38"/>
      <c r="L1401" s="36"/>
      <c r="N1401" s="36"/>
    </row>
    <row r="1402" spans="6:14" x14ac:dyDescent="0.2">
      <c r="F1402" s="39"/>
      <c r="G1402" s="39"/>
      <c r="H1402" s="40"/>
      <c r="K1402" s="38"/>
      <c r="L1402" s="36"/>
      <c r="N1402" s="36"/>
    </row>
    <row r="1403" spans="6:14" x14ac:dyDescent="0.2">
      <c r="F1403" s="39"/>
      <c r="G1403" s="39"/>
      <c r="H1403" s="40"/>
      <c r="K1403" s="38"/>
      <c r="L1403" s="36"/>
      <c r="N1403" s="36"/>
    </row>
    <row r="1404" spans="6:14" x14ac:dyDescent="0.2">
      <c r="F1404" s="39"/>
      <c r="G1404" s="39"/>
      <c r="H1404" s="40"/>
      <c r="J1404" s="34"/>
      <c r="K1404" s="43"/>
      <c r="L1404" s="36"/>
      <c r="N1404" s="36"/>
    </row>
    <row r="1405" spans="6:14" x14ac:dyDescent="0.2">
      <c r="F1405" s="39"/>
      <c r="G1405" s="39"/>
      <c r="H1405" s="40"/>
      <c r="J1405" s="34"/>
      <c r="K1405" s="43"/>
      <c r="L1405" s="36"/>
      <c r="N1405" s="36"/>
    </row>
    <row r="1406" spans="6:14" x14ac:dyDescent="0.2">
      <c r="F1406" s="39"/>
      <c r="G1406" s="39"/>
      <c r="H1406" s="40"/>
      <c r="J1406" s="34"/>
      <c r="K1406" s="43"/>
      <c r="L1406" s="36"/>
      <c r="N1406" s="36"/>
    </row>
    <row r="1407" spans="6:14" x14ac:dyDescent="0.2">
      <c r="F1407" s="39"/>
      <c r="G1407" s="39"/>
      <c r="H1407" s="40"/>
      <c r="J1407" s="34"/>
      <c r="K1407" s="43"/>
      <c r="L1407" s="36"/>
      <c r="N1407" s="36"/>
    </row>
    <row r="1408" spans="6:14" x14ac:dyDescent="0.2">
      <c r="F1408" s="39"/>
      <c r="G1408" s="39"/>
      <c r="H1408" s="40"/>
      <c r="J1408" s="34"/>
      <c r="K1408" s="43"/>
      <c r="L1408" s="36"/>
      <c r="N1408" s="36"/>
    </row>
    <row r="1409" spans="6:14" x14ac:dyDescent="0.2">
      <c r="F1409" s="39"/>
      <c r="G1409" s="39"/>
      <c r="H1409" s="40"/>
      <c r="J1409" s="34"/>
      <c r="K1409" s="43"/>
      <c r="L1409" s="36"/>
      <c r="N1409" s="36"/>
    </row>
    <row r="1410" spans="6:14" x14ac:dyDescent="0.2">
      <c r="F1410" s="39"/>
      <c r="G1410" s="39"/>
      <c r="H1410" s="40"/>
      <c r="J1410" s="34"/>
      <c r="K1410" s="43"/>
      <c r="L1410" s="36"/>
      <c r="N1410" s="36"/>
    </row>
    <row r="1411" spans="6:14" x14ac:dyDescent="0.2">
      <c r="F1411" s="39"/>
      <c r="G1411" s="39"/>
      <c r="H1411" s="40"/>
      <c r="J1411" s="34"/>
      <c r="K1411" s="43"/>
      <c r="L1411" s="36"/>
      <c r="N1411" s="36"/>
    </row>
    <row r="1412" spans="6:14" x14ac:dyDescent="0.2">
      <c r="F1412" s="39"/>
      <c r="G1412" s="39"/>
      <c r="H1412" s="40"/>
      <c r="J1412" s="34"/>
      <c r="K1412" s="43"/>
      <c r="L1412" s="36"/>
      <c r="N1412" s="36"/>
    </row>
    <row r="1413" spans="6:14" x14ac:dyDescent="0.2">
      <c r="F1413" s="39"/>
      <c r="G1413" s="39"/>
      <c r="H1413" s="40"/>
      <c r="J1413" s="34"/>
      <c r="K1413" s="43"/>
      <c r="L1413" s="36"/>
      <c r="N1413" s="36"/>
    </row>
    <row r="1414" spans="6:14" x14ac:dyDescent="0.2">
      <c r="F1414" s="39"/>
      <c r="G1414" s="39"/>
      <c r="H1414" s="40"/>
      <c r="J1414" s="34"/>
      <c r="K1414" s="43"/>
      <c r="L1414" s="36"/>
      <c r="N1414" s="36"/>
    </row>
    <row r="1415" spans="6:14" x14ac:dyDescent="0.2">
      <c r="F1415" s="39"/>
      <c r="G1415" s="39"/>
      <c r="H1415" s="40"/>
      <c r="J1415" s="34"/>
      <c r="K1415" s="43"/>
      <c r="L1415" s="36"/>
      <c r="N1415" s="36"/>
    </row>
    <row r="1416" spans="6:14" x14ac:dyDescent="0.2">
      <c r="F1416" s="39"/>
      <c r="G1416" s="39"/>
      <c r="H1416" s="40"/>
      <c r="J1416" s="34"/>
      <c r="K1416" s="43"/>
      <c r="L1416" s="36"/>
      <c r="N1416" s="36"/>
    </row>
    <row r="1417" spans="6:14" x14ac:dyDescent="0.2">
      <c r="F1417" s="39"/>
      <c r="G1417" s="39"/>
      <c r="H1417" s="40"/>
      <c r="J1417" s="34"/>
      <c r="K1417" s="43"/>
      <c r="L1417" s="36"/>
      <c r="N1417" s="36"/>
    </row>
    <row r="1418" spans="6:14" x14ac:dyDescent="0.2">
      <c r="F1418" s="39"/>
      <c r="G1418" s="39"/>
      <c r="H1418" s="40"/>
      <c r="J1418" s="34"/>
      <c r="K1418" s="43"/>
      <c r="L1418" s="36"/>
      <c r="N1418" s="36"/>
    </row>
    <row r="1419" spans="6:14" x14ac:dyDescent="0.2">
      <c r="F1419" s="39"/>
      <c r="G1419" s="39"/>
      <c r="H1419" s="40"/>
      <c r="K1419" s="38"/>
      <c r="L1419" s="36"/>
      <c r="N1419" s="36"/>
    </row>
    <row r="1420" spans="6:14" x14ac:dyDescent="0.2">
      <c r="F1420" s="39"/>
      <c r="G1420" s="39"/>
      <c r="H1420" s="40"/>
      <c r="K1420" s="38"/>
      <c r="L1420" s="36"/>
      <c r="N1420" s="36"/>
    </row>
    <row r="1421" spans="6:14" x14ac:dyDescent="0.2">
      <c r="F1421" s="39"/>
      <c r="G1421" s="39"/>
      <c r="H1421" s="40"/>
      <c r="K1421" s="38"/>
      <c r="L1421" s="36"/>
      <c r="N1421" s="36"/>
    </row>
    <row r="1422" spans="6:14" x14ac:dyDescent="0.2">
      <c r="F1422" s="39"/>
      <c r="G1422" s="39"/>
      <c r="H1422" s="40"/>
      <c r="K1422" s="38"/>
      <c r="L1422" s="36"/>
      <c r="N1422" s="36"/>
    </row>
    <row r="1423" spans="6:14" x14ac:dyDescent="0.2">
      <c r="F1423" s="39"/>
      <c r="G1423" s="39"/>
      <c r="H1423" s="40"/>
      <c r="K1423" s="38"/>
      <c r="L1423" s="36"/>
      <c r="N1423" s="36"/>
    </row>
    <row r="1424" spans="6:14" x14ac:dyDescent="0.2">
      <c r="F1424" s="39"/>
      <c r="G1424" s="39"/>
      <c r="H1424" s="40"/>
      <c r="K1424" s="38"/>
      <c r="L1424" s="36"/>
      <c r="N1424" s="36"/>
    </row>
    <row r="1425" spans="6:14" x14ac:dyDescent="0.2">
      <c r="F1425" s="39"/>
      <c r="G1425" s="39"/>
      <c r="H1425" s="40"/>
      <c r="K1425" s="38"/>
      <c r="L1425" s="36"/>
      <c r="N1425" s="36"/>
    </row>
    <row r="1426" spans="6:14" x14ac:dyDescent="0.2">
      <c r="F1426" s="39"/>
      <c r="G1426" s="39"/>
      <c r="H1426" s="40"/>
      <c r="K1426" s="38"/>
      <c r="L1426" s="36"/>
      <c r="N1426" s="36"/>
    </row>
    <row r="1427" spans="6:14" x14ac:dyDescent="0.2">
      <c r="F1427" s="39"/>
      <c r="G1427" s="39"/>
      <c r="H1427" s="40"/>
      <c r="K1427" s="38"/>
      <c r="L1427" s="36"/>
      <c r="N1427" s="36"/>
    </row>
    <row r="1428" spans="6:14" x14ac:dyDescent="0.2">
      <c r="F1428" s="39"/>
      <c r="G1428" s="39"/>
      <c r="H1428" s="40"/>
      <c r="K1428" s="38"/>
      <c r="L1428" s="36"/>
      <c r="N1428" s="36"/>
    </row>
    <row r="1429" spans="6:14" x14ac:dyDescent="0.2">
      <c r="F1429" s="39"/>
      <c r="G1429" s="39"/>
      <c r="H1429" s="40"/>
      <c r="K1429" s="38"/>
      <c r="L1429" s="36"/>
      <c r="N1429" s="36"/>
    </row>
    <row r="1430" spans="6:14" x14ac:dyDescent="0.2">
      <c r="F1430" s="39"/>
      <c r="G1430" s="39"/>
      <c r="H1430" s="40"/>
      <c r="K1430" s="38"/>
      <c r="L1430" s="36"/>
      <c r="N1430" s="36"/>
    </row>
    <row r="1431" spans="6:14" x14ac:dyDescent="0.2">
      <c r="F1431" s="39"/>
      <c r="G1431" s="39"/>
      <c r="H1431" s="40"/>
      <c r="K1431" s="38"/>
      <c r="L1431" s="36"/>
      <c r="N1431" s="36"/>
    </row>
    <row r="1432" spans="6:14" x14ac:dyDescent="0.2">
      <c r="F1432" s="39"/>
      <c r="G1432" s="39"/>
      <c r="H1432" s="40"/>
      <c r="K1432" s="38"/>
      <c r="L1432" s="36"/>
      <c r="N1432" s="36"/>
    </row>
    <row r="1433" spans="6:14" x14ac:dyDescent="0.2">
      <c r="F1433" s="39"/>
      <c r="G1433" s="39"/>
      <c r="H1433" s="40"/>
      <c r="K1433" s="38"/>
      <c r="L1433" s="36"/>
      <c r="N1433" s="36"/>
    </row>
    <row r="1434" spans="6:14" x14ac:dyDescent="0.2">
      <c r="F1434" s="39"/>
      <c r="G1434" s="39"/>
      <c r="H1434" s="40"/>
      <c r="K1434" s="38"/>
      <c r="L1434" s="36"/>
      <c r="N1434" s="36"/>
    </row>
    <row r="1435" spans="6:14" x14ac:dyDescent="0.2">
      <c r="F1435" s="39"/>
      <c r="G1435" s="39"/>
      <c r="H1435" s="40"/>
      <c r="K1435" s="38"/>
      <c r="L1435" s="36"/>
      <c r="N1435" s="36"/>
    </row>
    <row r="1436" spans="6:14" x14ac:dyDescent="0.2">
      <c r="F1436" s="39"/>
      <c r="G1436" s="39"/>
      <c r="H1436" s="40"/>
      <c r="K1436" s="38"/>
      <c r="L1436" s="36"/>
      <c r="N1436" s="36"/>
    </row>
    <row r="1437" spans="6:14" x14ac:dyDescent="0.2">
      <c r="F1437" s="39"/>
      <c r="G1437" s="39"/>
      <c r="H1437" s="40"/>
      <c r="K1437" s="38"/>
      <c r="L1437" s="36"/>
      <c r="N1437" s="36"/>
    </row>
    <row r="1438" spans="6:14" x14ac:dyDescent="0.2">
      <c r="F1438" s="39"/>
      <c r="G1438" s="39"/>
      <c r="H1438" s="40"/>
      <c r="K1438" s="38"/>
      <c r="L1438" s="36"/>
      <c r="N1438" s="36"/>
    </row>
    <row r="1439" spans="6:14" x14ac:dyDescent="0.2">
      <c r="F1439" s="39"/>
      <c r="G1439" s="39"/>
      <c r="H1439" s="40"/>
      <c r="K1439" s="38"/>
      <c r="L1439" s="36"/>
      <c r="N1439" s="36"/>
    </row>
    <row r="1440" spans="6:14" x14ac:dyDescent="0.2">
      <c r="F1440" s="39"/>
      <c r="G1440" s="39"/>
      <c r="H1440" s="40"/>
      <c r="K1440" s="38"/>
      <c r="L1440" s="36"/>
      <c r="N1440" s="36"/>
    </row>
    <row r="1441" spans="6:14" x14ac:dyDescent="0.2">
      <c r="F1441" s="39"/>
      <c r="G1441" s="39"/>
      <c r="H1441" s="40"/>
      <c r="K1441" s="38"/>
      <c r="L1441" s="36"/>
      <c r="N1441" s="36"/>
    </row>
    <row r="1442" spans="6:14" x14ac:dyDescent="0.2">
      <c r="F1442" s="39"/>
      <c r="G1442" s="39"/>
      <c r="H1442" s="40"/>
      <c r="K1442" s="38"/>
      <c r="L1442" s="36"/>
      <c r="N1442" s="36"/>
    </row>
    <row r="1443" spans="6:14" x14ac:dyDescent="0.2">
      <c r="F1443" s="39"/>
      <c r="G1443" s="39"/>
      <c r="H1443" s="40"/>
      <c r="K1443" s="38"/>
      <c r="L1443" s="36"/>
      <c r="N1443" s="36"/>
    </row>
    <row r="1444" spans="6:14" x14ac:dyDescent="0.2">
      <c r="F1444" s="39"/>
      <c r="G1444" s="39"/>
      <c r="H1444" s="40"/>
      <c r="K1444" s="38"/>
      <c r="L1444" s="36"/>
      <c r="N1444" s="36"/>
    </row>
    <row r="1445" spans="6:14" x14ac:dyDescent="0.2">
      <c r="F1445" s="39"/>
      <c r="G1445" s="39"/>
      <c r="H1445" s="40"/>
      <c r="K1445" s="38"/>
      <c r="L1445" s="36"/>
      <c r="N1445" s="36"/>
    </row>
    <row r="1446" spans="6:14" x14ac:dyDescent="0.2">
      <c r="F1446" s="39"/>
      <c r="G1446" s="39"/>
      <c r="H1446" s="40"/>
      <c r="K1446" s="38"/>
      <c r="L1446" s="36"/>
      <c r="N1446" s="36"/>
    </row>
    <row r="1447" spans="6:14" x14ac:dyDescent="0.2">
      <c r="F1447" s="39"/>
      <c r="G1447" s="39"/>
      <c r="H1447" s="40"/>
      <c r="K1447" s="38"/>
      <c r="L1447" s="36"/>
      <c r="N1447" s="36"/>
    </row>
    <row r="1448" spans="6:14" x14ac:dyDescent="0.2">
      <c r="F1448" s="39"/>
      <c r="G1448" s="39"/>
      <c r="H1448" s="40"/>
      <c r="K1448" s="38"/>
      <c r="L1448" s="36"/>
      <c r="N1448" s="36"/>
    </row>
    <row r="1449" spans="6:14" x14ac:dyDescent="0.2">
      <c r="F1449" s="39"/>
      <c r="G1449" s="39"/>
      <c r="H1449" s="40"/>
      <c r="K1449" s="38"/>
      <c r="L1449" s="36"/>
      <c r="N1449" s="36"/>
    </row>
    <row r="1450" spans="6:14" x14ac:dyDescent="0.2">
      <c r="F1450" s="39"/>
      <c r="G1450" s="39"/>
      <c r="H1450" s="40"/>
      <c r="K1450" s="38"/>
      <c r="L1450" s="36"/>
      <c r="N1450" s="36"/>
    </row>
    <row r="1451" spans="6:14" x14ac:dyDescent="0.2">
      <c r="F1451" s="39"/>
      <c r="G1451" s="39"/>
      <c r="H1451" s="40"/>
      <c r="K1451" s="38"/>
      <c r="L1451" s="36"/>
      <c r="N1451" s="36"/>
    </row>
    <row r="1452" spans="6:14" x14ac:dyDescent="0.2">
      <c r="F1452" s="39"/>
      <c r="G1452" s="39"/>
      <c r="H1452" s="40"/>
      <c r="K1452" s="38"/>
      <c r="L1452" s="36"/>
      <c r="N1452" s="36"/>
    </row>
    <row r="1453" spans="6:14" x14ac:dyDescent="0.2">
      <c r="F1453" s="39"/>
      <c r="G1453" s="39"/>
      <c r="H1453" s="40"/>
      <c r="K1453" s="38"/>
      <c r="L1453" s="36"/>
      <c r="N1453" s="36"/>
    </row>
    <row r="1454" spans="6:14" x14ac:dyDescent="0.2">
      <c r="F1454" s="39"/>
      <c r="G1454" s="39"/>
      <c r="H1454" s="40"/>
      <c r="K1454" s="38"/>
      <c r="L1454" s="36"/>
      <c r="N1454" s="36"/>
    </row>
    <row r="1455" spans="6:14" x14ac:dyDescent="0.2">
      <c r="F1455" s="39"/>
      <c r="G1455" s="39"/>
      <c r="H1455" s="40"/>
      <c r="K1455" s="38"/>
      <c r="L1455" s="36"/>
      <c r="N1455" s="36"/>
    </row>
    <row r="1456" spans="6:14" x14ac:dyDescent="0.2">
      <c r="F1456" s="39"/>
      <c r="G1456" s="39"/>
      <c r="H1456" s="40"/>
      <c r="K1456" s="38"/>
      <c r="L1456" s="36"/>
      <c r="N1456" s="36"/>
    </row>
    <row r="1457" spans="6:14" x14ac:dyDescent="0.2">
      <c r="F1457" s="39"/>
      <c r="G1457" s="39"/>
      <c r="H1457" s="40"/>
      <c r="K1457" s="38"/>
      <c r="L1457" s="36"/>
      <c r="N1457" s="36"/>
    </row>
    <row r="1458" spans="6:14" x14ac:dyDescent="0.2">
      <c r="F1458" s="39"/>
      <c r="G1458" s="39"/>
      <c r="H1458" s="40"/>
      <c r="K1458" s="38"/>
      <c r="L1458" s="36"/>
      <c r="N1458" s="36"/>
    </row>
    <row r="1459" spans="6:14" x14ac:dyDescent="0.2">
      <c r="F1459" s="39"/>
      <c r="G1459" s="39"/>
      <c r="H1459" s="40"/>
      <c r="K1459" s="38"/>
      <c r="L1459" s="36"/>
      <c r="N1459" s="36"/>
    </row>
    <row r="1460" spans="6:14" x14ac:dyDescent="0.2">
      <c r="F1460" s="39"/>
      <c r="G1460" s="39"/>
      <c r="H1460" s="40"/>
      <c r="K1460" s="38"/>
      <c r="L1460" s="36"/>
      <c r="N1460" s="36"/>
    </row>
    <row r="1461" spans="6:14" x14ac:dyDescent="0.2">
      <c r="F1461" s="39"/>
      <c r="G1461" s="39"/>
      <c r="H1461" s="40"/>
      <c r="K1461" s="38"/>
      <c r="L1461" s="36"/>
      <c r="N1461" s="36"/>
    </row>
    <row r="1462" spans="6:14" x14ac:dyDescent="0.2">
      <c r="F1462" s="39"/>
      <c r="G1462" s="39"/>
      <c r="H1462" s="40"/>
      <c r="K1462" s="38"/>
      <c r="L1462" s="36"/>
      <c r="N1462" s="36"/>
    </row>
    <row r="1463" spans="6:14" x14ac:dyDescent="0.2">
      <c r="F1463" s="39"/>
      <c r="G1463" s="39"/>
      <c r="H1463" s="40"/>
      <c r="K1463" s="38"/>
      <c r="L1463" s="36"/>
      <c r="N1463" s="36"/>
    </row>
    <row r="1464" spans="6:14" x14ac:dyDescent="0.2">
      <c r="F1464" s="39"/>
      <c r="G1464" s="39"/>
      <c r="H1464" s="40"/>
      <c r="K1464" s="38"/>
      <c r="L1464" s="36"/>
      <c r="N1464" s="36"/>
    </row>
    <row r="1465" spans="6:14" x14ac:dyDescent="0.2">
      <c r="F1465" s="39"/>
      <c r="G1465" s="39"/>
      <c r="H1465" s="40"/>
      <c r="K1465" s="38"/>
      <c r="L1465" s="36"/>
      <c r="N1465" s="36"/>
    </row>
    <row r="1466" spans="6:14" x14ac:dyDescent="0.2">
      <c r="F1466" s="39"/>
      <c r="G1466" s="39"/>
      <c r="H1466" s="40"/>
      <c r="K1466" s="38"/>
      <c r="L1466" s="36"/>
      <c r="N1466" s="36"/>
    </row>
    <row r="1467" spans="6:14" x14ac:dyDescent="0.2">
      <c r="F1467" s="39"/>
      <c r="G1467" s="39"/>
      <c r="H1467" s="40"/>
      <c r="K1467" s="38"/>
      <c r="L1467" s="36"/>
      <c r="N1467" s="36"/>
    </row>
    <row r="1468" spans="6:14" x14ac:dyDescent="0.2">
      <c r="F1468" s="39"/>
      <c r="G1468" s="39"/>
      <c r="H1468" s="40"/>
      <c r="K1468" s="38"/>
      <c r="L1468" s="36"/>
      <c r="N1468" s="36"/>
    </row>
    <row r="1469" spans="6:14" x14ac:dyDescent="0.2">
      <c r="F1469" s="39"/>
      <c r="G1469" s="39"/>
      <c r="H1469" s="40"/>
      <c r="K1469" s="38"/>
      <c r="L1469" s="36"/>
      <c r="N1469" s="36"/>
    </row>
    <row r="1470" spans="6:14" x14ac:dyDescent="0.2">
      <c r="F1470" s="39"/>
      <c r="G1470" s="39"/>
      <c r="H1470" s="40"/>
      <c r="K1470" s="38"/>
      <c r="L1470" s="36"/>
      <c r="N1470" s="36"/>
    </row>
    <row r="1471" spans="6:14" x14ac:dyDescent="0.2">
      <c r="F1471" s="39"/>
      <c r="G1471" s="39"/>
      <c r="H1471" s="40"/>
      <c r="K1471" s="38"/>
      <c r="L1471" s="36"/>
      <c r="N1471" s="36"/>
    </row>
    <row r="1472" spans="6:14" x14ac:dyDescent="0.2">
      <c r="F1472" s="39"/>
      <c r="G1472" s="39"/>
      <c r="H1472" s="40"/>
      <c r="K1472" s="38"/>
      <c r="L1472" s="36"/>
      <c r="N1472" s="36"/>
    </row>
    <row r="1473" spans="6:14" x14ac:dyDescent="0.2">
      <c r="F1473" s="39"/>
      <c r="G1473" s="39"/>
      <c r="H1473" s="40"/>
      <c r="K1473" s="38"/>
      <c r="L1473" s="36"/>
      <c r="N1473" s="36"/>
    </row>
    <row r="1474" spans="6:14" x14ac:dyDescent="0.2">
      <c r="F1474" s="39"/>
      <c r="G1474" s="39"/>
      <c r="H1474" s="40"/>
      <c r="K1474" s="38"/>
      <c r="L1474" s="36"/>
      <c r="N1474" s="36"/>
    </row>
    <row r="1475" spans="6:14" x14ac:dyDescent="0.2">
      <c r="F1475" s="39"/>
      <c r="G1475" s="39"/>
      <c r="H1475" s="40"/>
      <c r="K1475" s="38"/>
      <c r="L1475" s="36"/>
      <c r="N1475" s="36"/>
    </row>
    <row r="1476" spans="6:14" x14ac:dyDescent="0.2">
      <c r="F1476" s="39"/>
      <c r="G1476" s="39"/>
      <c r="H1476" s="40"/>
      <c r="K1476" s="38"/>
      <c r="L1476" s="36"/>
      <c r="N1476" s="36"/>
    </row>
    <row r="1477" spans="6:14" x14ac:dyDescent="0.2">
      <c r="F1477" s="39"/>
      <c r="G1477" s="39"/>
      <c r="H1477" s="40"/>
      <c r="K1477" s="38"/>
      <c r="L1477" s="36"/>
      <c r="N1477" s="36"/>
    </row>
    <row r="1478" spans="6:14" x14ac:dyDescent="0.2">
      <c r="F1478" s="39"/>
      <c r="G1478" s="39"/>
      <c r="H1478" s="40"/>
      <c r="K1478" s="38"/>
      <c r="L1478" s="36"/>
      <c r="N1478" s="36"/>
    </row>
    <row r="1479" spans="6:14" x14ac:dyDescent="0.2">
      <c r="F1479" s="39"/>
      <c r="G1479" s="39"/>
      <c r="H1479" s="40"/>
      <c r="K1479" s="38"/>
      <c r="L1479" s="36"/>
      <c r="N1479" s="36"/>
    </row>
    <row r="1480" spans="6:14" x14ac:dyDescent="0.2">
      <c r="F1480" s="39"/>
      <c r="G1480" s="39"/>
      <c r="H1480" s="40"/>
      <c r="K1480" s="38"/>
      <c r="L1480" s="36"/>
      <c r="N1480" s="36"/>
    </row>
    <row r="1481" spans="6:14" x14ac:dyDescent="0.2">
      <c r="F1481" s="39"/>
      <c r="G1481" s="39"/>
      <c r="H1481" s="40"/>
      <c r="K1481" s="38"/>
      <c r="L1481" s="36"/>
      <c r="N1481" s="36"/>
    </row>
    <row r="1482" spans="6:14" x14ac:dyDescent="0.2">
      <c r="F1482" s="39"/>
      <c r="G1482" s="39"/>
      <c r="H1482" s="40"/>
      <c r="K1482" s="38"/>
      <c r="L1482" s="36"/>
      <c r="N1482" s="36"/>
    </row>
    <row r="1483" spans="6:14" x14ac:dyDescent="0.2">
      <c r="F1483" s="39"/>
      <c r="G1483" s="39"/>
      <c r="H1483" s="40"/>
      <c r="K1483" s="38"/>
      <c r="L1483" s="36"/>
      <c r="N1483" s="36"/>
    </row>
    <row r="1484" spans="6:14" x14ac:dyDescent="0.2">
      <c r="F1484" s="39"/>
      <c r="G1484" s="39"/>
      <c r="H1484" s="40"/>
      <c r="K1484" s="38"/>
      <c r="L1484" s="36"/>
      <c r="N1484" s="36"/>
    </row>
    <row r="1485" spans="6:14" x14ac:dyDescent="0.2">
      <c r="F1485" s="39"/>
      <c r="G1485" s="39"/>
      <c r="H1485" s="40"/>
      <c r="K1485" s="38"/>
      <c r="L1485" s="36"/>
      <c r="N1485" s="36"/>
    </row>
    <row r="1486" spans="6:14" x14ac:dyDescent="0.2">
      <c r="F1486" s="39"/>
      <c r="G1486" s="39"/>
      <c r="H1486" s="40"/>
      <c r="K1486" s="38"/>
      <c r="L1486" s="36"/>
      <c r="N1486" s="36"/>
    </row>
    <row r="1487" spans="6:14" x14ac:dyDescent="0.2">
      <c r="F1487" s="39"/>
      <c r="G1487" s="39"/>
      <c r="H1487" s="40"/>
      <c r="K1487" s="38"/>
      <c r="L1487" s="36"/>
      <c r="N1487" s="36"/>
    </row>
    <row r="1488" spans="6:14" x14ac:dyDescent="0.2">
      <c r="F1488" s="39"/>
      <c r="G1488" s="39"/>
      <c r="H1488" s="40"/>
      <c r="K1488" s="38"/>
      <c r="L1488" s="36"/>
      <c r="N1488" s="36"/>
    </row>
    <row r="1489" spans="6:14" x14ac:dyDescent="0.2">
      <c r="F1489" s="39"/>
      <c r="G1489" s="39"/>
      <c r="H1489" s="40"/>
      <c r="K1489" s="38"/>
      <c r="L1489" s="36"/>
      <c r="N1489" s="36"/>
    </row>
    <row r="1490" spans="6:14" x14ac:dyDescent="0.2">
      <c r="F1490" s="39"/>
      <c r="G1490" s="39"/>
      <c r="H1490" s="40"/>
      <c r="K1490" s="38"/>
      <c r="L1490" s="36"/>
      <c r="N1490" s="36"/>
    </row>
    <row r="1491" spans="6:14" x14ac:dyDescent="0.2">
      <c r="F1491" s="39"/>
      <c r="G1491" s="39"/>
      <c r="H1491" s="40"/>
      <c r="K1491" s="38"/>
      <c r="L1491" s="36"/>
      <c r="N1491" s="36"/>
    </row>
    <row r="1492" spans="6:14" x14ac:dyDescent="0.2">
      <c r="F1492" s="39"/>
      <c r="G1492" s="39"/>
      <c r="H1492" s="40"/>
      <c r="K1492" s="38"/>
      <c r="L1492" s="36"/>
      <c r="N1492" s="36"/>
    </row>
    <row r="1493" spans="6:14" x14ac:dyDescent="0.2">
      <c r="F1493" s="39"/>
      <c r="G1493" s="39"/>
      <c r="H1493" s="40"/>
      <c r="K1493" s="38"/>
      <c r="L1493" s="36"/>
      <c r="N1493" s="36"/>
    </row>
    <row r="1494" spans="6:14" x14ac:dyDescent="0.2">
      <c r="F1494" s="39"/>
      <c r="G1494" s="39"/>
      <c r="H1494" s="40"/>
      <c r="K1494" s="38"/>
      <c r="L1494" s="36"/>
      <c r="N1494" s="36"/>
    </row>
    <row r="1495" spans="6:14" x14ac:dyDescent="0.2">
      <c r="F1495" s="39"/>
      <c r="G1495" s="39"/>
      <c r="H1495" s="40"/>
      <c r="K1495" s="38"/>
      <c r="L1495" s="36"/>
      <c r="N1495" s="36"/>
    </row>
    <row r="1496" spans="6:14" x14ac:dyDescent="0.2">
      <c r="F1496" s="39"/>
      <c r="G1496" s="39"/>
      <c r="H1496" s="40"/>
      <c r="K1496" s="38"/>
      <c r="L1496" s="36"/>
      <c r="N1496" s="36"/>
    </row>
    <row r="1497" spans="6:14" x14ac:dyDescent="0.2">
      <c r="F1497" s="39"/>
      <c r="G1497" s="39"/>
      <c r="H1497" s="40"/>
      <c r="K1497" s="38"/>
      <c r="L1497" s="36"/>
      <c r="N1497" s="36"/>
    </row>
    <row r="1498" spans="6:14" x14ac:dyDescent="0.2">
      <c r="F1498" s="39"/>
      <c r="G1498" s="39"/>
      <c r="H1498" s="40"/>
      <c r="K1498" s="38"/>
      <c r="L1498" s="36"/>
      <c r="N1498" s="36"/>
    </row>
    <row r="1499" spans="6:14" x14ac:dyDescent="0.2">
      <c r="F1499" s="39"/>
      <c r="G1499" s="39"/>
      <c r="H1499" s="40"/>
      <c r="K1499" s="38"/>
      <c r="L1499" s="36"/>
      <c r="N1499" s="36"/>
    </row>
    <row r="1500" spans="6:14" x14ac:dyDescent="0.2">
      <c r="F1500" s="39"/>
      <c r="G1500" s="39"/>
      <c r="H1500" s="40"/>
      <c r="K1500" s="38"/>
      <c r="L1500" s="36"/>
      <c r="N1500" s="36"/>
    </row>
    <row r="1501" spans="6:14" x14ac:dyDescent="0.2">
      <c r="F1501" s="39"/>
      <c r="G1501" s="39"/>
      <c r="H1501" s="40"/>
      <c r="K1501" s="38"/>
      <c r="L1501" s="36"/>
      <c r="N1501" s="36"/>
    </row>
    <row r="1502" spans="6:14" x14ac:dyDescent="0.2">
      <c r="F1502" s="39"/>
      <c r="G1502" s="39"/>
      <c r="H1502" s="40"/>
      <c r="K1502" s="38"/>
      <c r="L1502" s="36"/>
      <c r="N1502" s="36"/>
    </row>
    <row r="1503" spans="6:14" x14ac:dyDescent="0.2">
      <c r="F1503" s="39"/>
      <c r="G1503" s="39"/>
      <c r="H1503" s="40"/>
      <c r="K1503" s="38"/>
      <c r="L1503" s="36"/>
      <c r="N1503" s="36"/>
    </row>
    <row r="1504" spans="6:14" x14ac:dyDescent="0.2">
      <c r="F1504" s="39"/>
      <c r="G1504" s="39"/>
      <c r="H1504" s="40"/>
      <c r="K1504" s="38"/>
      <c r="L1504" s="36"/>
      <c r="N1504" s="36"/>
    </row>
    <row r="1505" spans="6:14" x14ac:dyDescent="0.2">
      <c r="F1505" s="39"/>
      <c r="G1505" s="39"/>
      <c r="H1505" s="40"/>
      <c r="K1505" s="38"/>
      <c r="L1505" s="36"/>
      <c r="N1505" s="36"/>
    </row>
    <row r="1506" spans="6:14" x14ac:dyDescent="0.2">
      <c r="F1506" s="39"/>
      <c r="G1506" s="39"/>
      <c r="H1506" s="40"/>
      <c r="K1506" s="38"/>
      <c r="L1506" s="36"/>
      <c r="N1506" s="36"/>
    </row>
    <row r="1507" spans="6:14" x14ac:dyDescent="0.2">
      <c r="F1507" s="39"/>
      <c r="G1507" s="39"/>
      <c r="H1507" s="40"/>
      <c r="K1507" s="38"/>
      <c r="L1507" s="36"/>
      <c r="N1507" s="36"/>
    </row>
    <row r="1508" spans="6:14" x14ac:dyDescent="0.2">
      <c r="F1508" s="39"/>
      <c r="G1508" s="39"/>
      <c r="H1508" s="40"/>
      <c r="K1508" s="38"/>
      <c r="L1508" s="36"/>
      <c r="N1508" s="36"/>
    </row>
    <row r="1509" spans="6:14" x14ac:dyDescent="0.2">
      <c r="F1509" s="39"/>
      <c r="G1509" s="39"/>
      <c r="H1509" s="40"/>
      <c r="K1509" s="38"/>
      <c r="L1509" s="36"/>
      <c r="N1509" s="36"/>
    </row>
    <row r="1510" spans="6:14" x14ac:dyDescent="0.2">
      <c r="F1510" s="39"/>
      <c r="G1510" s="39"/>
      <c r="H1510" s="40"/>
      <c r="K1510" s="38"/>
      <c r="L1510" s="36"/>
      <c r="N1510" s="36"/>
    </row>
    <row r="1511" spans="6:14" x14ac:dyDescent="0.2">
      <c r="F1511" s="39"/>
      <c r="G1511" s="39"/>
      <c r="H1511" s="40"/>
      <c r="K1511" s="38"/>
      <c r="L1511" s="36"/>
      <c r="N1511" s="36"/>
    </row>
    <row r="1512" spans="6:14" x14ac:dyDescent="0.2">
      <c r="F1512" s="39"/>
      <c r="G1512" s="39"/>
      <c r="H1512" s="40"/>
      <c r="K1512" s="38"/>
      <c r="L1512" s="36"/>
      <c r="N1512" s="36"/>
    </row>
    <row r="1513" spans="6:14" x14ac:dyDescent="0.2">
      <c r="F1513" s="39"/>
      <c r="G1513" s="39"/>
      <c r="H1513" s="40"/>
      <c r="K1513" s="38"/>
      <c r="L1513" s="36"/>
      <c r="N1513" s="36"/>
    </row>
    <row r="1514" spans="6:14" x14ac:dyDescent="0.2">
      <c r="F1514" s="39"/>
      <c r="G1514" s="39"/>
      <c r="H1514" s="40"/>
      <c r="K1514" s="38"/>
      <c r="L1514" s="36"/>
      <c r="N1514" s="36"/>
    </row>
    <row r="1515" spans="6:14" x14ac:dyDescent="0.2">
      <c r="F1515" s="39"/>
      <c r="G1515" s="39"/>
      <c r="H1515" s="40"/>
      <c r="K1515" s="38"/>
      <c r="L1515" s="36"/>
      <c r="N1515" s="36"/>
    </row>
    <row r="1516" spans="6:14" x14ac:dyDescent="0.2">
      <c r="F1516" s="39"/>
      <c r="G1516" s="39"/>
      <c r="H1516" s="40"/>
      <c r="K1516" s="38"/>
      <c r="L1516" s="36"/>
      <c r="N1516" s="36"/>
    </row>
    <row r="1517" spans="6:14" x14ac:dyDescent="0.2">
      <c r="F1517" s="39"/>
      <c r="G1517" s="39"/>
      <c r="H1517" s="40"/>
      <c r="K1517" s="38"/>
      <c r="L1517" s="36"/>
      <c r="N1517" s="36"/>
    </row>
    <row r="1518" spans="6:14" x14ac:dyDescent="0.2">
      <c r="F1518" s="39"/>
      <c r="G1518" s="39"/>
      <c r="H1518" s="40"/>
      <c r="K1518" s="38"/>
      <c r="L1518" s="36"/>
      <c r="N1518" s="36"/>
    </row>
    <row r="1519" spans="6:14" x14ac:dyDescent="0.2">
      <c r="F1519" s="39"/>
      <c r="G1519" s="39"/>
      <c r="H1519" s="40"/>
      <c r="K1519" s="38"/>
      <c r="L1519" s="36"/>
      <c r="N1519" s="36"/>
    </row>
    <row r="1520" spans="6:14" x14ac:dyDescent="0.2">
      <c r="F1520" s="39"/>
      <c r="G1520" s="39"/>
      <c r="H1520" s="40"/>
      <c r="K1520" s="38"/>
      <c r="L1520" s="36"/>
      <c r="N1520" s="36"/>
    </row>
    <row r="1521" spans="6:14" x14ac:dyDescent="0.2">
      <c r="F1521" s="39"/>
      <c r="G1521" s="39"/>
      <c r="H1521" s="40"/>
      <c r="K1521" s="38"/>
      <c r="L1521" s="36"/>
      <c r="N1521" s="36"/>
    </row>
    <row r="1522" spans="6:14" x14ac:dyDescent="0.2">
      <c r="F1522" s="39"/>
      <c r="G1522" s="39"/>
      <c r="H1522" s="40"/>
      <c r="K1522" s="38"/>
      <c r="L1522" s="36"/>
      <c r="N1522" s="36"/>
    </row>
    <row r="1523" spans="6:14" x14ac:dyDescent="0.2">
      <c r="F1523" s="39"/>
      <c r="G1523" s="39"/>
      <c r="H1523" s="40"/>
      <c r="K1523" s="38"/>
      <c r="L1523" s="36"/>
      <c r="N1523" s="36"/>
    </row>
    <row r="1524" spans="6:14" x14ac:dyDescent="0.2">
      <c r="F1524" s="39"/>
      <c r="G1524" s="39"/>
      <c r="H1524" s="40"/>
      <c r="K1524" s="38"/>
      <c r="L1524" s="36"/>
      <c r="N1524" s="36"/>
    </row>
    <row r="1525" spans="6:14" x14ac:dyDescent="0.2">
      <c r="F1525" s="39"/>
      <c r="G1525" s="39"/>
      <c r="H1525" s="40"/>
      <c r="K1525" s="38"/>
      <c r="L1525" s="36"/>
      <c r="N1525" s="36"/>
    </row>
    <row r="1526" spans="6:14" x14ac:dyDescent="0.2">
      <c r="F1526" s="39"/>
      <c r="G1526" s="39"/>
      <c r="H1526" s="40"/>
      <c r="K1526" s="38"/>
      <c r="L1526" s="36"/>
      <c r="N1526" s="36"/>
    </row>
    <row r="1527" spans="6:14" x14ac:dyDescent="0.2">
      <c r="F1527" s="39"/>
      <c r="G1527" s="39"/>
      <c r="H1527" s="40"/>
      <c r="K1527" s="38"/>
      <c r="L1527" s="36"/>
      <c r="N1527" s="36"/>
    </row>
    <row r="1528" spans="6:14" x14ac:dyDescent="0.2">
      <c r="F1528" s="39"/>
      <c r="G1528" s="39"/>
      <c r="H1528" s="40"/>
      <c r="K1528" s="38"/>
      <c r="L1528" s="36"/>
      <c r="N1528" s="36"/>
    </row>
    <row r="1529" spans="6:14" x14ac:dyDescent="0.2">
      <c r="F1529" s="39"/>
      <c r="G1529" s="39"/>
      <c r="H1529" s="40"/>
      <c r="K1529" s="38"/>
      <c r="L1529" s="36"/>
      <c r="N1529" s="36"/>
    </row>
    <row r="1530" spans="6:14" x14ac:dyDescent="0.2">
      <c r="F1530" s="39"/>
      <c r="G1530" s="39"/>
      <c r="H1530" s="40"/>
      <c r="K1530" s="38"/>
      <c r="L1530" s="36"/>
      <c r="N1530" s="36"/>
    </row>
    <row r="1531" spans="6:14" x14ac:dyDescent="0.2">
      <c r="F1531" s="39"/>
      <c r="G1531" s="39"/>
      <c r="H1531" s="40"/>
      <c r="K1531" s="38"/>
      <c r="L1531" s="36"/>
      <c r="N1531" s="36"/>
    </row>
    <row r="1532" spans="6:14" x14ac:dyDescent="0.2">
      <c r="F1532" s="39"/>
      <c r="G1532" s="39"/>
      <c r="H1532" s="40"/>
      <c r="K1532" s="38"/>
      <c r="L1532" s="36"/>
      <c r="N1532" s="36"/>
    </row>
    <row r="1533" spans="6:14" x14ac:dyDescent="0.2">
      <c r="F1533" s="39"/>
      <c r="G1533" s="39"/>
      <c r="H1533" s="40"/>
      <c r="K1533" s="38"/>
      <c r="L1533" s="36"/>
      <c r="N1533" s="36"/>
    </row>
    <row r="1534" spans="6:14" x14ac:dyDescent="0.2">
      <c r="F1534" s="39"/>
      <c r="G1534" s="39"/>
      <c r="H1534" s="40"/>
      <c r="K1534" s="38"/>
      <c r="L1534" s="36"/>
      <c r="N1534" s="36"/>
    </row>
    <row r="1535" spans="6:14" x14ac:dyDescent="0.2">
      <c r="F1535" s="39"/>
      <c r="G1535" s="39"/>
      <c r="H1535" s="40"/>
      <c r="K1535" s="38"/>
      <c r="L1535" s="36"/>
      <c r="N1535" s="36"/>
    </row>
    <row r="1536" spans="6:14" x14ac:dyDescent="0.2">
      <c r="F1536" s="39"/>
      <c r="G1536" s="39"/>
      <c r="H1536" s="40"/>
      <c r="K1536" s="38"/>
      <c r="L1536" s="36"/>
      <c r="N1536" s="36"/>
    </row>
    <row r="1537" spans="6:14" x14ac:dyDescent="0.2">
      <c r="F1537" s="39"/>
      <c r="G1537" s="39"/>
      <c r="H1537" s="40"/>
      <c r="K1537" s="38"/>
      <c r="L1537" s="36"/>
      <c r="N1537" s="36"/>
    </row>
    <row r="1538" spans="6:14" x14ac:dyDescent="0.2">
      <c r="F1538" s="39"/>
      <c r="G1538" s="39"/>
      <c r="H1538" s="40"/>
      <c r="K1538" s="38"/>
      <c r="L1538" s="36"/>
      <c r="N1538" s="36"/>
    </row>
    <row r="1539" spans="6:14" x14ac:dyDescent="0.2">
      <c r="F1539" s="39"/>
      <c r="G1539" s="39"/>
      <c r="H1539" s="40"/>
      <c r="K1539" s="38"/>
      <c r="L1539" s="36"/>
      <c r="N1539" s="36"/>
    </row>
    <row r="1540" spans="6:14" x14ac:dyDescent="0.2">
      <c r="F1540" s="39"/>
      <c r="G1540" s="39"/>
      <c r="H1540" s="40"/>
      <c r="K1540" s="38"/>
      <c r="L1540" s="36"/>
      <c r="N1540" s="36"/>
    </row>
    <row r="1541" spans="6:14" x14ac:dyDescent="0.2">
      <c r="F1541" s="39"/>
      <c r="G1541" s="39"/>
      <c r="H1541" s="40"/>
      <c r="K1541" s="38"/>
      <c r="L1541" s="36"/>
      <c r="N1541" s="36"/>
    </row>
    <row r="1542" spans="6:14" x14ac:dyDescent="0.2">
      <c r="F1542" s="39"/>
      <c r="G1542" s="39"/>
      <c r="H1542" s="40"/>
      <c r="K1542" s="38"/>
      <c r="L1542" s="36"/>
      <c r="N1542" s="36"/>
    </row>
    <row r="1543" spans="6:14" x14ac:dyDescent="0.2">
      <c r="F1543" s="39"/>
      <c r="G1543" s="39"/>
      <c r="H1543" s="40"/>
      <c r="K1543" s="38"/>
      <c r="L1543" s="36"/>
      <c r="N1543" s="36"/>
    </row>
    <row r="1544" spans="6:14" x14ac:dyDescent="0.2">
      <c r="F1544" s="39"/>
      <c r="G1544" s="39"/>
      <c r="H1544" s="40"/>
      <c r="K1544" s="38"/>
      <c r="L1544" s="36"/>
      <c r="N1544" s="36"/>
    </row>
    <row r="1545" spans="6:14" x14ac:dyDescent="0.2">
      <c r="F1545" s="39"/>
      <c r="G1545" s="39"/>
      <c r="H1545" s="40"/>
      <c r="K1545" s="38"/>
      <c r="L1545" s="36"/>
      <c r="N1545" s="36"/>
    </row>
    <row r="1546" spans="6:14" x14ac:dyDescent="0.2">
      <c r="F1546" s="39"/>
      <c r="G1546" s="39"/>
      <c r="H1546" s="40"/>
      <c r="K1546" s="38"/>
      <c r="L1546" s="36"/>
      <c r="N1546" s="36"/>
    </row>
    <row r="1547" spans="6:14" x14ac:dyDescent="0.2">
      <c r="F1547" s="39"/>
      <c r="G1547" s="39"/>
      <c r="H1547" s="40"/>
      <c r="K1547" s="38"/>
      <c r="L1547" s="36"/>
      <c r="N1547" s="36"/>
    </row>
    <row r="1548" spans="6:14" x14ac:dyDescent="0.2">
      <c r="F1548" s="39"/>
      <c r="G1548" s="39"/>
      <c r="H1548" s="40"/>
      <c r="K1548" s="38"/>
      <c r="L1548" s="36"/>
      <c r="N1548" s="36"/>
    </row>
    <row r="1549" spans="6:14" x14ac:dyDescent="0.2">
      <c r="F1549" s="39"/>
      <c r="G1549" s="39"/>
      <c r="H1549" s="40"/>
      <c r="K1549" s="38"/>
      <c r="L1549" s="36"/>
      <c r="N1549" s="36"/>
    </row>
    <row r="1550" spans="6:14" x14ac:dyDescent="0.2">
      <c r="F1550" s="39"/>
      <c r="G1550" s="39"/>
      <c r="H1550" s="40"/>
      <c r="K1550" s="38"/>
      <c r="L1550" s="36"/>
      <c r="N1550" s="36"/>
    </row>
    <row r="1551" spans="6:14" x14ac:dyDescent="0.2">
      <c r="F1551" s="39"/>
      <c r="G1551" s="39"/>
      <c r="H1551" s="40"/>
      <c r="K1551" s="38"/>
      <c r="L1551" s="36"/>
      <c r="N1551" s="36"/>
    </row>
    <row r="1552" spans="6:14" x14ac:dyDescent="0.2">
      <c r="F1552" s="39"/>
      <c r="G1552" s="39"/>
      <c r="H1552" s="40"/>
      <c r="K1552" s="38"/>
      <c r="L1552" s="36"/>
      <c r="N1552" s="36"/>
    </row>
    <row r="1553" spans="6:14" x14ac:dyDescent="0.2">
      <c r="F1553" s="39"/>
      <c r="G1553" s="39"/>
      <c r="H1553" s="40"/>
      <c r="K1553" s="38"/>
      <c r="L1553" s="36"/>
      <c r="N1553" s="36"/>
    </row>
    <row r="1554" spans="6:14" x14ac:dyDescent="0.2">
      <c r="F1554" s="39"/>
      <c r="G1554" s="39"/>
      <c r="H1554" s="40"/>
      <c r="K1554" s="38"/>
      <c r="L1554" s="36"/>
      <c r="N1554" s="36"/>
    </row>
    <row r="1555" spans="6:14" x14ac:dyDescent="0.2">
      <c r="F1555" s="39"/>
      <c r="G1555" s="39"/>
      <c r="H1555" s="40"/>
      <c r="K1555" s="38"/>
      <c r="L1555" s="36"/>
      <c r="N1555" s="36"/>
    </row>
    <row r="1556" spans="6:14" x14ac:dyDescent="0.2">
      <c r="F1556" s="39"/>
      <c r="G1556" s="39"/>
      <c r="H1556" s="40"/>
      <c r="K1556" s="38"/>
      <c r="L1556" s="36"/>
      <c r="N1556" s="36"/>
    </row>
    <row r="1557" spans="6:14" x14ac:dyDescent="0.2">
      <c r="F1557" s="39"/>
      <c r="G1557" s="39"/>
      <c r="H1557" s="40"/>
      <c r="K1557" s="38"/>
      <c r="L1557" s="36"/>
      <c r="N1557" s="36"/>
    </row>
    <row r="1558" spans="6:14" x14ac:dyDescent="0.2">
      <c r="F1558" s="39"/>
      <c r="G1558" s="39"/>
      <c r="H1558" s="40"/>
      <c r="K1558" s="38"/>
      <c r="L1558" s="36"/>
      <c r="N1558" s="36"/>
    </row>
    <row r="1559" spans="6:14" x14ac:dyDescent="0.2">
      <c r="F1559" s="39"/>
      <c r="G1559" s="39"/>
      <c r="H1559" s="40"/>
      <c r="K1559" s="38"/>
      <c r="L1559" s="36"/>
      <c r="N1559" s="36"/>
    </row>
    <row r="1560" spans="6:14" x14ac:dyDescent="0.2">
      <c r="F1560" s="39"/>
      <c r="G1560" s="39"/>
      <c r="H1560" s="40"/>
      <c r="K1560" s="38"/>
      <c r="L1560" s="36"/>
      <c r="N1560" s="36"/>
    </row>
    <row r="1561" spans="6:14" x14ac:dyDescent="0.2">
      <c r="F1561" s="39"/>
      <c r="G1561" s="39"/>
      <c r="H1561" s="40"/>
      <c r="K1561" s="38"/>
      <c r="L1561" s="36"/>
      <c r="N1561" s="36"/>
    </row>
    <row r="1562" spans="6:14" x14ac:dyDescent="0.2">
      <c r="F1562" s="39"/>
      <c r="G1562" s="39"/>
      <c r="H1562" s="40"/>
      <c r="K1562" s="38"/>
      <c r="L1562" s="36"/>
      <c r="N1562" s="36"/>
    </row>
    <row r="1563" spans="6:14" x14ac:dyDescent="0.2">
      <c r="F1563" s="39"/>
      <c r="G1563" s="39"/>
      <c r="H1563" s="40"/>
      <c r="K1563" s="38"/>
      <c r="L1563" s="36"/>
      <c r="N1563" s="36"/>
    </row>
    <row r="1564" spans="6:14" x14ac:dyDescent="0.2">
      <c r="F1564" s="39"/>
      <c r="G1564" s="39"/>
      <c r="H1564" s="40"/>
      <c r="K1564" s="38"/>
      <c r="L1564" s="36"/>
      <c r="N1564" s="36"/>
    </row>
    <row r="1565" spans="6:14" x14ac:dyDescent="0.2">
      <c r="F1565" s="39"/>
      <c r="G1565" s="39"/>
      <c r="H1565" s="40"/>
      <c r="K1565" s="38"/>
      <c r="L1565" s="36"/>
      <c r="N1565" s="36"/>
    </row>
    <row r="1566" spans="6:14" x14ac:dyDescent="0.2">
      <c r="F1566" s="39"/>
      <c r="G1566" s="39"/>
      <c r="H1566" s="40"/>
      <c r="K1566" s="38"/>
      <c r="L1566" s="36"/>
      <c r="N1566" s="36"/>
    </row>
    <row r="1567" spans="6:14" x14ac:dyDescent="0.2">
      <c r="F1567" s="39"/>
      <c r="G1567" s="39"/>
      <c r="H1567" s="40"/>
      <c r="K1567" s="38"/>
      <c r="L1567" s="36"/>
      <c r="N1567" s="36"/>
    </row>
    <row r="1568" spans="6:14" x14ac:dyDescent="0.2">
      <c r="F1568" s="39"/>
      <c r="G1568" s="39"/>
      <c r="H1568" s="40"/>
      <c r="K1568" s="38"/>
      <c r="L1568" s="36"/>
      <c r="N1568" s="36"/>
    </row>
    <row r="1569" spans="6:14" x14ac:dyDescent="0.2">
      <c r="F1569" s="39"/>
      <c r="G1569" s="39"/>
      <c r="H1569" s="40"/>
      <c r="K1569" s="38"/>
      <c r="L1569" s="36"/>
      <c r="N1569" s="36"/>
    </row>
    <row r="1570" spans="6:14" x14ac:dyDescent="0.2">
      <c r="F1570" s="39"/>
      <c r="G1570" s="39"/>
      <c r="H1570" s="40"/>
      <c r="K1570" s="38"/>
      <c r="L1570" s="36"/>
      <c r="N1570" s="36"/>
    </row>
    <row r="1571" spans="6:14" x14ac:dyDescent="0.2">
      <c r="F1571" s="39"/>
      <c r="G1571" s="39"/>
      <c r="H1571" s="40"/>
      <c r="K1571" s="38"/>
      <c r="L1571" s="36"/>
      <c r="N1571" s="36"/>
    </row>
    <row r="1572" spans="6:14" x14ac:dyDescent="0.2">
      <c r="F1572" s="39"/>
      <c r="G1572" s="39"/>
      <c r="H1572" s="40"/>
      <c r="K1572" s="38"/>
      <c r="L1572" s="36"/>
      <c r="N1572" s="36"/>
    </row>
    <row r="1573" spans="6:14" x14ac:dyDescent="0.2">
      <c r="F1573" s="39"/>
      <c r="G1573" s="39"/>
      <c r="H1573" s="40"/>
      <c r="K1573" s="38"/>
      <c r="L1573" s="36"/>
      <c r="N1573" s="36"/>
    </row>
    <row r="1574" spans="6:14" x14ac:dyDescent="0.2">
      <c r="F1574" s="39"/>
      <c r="G1574" s="39"/>
      <c r="H1574" s="40"/>
      <c r="K1574" s="38"/>
      <c r="L1574" s="36"/>
      <c r="N1574" s="36"/>
    </row>
    <row r="1575" spans="6:14" x14ac:dyDescent="0.2">
      <c r="F1575" s="39"/>
      <c r="G1575" s="39"/>
      <c r="H1575" s="40"/>
      <c r="K1575" s="38"/>
      <c r="L1575" s="36"/>
      <c r="N1575" s="36"/>
    </row>
    <row r="1576" spans="6:14" x14ac:dyDescent="0.2">
      <c r="F1576" s="39"/>
      <c r="G1576" s="39"/>
      <c r="H1576" s="40"/>
      <c r="K1576" s="38"/>
      <c r="L1576" s="36"/>
      <c r="N1576" s="36"/>
    </row>
    <row r="1577" spans="6:14" x14ac:dyDescent="0.2">
      <c r="F1577" s="39"/>
      <c r="G1577" s="39"/>
      <c r="H1577" s="40"/>
      <c r="K1577" s="38"/>
      <c r="L1577" s="36"/>
      <c r="N1577" s="36"/>
    </row>
    <row r="1578" spans="6:14" x14ac:dyDescent="0.2">
      <c r="F1578" s="39"/>
      <c r="G1578" s="39"/>
      <c r="H1578" s="40"/>
      <c r="K1578" s="38"/>
      <c r="L1578" s="36"/>
      <c r="N1578" s="36"/>
    </row>
    <row r="1579" spans="6:14" x14ac:dyDescent="0.2">
      <c r="F1579" s="39"/>
      <c r="G1579" s="39"/>
      <c r="H1579" s="40"/>
      <c r="K1579" s="38"/>
      <c r="L1579" s="36"/>
      <c r="N1579" s="36"/>
    </row>
    <row r="1580" spans="6:14" x14ac:dyDescent="0.2">
      <c r="F1580" s="39"/>
      <c r="G1580" s="39"/>
      <c r="H1580" s="40"/>
      <c r="K1580" s="38"/>
      <c r="L1580" s="36"/>
      <c r="N1580" s="36"/>
    </row>
    <row r="1581" spans="6:14" x14ac:dyDescent="0.2">
      <c r="F1581" s="39"/>
      <c r="G1581" s="39"/>
      <c r="H1581" s="40"/>
      <c r="K1581" s="38"/>
      <c r="L1581" s="36"/>
      <c r="N1581" s="36"/>
    </row>
    <row r="1582" spans="6:14" x14ac:dyDescent="0.2">
      <c r="F1582" s="39"/>
      <c r="G1582" s="39"/>
      <c r="H1582" s="40"/>
      <c r="K1582" s="38"/>
      <c r="L1582" s="36"/>
      <c r="N1582" s="36"/>
    </row>
    <row r="1583" spans="6:14" x14ac:dyDescent="0.2">
      <c r="F1583" s="39"/>
      <c r="G1583" s="39"/>
      <c r="H1583" s="40"/>
      <c r="K1583" s="38"/>
      <c r="L1583" s="36"/>
      <c r="N1583" s="36"/>
    </row>
    <row r="1584" spans="6:14" x14ac:dyDescent="0.2">
      <c r="F1584" s="39"/>
      <c r="G1584" s="39"/>
      <c r="H1584" s="40"/>
      <c r="K1584" s="38"/>
      <c r="L1584" s="36"/>
      <c r="N1584" s="36"/>
    </row>
    <row r="1585" spans="6:14" x14ac:dyDescent="0.2">
      <c r="F1585" s="39"/>
      <c r="G1585" s="39"/>
      <c r="H1585" s="40"/>
      <c r="K1585" s="38"/>
      <c r="L1585" s="36"/>
      <c r="N1585" s="36"/>
    </row>
    <row r="1586" spans="6:14" x14ac:dyDescent="0.2">
      <c r="F1586" s="39"/>
      <c r="G1586" s="39"/>
      <c r="H1586" s="40"/>
      <c r="K1586" s="38"/>
      <c r="L1586" s="36"/>
      <c r="N1586" s="36"/>
    </row>
    <row r="1587" spans="6:14" x14ac:dyDescent="0.2">
      <c r="F1587" s="39"/>
      <c r="G1587" s="39"/>
      <c r="H1587" s="40"/>
      <c r="K1587" s="38"/>
      <c r="L1587" s="36"/>
      <c r="N1587" s="36"/>
    </row>
    <row r="1588" spans="6:14" x14ac:dyDescent="0.2">
      <c r="F1588" s="39"/>
      <c r="G1588" s="39"/>
      <c r="H1588" s="40"/>
      <c r="K1588" s="38"/>
      <c r="L1588" s="36"/>
      <c r="N1588" s="36"/>
    </row>
    <row r="1589" spans="6:14" x14ac:dyDescent="0.2">
      <c r="F1589" s="39"/>
      <c r="G1589" s="39"/>
      <c r="H1589" s="40"/>
      <c r="K1589" s="38"/>
      <c r="L1589" s="36"/>
      <c r="N1589" s="36"/>
    </row>
    <row r="1590" spans="6:14" x14ac:dyDescent="0.2">
      <c r="F1590" s="39"/>
      <c r="G1590" s="39"/>
      <c r="H1590" s="40"/>
      <c r="K1590" s="38"/>
      <c r="L1590" s="36"/>
      <c r="N1590" s="36"/>
    </row>
    <row r="1591" spans="6:14" x14ac:dyDescent="0.2">
      <c r="F1591" s="39"/>
      <c r="G1591" s="39"/>
      <c r="H1591" s="40"/>
      <c r="K1591" s="38"/>
      <c r="L1591" s="36"/>
      <c r="N1591" s="36"/>
    </row>
    <row r="1592" spans="6:14" x14ac:dyDescent="0.2">
      <c r="F1592" s="39"/>
      <c r="G1592" s="39"/>
      <c r="H1592" s="40"/>
      <c r="K1592" s="38"/>
      <c r="L1592" s="36"/>
      <c r="N1592" s="36"/>
    </row>
    <row r="1593" spans="6:14" x14ac:dyDescent="0.2">
      <c r="F1593" s="39"/>
      <c r="G1593" s="39"/>
      <c r="H1593" s="40"/>
      <c r="K1593" s="38"/>
      <c r="L1593" s="36"/>
      <c r="N1593" s="36"/>
    </row>
    <row r="1594" spans="6:14" x14ac:dyDescent="0.2">
      <c r="F1594" s="39"/>
      <c r="G1594" s="39"/>
      <c r="H1594" s="40"/>
      <c r="K1594" s="38"/>
      <c r="L1594" s="36"/>
      <c r="N1594" s="36"/>
    </row>
    <row r="1595" spans="6:14" x14ac:dyDescent="0.2">
      <c r="F1595" s="39"/>
      <c r="G1595" s="39"/>
      <c r="H1595" s="40"/>
      <c r="K1595" s="38"/>
      <c r="L1595" s="36"/>
      <c r="N1595" s="36"/>
    </row>
    <row r="1596" spans="6:14" x14ac:dyDescent="0.2">
      <c r="F1596" s="39"/>
      <c r="G1596" s="39"/>
      <c r="H1596" s="40"/>
      <c r="K1596" s="38"/>
      <c r="L1596" s="36"/>
      <c r="N1596" s="36"/>
    </row>
    <row r="1597" spans="6:14" x14ac:dyDescent="0.2">
      <c r="F1597" s="39"/>
      <c r="G1597" s="39"/>
      <c r="H1597" s="40"/>
      <c r="K1597" s="38"/>
      <c r="L1597" s="36"/>
      <c r="N1597" s="36"/>
    </row>
    <row r="1598" spans="6:14" x14ac:dyDescent="0.2">
      <c r="F1598" s="39"/>
      <c r="G1598" s="39"/>
      <c r="H1598" s="40"/>
      <c r="K1598" s="38"/>
      <c r="L1598" s="36"/>
      <c r="N1598" s="36"/>
    </row>
    <row r="1599" spans="6:14" x14ac:dyDescent="0.2">
      <c r="F1599" s="39"/>
      <c r="G1599" s="39"/>
      <c r="H1599" s="40"/>
      <c r="K1599" s="38"/>
      <c r="L1599" s="36"/>
      <c r="N1599" s="36"/>
    </row>
    <row r="1600" spans="6:14" x14ac:dyDescent="0.2">
      <c r="F1600" s="39"/>
      <c r="G1600" s="39"/>
      <c r="H1600" s="40"/>
      <c r="K1600" s="38"/>
      <c r="L1600" s="36"/>
      <c r="N1600" s="36"/>
    </row>
    <row r="1601" spans="6:14" x14ac:dyDescent="0.2">
      <c r="F1601" s="39"/>
      <c r="G1601" s="39"/>
      <c r="H1601" s="40"/>
      <c r="K1601" s="38"/>
      <c r="L1601" s="36"/>
      <c r="N1601" s="36"/>
    </row>
    <row r="1602" spans="6:14" x14ac:dyDescent="0.2">
      <c r="F1602" s="39"/>
      <c r="G1602" s="39"/>
      <c r="H1602" s="40"/>
      <c r="K1602" s="38"/>
      <c r="L1602" s="36"/>
      <c r="N1602" s="36"/>
    </row>
    <row r="1603" spans="6:14" x14ac:dyDescent="0.2">
      <c r="F1603" s="39"/>
      <c r="G1603" s="39"/>
      <c r="H1603" s="40"/>
      <c r="K1603" s="38"/>
      <c r="L1603" s="36"/>
      <c r="N1603" s="36"/>
    </row>
    <row r="1604" spans="6:14" x14ac:dyDescent="0.2">
      <c r="F1604" s="39"/>
      <c r="G1604" s="39"/>
      <c r="H1604" s="40"/>
      <c r="K1604" s="38"/>
      <c r="L1604" s="36"/>
      <c r="N1604" s="36"/>
    </row>
    <row r="1605" spans="6:14" x14ac:dyDescent="0.2">
      <c r="F1605" s="39"/>
      <c r="G1605" s="39"/>
      <c r="H1605" s="40"/>
      <c r="K1605" s="38"/>
      <c r="L1605" s="36"/>
      <c r="N1605" s="36"/>
    </row>
    <row r="1606" spans="6:14" x14ac:dyDescent="0.2">
      <c r="F1606" s="39"/>
      <c r="G1606" s="39"/>
      <c r="H1606" s="40"/>
      <c r="K1606" s="38"/>
      <c r="L1606" s="36"/>
      <c r="N1606" s="36"/>
    </row>
    <row r="1607" spans="6:14" x14ac:dyDescent="0.2">
      <c r="F1607" s="39"/>
      <c r="G1607" s="39"/>
      <c r="H1607" s="40"/>
      <c r="K1607" s="38"/>
      <c r="L1607" s="36"/>
      <c r="N1607" s="36"/>
    </row>
    <row r="1608" spans="6:14" x14ac:dyDescent="0.2">
      <c r="F1608" s="39"/>
      <c r="G1608" s="39"/>
      <c r="H1608" s="40"/>
      <c r="K1608" s="38"/>
      <c r="L1608" s="36"/>
      <c r="N1608" s="36"/>
    </row>
    <row r="1609" spans="6:14" x14ac:dyDescent="0.2">
      <c r="F1609" s="39"/>
      <c r="G1609" s="39"/>
      <c r="H1609" s="40"/>
      <c r="K1609" s="38"/>
      <c r="L1609" s="36"/>
      <c r="N1609" s="36"/>
    </row>
    <row r="1610" spans="6:14" x14ac:dyDescent="0.2">
      <c r="F1610" s="39"/>
      <c r="G1610" s="39"/>
      <c r="H1610" s="40"/>
      <c r="K1610" s="38"/>
      <c r="L1610" s="36"/>
      <c r="N1610" s="36"/>
    </row>
    <row r="1611" spans="6:14" x14ac:dyDescent="0.2">
      <c r="F1611" s="39"/>
      <c r="G1611" s="39"/>
      <c r="H1611" s="40"/>
      <c r="K1611" s="38"/>
      <c r="L1611" s="36"/>
      <c r="N1611" s="36"/>
    </row>
    <row r="1612" spans="6:14" x14ac:dyDescent="0.2">
      <c r="F1612" s="39"/>
      <c r="G1612" s="39"/>
      <c r="H1612" s="40"/>
      <c r="K1612" s="38"/>
      <c r="L1612" s="36"/>
      <c r="N1612" s="36"/>
    </row>
    <row r="1613" spans="6:14" x14ac:dyDescent="0.2">
      <c r="F1613" s="39"/>
      <c r="G1613" s="39"/>
      <c r="H1613" s="40"/>
      <c r="K1613" s="38"/>
      <c r="L1613" s="36"/>
      <c r="N1613" s="36"/>
    </row>
    <row r="1614" spans="6:14" x14ac:dyDescent="0.2">
      <c r="F1614" s="39"/>
      <c r="G1614" s="39"/>
      <c r="H1614" s="40"/>
      <c r="K1614" s="38"/>
      <c r="L1614" s="36"/>
      <c r="N1614" s="36"/>
    </row>
    <row r="1615" spans="6:14" x14ac:dyDescent="0.2">
      <c r="F1615" s="39"/>
      <c r="G1615" s="39"/>
      <c r="H1615" s="40"/>
      <c r="K1615" s="38"/>
      <c r="L1615" s="36"/>
      <c r="N1615" s="36"/>
    </row>
    <row r="1616" spans="6:14" x14ac:dyDescent="0.2">
      <c r="F1616" s="39"/>
      <c r="G1616" s="39"/>
      <c r="H1616" s="40"/>
      <c r="K1616" s="38"/>
      <c r="L1616" s="36"/>
      <c r="N1616" s="36"/>
    </row>
    <row r="1617" spans="6:14" x14ac:dyDescent="0.2">
      <c r="F1617" s="39"/>
      <c r="G1617" s="39"/>
      <c r="H1617" s="40"/>
      <c r="K1617" s="38"/>
      <c r="L1617" s="36"/>
      <c r="N1617" s="36"/>
    </row>
    <row r="1618" spans="6:14" x14ac:dyDescent="0.2">
      <c r="F1618" s="39"/>
      <c r="G1618" s="39"/>
      <c r="K1618" s="38"/>
      <c r="L1618" s="36"/>
      <c r="N1618" s="36"/>
    </row>
    <row r="1619" spans="6:14" x14ac:dyDescent="0.2">
      <c r="F1619" s="39"/>
      <c r="G1619" s="39"/>
      <c r="K1619" s="38"/>
      <c r="L1619" s="36"/>
      <c r="N1619" s="36"/>
    </row>
    <row r="1620" spans="6:14" x14ac:dyDescent="0.2">
      <c r="F1620" s="39"/>
      <c r="G1620" s="39"/>
      <c r="K1620" s="38"/>
      <c r="L1620" s="36"/>
      <c r="N1620" s="36"/>
    </row>
    <row r="1621" spans="6:14" x14ac:dyDescent="0.2">
      <c r="F1621" s="39"/>
      <c r="G1621" s="39"/>
      <c r="K1621" s="38"/>
      <c r="L1621" s="36"/>
      <c r="N1621" s="36"/>
    </row>
    <row r="1622" spans="6:14" x14ac:dyDescent="0.2">
      <c r="F1622" s="39"/>
      <c r="G1622" s="39"/>
      <c r="K1622" s="38"/>
      <c r="L1622" s="36"/>
      <c r="N1622" s="36"/>
    </row>
    <row r="1623" spans="6:14" x14ac:dyDescent="0.2">
      <c r="F1623" s="39"/>
      <c r="G1623" s="39"/>
      <c r="K1623" s="38"/>
      <c r="L1623" s="36"/>
      <c r="N1623" s="36"/>
    </row>
    <row r="1624" spans="6:14" x14ac:dyDescent="0.2">
      <c r="F1624" s="39"/>
      <c r="G1624" s="39"/>
      <c r="K1624" s="38"/>
      <c r="L1624" s="36"/>
      <c r="N1624" s="36"/>
    </row>
    <row r="1625" spans="6:14" x14ac:dyDescent="0.2">
      <c r="F1625" s="39"/>
      <c r="G1625" s="39"/>
      <c r="K1625" s="38"/>
      <c r="L1625" s="36"/>
      <c r="N1625" s="36"/>
    </row>
    <row r="1626" spans="6:14" x14ac:dyDescent="0.2">
      <c r="F1626" s="39"/>
      <c r="G1626" s="39"/>
      <c r="K1626" s="38"/>
      <c r="L1626" s="36"/>
      <c r="N1626" s="36"/>
    </row>
    <row r="1627" spans="6:14" x14ac:dyDescent="0.2">
      <c r="F1627" s="39"/>
      <c r="G1627" s="39"/>
      <c r="K1627" s="38"/>
      <c r="L1627" s="36"/>
      <c r="N1627" s="36"/>
    </row>
    <row r="1628" spans="6:14" x14ac:dyDescent="0.2">
      <c r="F1628" s="39"/>
      <c r="G1628" s="39"/>
      <c r="K1628" s="38"/>
      <c r="L1628" s="36"/>
      <c r="N1628" s="36"/>
    </row>
    <row r="1629" spans="6:14" x14ac:dyDescent="0.2">
      <c r="F1629" s="39"/>
      <c r="G1629" s="39"/>
      <c r="K1629" s="38"/>
      <c r="L1629" s="36"/>
      <c r="N1629" s="36"/>
    </row>
    <row r="1630" spans="6:14" x14ac:dyDescent="0.2">
      <c r="F1630" s="39"/>
      <c r="G1630" s="39"/>
      <c r="K1630" s="38"/>
      <c r="L1630" s="36"/>
      <c r="N1630" s="36"/>
    </row>
    <row r="1631" spans="6:14" x14ac:dyDescent="0.2">
      <c r="F1631" s="39"/>
      <c r="G1631" s="39"/>
      <c r="K1631" s="38"/>
      <c r="L1631" s="36"/>
      <c r="N1631" s="36"/>
    </row>
    <row r="1632" spans="6:14" x14ac:dyDescent="0.2">
      <c r="F1632" s="39"/>
      <c r="G1632" s="39"/>
      <c r="K1632" s="38"/>
      <c r="L1632" s="36"/>
      <c r="N1632" s="36"/>
    </row>
    <row r="1633" spans="6:14" x14ac:dyDescent="0.2">
      <c r="F1633" s="39"/>
      <c r="G1633" s="39"/>
      <c r="K1633" s="38"/>
      <c r="L1633" s="36"/>
      <c r="N1633" s="36"/>
    </row>
    <row r="1634" spans="6:14" x14ac:dyDescent="0.2">
      <c r="F1634" s="39"/>
      <c r="G1634" s="39"/>
      <c r="K1634" s="38"/>
      <c r="L1634" s="36"/>
      <c r="N1634" s="36"/>
    </row>
    <row r="1635" spans="6:14" x14ac:dyDescent="0.2">
      <c r="F1635" s="39"/>
      <c r="G1635" s="39"/>
      <c r="K1635" s="38"/>
      <c r="L1635" s="36"/>
      <c r="N1635" s="36"/>
    </row>
    <row r="1636" spans="6:14" x14ac:dyDescent="0.2">
      <c r="F1636" s="39"/>
      <c r="G1636" s="39"/>
      <c r="K1636" s="38"/>
      <c r="L1636" s="36"/>
      <c r="N1636" s="36"/>
    </row>
    <row r="1637" spans="6:14" x14ac:dyDescent="0.2">
      <c r="F1637" s="39"/>
      <c r="G1637" s="39"/>
      <c r="K1637" s="38"/>
      <c r="L1637" s="36"/>
      <c r="N1637" s="36"/>
    </row>
    <row r="1638" spans="6:14" x14ac:dyDescent="0.2">
      <c r="F1638" s="39"/>
      <c r="G1638" s="39"/>
      <c r="K1638" s="38"/>
      <c r="L1638" s="36"/>
      <c r="N1638" s="36"/>
    </row>
    <row r="1639" spans="6:14" x14ac:dyDescent="0.2">
      <c r="F1639" s="39"/>
      <c r="G1639" s="39"/>
      <c r="K1639" s="38"/>
      <c r="L1639" s="36"/>
      <c r="N1639" s="36"/>
    </row>
    <row r="1640" spans="6:14" x14ac:dyDescent="0.2">
      <c r="F1640" s="39"/>
      <c r="G1640" s="39"/>
      <c r="K1640" s="38"/>
      <c r="L1640" s="36"/>
      <c r="N1640" s="36"/>
    </row>
    <row r="1641" spans="6:14" x14ac:dyDescent="0.2">
      <c r="F1641" s="39"/>
      <c r="G1641" s="39"/>
      <c r="K1641" s="38"/>
      <c r="L1641" s="36"/>
      <c r="N1641" s="36"/>
    </row>
    <row r="1642" spans="6:14" x14ac:dyDescent="0.2">
      <c r="F1642" s="39"/>
      <c r="G1642" s="39"/>
      <c r="K1642" s="38"/>
      <c r="L1642" s="36"/>
      <c r="N1642" s="36"/>
    </row>
    <row r="1643" spans="6:14" x14ac:dyDescent="0.2">
      <c r="F1643" s="39"/>
      <c r="G1643" s="39"/>
      <c r="K1643" s="38"/>
      <c r="L1643" s="36"/>
      <c r="N1643" s="36"/>
    </row>
    <row r="1644" spans="6:14" x14ac:dyDescent="0.2">
      <c r="F1644" s="39"/>
      <c r="G1644" s="39"/>
      <c r="K1644" s="38"/>
      <c r="L1644" s="36"/>
      <c r="N1644" s="36"/>
    </row>
    <row r="1645" spans="6:14" x14ac:dyDescent="0.2">
      <c r="F1645" s="39"/>
      <c r="G1645" s="39"/>
      <c r="K1645" s="38"/>
      <c r="L1645" s="36"/>
      <c r="N1645" s="36"/>
    </row>
    <row r="1646" spans="6:14" x14ac:dyDescent="0.2">
      <c r="F1646" s="39"/>
      <c r="G1646" s="39"/>
      <c r="K1646" s="38"/>
      <c r="L1646" s="36"/>
      <c r="N1646" s="36"/>
    </row>
    <row r="1647" spans="6:14" x14ac:dyDescent="0.2">
      <c r="F1647" s="39"/>
      <c r="G1647" s="39"/>
      <c r="K1647" s="38"/>
      <c r="L1647" s="36"/>
      <c r="N1647" s="36"/>
    </row>
    <row r="1648" spans="6:14" x14ac:dyDescent="0.2">
      <c r="F1648" s="39"/>
      <c r="G1648" s="39"/>
      <c r="K1648" s="38"/>
      <c r="L1648" s="36"/>
      <c r="N1648" s="36"/>
    </row>
    <row r="1649" spans="6:14" x14ac:dyDescent="0.2">
      <c r="F1649" s="39"/>
      <c r="G1649" s="39"/>
      <c r="K1649" s="38"/>
      <c r="L1649" s="36"/>
      <c r="N1649" s="36"/>
    </row>
    <row r="1650" spans="6:14" x14ac:dyDescent="0.2">
      <c r="F1650" s="39"/>
      <c r="G1650" s="39"/>
      <c r="K1650" s="38"/>
      <c r="L1650" s="36"/>
      <c r="N1650" s="36"/>
    </row>
    <row r="1651" spans="6:14" x14ac:dyDescent="0.2">
      <c r="F1651" s="39"/>
      <c r="G1651" s="39"/>
      <c r="K1651" s="38"/>
      <c r="L1651" s="36"/>
      <c r="N1651" s="36"/>
    </row>
    <row r="1652" spans="6:14" x14ac:dyDescent="0.2">
      <c r="F1652" s="39"/>
      <c r="G1652" s="39"/>
      <c r="K1652" s="38"/>
      <c r="L1652" s="36"/>
      <c r="N1652" s="36"/>
    </row>
    <row r="1653" spans="6:14" x14ac:dyDescent="0.2">
      <c r="F1653" s="39"/>
      <c r="G1653" s="39"/>
      <c r="K1653" s="38"/>
      <c r="L1653" s="36"/>
      <c r="N1653" s="36"/>
    </row>
    <row r="1654" spans="6:14" x14ac:dyDescent="0.2">
      <c r="F1654" s="39"/>
      <c r="G1654" s="39"/>
      <c r="K1654" s="38"/>
      <c r="L1654" s="36"/>
      <c r="N1654" s="36"/>
    </row>
    <row r="1655" spans="6:14" x14ac:dyDescent="0.2">
      <c r="F1655" s="39"/>
      <c r="G1655" s="39"/>
      <c r="H1655" s="40"/>
      <c r="K1655" s="43"/>
      <c r="L1655" s="36"/>
      <c r="N1655" s="36"/>
    </row>
    <row r="1656" spans="6:14" x14ac:dyDescent="0.2">
      <c r="F1656" s="39"/>
      <c r="G1656" s="39"/>
      <c r="H1656" s="40"/>
      <c r="K1656" s="43"/>
      <c r="L1656" s="36"/>
      <c r="N1656" s="36"/>
    </row>
    <row r="1657" spans="6:14" x14ac:dyDescent="0.2">
      <c r="F1657" s="39"/>
      <c r="G1657" s="39"/>
      <c r="H1657" s="40"/>
      <c r="K1657" s="43"/>
      <c r="L1657" s="36"/>
      <c r="N1657" s="36"/>
    </row>
    <row r="1658" spans="6:14" x14ac:dyDescent="0.2">
      <c r="F1658" s="39"/>
      <c r="G1658" s="39"/>
      <c r="H1658" s="40"/>
      <c r="K1658" s="43"/>
      <c r="L1658" s="36"/>
      <c r="N1658" s="36"/>
    </row>
    <row r="1659" spans="6:14" x14ac:dyDescent="0.2">
      <c r="F1659" s="39"/>
      <c r="G1659" s="39"/>
      <c r="H1659" s="40"/>
      <c r="K1659" s="43"/>
      <c r="L1659" s="36"/>
      <c r="N1659" s="36"/>
    </row>
    <row r="1660" spans="6:14" x14ac:dyDescent="0.2">
      <c r="F1660" s="39"/>
      <c r="G1660" s="39"/>
      <c r="H1660" s="40"/>
      <c r="K1660" s="43"/>
      <c r="L1660" s="36"/>
      <c r="N1660" s="36"/>
    </row>
    <row r="1661" spans="6:14" x14ac:dyDescent="0.2">
      <c r="F1661" s="39"/>
      <c r="G1661" s="39"/>
      <c r="H1661" s="40"/>
      <c r="K1661" s="43"/>
      <c r="L1661" s="36"/>
      <c r="N1661" s="36"/>
    </row>
    <row r="1662" spans="6:14" x14ac:dyDescent="0.2">
      <c r="F1662" s="39"/>
      <c r="G1662" s="39"/>
      <c r="H1662" s="40"/>
      <c r="K1662" s="43"/>
      <c r="L1662" s="36"/>
      <c r="N1662" s="36"/>
    </row>
    <row r="1663" spans="6:14" x14ac:dyDescent="0.2">
      <c r="F1663" s="39"/>
      <c r="G1663" s="39"/>
      <c r="H1663" s="40"/>
      <c r="K1663" s="43"/>
      <c r="L1663" s="36"/>
      <c r="N1663" s="36"/>
    </row>
    <row r="1664" spans="6:14" x14ac:dyDescent="0.2">
      <c r="F1664" s="39"/>
      <c r="G1664" s="39"/>
      <c r="H1664" s="40"/>
      <c r="K1664" s="43"/>
      <c r="L1664" s="36"/>
      <c r="N1664" s="36"/>
    </row>
    <row r="1665" spans="6:14" x14ac:dyDescent="0.2">
      <c r="F1665" s="39"/>
      <c r="G1665" s="39"/>
      <c r="K1665" s="43"/>
      <c r="L1665" s="36"/>
      <c r="N1665" s="36"/>
    </row>
    <row r="1666" spans="6:14" x14ac:dyDescent="0.2">
      <c r="F1666" s="39"/>
      <c r="G1666" s="39"/>
      <c r="K1666" s="43"/>
      <c r="L1666" s="36"/>
      <c r="N1666" s="36"/>
    </row>
    <row r="1667" spans="6:14" x14ac:dyDescent="0.2">
      <c r="F1667" s="39"/>
      <c r="G1667" s="39"/>
      <c r="K1667" s="43"/>
      <c r="L1667" s="36"/>
      <c r="N1667" s="36"/>
    </row>
    <row r="1668" spans="6:14" x14ac:dyDescent="0.2">
      <c r="F1668" s="39"/>
      <c r="G1668" s="39"/>
      <c r="K1668" s="43"/>
      <c r="L1668" s="36"/>
      <c r="N1668" s="36"/>
    </row>
    <row r="1669" spans="6:14" x14ac:dyDescent="0.2">
      <c r="F1669" s="39"/>
      <c r="G1669" s="39"/>
      <c r="K1669" s="43"/>
      <c r="L1669" s="36"/>
      <c r="N1669" s="36"/>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7"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Amaral, Ricardo</cp:lastModifiedBy>
  <dcterms:created xsi:type="dcterms:W3CDTF">2015-06-05T18:17:20Z</dcterms:created>
  <dcterms:modified xsi:type="dcterms:W3CDTF">2025-04-03T20:03:36Z</dcterms:modified>
</cp:coreProperties>
</file>