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ink/ink1.xml" ContentType="application/inkml+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microsoft.com/office/2011/relationships/webextensiontaskpanes" Target="xl/webextensions/taskpanes.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defaultThemeVersion="166925"/>
  <mc:AlternateContent xmlns:mc="http://schemas.openxmlformats.org/markup-compatibility/2006">
    <mc:Choice Requires="x15">
      <x15ac:absPath xmlns:x15ac="http://schemas.microsoft.com/office/spreadsheetml/2010/11/ac" url="https://microsoft-my.sharepoint.com/personal/kepontop_microsoft_com/Documents/Desktop/"/>
    </mc:Choice>
  </mc:AlternateContent>
  <xr:revisionPtr revIDLastSave="258" documentId="8_{C7E69334-283A-4D0B-AA24-323023FFB574}" xr6:coauthVersionLast="47" xr6:coauthVersionMax="47" xr10:uidLastSave="{E94F0331-E54F-4D35-97D2-9C2DBCEEEC39}"/>
  <bookViews>
    <workbookView xWindow="-90" yWindow="-90" windowWidth="19380" windowHeight="11460" tabRatio="923" activeTab="3" xr2:uid="{00000000-000D-0000-FFFF-FFFF00000000}"/>
  </bookViews>
  <sheets>
    <sheet name="Sales by Customer" sheetId="11" r:id="rId1"/>
    <sheet name="Sales by location" sheetId="10" r:id="rId2"/>
    <sheet name="Customer Mailing List" sheetId="4" r:id="rId3"/>
    <sheet name="Customers and credit" sheetId="16" r:id="rId4"/>
    <sheet name="Data" sheetId="1" r:id="rId5"/>
  </sheets>
  <definedNames>
    <definedName name="_xlnm._FilterDatabase" localSheetId="2" hidden="1">'Customer Mailing List'!$A$1:$D$6</definedName>
    <definedName name="ExternalData_2" localSheetId="3" hidden="1">'Customers and credit'!$A$1:$I$55</definedName>
    <definedName name="Slicer_CustAddr_4_">#N/A</definedName>
    <definedName name="Slicer_CustAddr_5_">#N/A</definedName>
    <definedName name="Slicer_Customer__No__">#N/A</definedName>
    <definedName name="Slicer_Customer_Name">#N/A</definedName>
  </definedNames>
  <calcPr calcId="191028"/>
  <pivotCaches>
    <pivotCache cacheId="0" r:id="rId6"/>
    <pivotCache cacheId="1" r:id="rId7"/>
    <pivotCache cacheId="2" r:id="rId8"/>
    <pivotCache cacheId="3"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5" i="1" l="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Q2" i="1"/>
  <c r="A2" i="4"/>
  <c r="A3" i="4"/>
  <c r="D5" i="4"/>
  <c r="B2" i="4"/>
  <c r="B3" i="4"/>
  <c r="C2" i="4"/>
  <c r="B54" i="4"/>
  <c r="B62" i="4"/>
  <c r="A54" i="4"/>
  <c r="B55" i="4"/>
  <c r="D6" i="4"/>
  <c r="C22" i="4"/>
  <c r="C3" i="4"/>
  <c r="C35"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B48" i="4"/>
  <c r="B49" i="4"/>
  <c r="B50" i="4"/>
  <c r="B51" i="4"/>
  <c r="B52" i="4"/>
  <c r="B53" i="4"/>
  <c r="B56" i="4"/>
  <c r="B57" i="4"/>
  <c r="B58" i="4"/>
  <c r="B59" i="4"/>
  <c r="B60" i="4"/>
  <c r="B61"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A47" i="4"/>
  <c r="A48" i="4"/>
  <c r="A49" i="4"/>
  <c r="A50" i="4"/>
  <c r="A51" i="4"/>
  <c r="A52" i="4"/>
  <c r="A53"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C47" i="4"/>
  <c r="C46" i="4"/>
  <c r="C45" i="4"/>
  <c r="C44" i="4"/>
  <c r="C43" i="4"/>
  <c r="C42" i="4"/>
  <c r="C41" i="4"/>
  <c r="C40" i="4"/>
  <c r="C39" i="4"/>
  <c r="C38" i="4"/>
  <c r="C37" i="4"/>
  <c r="C36" i="4"/>
  <c r="C34" i="4"/>
  <c r="C33" i="4"/>
  <c r="C32" i="4"/>
  <c r="C31" i="4"/>
  <c r="C30" i="4"/>
  <c r="C29" i="4"/>
  <c r="C28" i="4"/>
  <c r="C27" i="4"/>
  <c r="C26" i="4"/>
  <c r="C25" i="4"/>
  <c r="C24" i="4"/>
  <c r="C23" i="4"/>
  <c r="C21" i="4"/>
  <c r="C20" i="4"/>
  <c r="C19" i="4"/>
  <c r="C18" i="4"/>
  <c r="C17" i="4"/>
  <c r="C16" i="4"/>
  <c r="C15" i="4"/>
  <c r="C14" i="4"/>
  <c r="C13" i="4"/>
  <c r="C12" i="4"/>
  <c r="C11" i="4"/>
  <c r="C10" i="4"/>
  <c r="C9" i="4"/>
  <c r="C8" i="4"/>
  <c r="C7"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C4" i="4"/>
  <c r="A6" i="4"/>
  <c r="B6" i="4"/>
  <c r="D4" i="4"/>
  <c r="D3" i="4"/>
  <c r="D2" i="4"/>
  <c r="C6" i="4"/>
  <c r="C5" i="4"/>
  <c r="B5" i="4"/>
  <c r="B4" i="4"/>
  <c r="A5" i="4"/>
  <c r="A4"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AD9F11-ABE1-49F0-A0D2-860B338AAF87}" keepAlive="1" name="Query - Credit score" description="Connection to the 'Credit score' query in the workbook." type="5" refreshedVersion="0" background="1" saveData="1">
    <dbPr connection="Provider=Microsoft.Mashup.OleDb.1;Data Source=$Workbook$;Location=&quot;Credit score&quot;;Extended Properties=&quot;&quot;" command="SELECT * FROM [Credit score]"/>
  </connection>
  <connection id="2" xr16:uid="{3A93B460-4707-48F7-B328-40FFB9E880DD}" keepAlive="1" name="Query - Customers and credit" description="Connection to the 'Customers and credit' query in the workbook." type="5" refreshedVersion="7" background="1" saveData="1">
    <dbPr connection="Provider=Microsoft.Mashup.OleDb.1;Data Source=$Workbook$;Location=&quot;Customers and credit&quot;;Extended Properties=&quot;&quot;" command="SELECT * FROM [Customers and credit]"/>
  </connection>
  <connection id="3" xr16:uid="{54F8FB75-E088-4C29-B1B4-EA9EE0858CFE}" keepAlive="1" name="Query - Data" description="Connection to the 'Data' query in the workbook." type="5" refreshedVersion="0"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<sst xmlns="http://schemas.openxmlformats.org/spreadsheetml/2006/main" count="1543" uniqueCount="81">
  <si>
    <t>Id</t>
  </si>
  <si>
    <t>Name</t>
  </si>
  <si>
    <t>Address</t>
  </si>
  <si>
    <t>Total sales</t>
  </si>
  <si>
    <t>COMPANYNAME</t>
  </si>
  <si>
    <t>MinAmtLCY</t>
  </si>
  <si>
    <t>MinAmtLCYFormat</t>
  </si>
  <si>
    <t>TABLECAPTION__________CustFilter</t>
  </si>
  <si>
    <t>Customer__No__</t>
  </si>
  <si>
    <t>Customer_Name</t>
  </si>
  <si>
    <t>Customer__VAT_Registration_No__</t>
  </si>
  <si>
    <t>AmtSalesLCY</t>
  </si>
  <si>
    <t>AmtSalesLCYFormat</t>
  </si>
  <si>
    <t>CustAddr_2_</t>
  </si>
  <si>
    <t>CustAddr_3_</t>
  </si>
  <si>
    <t>CustAddr_4_</t>
  </si>
  <si>
    <t>CustAddr_5_</t>
  </si>
  <si>
    <t>CustAddr_6_</t>
  </si>
  <si>
    <t>CustAddr_7_</t>
  </si>
  <si>
    <t>CustAddr_8_</t>
  </si>
  <si>
    <t>HideAddress</t>
  </si>
  <si>
    <t>Customer___Sales_ListCaption</t>
  </si>
  <si>
    <t>CurrReport_PAGENOCaption</t>
  </si>
  <si>
    <t>MinAmtLCYCaption</t>
  </si>
  <si>
    <t>Customer__No__Caption</t>
  </si>
  <si>
    <t>Customer_NameCaption</t>
  </si>
  <si>
    <t>Customer__VAT_Registration_No__Caption</t>
  </si>
  <si>
    <t>AmtSalesLCYCaption</t>
  </si>
  <si>
    <t>Total_Reported_Amount_of_Sales__LCY_Caption</t>
  </si>
  <si>
    <t>CRONUS USA, Inc.</t>
  </si>
  <si>
    <t>#,##0.00</t>
  </si>
  <si>
    <t xml:space="preserve">Customer: </t>
  </si>
  <si>
    <t>10000</t>
  </si>
  <si>
    <t>Adatum Corporation</t>
  </si>
  <si>
    <t/>
  </si>
  <si>
    <t>Robert Townes</t>
  </si>
  <si>
    <t>192 Market Square</t>
  </si>
  <si>
    <t>Atlanta, GA 31772</t>
  </si>
  <si>
    <t>USA</t>
  </si>
  <si>
    <t>Customer - Sales List</t>
  </si>
  <si>
    <t>Page</t>
  </si>
  <si>
    <t>Amounts ($) greater than</t>
  </si>
  <si>
    <t>No.</t>
  </si>
  <si>
    <t>Tax Registration No.</t>
  </si>
  <si>
    <t>Amount of Sales ($)</t>
  </si>
  <si>
    <t>Total Reported Amount of Sales ($)</t>
  </si>
  <si>
    <t>20000</t>
  </si>
  <si>
    <t>Trey Research</t>
  </si>
  <si>
    <t>Helen Ray</t>
  </si>
  <si>
    <t>153 Thomas Drive</t>
  </si>
  <si>
    <t>Chicago, IL 61236</t>
  </si>
  <si>
    <t>30000</t>
  </si>
  <si>
    <t>School of Fine Art</t>
  </si>
  <si>
    <t>Meagan Bond</t>
  </si>
  <si>
    <t>10 High Tower Green</t>
  </si>
  <si>
    <t>Miami, FL 37125</t>
  </si>
  <si>
    <t>40000</t>
  </si>
  <si>
    <t>Alpine Ski House</t>
  </si>
  <si>
    <t>Ian Deberry</t>
  </si>
  <si>
    <t>10 Deerfield Road</t>
  </si>
  <si>
    <t>50000</t>
  </si>
  <si>
    <t>Relecloud</t>
  </si>
  <si>
    <t>Jesse Homer</t>
  </si>
  <si>
    <t>25 Water Way</t>
  </si>
  <si>
    <t>Row Labels</t>
  </si>
  <si>
    <t>Grand Total</t>
  </si>
  <si>
    <t>Sum of AmtSalesLCY</t>
  </si>
  <si>
    <t>Sum of MinAmtLCY</t>
  </si>
  <si>
    <t>5000</t>
  </si>
  <si>
    <t>Customer sales by item</t>
  </si>
  <si>
    <t>Credit score</t>
  </si>
  <si>
    <t>Amount</t>
  </si>
  <si>
    <t>Customer id</t>
  </si>
  <si>
    <t>Sales YTD</t>
  </si>
  <si>
    <t>Sales LCY</t>
  </si>
  <si>
    <t>Customer Name</t>
  </si>
  <si>
    <t>Address 2</t>
  </si>
  <si>
    <t>Address 3</t>
  </si>
  <si>
    <t>Address 4</t>
  </si>
  <si>
    <t>Address 5</t>
  </si>
  <si>
    <t>Customer sales by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</si>
</sst>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409]* #,##0.00_);_([$$-409]* \(#,##0.00\);_([$$-409]* &quot;-&quot;??_);_(@_)"/>
  </numFmts>
  <fonts count="8" x14ac:knownFonts="1">
    <font>
      <sz val="11"/>
      <name val="Calibri"/>
      <family val="2"/>
      <scheme val="minor"/>
    </font>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
      <sz val="8"/>
      <name val="Calibri"/>
      <family val="2"/>
      <scheme val="minor"/>
    </font>
    <font>
      <b/>
      <sz val="16"/>
      <name val="Calibri"/>
      <family val="2"/>
      <scheme val="minor"/>
    </font>
    <font>
      <b/>
      <sz val="20"/>
      <name val="Calibri"/>
      <family val="2"/>
      <scheme val="minor"/>
    </font>
  </fonts>
  <fills count="4">
    <fill>
      <patternFill patternType="none"/>
    </fill>
    <fill>
      <patternFill patternType="gray125"/>
    </fill>
    <fill>
      <patternFill patternType="solid">
        <fgColor rgb="FFC0C0C0"/>
        <bgColor indexed="6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2">
    <xf numFmtId="0" fontId="0" fillId="0" borderId="0"/>
    <xf numFmtId="43" fontId="4" fillId="0" borderId="0" applyFont="0" applyFill="0" applyBorder="0" applyAlignment="0" applyProtection="0"/>
  </cellStyleXfs>
  <cellXfs count="46">
    <xf numFmtId="0" fontId="0" fillId="0" borderId="0" xfId="0"/>
    <xf numFmtId="49" fontId="3" fillId="2" borderId="0" xfId="0" applyNumberFormat="1" applyFont="1" applyFill="1"/>
    <xf numFmtId="0" fontId="0" fillId="0" borderId="0" xfId="0" applyAlignment="1">
      <alignment vertical="top" wrapText="1"/>
    </xf>
    <xf numFmtId="0" fontId="3" fillId="0" borderId="0" xfId="0" applyFont="1" applyAlignment="1">
      <alignment vertical="top" wrapText="1"/>
    </xf>
    <xf numFmtId="0" fontId="3" fillId="0" borderId="0" xfId="0" applyFont="1" applyAlignment="1">
      <alignment vertical="top"/>
    </xf>
    <xf numFmtId="0" fontId="0" fillId="0" borderId="0" xfId="0" applyAlignment="1">
      <alignment vertical="top"/>
    </xf>
    <xf numFmtId="43" fontId="0" fillId="0" borderId="0" xfId="1" applyFont="1" applyAlignment="1">
      <alignment vertical="top"/>
    </xf>
    <xf numFmtId="49" fontId="0" fillId="0" borderId="0" xfId="0" applyNumberFormat="1" applyAlignment="1">
      <alignment vertical="top"/>
    </xf>
    <xf numFmtId="49" fontId="2" fillId="3" borderId="1" xfId="0" applyNumberFormat="1" applyFont="1" applyFill="1" applyBorder="1"/>
    <xf numFmtId="4" fontId="2" fillId="3" borderId="2" xfId="0" applyNumberFormat="1" applyFont="1" applyFill="1" applyBorder="1"/>
    <xf numFmtId="49" fontId="2" fillId="3" borderId="2" xfId="0" applyNumberFormat="1" applyFont="1" applyFill="1" applyBorder="1"/>
    <xf numFmtId="1" fontId="2" fillId="3" borderId="2" xfId="0" applyNumberFormat="1" applyFont="1" applyFill="1" applyBorder="1"/>
    <xf numFmtId="49" fontId="2" fillId="3" borderId="3" xfId="0" applyNumberFormat="1" applyFont="1" applyFill="1" applyBorder="1"/>
    <xf numFmtId="49" fontId="2" fillId="0" borderId="1" xfId="0" applyNumberFormat="1" applyFont="1" applyBorder="1"/>
    <xf numFmtId="4" fontId="2" fillId="0" borderId="2" xfId="0" applyNumberFormat="1" applyFont="1" applyBorder="1"/>
    <xf numFmtId="49" fontId="2" fillId="0" borderId="2" xfId="0" applyNumberFormat="1" applyFont="1" applyBorder="1"/>
    <xf numFmtId="1" fontId="2" fillId="0" borderId="2" xfId="0" applyNumberFormat="1" applyFont="1" applyBorder="1"/>
    <xf numFmtId="49" fontId="2" fillId="0" borderId="3" xfId="0" applyNumberFormat="1" applyFont="1" applyBorder="1"/>
    <xf numFmtId="0" fontId="6" fillId="0" borderId="0" xfId="0" applyFont="1" applyAlignment="1">
      <alignment horizontal="center" vertical="center"/>
    </xf>
    <xf numFmtId="0" fontId="0" fillId="0" borderId="0" xfId="0" applyAlignment="1">
      <alignment horizontal="center" vertical="center"/>
    </xf>
    <xf numFmtId="0" fontId="0" fillId="0" borderId="0" xfId="0" pivotButton="1" applyAlignment="1">
      <alignment horizontal="center" vertical="center"/>
    </xf>
    <xf numFmtId="0" fontId="0" fillId="0" borderId="0" xfId="0" applyNumberFormat="1" applyAlignment="1">
      <alignment horizontal="center" vertical="center"/>
    </xf>
    <xf numFmtId="0" fontId="3" fillId="0" borderId="0" xfId="0" applyFont="1" applyAlignment="1">
      <alignment horizontal="center" vertical="center"/>
    </xf>
    <xf numFmtId="0" fontId="0" fillId="0" borderId="0" xfId="0" applyAlignment="1"/>
    <xf numFmtId="49" fontId="0" fillId="0" borderId="0" xfId="0" applyNumberFormat="1" applyAlignment="1"/>
    <xf numFmtId="4" fontId="0" fillId="0" borderId="0" xfId="0" applyNumberFormat="1" applyAlignment="1"/>
    <xf numFmtId="0" fontId="3" fillId="0" borderId="0" xfId="0" applyFont="1" applyAlignment="1"/>
    <xf numFmtId="0" fontId="6" fillId="0" borderId="0" xfId="0" applyFont="1" applyAlignment="1">
      <alignment vertical="top"/>
    </xf>
    <xf numFmtId="49" fontId="1" fillId="3" borderId="1" xfId="0" applyNumberFormat="1" applyFont="1" applyFill="1" applyBorder="1"/>
    <xf numFmtId="49" fontId="1" fillId="0" borderId="1" xfId="0" applyNumberFormat="1" applyFont="1" applyBorder="1"/>
    <xf numFmtId="4" fontId="1" fillId="3" borderId="2" xfId="0" applyNumberFormat="1" applyFont="1" applyFill="1" applyBorder="1"/>
    <xf numFmtId="49" fontId="1" fillId="3" borderId="2" xfId="0" applyNumberFormat="1" applyFont="1" applyFill="1" applyBorder="1"/>
    <xf numFmtId="49" fontId="1" fillId="0" borderId="2" xfId="0" applyNumberFormat="1" applyFont="1" applyBorder="1"/>
    <xf numFmtId="4" fontId="1" fillId="0" borderId="2" xfId="0" applyNumberFormat="1" applyFont="1" applyBorder="1"/>
    <xf numFmtId="1" fontId="1" fillId="3" borderId="2" xfId="0" applyNumberFormat="1" applyFont="1" applyFill="1" applyBorder="1"/>
    <xf numFmtId="1" fontId="1" fillId="0" borderId="2" xfId="0" applyNumberFormat="1" applyFont="1" applyBorder="1"/>
    <xf numFmtId="49" fontId="1" fillId="3" borderId="3" xfId="0" applyNumberFormat="1" applyFont="1" applyFill="1" applyBorder="1"/>
    <xf numFmtId="49" fontId="1" fillId="0" borderId="3" xfId="0" applyNumberFormat="1" applyFont="1" applyBorder="1"/>
    <xf numFmtId="49" fontId="1" fillId="3" borderId="4" xfId="0" applyNumberFormat="1" applyFont="1" applyFill="1" applyBorder="1"/>
    <xf numFmtId="4" fontId="1" fillId="3" borderId="5" xfId="0" applyNumberFormat="1" applyFont="1" applyFill="1" applyBorder="1"/>
    <xf numFmtId="49" fontId="1" fillId="3" borderId="5" xfId="0" applyNumberFormat="1" applyFont="1" applyFill="1" applyBorder="1"/>
    <xf numFmtId="1" fontId="1" fillId="3" borderId="5" xfId="0" applyNumberFormat="1" applyFont="1" applyFill="1" applyBorder="1"/>
    <xf numFmtId="49" fontId="1" fillId="3" borderId="6" xfId="0" applyNumberFormat="1" applyFont="1" applyFill="1" applyBorder="1"/>
    <xf numFmtId="0" fontId="7" fillId="0" borderId="0" xfId="0" applyFont="1" applyAlignment="1">
      <alignment horizontal="left" vertical="center"/>
    </xf>
    <xf numFmtId="43" fontId="0" fillId="0" borderId="0" xfId="1" applyFont="1"/>
    <xf numFmtId="164" fontId="0" fillId="0" borderId="0" xfId="1" applyNumberFormat="1" applyFont="1"/>
  </cellXfs>
  <cellStyles count="2">
    <cellStyle name="Comma" xfId="1" builtinId="3"/>
    <cellStyle name="Normal" xfId="0" builtinId="0"/>
  </cellStyles>
  <dxfs count="107">
    <dxf>
      <font>
        <b val="0"/>
        <i val="0"/>
        <strike val="0"/>
        <condense val="0"/>
        <extend val="0"/>
        <outline val="0"/>
        <shadow val="0"/>
        <u val="none"/>
        <vertAlign val="baseline"/>
        <sz val="11"/>
        <color theme="1"/>
        <name val="Calibri"/>
        <family val="2"/>
        <scheme val="minor"/>
      </font>
      <numFmt numFmtId="30" formatCode="@"/>
      <border diagonalUp="0" diagonalDown="0">
        <left/>
        <right style="thin">
          <color theme="4" tint="0.39997558519241921"/>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 formatCode="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4" formatCode="#,##0.0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4" formatCode="#,##0.0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style="thin">
          <color theme="4" tint="0.39997558519241921"/>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dxf>
    <dxf>
      <numFmt numFmtId="164" formatCode="_([$$-409]* #,##0.00_);_([$$-409]* \(#,##0.00\);_([$$-409]* &quot;-&quot;??_);_(@_)"/>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4.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onnections" Target="connections.xml"/><Relationship Id="rId10" Type="http://schemas.microsoft.com/office/2007/relationships/slicerCache" Target="slicerCaches/slicerCache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[CustomerSalesListTestLayout.xlsx]Sales by Customer!PivotTable6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24759405074364"/>
          <c:y val="0.20772929425488482"/>
          <c:w val="0.7104560367454068"/>
          <c:h val="0.40958041703120446"/>
        </c:manualLayout>
      </c:layout>
      <c:barChart>
        <c:barDir val="col"/>
        <c:grouping val="clustered"/>
        <c:varyColors val="0"/>
        <c:ser>
          <c:idx val="0"/>
          <c:order val="0"/>
          <c:tx>
            <c:strRef>
              <c:f>'Sales by Customer'!$B$3</c:f>
              <c:strCache>
                <c:ptCount val="1"/>
                <c:pt idx="0">
                  <c:v>Total</c:v>
                </c:pt>
              </c:strCache>
            </c:strRef>
          </c:tx>
          <c:spPr>
            <a:solidFill>
              <a:schemeClr val="accent1"/>
            </a:solidFill>
            <a:ln>
              <a:noFill/>
            </a:ln>
            <a:effectLst/>
          </c:spPr>
          <c:invertIfNegative val="0"/>
          <c:cat>
            <c:multiLvlStrRef>
              <c:f>'Sales by Customer'!$A$4:$A$16</c:f>
              <c:multiLvlStrCache>
                <c:ptCount val="6"/>
                <c:lvl>
                  <c:pt idx="0">
                    <c:v>Adatum Corporation</c:v>
                  </c:pt>
                  <c:pt idx="1">
                    <c:v>Trey Research</c:v>
                  </c:pt>
                  <c:pt idx="2">
                    <c:v>School of Fine Art</c:v>
                  </c:pt>
                  <c:pt idx="3">
                    <c:v>Alpine Ski House</c:v>
                  </c:pt>
                  <c:pt idx="4">
                    <c:v>Relecloud</c:v>
                  </c:pt>
                  <c:pt idx="5">
                    <c:v>Relecloud</c:v>
                  </c:pt>
                </c:lvl>
                <c:lvl>
                  <c:pt idx="0">
                    <c:v>10000</c:v>
                  </c:pt>
                  <c:pt idx="1">
                    <c:v>20000</c:v>
                  </c:pt>
                  <c:pt idx="2">
                    <c:v>30000</c:v>
                  </c:pt>
                  <c:pt idx="3">
                    <c:v>40000</c:v>
                  </c:pt>
                  <c:pt idx="4">
                    <c:v>50000</c:v>
                  </c:pt>
                  <c:pt idx="5">
                    <c:v>5000</c:v>
                  </c:pt>
                </c:lvl>
              </c:multiLvlStrCache>
            </c:multiLvlStrRef>
          </c:cat>
          <c:val>
            <c:numRef>
              <c:f>'Sales by Customer'!$B$4:$B$16</c:f>
              <c:numCache>
                <c:formatCode>General</c:formatCode>
                <c:ptCount val="6"/>
                <c:pt idx="0">
                  <c:v>2683180.7999999993</c:v>
                </c:pt>
                <c:pt idx="1">
                  <c:v>704076</c:v>
                </c:pt>
                <c:pt idx="2">
                  <c:v>2679800.4000000004</c:v>
                </c:pt>
                <c:pt idx="3">
                  <c:v>857436</c:v>
                </c:pt>
                <c:pt idx="4">
                  <c:v>419782</c:v>
                </c:pt>
                <c:pt idx="5">
                  <c:v>83956.4</c:v>
                </c:pt>
              </c:numCache>
            </c:numRef>
          </c:val>
          <c:extLst>
            <c:ext xmlns:c16="http://schemas.microsoft.com/office/drawing/2014/chart" uri="{C3380CC4-5D6E-409C-BE32-E72D297353CC}">
              <c16:uniqueId val="{00000000-D5A0-4DF5-81E6-6E3145C96DF6}"/>
            </c:ext>
          </c:extLst>
        </c:ser>
        <c:dLbls>
          <c:showLegendKey val="0"/>
          <c:showVal val="0"/>
          <c:showCatName val="0"/>
          <c:showSerName val="0"/>
          <c:showPercent val="0"/>
          <c:showBubbleSize val="0"/>
        </c:dLbls>
        <c:gapWidth val="219"/>
        <c:overlap val="-27"/>
        <c:axId val="2033801727"/>
        <c:axId val="2033821695"/>
      </c:barChart>
      <c:catAx>
        <c:axId val="2033801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21695"/>
        <c:crosses val="autoZero"/>
        <c:auto val="1"/>
        <c:lblAlgn val="ctr"/>
        <c:lblOffset val="100"/>
        <c:noMultiLvlLbl val="0"/>
      </c:catAx>
      <c:valAx>
        <c:axId val="20338216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0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[CustomerSalesListTestLayout.xlsx]Sales by location!PivotTable3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location'!$B$18</c:f>
              <c:strCache>
                <c:ptCount val="1"/>
                <c:pt idx="0">
                  <c:v>Total</c:v>
                </c:pt>
              </c:strCache>
            </c:strRef>
          </c:tx>
          <c:spPr>
            <a:solidFill>
              <a:schemeClr val="accent1"/>
            </a:solidFill>
            <a:ln>
              <a:noFill/>
            </a:ln>
            <a:effectLst/>
          </c:spPr>
          <c:invertIfNegative val="0"/>
          <c:cat>
            <c:strRef>
              <c:f>'Sales by location'!$A$19:$A$22</c:f>
              <c:strCache>
                <c:ptCount val="3"/>
                <c:pt idx="0">
                  <c:v>Atlanta, GA 31772</c:v>
                </c:pt>
                <c:pt idx="1">
                  <c:v>Chicago, IL 61236</c:v>
                </c:pt>
                <c:pt idx="2">
                  <c:v>Miami, FL 37125</c:v>
                </c:pt>
              </c:strCache>
            </c:strRef>
          </c:cat>
          <c:val>
            <c:numRef>
              <c:f>'Sales by location'!$B$19:$B$22</c:f>
              <c:numCache>
                <c:formatCode>General</c:formatCode>
                <c:ptCount val="3"/>
                <c:pt idx="0">
                  <c:v>4044355.1999999988</c:v>
                </c:pt>
                <c:pt idx="1">
                  <c:v>704076</c:v>
                </c:pt>
                <c:pt idx="2">
                  <c:v>2679800.4000000004</c:v>
                </c:pt>
              </c:numCache>
            </c:numRef>
          </c:val>
          <c:extLst>
            <c:ext xmlns:c16="http://schemas.microsoft.com/office/drawing/2014/chart" uri="{C3380CC4-5D6E-409C-BE32-E72D297353CC}">
              <c16:uniqueId val="{00000000-8F37-4050-B368-116B133D0409}"/>
            </c:ext>
          </c:extLst>
        </c:ser>
        <c:dLbls>
          <c:showLegendKey val="0"/>
          <c:showVal val="0"/>
          <c:showCatName val="0"/>
          <c:showSerName val="0"/>
          <c:showPercent val="0"/>
          <c:showBubbleSize val="0"/>
        </c:dLbls>
        <c:gapWidth val="219"/>
        <c:overlap val="-27"/>
        <c:axId val="2033845407"/>
        <c:axId val="2033846239"/>
      </c:barChart>
      <c:catAx>
        <c:axId val="203384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46239"/>
        <c:crosses val="autoZero"/>
        <c:auto val="1"/>
        <c:lblAlgn val="ctr"/>
        <c:lblOffset val="100"/>
        <c:noMultiLvlLbl val="0"/>
      </c:catAx>
      <c:valAx>
        <c:axId val="20338462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845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[CustomerSalesListTestLayout.xlsx]Sales by location!PivotTable3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location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'Sales by location'!$B$18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6B-4ADE-9827-7695A2C7856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6B-4ADE-9827-7695A2C7856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6B-4ADE-9827-7695A2C78564}"/>
              </c:ext>
            </c:extLst>
          </c:dPt>
          <c:cat>
            <c:strRef>
              <c:f>'Sales by location'!$A$19:$A$22</c:f>
              <c:strCache>
                <c:ptCount val="3"/>
                <c:pt idx="0">
                  <c:v>Atlanta, GA 31772</c:v>
                </c:pt>
                <c:pt idx="1">
                  <c:v>Chicago, IL 61236</c:v>
                </c:pt>
                <c:pt idx="2">
                  <c:v>Miami, FL 37125</c:v>
                </c:pt>
              </c:strCache>
            </c:strRef>
          </c:cat>
          <c:val>
            <c:numRef>
              <c:f>'Sales by location'!$B$19:$B$22</c:f>
              <c:numCache>
                <c:formatCode>General</c:formatCode>
                <c:ptCount val="3"/>
                <c:pt idx="0">
                  <c:v>4044355.1999999988</c:v>
                </c:pt>
                <c:pt idx="1">
                  <c:v>704076</c:v>
                </c:pt>
                <c:pt idx="2">
                  <c:v>2679800.4000000004</c:v>
                </c:pt>
              </c:numCache>
            </c:numRef>
          </c:val>
          <c:extLst>
            <c:ext xmlns:c16="http://schemas.microsoft.com/office/drawing/2014/chart" uri="{C3380CC4-5D6E-409C-BE32-E72D297353CC}">
              <c16:uniqueId val="{00000000-E184-482F-9C91-B779DE4077F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ustomXml" Target="../ink/ink1.xml"/><Relationship Id="rId1" Type="http://schemas.openxmlformats.org/officeDocument/2006/relationships/chart" Target="../charts/chart2.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12700</xdr:colOff>
      <xdr:row>0</xdr:row>
      <xdr:rowOff>15875</xdr:rowOff>
    </xdr:from>
    <xdr:to>
      <xdr:col>14</xdr:col>
      <xdr:colOff>53975</xdr:colOff>
      <xdr:row>20</xdr:row>
      <xdr:rowOff>117475</xdr:rowOff>
    </xdr:to>
    <xdr:graphicFrame macro="">
      <xdr:nvGraphicFramePr>
        <xdr:cNvPr id="3" name="Chart 2">
          <a:extLst>
            <a:ext uri="{FF2B5EF4-FFF2-40B4-BE49-F238E27FC236}">
              <a16:creationId xmlns:a16="http://schemas.microsoft.com/office/drawing/2014/main" id="{6024BE77-C714-46A2-AAAD-DC8BF0A60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34925</xdr:colOff>
      <xdr:row>0</xdr:row>
      <xdr:rowOff>19050</xdr:rowOff>
    </xdr:from>
    <xdr:to>
      <xdr:col>4</xdr:col>
      <xdr:colOff>488950</xdr:colOff>
      <xdr:row>8</xdr:row>
      <xdr:rowOff>133350</xdr:rowOff>
    </xdr:to>
    <mc:AlternateContent xmlns:mc="http://schemas.openxmlformats.org/markup-compatibility/2006" xmlns:a14="http://schemas.microsoft.com/office/drawing/2010/main">
      <mc:Choice Requires="a14">
        <xdr:graphicFrame macro="">
          <xdr:nvGraphicFramePr>
            <xdr:cNvPr id="4" name="Customer_Name">
              <a:extLst>
                <a:ext uri="{FF2B5EF4-FFF2-40B4-BE49-F238E27FC236}">
                  <a16:creationId xmlns:a16="http://schemas.microsoft.com/office/drawing/2014/main" id="{5A67896F-2DBD-406B-AEF5-07F05BE60CCF}"/>
                </a:ext>
              </a:extLst>
            </xdr:cNvPr>
            <xdr:cNvGraphicFramePr/>
          </xdr:nvGraphicFramePr>
          <xdr:xfrm>
            <a:off x="0" y="0"/>
            <a:ext cx="0" cy="0"/>
          </xdr:xfrm>
          <a:graphic>
            <a:graphicData uri="http://schemas.microsoft.com/office/drawing/2010/slicer">
              <sle:slicer xmlns:sle="http://schemas.microsoft.com/office/drawing/2010/slicer" name="Customer_Name"/>
            </a:graphicData>
          </a:graphic>
        </xdr:graphicFrame>
      </mc:Choice>
      <mc:Fallback xmlns="">
        <xdr:sp macro="" textlink="">
          <xdr:nvSpPr>
            <xdr:cNvPr id="0" name=""/>
            <xdr:cNvSpPr>
              <a:spLocks noTextEdit="1"/>
            </xdr:cNvSpPr>
          </xdr:nvSpPr>
          <xdr:spPr>
            <a:xfrm>
              <a:off x="2667000" y="19050"/>
              <a:ext cx="1781175" cy="1755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504825</xdr:colOff>
      <xdr:row>0</xdr:row>
      <xdr:rowOff>6350</xdr:rowOff>
    </xdr:from>
    <xdr:to>
      <xdr:col>5</xdr:col>
      <xdr:colOff>1057275</xdr:colOff>
      <xdr:row>12</xdr:row>
      <xdr:rowOff>139700</xdr:rowOff>
    </xdr:to>
    <mc:AlternateContent xmlns:mc="http://schemas.openxmlformats.org/markup-compatibility/2006" xmlns:a14="http://schemas.microsoft.com/office/drawing/2010/main">
      <mc:Choice Requires="a14">
        <xdr:graphicFrame macro="">
          <xdr:nvGraphicFramePr>
            <xdr:cNvPr id="5" name="Customer__No__">
              <a:extLst>
                <a:ext uri="{FF2B5EF4-FFF2-40B4-BE49-F238E27FC236}">
                  <a16:creationId xmlns:a16="http://schemas.microsoft.com/office/drawing/2014/main" id="{14503294-AE58-4771-B2C5-8B8A7A1D2C24}"/>
                </a:ext>
              </a:extLst>
            </xdr:cNvPr>
            <xdr:cNvGraphicFramePr/>
          </xdr:nvGraphicFramePr>
          <xdr:xfrm>
            <a:off x="0" y="0"/>
            <a:ext cx="0" cy="0"/>
          </xdr:xfrm>
          <a:graphic>
            <a:graphicData uri="http://schemas.microsoft.com/office/drawing/2010/slicer">
              <sle:slicer xmlns:sle="http://schemas.microsoft.com/office/drawing/2010/slicer" name="Customer__No__"/>
            </a:graphicData>
          </a:graphic>
        </xdr:graphicFrame>
      </mc:Choice>
      <mc:Fallback xmlns="">
        <xdr:sp macro="" textlink="">
          <xdr:nvSpPr>
            <xdr:cNvPr id="0" name=""/>
            <xdr:cNvSpPr>
              <a:spLocks noTextEdit="1"/>
            </xdr:cNvSpPr>
          </xdr:nvSpPr>
          <xdr:spPr>
            <a:xfrm>
              <a:off x="4464050" y="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806449</xdr:colOff>
      <xdr:row>0</xdr:row>
      <xdr:rowOff>327024</xdr:rowOff>
    </xdr:from>
    <xdr:to>
      <xdr:col>10</xdr:col>
      <xdr:colOff>1174750</xdr:colOff>
      <xdr:row>15</xdr:row>
      <xdr:rowOff>123825</xdr:rowOff>
    </xdr:to>
    <xdr:graphicFrame macro="">
      <xdr:nvGraphicFramePr>
        <xdr:cNvPr id="2" name="Chart 1">
          <a:extLst>
            <a:ext uri="{FF2B5EF4-FFF2-40B4-BE49-F238E27FC236}">
              <a16:creationId xmlns:a16="http://schemas.microsoft.com/office/drawing/2014/main" id="{96C4A297-4F24-48E9-A7E2-68F19E02D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945345</xdr:colOff>
      <xdr:row>25</xdr:row>
      <xdr:rowOff>152515</xdr:rowOff>
    </xdr:from>
    <xdr:to>
      <xdr:col>4</xdr:col>
      <xdr:colOff>965865</xdr:colOff>
      <xdr:row>25</xdr:row>
      <xdr:rowOff>163675</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60" name="Ink 59">
              <a:extLst>
                <a:ext uri="{FF2B5EF4-FFF2-40B4-BE49-F238E27FC236}">
                  <a16:creationId xmlns:a16="http://schemas.microsoft.com/office/drawing/2014/main" id="{D70CFD65-6944-4472-B1E1-A0265E50899E}"/>
                </a:ext>
              </a:extLst>
            </xdr14:cNvPr>
            <xdr14:cNvContentPartPr/>
          </xdr14:nvContentPartPr>
          <xdr14:nvPr macro=""/>
          <xdr14:xfrm>
            <a:off x="5164920" y="2168640"/>
            <a:ext cx="20520" cy="11160"/>
          </xdr14:xfrm>
        </xdr:contentPart>
      </mc:Choice>
      <mc:Fallback xmlns="">
        <xdr:pic>
          <xdr:nvPicPr>
            <xdr:cNvPr id="60" name="Ink 59">
              <a:extLst>
                <a:ext uri="{FF2B5EF4-FFF2-40B4-BE49-F238E27FC236}">
                  <a16:creationId xmlns:a16="http://schemas.microsoft.com/office/drawing/2014/main" id="{D70CFD65-6944-4472-B1E1-A0265E50899E}"/>
                </a:ext>
              </a:extLst>
            </xdr:cNvPr>
            <xdr:cNvPicPr/>
          </xdr:nvPicPr>
          <xdr:blipFill>
            <a:blip xmlns:r="http://schemas.openxmlformats.org/officeDocument/2006/relationships" r:embed="rId3"/>
            <a:stretch>
              <a:fillRect/>
            </a:stretch>
          </xdr:blipFill>
          <xdr:spPr>
            <a:xfrm>
              <a:off x="5156280" y="2160000"/>
              <a:ext cx="38160" cy="28800"/>
            </a:xfrm>
            <a:prstGeom prst="rect">
              <a:avLst/>
            </a:prstGeom>
          </xdr:spPr>
        </xdr:pic>
      </mc:Fallback>
    </mc:AlternateContent>
    <xdr:clientData/>
  </xdr:twoCellAnchor>
  <xdr:twoCellAnchor editAs="oneCell">
    <xdr:from>
      <xdr:col>1</xdr:col>
      <xdr:colOff>457199</xdr:colOff>
      <xdr:row>1</xdr:row>
      <xdr:rowOff>3175</xdr:rowOff>
    </xdr:from>
    <xdr:to>
      <xdr:col>3</xdr:col>
      <xdr:colOff>600075</xdr:colOff>
      <xdr:row>14</xdr:row>
      <xdr:rowOff>92075</xdr:rowOff>
    </xdr:to>
    <mc:AlternateContent xmlns:mc="http://schemas.openxmlformats.org/markup-compatibility/2006" xmlns:a14="http://schemas.microsoft.com/office/drawing/2010/main">
      <mc:Choice Requires="a14">
        <xdr:graphicFrame macro="">
          <xdr:nvGraphicFramePr>
            <xdr:cNvPr id="3" name="CustAddr_5_">
              <a:extLst>
                <a:ext uri="{FF2B5EF4-FFF2-40B4-BE49-F238E27FC236}">
                  <a16:creationId xmlns:a16="http://schemas.microsoft.com/office/drawing/2014/main" id="{72348753-3244-447F-B61B-B42852F7AA8B}"/>
                </a:ext>
              </a:extLst>
            </xdr:cNvPr>
            <xdr:cNvGraphicFramePr/>
          </xdr:nvGraphicFramePr>
          <xdr:xfrm>
            <a:off x="0" y="0"/>
            <a:ext cx="0" cy="0"/>
          </xdr:xfrm>
          <a:graphic>
            <a:graphicData uri="http://schemas.microsoft.com/office/drawing/2010/slicer">
              <sle:slicer xmlns:sle="http://schemas.microsoft.com/office/drawing/2010/slicer" name="CustAddr_5_"/>
            </a:graphicData>
          </a:graphic>
        </xdr:graphicFrame>
      </mc:Choice>
      <mc:Fallback xmlns="">
        <xdr:sp macro="" textlink="">
          <xdr:nvSpPr>
            <xdr:cNvPr id="0" name=""/>
            <xdr:cNvSpPr>
              <a:spLocks noTextEdit="1"/>
            </xdr:cNvSpPr>
          </xdr:nvSpPr>
          <xdr:spPr>
            <a:xfrm>
              <a:off x="1536699" y="333375"/>
              <a:ext cx="142875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9525</xdr:rowOff>
    </xdr:from>
    <xdr:to>
      <xdr:col>1</xdr:col>
      <xdr:colOff>400050</xdr:colOff>
      <xdr:row>14</xdr:row>
      <xdr:rowOff>98425</xdr:rowOff>
    </xdr:to>
    <mc:AlternateContent xmlns:mc="http://schemas.openxmlformats.org/markup-compatibility/2006" xmlns:a14="http://schemas.microsoft.com/office/drawing/2010/main">
      <mc:Choice Requires="a14">
        <xdr:graphicFrame macro="">
          <xdr:nvGraphicFramePr>
            <xdr:cNvPr id="4" name="CustAddr_4_">
              <a:extLst>
                <a:ext uri="{FF2B5EF4-FFF2-40B4-BE49-F238E27FC236}">
                  <a16:creationId xmlns:a16="http://schemas.microsoft.com/office/drawing/2014/main" id="{72E41FA2-8C69-45B7-92CF-923A54294952}"/>
                </a:ext>
              </a:extLst>
            </xdr:cNvPr>
            <xdr:cNvGraphicFramePr/>
          </xdr:nvGraphicFramePr>
          <xdr:xfrm>
            <a:off x="0" y="0"/>
            <a:ext cx="0" cy="0"/>
          </xdr:xfrm>
          <a:graphic>
            <a:graphicData uri="http://schemas.microsoft.com/office/drawing/2010/slicer">
              <sle:slicer xmlns:sle="http://schemas.microsoft.com/office/drawing/2010/slicer" name="CustAddr_4_"/>
            </a:graphicData>
          </a:graphic>
        </xdr:graphicFrame>
      </mc:Choice>
      <mc:Fallback xmlns="">
        <xdr:sp macro="" textlink="">
          <xdr:nvSpPr>
            <xdr:cNvPr id="0" name=""/>
            <xdr:cNvSpPr>
              <a:spLocks noTextEdit="1"/>
            </xdr:cNvSpPr>
          </xdr:nvSpPr>
          <xdr:spPr>
            <a:xfrm>
              <a:off x="0" y="339725"/>
              <a:ext cx="14795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71437</xdr:colOff>
      <xdr:row>1</xdr:row>
      <xdr:rowOff>1587</xdr:rowOff>
    </xdr:from>
    <xdr:to>
      <xdr:col>6</xdr:col>
      <xdr:colOff>762000</xdr:colOff>
      <xdr:row>15</xdr:row>
      <xdr:rowOff>122237</xdr:rowOff>
    </xdr:to>
    <xdr:graphicFrame macro="">
      <xdr:nvGraphicFramePr>
        <xdr:cNvPr id="5" name="Chart 4">
          <a:extLst>
            <a:ext uri="{FF2B5EF4-FFF2-40B4-BE49-F238E27FC236}">
              <a16:creationId xmlns:a16="http://schemas.microsoft.com/office/drawing/2014/main" id="{798210B3-7503-47A4-9676-476F007EA7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2-03-18T23:33:25.362"/>
    </inkml:context>
    <inkml:brush xml:id="br0">
      <inkml:brushProperty name="width" value="0.05" units="cm"/>
      <inkml:brushProperty name="height" value="0.05" units="cm"/>
      <inkml:brushProperty name="color" value="#E71224"/>
    </inkml:brush>
  </inkml:definitions>
  <inkml:trace contextRef="#ctx0" brushRef="#br0">38 31 14747,'-18'-6'3569,"-1"1"-3473,21 5-1184,8-3-137,10-3-575,4-4-608</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rusharth Dwivedi" refreshedDate="44502.427140509259" createdVersion="7" refreshedVersion="7" minRefreshableVersion="3" recordCount="54" xr:uid="{0992940B-9EBF-45C0-991D-871FC351B0D1}">
  <cacheSource type="worksheet">
    <worksheetSource name="Data"/>
  </cacheSource>
  <cacheFields count="25">
    <cacheField name="COMPANYNAME" numFmtId="49">
      <sharedItems/>
    </cacheField>
    <cacheField name="MinAmtLCY" numFmtId="4">
      <sharedItems containsSemiMixedTypes="0" containsString="0" containsNumber="1" containsInteger="1" minValue="211" maxValue="445"/>
    </cacheField>
    <cacheField name="MinAmtLCYFormat" numFmtId="49">
      <sharedItems/>
    </cacheField>
    <cacheField name="TABLECAPTION__________CustFilter" numFmtId="49">
      <sharedItems/>
    </cacheField>
    <cacheField name="Customer__No__" numFmtId="49">
      <sharedItems/>
    </cacheField>
    <cacheField name="Customer_Name" numFmtId="49">
      <sharedItems count="5">
        <s v="Adatum Corporation"/>
        <s v="Trey Research"/>
        <s v="School of Fine Art"/>
        <s v="Alpine Ski House"/>
        <s v="Relecloud"/>
      </sharedItems>
    </cacheField>
    <cacheField name="Customer__VAT_Registration_No__" numFmtId="49">
      <sharedItems/>
    </cacheField>
    <cacheField name="AmtSalesLCY" numFmtId="4">
      <sharedItems containsSemiMixedTypes="0" containsString="0" containsNumber="1" minValue="58673" maxValue="223598.4"/>
    </cacheField>
    <cacheField name="AmtSalesLCYFormat" numFmtId="49">
      <sharedItems/>
    </cacheField>
    <cacheField name="CustAddr_2_" numFmtId="49">
      <sharedItems/>
    </cacheField>
    <cacheField name="CustAddr_3_" numFmtId="49">
      <sharedItems/>
    </cacheField>
    <cacheField name="CustAddr_4_" numFmtId="49">
      <sharedItems count="3">
        <s v="Atlanta, GA 31772"/>
        <s v="Chicago, IL 61236"/>
        <s v="Miami, FL 37125"/>
      </sharedItems>
    </cacheField>
    <cacheField name="CustAddr_5_" numFmtId="49">
      <sharedItems count="1">
        <s v="USA"/>
      </sharedItems>
    </cacheField>
    <cacheField name="CustAddr_6_" numFmtId="49">
      <sharedItems/>
    </cacheField>
    <cacheField name="CustAddr_7_" numFmtId="49">
      <sharedItems/>
    </cacheField>
    <cacheField name="CustAddr_8_" numFmtId="49">
      <sharedItems/>
    </cacheField>
    <cacheField name="HideAddress" numFmtId="1">
      <sharedItems/>
    </cacheField>
    <cacheField name="Customer___Sales_ListCaption" numFmtId="49">
      <sharedItems/>
    </cacheField>
    <cacheField name="CurrReport_PAGENOCaption" numFmtId="49">
      <sharedItems/>
    </cacheField>
    <cacheField name="MinAmtLCYCaption" numFmtId="49">
      <sharedItems/>
    </cacheField>
    <cacheField name="Customer__No__Caption" numFmtId="49">
      <sharedItems/>
    </cacheField>
    <cacheField name="Customer_NameCaption" numFmtId="49">
      <sharedItems/>
    </cacheField>
    <cacheField name="Customer__VAT_Registration_No__Caption" numFmtId="49">
      <sharedItems/>
    </cacheField>
    <cacheField name="AmtSalesLCYCaption" numFmtId="49">
      <sharedItems/>
    </cacheField>
    <cacheField name="Total_Reported_Amount_of_Sales__LCY_Caption" numFmtId="49">
      <sharedItems/>
    </cacheField>
  </cacheFields>
  <extLst>
    <ext xmlns:x14="http://schemas.microsoft.com/office/spreadsheetml/2009/9/main" uri="{725AE2AE-9491-48be-B2B4-4EB974FC3084}">
      <x14:pivotCacheDefinition pivotCacheId="21003716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rusharth Dwivedi" refreshedDate="44502.427140856482" createdVersion="7" refreshedVersion="7" minRefreshableVersion="3" recordCount="54" xr:uid="{58FAA0BA-DA04-4EAB-96A9-2CCD38E9E525}">
  <cacheSource type="worksheet">
    <worksheetSource name="Data"/>
  </cacheSource>
  <cacheFields count="25">
    <cacheField name="COMPANYNAME" numFmtId="49">
      <sharedItems/>
    </cacheField>
    <cacheField name="MinAmtLCY" numFmtId="4">
      <sharedItems containsSemiMixedTypes="0" containsString="0" containsNumber="1" containsInteger="1" minValue="211" maxValue="445"/>
    </cacheField>
    <cacheField name="MinAmtLCYFormat" numFmtId="49">
      <sharedItems/>
    </cacheField>
    <cacheField name="TABLECAPTION__________CustFilter" numFmtId="49">
      <sharedItems/>
    </cacheField>
    <cacheField name="Customer__No__" numFmtId="49">
      <sharedItems count="6">
        <s v="10000"/>
        <s v="20000"/>
        <s v="30000"/>
        <s v="40000"/>
        <s v="50000"/>
        <s v="5000"/>
      </sharedItems>
    </cacheField>
    <cacheField name="Customer_Name" numFmtId="49">
      <sharedItems count="5">
        <s v="Adatum Corporation"/>
        <s v="Trey Research"/>
        <s v="School of Fine Art"/>
        <s v="Alpine Ski House"/>
        <s v="Relecloud"/>
      </sharedItems>
    </cacheField>
    <cacheField name="Customer__VAT_Registration_No__" numFmtId="49">
      <sharedItems/>
    </cacheField>
    <cacheField name="AmtSalesLCY" numFmtId="4">
      <sharedItems containsSemiMixedTypes="0" containsString="0" containsNumber="1" minValue="58673" maxValue="223598.4"/>
    </cacheField>
    <cacheField name="AmtSalesLCYFormat" numFmtId="49">
      <sharedItems/>
    </cacheField>
    <cacheField name="CustAddr_2_" numFmtId="49">
      <sharedItems/>
    </cacheField>
    <cacheField name="CustAddr_3_" numFmtId="49">
      <sharedItems/>
    </cacheField>
    <cacheField name="CustAddr_4_" numFmtId="49">
      <sharedItems/>
    </cacheField>
    <cacheField name="CustAddr_5_" numFmtId="49">
      <sharedItems/>
    </cacheField>
    <cacheField name="CustAddr_6_" numFmtId="49">
      <sharedItems/>
    </cacheField>
    <cacheField name="CustAddr_7_" numFmtId="49">
      <sharedItems/>
    </cacheField>
    <cacheField name="CustAddr_8_" numFmtId="49">
      <sharedItems/>
    </cacheField>
    <cacheField name="HideAddress" numFmtId="1">
      <sharedItems/>
    </cacheField>
    <cacheField name="Customer___Sales_ListCaption" numFmtId="49">
      <sharedItems/>
    </cacheField>
    <cacheField name="CurrReport_PAGENOCaption" numFmtId="49">
      <sharedItems/>
    </cacheField>
    <cacheField name="MinAmtLCYCaption" numFmtId="49">
      <sharedItems/>
    </cacheField>
    <cacheField name="Customer__No__Caption" numFmtId="49">
      <sharedItems/>
    </cacheField>
    <cacheField name="Customer_NameCaption" numFmtId="49">
      <sharedItems/>
    </cacheField>
    <cacheField name="Customer__VAT_Registration_No__Caption" numFmtId="49">
      <sharedItems/>
    </cacheField>
    <cacheField name="AmtSalesLCYCaption" numFmtId="49">
      <sharedItems/>
    </cacheField>
    <cacheField name="Total_Reported_Amount_of_Sales__LCY_Caption" numFmtId="49">
      <sharedItems/>
    </cacheField>
  </cacheFields>
  <extLst>
    <ext xmlns:x14="http://schemas.microsoft.com/office/spreadsheetml/2009/9/main" uri="{725AE2AE-9491-48be-B2B4-4EB974FC3084}">
      <x14:pivotCacheDefinition pivotCacheId="721083719"/>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rusharth Dwivedi" refreshedDate="44502.427141435182" createdVersion="7" refreshedVersion="7" minRefreshableVersion="3" recordCount="54" xr:uid="{46752BBD-72B6-45ED-86DC-D02B578A3F2F}">
  <cacheSource type="worksheet">
    <worksheetSource name="Data"/>
  </cacheSource>
  <cacheFields count="25">
    <cacheField name="COMPANYNAME" numFmtId="49">
      <sharedItems/>
    </cacheField>
    <cacheField name="MinAmtLCY" numFmtId="4">
      <sharedItems containsSemiMixedTypes="0" containsString="0" containsNumber="1" containsInteger="1" minValue="211" maxValue="445"/>
    </cacheField>
    <cacheField name="MinAmtLCYFormat" numFmtId="49">
      <sharedItems/>
    </cacheField>
    <cacheField name="TABLECAPTION__________CustFilter" numFmtId="49">
      <sharedItems/>
    </cacheField>
    <cacheField name="Customer__No__" numFmtId="49">
      <sharedItems count="6">
        <s v="10000"/>
        <s v="20000"/>
        <s v="30000"/>
        <s v="40000"/>
        <s v="50000"/>
        <s v="5000"/>
      </sharedItems>
    </cacheField>
    <cacheField name="Customer_Name" numFmtId="49">
      <sharedItems/>
    </cacheField>
    <cacheField name="Customer__VAT_Registration_No__" numFmtId="49">
      <sharedItems/>
    </cacheField>
    <cacheField name="AmtSalesLCY" numFmtId="4">
      <sharedItems containsSemiMixedTypes="0" containsString="0" containsNumber="1" minValue="58673" maxValue="223598.4"/>
    </cacheField>
    <cacheField name="AmtSalesLCYFormat" numFmtId="49">
      <sharedItems/>
    </cacheField>
    <cacheField name="CustAddr_2_" numFmtId="49">
      <sharedItems/>
    </cacheField>
    <cacheField name="CustAddr_3_" numFmtId="49">
      <sharedItems/>
    </cacheField>
    <cacheField name="CustAddr_4_" numFmtId="49">
      <sharedItems count="3">
        <s v="Atlanta, GA 31772"/>
        <s v="Chicago, IL 61236"/>
        <s v="Miami, FL 37125"/>
      </sharedItems>
    </cacheField>
    <cacheField name="CustAddr_5_" numFmtId="49">
      <sharedItems/>
    </cacheField>
    <cacheField name="CustAddr_6_" numFmtId="49">
      <sharedItems/>
    </cacheField>
    <cacheField name="CustAddr_7_" numFmtId="49">
      <sharedItems/>
    </cacheField>
    <cacheField name="CustAddr_8_" numFmtId="49">
      <sharedItems/>
    </cacheField>
    <cacheField name="HideAddress" numFmtId="1">
      <sharedItems/>
    </cacheField>
    <cacheField name="Customer___Sales_ListCaption" numFmtId="49">
      <sharedItems/>
    </cacheField>
    <cacheField name="CurrReport_PAGENOCaption" numFmtId="49">
      <sharedItems/>
    </cacheField>
    <cacheField name="MinAmtLCYCaption" numFmtId="49">
      <sharedItems/>
    </cacheField>
    <cacheField name="Customer__No__Caption" numFmtId="49">
      <sharedItems/>
    </cacheField>
    <cacheField name="Customer_NameCaption" numFmtId="49">
      <sharedItems/>
    </cacheField>
    <cacheField name="Customer__VAT_Registration_No__Caption" numFmtId="49">
      <sharedItems/>
    </cacheField>
    <cacheField name="AmtSalesLCYCaption" numFmtId="49">
      <sharedItems/>
    </cacheField>
    <cacheField name="Total_Reported_Amount_of_Sales__LCY_Caption" numFmtId="49">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rusharth Dwivedi" refreshedDate="44502.427142129629" createdVersion="7" refreshedVersion="7" minRefreshableVersion="3" recordCount="54" xr:uid="{440BE51F-DC09-40EC-89BC-1C9871746FFA}">
  <cacheSource type="worksheet">
    <worksheetSource name="Data"/>
  </cacheSource>
  <cacheFields count="25">
    <cacheField name="COMPANYNAME" numFmtId="49">
      <sharedItems/>
    </cacheField>
    <cacheField name="MinAmtLCY" numFmtId="4">
      <sharedItems containsSemiMixedTypes="0" containsString="0" containsNumber="1" containsInteger="1" minValue="211" maxValue="445"/>
    </cacheField>
    <cacheField name="MinAmtLCYFormat" numFmtId="49">
      <sharedItems/>
    </cacheField>
    <cacheField name="TABLECAPTION__________CustFilter" numFmtId="49">
      <sharedItems/>
    </cacheField>
    <cacheField name="Customer__No__" numFmtId="49">
      <sharedItems count="6">
        <s v="10000"/>
        <s v="20000"/>
        <s v="30000"/>
        <s v="40000"/>
        <s v="50000"/>
        <s v="5000"/>
      </sharedItems>
    </cacheField>
    <cacheField name="Customer_Name" numFmtId="49">
      <sharedItems/>
    </cacheField>
    <cacheField name="Customer__VAT_Registration_No__" numFmtId="49">
      <sharedItems/>
    </cacheField>
    <cacheField name="AmtSalesLCY" numFmtId="4">
      <sharedItems containsSemiMixedTypes="0" containsString="0" containsNumber="1" minValue="58673" maxValue="223598.4"/>
    </cacheField>
    <cacheField name="AmtSalesLCYFormat" numFmtId="49">
      <sharedItems/>
    </cacheField>
    <cacheField name="CustAddr_2_" numFmtId="49">
      <sharedItems/>
    </cacheField>
    <cacheField name="CustAddr_3_" numFmtId="49">
      <sharedItems/>
    </cacheField>
    <cacheField name="CustAddr_4_" numFmtId="49">
      <sharedItems count="3">
        <s v="Atlanta, GA 31772"/>
        <s v="Chicago, IL 61236"/>
        <s v="Miami, FL 37125"/>
      </sharedItems>
    </cacheField>
    <cacheField name="CustAddr_5_" numFmtId="49">
      <sharedItems/>
    </cacheField>
    <cacheField name="CustAddr_6_" numFmtId="49">
      <sharedItems/>
    </cacheField>
    <cacheField name="CustAddr_7_" numFmtId="49">
      <sharedItems/>
    </cacheField>
    <cacheField name="CustAddr_8_" numFmtId="49">
      <sharedItems/>
    </cacheField>
    <cacheField name="HideAddress" numFmtId="1">
      <sharedItems/>
    </cacheField>
    <cacheField name="Customer___Sales_ListCaption" numFmtId="49">
      <sharedItems/>
    </cacheField>
    <cacheField name="CurrReport_PAGENOCaption" numFmtId="49">
      <sharedItems/>
    </cacheField>
    <cacheField name="MinAmtLCYCaption" numFmtId="49">
      <sharedItems/>
    </cacheField>
    <cacheField name="Customer__No__Caption" numFmtId="49">
      <sharedItems/>
    </cacheField>
    <cacheField name="Customer_NameCaption" numFmtId="49">
      <sharedItems/>
    </cacheField>
    <cacheField name="Customer__VAT_Registration_No__Caption" numFmtId="49">
      <sharedItems/>
    </cacheField>
    <cacheField name="AmtSalesLCYCaption" numFmtId="49">
      <sharedItems/>
    </cacheField>
    <cacheField name="Total_Reported_Amount_of_Sales__LCY_Caption" numFmtId="4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s v="CRONUS USA, Inc."/>
    <n v="304"/>
    <s v="#,##0.00"/>
    <s v="Customer: "/>
    <s v="10000"/>
    <x v="0"/>
    <s v=""/>
    <n v="223598.4"/>
    <s v="#,##0.00"/>
    <s v="Robert Townes"/>
    <s v="192 Market Square"/>
    <x v="0"/>
    <x v="0"/>
    <s v=""/>
    <s v=""/>
    <s v=""/>
    <b v="0"/>
    <s v="Customer - Sales List"/>
    <s v="Page"/>
    <s v="Amounts ($) greater than"/>
    <s v="No."/>
    <s v="Name"/>
    <s v="Tax Registration No."/>
    <s v="Amount of Sales ($)"/>
    <s v="Total Reported Amount of Sales ($)"/>
  </r>
  <r>
    <s v="CRONUS USA, Inc."/>
    <n v="277"/>
    <s v="#,##0.00"/>
    <s v="Customer: "/>
    <s v="20000"/>
    <x v="1"/>
    <s v=""/>
    <n v="58673"/>
    <s v="#,##0.00"/>
    <s v="Helen Ray"/>
    <s v="153 Thomas Drive"/>
    <x v="1"/>
    <x v="0"/>
    <s v=""/>
    <s v=""/>
    <s v=""/>
    <b v="0"/>
    <s v="Customer - Sales List"/>
    <s v="Page"/>
    <s v="Amounts ($) greater than"/>
    <s v="No."/>
    <s v="Name"/>
    <s v="Tax Registration No."/>
    <s v="Amount of Sales ($)"/>
    <s v="Total Reported Amount of Sales ($)"/>
  </r>
  <r>
    <s v="CRONUS USA, Inc."/>
    <n v="434"/>
    <s v="#,##0.00"/>
    <s v="Customer: "/>
    <s v="30000"/>
    <x v="2"/>
    <s v=""/>
    <n v="223316.7"/>
    <s v="#,##0.00"/>
    <s v="Meagan Bond"/>
    <s v="10 High Tower Green"/>
    <x v="2"/>
    <x v="0"/>
    <s v=""/>
    <s v=""/>
    <s v=""/>
    <b v="0"/>
    <s v="Customer - Sales List"/>
    <s v="Page"/>
    <s v="Amounts ($) greater than"/>
    <s v="No."/>
    <s v="Name"/>
    <s v="Tax Registration No."/>
    <s v="Amount of Sales ($)"/>
    <s v="Total Reported Amount of Sales ($)"/>
  </r>
  <r>
    <s v="CRONUS USA, Inc."/>
    <n v="322"/>
    <s v="#,##0.00"/>
    <s v="Customer: "/>
    <s v="40000"/>
    <x v="3"/>
    <s v=""/>
    <n v="71453"/>
    <s v="#,##0.00"/>
    <s v="Ian Deberry"/>
    <s v="10 Deerfield Road"/>
    <x v="0"/>
    <x v="0"/>
    <s v=""/>
    <s v=""/>
    <s v=""/>
    <b v="0"/>
    <s v="Customer - Sales List"/>
    <s v="Page"/>
    <s v="Amounts ($) greater than"/>
    <s v="No."/>
    <s v="Name"/>
    <s v="Tax Registration No."/>
    <s v="Amount of Sales ($)"/>
    <s v="Total Reported Amount of Sales ($)"/>
  </r>
  <r>
    <s v="CRONUS USA, Inc."/>
    <n v="211"/>
    <s v="#,##0.00"/>
    <s v="Customer: "/>
    <s v="50000"/>
    <x v="4"/>
    <s v=""/>
    <n v="83956.4"/>
    <s v="#,##0.00"/>
    <s v="Jesse Homer"/>
    <s v="25 Water Way"/>
    <x v="0"/>
    <x v="0"/>
    <s v=""/>
    <s v=""/>
    <s v=""/>
    <b v="0"/>
    <s v="Customer - Sales List"/>
    <s v="Page"/>
    <s v="Amounts ($) greater than"/>
    <s v="No."/>
    <s v="Name"/>
    <s v="Tax Registration No."/>
    <s v="Amount of Sales ($)"/>
    <s v="Total Reported Amount of Sales ($)"/>
  </r>
  <r>
    <s v="CRONUS USA, Inc."/>
    <n v="215"/>
    <s v="#,##0.00"/>
    <s v="Customer: "/>
    <s v="10000"/>
    <x v="0"/>
    <s v=""/>
    <n v="223598.4"/>
    <s v="#,##0.00"/>
    <s v="Robert Townes"/>
    <s v="192 Market Square"/>
    <x v="0"/>
    <x v="0"/>
    <s v=""/>
    <s v=""/>
    <s v=""/>
    <b v="0"/>
    <s v="Customer - Sales List"/>
    <s v="Page"/>
    <s v="Amounts ($) greater than"/>
    <s v="No."/>
    <s v="Name"/>
    <s v="Tax Registration No."/>
    <s v="Amount of Sales ($)"/>
    <s v="Total Reported Amount of Sales ($)"/>
  </r>
  <r>
    <s v="CRONUS USA, Inc."/>
    <n v="378"/>
    <s v="#,##0.00"/>
    <s v="Customer: "/>
    <s v="20000"/>
    <x v="1"/>
    <s v=""/>
    <n v="58673"/>
    <s v="#,##0.00"/>
    <s v="Helen Ray"/>
    <s v="153 Thomas Drive"/>
    <x v="1"/>
    <x v="0"/>
    <s v=""/>
    <s v=""/>
    <s v=""/>
    <b v="0"/>
    <s v="Customer - Sales List"/>
    <s v="Page"/>
    <s v="Amounts ($) greater than"/>
    <s v="No."/>
    <s v="Name"/>
    <s v="Tax Registration No."/>
    <s v="Amount of Sales ($)"/>
    <s v="Total Reported Amount of Sales ($)"/>
  </r>
  <r>
    <s v="CRONUS USA, Inc."/>
    <n v="383"/>
    <s v="#,##0.00"/>
    <s v="Customer: "/>
    <s v="30000"/>
    <x v="2"/>
    <s v=""/>
    <n v="223316.7"/>
    <s v="#,##0.00"/>
    <s v="Meagan Bond"/>
    <s v="10 High Tower Green"/>
    <x v="2"/>
    <x v="0"/>
    <s v=""/>
    <s v=""/>
    <s v=""/>
    <b v="0"/>
    <s v="Customer - Sales List"/>
    <s v="Page"/>
    <s v="Amounts ($) greater than"/>
    <s v="No."/>
    <s v="Name"/>
    <s v="Tax Registration No."/>
    <s v="Amount of Sales ($)"/>
    <s v="Total Reported Amount of Sales ($)"/>
  </r>
  <r>
    <s v="CRONUS USA, Inc."/>
    <n v="445"/>
    <s v="#,##0.00"/>
    <s v="Customer: "/>
    <s v="40000"/>
    <x v="3"/>
    <s v=""/>
    <n v="71453"/>
    <s v="#,##0.00"/>
    <s v="Ian Deberry"/>
    <s v="10 Deerfield Road"/>
    <x v="0"/>
    <x v="0"/>
    <s v=""/>
    <s v=""/>
    <s v=""/>
    <b v="0"/>
    <s v="Customer - Sales List"/>
    <s v="Page"/>
    <s v="Amounts ($) greater than"/>
    <s v="No."/>
    <s v="Name"/>
    <s v="Tax Registration No."/>
    <s v="Amount of Sales ($)"/>
    <s v="Total Reported Amount of Sales ($)"/>
  </r>
  <r>
    <s v="CRONUS USA, Inc."/>
    <n v="304"/>
    <s v="#,##0.00"/>
    <s v="Customer: "/>
    <s v="10000"/>
    <x v="0"/>
    <s v=""/>
    <n v="223598.4"/>
    <s v="#,##0.00"/>
    <s v="Robert Townes"/>
    <s v="192 Market Square"/>
    <x v="0"/>
    <x v="0"/>
    <s v=""/>
    <s v=""/>
    <s v=""/>
    <b v="0"/>
    <s v="Customer - Sales List"/>
    <s v="Page"/>
    <s v="Amounts ($) greater than"/>
    <s v="No."/>
    <s v="Name"/>
    <s v="Tax Registration No."/>
    <s v="Amount of Sales ($)"/>
    <s v="Total Reported Amount of Sales ($)"/>
  </r>
  <r>
    <s v="CRONUS USA, Inc."/>
    <n v="277"/>
    <s v="#,##0.00"/>
    <s v="Customer: "/>
    <s v="20000"/>
    <x v="1"/>
    <s v=""/>
    <n v="58673"/>
    <s v="#,##0.00"/>
    <s v="Helen Ray"/>
    <s v="153 Thomas Drive"/>
    <x v="1"/>
    <x v="0"/>
    <s v=""/>
    <s v=""/>
    <s v=""/>
    <b v="0"/>
    <s v="Customer - Sales List"/>
    <s v="Page"/>
    <s v="Amounts ($) greater than"/>
    <s v="No."/>
    <s v="Name"/>
    <s v="Tax Registration No."/>
    <s v="Amount of Sales ($)"/>
    <s v="Total Reported Amount of Sales ($)"/>
  </r>
  <r>
    <s v="CRONUS USA, Inc."/>
    <n v="434"/>
    <s v="#,##0.00"/>
    <s v="Customer: "/>
    <s v="30000"/>
    <x v="2"/>
    <s v=""/>
    <n v="223316.7"/>
    <s v="#,##0.00"/>
    <s v="Meagan Bond"/>
    <s v="10 High Tower Green"/>
    <x v="2"/>
    <x v="0"/>
    <s v=""/>
    <s v=""/>
    <s v=""/>
    <b v="0"/>
    <s v="Customer - Sales List"/>
    <s v="Page"/>
    <s v="Amounts ($) greater than"/>
    <s v="No."/>
    <s v="Name"/>
    <s v="Tax Registration No."/>
    <s v="Amount of Sales ($)"/>
    <s v="Total Reported Amount of Sales ($)"/>
  </r>
  <r>
    <s v="CRONUS USA, Inc."/>
    <n v="322"/>
    <s v="#,##0.00"/>
    <s v="Customer: "/>
    <s v="40000"/>
    <x v="3"/>
    <s v=""/>
    <n v="71453"/>
    <s v="#,##0.00"/>
    <s v="Ian Deberry"/>
    <s v="10 Deerfield Road"/>
    <x v="0"/>
    <x v="0"/>
    <s v=""/>
    <s v=""/>
    <s v=""/>
    <b v="0"/>
    <s v="Customer - Sales List"/>
    <s v="Page"/>
    <s v="Amounts ($) greater than"/>
    <s v="No."/>
    <s v="Name"/>
    <s v="Tax Registration No."/>
    <s v="Amount of Sales ($)"/>
    <s v="Total Reported Amount of Sales ($)"/>
  </r>
  <r>
    <s v="CRONUS USA, Inc."/>
    <n v="211"/>
    <s v="#,##0.00"/>
    <s v="Customer: "/>
    <s v="50000"/>
    <x v="4"/>
    <s v=""/>
    <n v="83956.4"/>
    <s v="#,##0.00"/>
    <s v="Jesse Homer"/>
    <s v="25 Water Way"/>
    <x v="0"/>
    <x v="0"/>
    <s v=""/>
    <s v=""/>
    <s v=""/>
    <b v="0"/>
    <s v="Customer - Sales List"/>
    <s v="Page"/>
    <s v="Amounts ($) greater than"/>
    <s v="No."/>
    <s v="Name"/>
    <s v="Tax Registration No."/>
    <s v="Amount of Sales ($)"/>
    <s v="Total Reported Amount of Sales ($)"/>
  </r>
  <r>
    <s v="CRONUS USA, Inc."/>
    <n v="215"/>
    <s v="#,##0.00"/>
    <s v="Customer: "/>
    <s v="10000"/>
    <x v="0"/>
    <s v=""/>
    <n v="223598.4"/>
    <s v="#,##0.00"/>
    <s v="Robert Townes"/>
    <s v="192 Market Square"/>
    <x v="0"/>
    <x v="0"/>
    <s v=""/>
    <s v=""/>
    <s v=""/>
    <b v="0"/>
    <s v="Customer - Sales List"/>
    <s v="Page"/>
    <s v="Amounts ($) greater than"/>
    <s v="No."/>
    <s v="Name"/>
    <s v="Tax Registration No."/>
    <s v="Amount of Sales ($)"/>
    <s v="Total Reported Amount of Sales ($)"/>
  </r>
  <r>
    <s v="CRONUS USA, Inc."/>
    <n v="378"/>
    <s v="#,##0.00"/>
    <s v="Customer: "/>
    <s v="20000"/>
    <x v="1"/>
    <s v=""/>
    <n v="58673"/>
    <s v="#,##0.00"/>
    <s v="Helen Ray"/>
    <s v="153 Thomas Drive"/>
    <x v="1"/>
    <x v="0"/>
    <s v=""/>
    <s v=""/>
    <s v=""/>
    <b v="0"/>
    <s v="Customer - Sales List"/>
    <s v="Page"/>
    <s v="Amounts ($) greater than"/>
    <s v="No."/>
    <s v="Name"/>
    <s v="Tax Registration No."/>
    <s v="Amount of Sales ($)"/>
    <s v="Total Reported Amount of Sales ($)"/>
  </r>
  <r>
    <s v="CRONUS USA, Inc."/>
    <n v="383"/>
    <s v="#,##0.00"/>
    <s v="Customer: "/>
    <s v="30000"/>
    <x v="2"/>
    <s v=""/>
    <n v="223316.7"/>
    <s v="#,##0.00"/>
    <s v="Meagan Bond"/>
    <s v="10 High Tower Green"/>
    <x v="2"/>
    <x v="0"/>
    <s v=""/>
    <s v=""/>
    <s v=""/>
    <b v="0"/>
    <s v="Customer - Sales List"/>
    <s v="Page"/>
    <s v="Amounts ($) greater than"/>
    <s v="No."/>
    <s v="Name"/>
    <s v="Tax Registration No."/>
    <s v="Amount of Sales ($)"/>
    <s v="Total Reported Amount of Sales ($)"/>
  </r>
  <r>
    <s v="CRONUS USA, Inc."/>
    <n v="445"/>
    <s v="#,##0.00"/>
    <s v="Customer: "/>
    <s v="40000"/>
    <x v="3"/>
    <s v=""/>
    <n v="71453"/>
    <s v="#,##0.00"/>
    <s v="Ian Deberry"/>
    <s v="10 Deerfield Road"/>
    <x v="0"/>
    <x v="0"/>
    <s v=""/>
    <s v=""/>
    <s v=""/>
    <b v="0"/>
    <s v="Customer - Sales List"/>
    <s v="Page"/>
    <s v="Amounts ($) greater than"/>
    <s v="No."/>
    <s v="Name"/>
    <s v="Tax Registration No."/>
    <s v="Amount of Sales ($)"/>
    <s v="Total Reported Amount of Sales ($)"/>
  </r>
  <r>
    <s v="CRONUS USA, Inc."/>
    <n v="304"/>
    <s v="#,##0.00"/>
    <s v="Customer: "/>
    <s v="10000"/>
    <x v="0"/>
    <s v=""/>
    <n v="223598.4"/>
    <s v="#,##0.00"/>
    <s v="Robert Townes"/>
    <s v="192 Market Square"/>
    <x v="0"/>
    <x v="0"/>
    <s v=""/>
    <s v=""/>
    <s v=""/>
    <b v="0"/>
    <s v="Customer - Sales List"/>
    <s v="Page"/>
    <s v="Amounts ($) greater than"/>
    <s v="No."/>
    <s v="Name"/>
    <s v="Tax Registration No."/>
    <s v="Amount of Sales ($)"/>
    <s v="Total Reported Amount of Sales ($)"/>
  </r>
  <r>
    <s v="CRONUS USA, Inc."/>
    <n v="277"/>
    <s v="#,##0.00"/>
    <s v="Customer: "/>
    <s v="20000"/>
    <x v="1"/>
    <s v=""/>
    <n v="58673"/>
    <s v="#,##0.00"/>
    <s v="Helen Ray"/>
    <s v="153 Thomas Drive"/>
    <x v="1"/>
    <x v="0"/>
    <s v=""/>
    <s v=""/>
    <s v=""/>
    <b v="0"/>
    <s v="Customer - Sales List"/>
    <s v="Page"/>
    <s v="Amounts ($) greater than"/>
    <s v="No."/>
    <s v="Name"/>
    <s v="Tax Registration No."/>
    <s v="Amount of Sales ($)"/>
    <s v="Total Reported Amount of Sales ($)"/>
  </r>
  <r>
    <s v="CRONUS USA, Inc."/>
    <n v="434"/>
    <s v="#,##0.00"/>
    <s v="Customer: "/>
    <s v="30000"/>
    <x v="2"/>
    <s v=""/>
    <n v="223316.7"/>
    <s v="#,##0.00"/>
    <s v="Meagan Bond"/>
    <s v="10 High Tower Green"/>
    <x v="2"/>
    <x v="0"/>
    <s v=""/>
    <s v=""/>
    <s v=""/>
    <b v="0"/>
    <s v="Customer - Sales List"/>
    <s v="Page"/>
    <s v="Amounts ($) greater than"/>
    <s v="No."/>
    <s v="Name"/>
    <s v="Tax Registration No."/>
    <s v="Amount of Sales ($)"/>
    <s v="Total Reported Amount of Sales ($)"/>
  </r>
  <r>
    <s v="CRONUS USA, Inc."/>
    <n v="322"/>
    <s v="#,##0.00"/>
    <s v="Customer: "/>
    <s v="40000"/>
    <x v="3"/>
    <s v=""/>
    <n v="71453"/>
    <s v="#,##0.00"/>
    <s v="Ian Deberry"/>
    <s v="10 Deerfield Road"/>
    <x v="0"/>
    <x v="0"/>
    <s v=""/>
    <s v=""/>
    <s v=""/>
    <b v="0"/>
    <s v="Customer - Sales List"/>
    <s v="Page"/>
    <s v="Amounts ($) greater than"/>
    <s v="No."/>
    <s v="Name"/>
    <s v="Tax Registration No."/>
    <s v="Amount of Sales ($)"/>
    <s v="Total Reported Amount of Sales ($)"/>
  </r>
  <r>
    <s v="CRONUS USA, Inc."/>
    <n v="211"/>
    <s v="#,##0.00"/>
    <s v="Customer: "/>
    <s v="50000"/>
    <x v="4"/>
    <s v=""/>
    <n v="83956.4"/>
    <s v="#,##0.00"/>
    <s v="Jesse Homer"/>
    <s v="25 Water Way"/>
    <x v="0"/>
    <x v="0"/>
    <s v=""/>
    <s v=""/>
    <s v=""/>
    <b v="0"/>
    <s v="Customer - Sales List"/>
    <s v="Page"/>
    <s v="Amounts ($) greater than"/>
    <s v="No."/>
    <s v="Name"/>
    <s v="Tax Registration No."/>
    <s v="Amount of Sales ($)"/>
    <s v="Total Reported Amount of Sales ($)"/>
  </r>
  <r>
    <s v="CRONUS USA, Inc."/>
    <n v="215"/>
    <s v="#,##0.00"/>
    <s v="Customer: "/>
    <s v="10000"/>
    <x v="0"/>
    <s v=""/>
    <n v="223598.4"/>
    <s v="#,##0.00"/>
    <s v="Robert Townes"/>
    <s v="192 Market Square"/>
    <x v="0"/>
    <x v="0"/>
    <s v=""/>
    <s v=""/>
    <s v=""/>
    <b v="0"/>
    <s v="Customer - Sales List"/>
    <s v="Page"/>
    <s v="Amounts ($) greater than"/>
    <s v="No."/>
    <s v="Name"/>
    <s v="Tax Registration No."/>
    <s v="Amount of Sales ($)"/>
    <s v="Total Reported Amount of Sales ($)"/>
  </r>
  <r>
    <s v="CRONUS USA, Inc."/>
    <n v="378"/>
    <s v="#,##0.00"/>
    <s v="Customer: "/>
    <s v="20000"/>
    <x v="1"/>
    <s v=""/>
    <n v="58673"/>
    <s v="#,##0.00"/>
    <s v="Helen Ray"/>
    <s v="153 Thomas Drive"/>
    <x v="1"/>
    <x v="0"/>
    <s v=""/>
    <s v=""/>
    <s v=""/>
    <b v="0"/>
    <s v="Customer - Sales List"/>
    <s v="Page"/>
    <s v="Amounts ($) greater than"/>
    <s v="No."/>
    <s v="Name"/>
    <s v="Tax Registration No."/>
    <s v="Amount of Sales ($)"/>
    <s v="Total Reported Amount of Sales ($)"/>
  </r>
  <r>
    <s v="CRONUS USA, Inc."/>
    <n v="383"/>
    <s v="#,##0.00"/>
    <s v="Customer: "/>
    <s v="30000"/>
    <x v="2"/>
    <s v=""/>
    <n v="223316.7"/>
    <s v="#,##0.00"/>
    <s v="Meagan Bond"/>
    <s v="10 High Tower Green"/>
    <x v="2"/>
    <x v="0"/>
    <s v=""/>
    <s v=""/>
    <s v=""/>
    <b v="0"/>
    <s v="Customer - Sales List"/>
    <s v="Page"/>
    <s v="Amounts ($) greater than"/>
    <s v="No."/>
    <s v="Name"/>
    <s v="Tax Registration No."/>
    <s v="Amount of Sales ($)"/>
    <s v="Total Reported Amount of Sales ($)"/>
  </r>
  <r>
    <s v="CRONUS USA, Inc."/>
    <n v="445"/>
    <s v="#,##0.00"/>
    <s v="Customer: "/>
    <s v="40000"/>
    <x v="3"/>
    <s v=""/>
    <n v="71453"/>
    <s v="#,##0.00"/>
    <s v="Ian Deberry"/>
    <s v="10 Deerfield Road"/>
    <x v="0"/>
    <x v="0"/>
    <s v=""/>
    <s v=""/>
    <s v=""/>
    <b v="0"/>
    <s v="Customer - Sales List"/>
    <s v="Page"/>
    <s v="Amounts ($) greater than"/>
    <s v="No."/>
    <s v="Name"/>
    <s v="Tax Registration No."/>
    <s v="Amount of Sales ($)"/>
    <s v="Total Reported Amount of Sales ($)"/>
  </r>
  <r>
    <s v="CRONUS USA, Inc."/>
    <n v="304"/>
    <s v="#,##0.00"/>
    <s v="Customer: "/>
    <s v="10000"/>
    <x v="0"/>
    <s v=""/>
    <n v="223598.4"/>
    <s v="#,##0.00"/>
    <s v="Robert Townes"/>
    <s v="192 Market Square"/>
    <x v="0"/>
    <x v="0"/>
    <s v=""/>
    <s v=""/>
    <s v=""/>
    <b v="0"/>
    <s v="Customer - Sales List"/>
    <s v="Page"/>
    <s v="Amounts ($) greater than"/>
    <s v="No."/>
    <s v="Name"/>
    <s v="Tax Registration No."/>
    <s v="Amount of Sales ($)"/>
    <s v="Total Reported Amount of Sales ($)"/>
  </r>
  <r>
    <s v="CRONUS USA, Inc."/>
    <n v="277"/>
    <s v="#,##0.00"/>
    <s v="Customer: "/>
    <s v="20000"/>
    <x v="1"/>
    <s v=""/>
    <n v="58673"/>
    <s v="#,##0.00"/>
    <s v="Helen Ray"/>
    <s v="153 Thomas Drive"/>
    <x v="1"/>
    <x v="0"/>
    <s v=""/>
    <s v=""/>
    <s v=""/>
    <b v="0"/>
    <s v="Customer - Sales List"/>
    <s v="Page"/>
    <s v="Amounts ($) greater than"/>
    <s v="No."/>
    <s v="Name"/>
    <s v="Tax Registration No."/>
    <s v="Amount of Sales ($)"/>
    <s v="Total Reported Amount of Sales ($)"/>
  </r>
  <r>
    <s v="CRONUS USA, Inc."/>
    <n v="434"/>
    <s v="#,##0.00"/>
    <s v="Customer: "/>
    <s v="30000"/>
    <x v="2"/>
    <s v=""/>
    <n v="223316.7"/>
    <s v="#,##0.00"/>
    <s v="Meagan Bond"/>
    <s v="10 High Tower Green"/>
    <x v="2"/>
    <x v="0"/>
    <s v=""/>
    <s v=""/>
    <s v=""/>
    <b v="0"/>
    <s v="Customer - Sales List"/>
    <s v="Page"/>
    <s v="Amounts ($) greater than"/>
    <s v="No."/>
    <s v="Name"/>
    <s v="Tax Registration No."/>
    <s v="Amount of Sales ($)"/>
    <s v="Total Reported Amount of Sales ($)"/>
  </r>
  <r>
    <s v="CRONUS USA, Inc."/>
    <n v="322"/>
    <s v="#,##0.00"/>
    <s v="Customer: "/>
    <s v="40000"/>
    <x v="3"/>
    <s v=""/>
    <n v="71453"/>
    <s v="#,##0.00"/>
    <s v="Ian Deberry"/>
    <s v="10 Deerfield Road"/>
    <x v="0"/>
    <x v="0"/>
    <s v=""/>
    <s v=""/>
    <s v=""/>
    <b v="0"/>
    <s v="Customer - Sales List"/>
    <s v="Page"/>
    <s v="Amounts ($) greater than"/>
    <s v="No."/>
    <s v="Name"/>
    <s v="Tax Registration No."/>
    <s v="Amount of Sales ($)"/>
    <s v="Total Reported Amount of Sales ($)"/>
  </r>
  <r>
    <s v="CRONUS USA, Inc."/>
    <n v="211"/>
    <s v="#,##0.00"/>
    <s v="Customer: "/>
    <s v="50000"/>
    <x v="4"/>
    <s v=""/>
    <n v="83956.4"/>
    <s v="#,##0.00"/>
    <s v="Jesse Homer"/>
    <s v="25 Water Way"/>
    <x v="0"/>
    <x v="0"/>
    <s v=""/>
    <s v=""/>
    <s v=""/>
    <b v="0"/>
    <s v="Customer - Sales List"/>
    <s v="Page"/>
    <s v="Amounts ($) greater than"/>
    <s v="No."/>
    <s v="Name"/>
    <s v="Tax Registration No."/>
    <s v="Amount of Sales ($)"/>
    <s v="Total Reported Amount of Sales ($)"/>
  </r>
  <r>
    <s v="CRONUS USA, Inc."/>
    <n v="215"/>
    <s v="#,##0.00"/>
    <s v="Customer: "/>
    <s v="10000"/>
    <x v="0"/>
    <s v=""/>
    <n v="223598.4"/>
    <s v="#,##0.00"/>
    <s v="Robert Townes"/>
    <s v="192 Market Square"/>
    <x v="0"/>
    <x v="0"/>
    <s v=""/>
    <s v=""/>
    <s v=""/>
    <b v="0"/>
    <s v="Customer - Sales List"/>
    <s v="Page"/>
    <s v="Amounts ($) greater than"/>
    <s v="No."/>
    <s v="Name"/>
    <s v="Tax Registration No."/>
    <s v="Amount of Sales ($)"/>
    <s v="Total Reported Amount of Sales ($)"/>
  </r>
  <r>
    <s v="CRONUS USA, Inc."/>
    <n v="378"/>
    <s v="#,##0.00"/>
    <s v="Customer: "/>
    <s v="20000"/>
    <x v="1"/>
    <s v=""/>
    <n v="58673"/>
    <s v="#,##0.00"/>
    <s v="Helen Ray"/>
    <s v="153 Thomas Drive"/>
    <x v="1"/>
    <x v="0"/>
    <s v=""/>
    <s v=""/>
    <s v=""/>
    <b v="0"/>
    <s v="Customer - Sales List"/>
    <s v="Page"/>
    <s v="Amounts ($) greater than"/>
    <s v="No."/>
    <s v="Name"/>
    <s v="Tax Registration No."/>
    <s v="Amount of Sales ($)"/>
    <s v="Total Reported Amount of Sales ($)"/>
  </r>
  <r>
    <s v="CRONUS USA, Inc."/>
    <n v="383"/>
    <s v="#,##0.00"/>
    <s v="Customer: "/>
    <s v="30000"/>
    <x v="2"/>
    <s v=""/>
    <n v="223316.7"/>
    <s v="#,##0.00"/>
    <s v="Meagan Bond"/>
    <s v="10 High Tower Green"/>
    <x v="2"/>
    <x v="0"/>
    <s v=""/>
    <s v=""/>
    <s v=""/>
    <b v="0"/>
    <s v="Customer - Sales List"/>
    <s v="Page"/>
    <s v="Amounts ($) greater than"/>
    <s v="No."/>
    <s v="Name"/>
    <s v="Tax Registration No."/>
    <s v="Amount of Sales ($)"/>
    <s v="Total Reported Amount of Sales ($)"/>
  </r>
  <r>
    <s v="CRONUS USA, Inc."/>
    <n v="445"/>
    <s v="#,##0.00"/>
    <s v="Customer: "/>
    <s v="40000"/>
    <x v="3"/>
    <s v=""/>
    <n v="71453"/>
    <s v="#,##0.00"/>
    <s v="Ian Deberry"/>
    <s v="10 Deerfield Road"/>
    <x v="0"/>
    <x v="0"/>
    <s v=""/>
    <s v=""/>
    <s v=""/>
    <b v="0"/>
    <s v="Customer - Sales List"/>
    <s v="Page"/>
    <s v="Amounts ($) greater than"/>
    <s v="No."/>
    <s v="Name"/>
    <s v="Tax Registration No."/>
    <s v="Amount of Sales ($)"/>
    <s v="Total Reported Amount of Sales ($)"/>
  </r>
  <r>
    <s v="CRONUS USA, Inc."/>
    <n v="304"/>
    <s v="#,##0.00"/>
    <s v="Customer: "/>
    <s v="10000"/>
    <x v="0"/>
    <s v=""/>
    <n v="223598.4"/>
    <s v="#,##0.00"/>
    <s v="Robert Townes"/>
    <s v="192 Market Square"/>
    <x v="0"/>
    <x v="0"/>
    <s v=""/>
    <s v=""/>
    <s v=""/>
    <b v="0"/>
    <s v="Customer - Sales List"/>
    <s v="Page"/>
    <s v="Amounts ($) greater than"/>
    <s v="No."/>
    <s v="Name"/>
    <s v="Tax Registration No."/>
    <s v="Amount of Sales ($)"/>
    <s v="Total Reported Amount of Sales ($)"/>
  </r>
  <r>
    <s v="CRONUS USA, Inc."/>
    <n v="277"/>
    <s v="#,##0.00"/>
    <s v="Customer: "/>
    <s v="20000"/>
    <x v="1"/>
    <s v=""/>
    <n v="58673"/>
    <s v="#,##0.00"/>
    <s v="Helen Ray"/>
    <s v="153 Thomas Drive"/>
    <x v="1"/>
    <x v="0"/>
    <s v=""/>
    <s v=""/>
    <s v=""/>
    <b v="0"/>
    <s v="Customer - Sales List"/>
    <s v="Page"/>
    <s v="Amounts ($) greater than"/>
    <s v="No."/>
    <s v="Name"/>
    <s v="Tax Registration No."/>
    <s v="Amount of Sales ($)"/>
    <s v="Total Reported Amount of Sales ($)"/>
  </r>
  <r>
    <s v="CRONUS USA, Inc."/>
    <n v="434"/>
    <s v="#,##0.00"/>
    <s v="Customer: "/>
    <s v="30000"/>
    <x v="2"/>
    <s v=""/>
    <n v="223316.7"/>
    <s v="#,##0.00"/>
    <s v="Meagan Bond"/>
    <s v="10 High Tower Green"/>
    <x v="2"/>
    <x v="0"/>
    <s v=""/>
    <s v=""/>
    <s v=""/>
    <b v="0"/>
    <s v="Customer - Sales List"/>
    <s v="Page"/>
    <s v="Amounts ($) greater than"/>
    <s v="No."/>
    <s v="Name"/>
    <s v="Tax Registration No."/>
    <s v="Amount of Sales ($)"/>
    <s v="Total Reported Amount of Sales ($)"/>
  </r>
  <r>
    <s v="CRONUS USA, Inc."/>
    <n v="322"/>
    <s v="#,##0.00"/>
    <s v="Customer: "/>
    <s v="40000"/>
    <x v="3"/>
    <s v=""/>
    <n v="71453"/>
    <s v="#,##0.00"/>
    <s v="Ian Deberry"/>
    <s v="10 Deerfield Road"/>
    <x v="0"/>
    <x v="0"/>
    <s v=""/>
    <s v=""/>
    <s v=""/>
    <b v="0"/>
    <s v="Customer - Sales List"/>
    <s v="Page"/>
    <s v="Amounts ($) greater than"/>
    <s v="No."/>
    <s v="Name"/>
    <s v="Tax Registration No."/>
    <s v="Amount of Sales ($)"/>
    <s v="Total Reported Amount of Sales ($)"/>
  </r>
  <r>
    <s v="CRONUS USA, Inc."/>
    <n v="211"/>
    <s v="#,##0.00"/>
    <s v="Customer: "/>
    <s v="50000"/>
    <x v="4"/>
    <s v=""/>
    <n v="83956.4"/>
    <s v="#,##0.00"/>
    <s v="Jesse Homer"/>
    <s v="25 Water Way"/>
    <x v="0"/>
    <x v="0"/>
    <s v=""/>
    <s v=""/>
    <s v=""/>
    <b v="0"/>
    <s v="Customer - Sales List"/>
    <s v="Page"/>
    <s v="Amounts ($) greater than"/>
    <s v="No."/>
    <s v="Name"/>
    <s v="Tax Registration No."/>
    <s v="Amount of Sales ($)"/>
    <s v="Total Reported Amount of Sales ($)"/>
  </r>
  <r>
    <s v="CRONUS USA, Inc."/>
    <n v="215"/>
    <s v="#,##0.00"/>
    <s v="Customer: "/>
    <s v="10000"/>
    <x v="0"/>
    <s v=""/>
    <n v="223598.4"/>
    <s v="#,##0.00"/>
    <s v="Robert Townes"/>
    <s v="192 Market Square"/>
    <x v="0"/>
    <x v="0"/>
    <s v=""/>
    <s v=""/>
    <s v=""/>
    <b v="0"/>
    <s v="Customer - Sales List"/>
    <s v="Page"/>
    <s v="Amounts ($) greater than"/>
    <s v="No."/>
    <s v="Name"/>
    <s v="Tax Registration No."/>
    <s v="Amount of Sales ($)"/>
    <s v="Total Reported Amount of Sales ($)"/>
  </r>
  <r>
    <s v="CRONUS USA, Inc."/>
    <n v="378"/>
    <s v="#,##0.00"/>
    <s v="Customer: "/>
    <s v="20000"/>
    <x v="1"/>
    <s v=""/>
    <n v="58673"/>
    <s v="#,##0.00"/>
    <s v="Helen Ray"/>
    <s v="153 Thomas Drive"/>
    <x v="1"/>
    <x v="0"/>
    <s v=""/>
    <s v=""/>
    <s v=""/>
    <b v="0"/>
    <s v="Customer - Sales List"/>
    <s v="Page"/>
    <s v="Amounts ($) greater than"/>
    <s v="No."/>
    <s v="Name"/>
    <s v="Tax Registration No."/>
    <s v="Amount of Sales ($)"/>
    <s v="Total Reported Amount of Sales ($)"/>
  </r>
  <r>
    <s v="CRONUS USA, Inc."/>
    <n v="383"/>
    <s v="#,##0.00"/>
    <s v="Customer: "/>
    <s v="30000"/>
    <x v="2"/>
    <s v=""/>
    <n v="223316.7"/>
    <s v="#,##0.00"/>
    <s v="Meagan Bond"/>
    <s v="10 High Tower Green"/>
    <x v="2"/>
    <x v="0"/>
    <s v=""/>
    <s v=""/>
    <s v=""/>
    <b v="0"/>
    <s v="Customer - Sales List"/>
    <s v="Page"/>
    <s v="Amounts ($) greater than"/>
    <s v="No."/>
    <s v="Name"/>
    <s v="Tax Registration No."/>
    <s v="Amount of Sales ($)"/>
    <s v="Total Reported Amount of Sales ($)"/>
  </r>
  <r>
    <s v="CRONUS USA, Inc."/>
    <n v="445"/>
    <s v="#,##0.00"/>
    <s v="Customer: "/>
    <s v="40000"/>
    <x v="3"/>
    <s v=""/>
    <n v="71453"/>
    <s v="#,##0.00"/>
    <s v="Ian Deberry"/>
    <s v="10 Deerfield Road"/>
    <x v="0"/>
    <x v="0"/>
    <s v=""/>
    <s v=""/>
    <s v=""/>
    <b v="0"/>
    <s v="Customer - Sales List"/>
    <s v="Page"/>
    <s v="Amounts ($) greater than"/>
    <s v="No."/>
    <s v="Name"/>
    <s v="Tax Registration No."/>
    <s v="Amount of Sales ($)"/>
    <s v="Total Reported Amount of Sales ($)"/>
  </r>
  <r>
    <s v="CRONUS USA, Inc."/>
    <n v="304"/>
    <s v="#,##0.00"/>
    <s v="Customer: "/>
    <s v="10000"/>
    <x v="0"/>
    <s v=""/>
    <n v="223598.4"/>
    <s v="#,##0.00"/>
    <s v="Robert Townes"/>
    <s v="192 Market Square"/>
    <x v="0"/>
    <x v="0"/>
    <s v=""/>
    <s v=""/>
    <s v=""/>
    <b v="0"/>
    <s v="Customer - Sales List"/>
    <s v="Page"/>
    <s v="Amounts ($) greater than"/>
    <s v="No."/>
    <s v="Name"/>
    <s v="Tax Registration No."/>
    <s v="Amount of Sales ($)"/>
    <s v="Total Reported Amount of Sales ($)"/>
  </r>
  <r>
    <s v="CRONUS USA, Inc."/>
    <n v="277"/>
    <s v="#,##0.00"/>
    <s v="Customer: "/>
    <s v="20000"/>
    <x v="1"/>
    <s v=""/>
    <n v="58673"/>
    <s v="#,##0.00"/>
    <s v="Helen Ray"/>
    <s v="153 Thomas Drive"/>
    <x v="1"/>
    <x v="0"/>
    <s v=""/>
    <s v=""/>
    <s v=""/>
    <b v="0"/>
    <s v="Customer - Sales List"/>
    <s v="Page"/>
    <s v="Amounts ($) greater than"/>
    <s v="No."/>
    <s v="Name"/>
    <s v="Tax Registration No."/>
    <s v="Amount of Sales ($)"/>
    <s v="Total Reported Amount of Sales ($)"/>
  </r>
  <r>
    <s v="CRONUS USA, Inc."/>
    <n v="434"/>
    <s v="#,##0.00"/>
    <s v="Customer: "/>
    <s v="30000"/>
    <x v="2"/>
    <s v=""/>
    <n v="223316.7"/>
    <s v="#,##0.00"/>
    <s v="Meagan Bond"/>
    <s v="10 High Tower Green"/>
    <x v="2"/>
    <x v="0"/>
    <s v=""/>
    <s v=""/>
    <s v=""/>
    <b v="0"/>
    <s v="Customer - Sales List"/>
    <s v="Page"/>
    <s v="Amounts ($) greater than"/>
    <s v="No."/>
    <s v="Name"/>
    <s v="Tax Registration No."/>
    <s v="Amount of Sales ($)"/>
    <s v="Total Reported Amount of Sales ($)"/>
  </r>
  <r>
    <s v="CRONUS USA, Inc."/>
    <n v="322"/>
    <s v="#,##0.00"/>
    <s v="Customer: "/>
    <s v="40000"/>
    <x v="3"/>
    <s v=""/>
    <n v="71453"/>
    <s v="#,##0.00"/>
    <s v="Ian Deberry"/>
    <s v="10 Deerfield Road"/>
    <x v="0"/>
    <x v="0"/>
    <s v=""/>
    <s v=""/>
    <s v=""/>
    <b v="0"/>
    <s v="Customer - Sales List"/>
    <s v="Page"/>
    <s v="Amounts ($) greater than"/>
    <s v="No."/>
    <s v="Name"/>
    <s v="Tax Registration No."/>
    <s v="Amount of Sales ($)"/>
    <s v="Total Reported Amount of Sales ($)"/>
  </r>
  <r>
    <s v="CRONUS USA, Inc."/>
    <n v="211"/>
    <s v="#,##0.00"/>
    <s v="Customer: "/>
    <s v="5000"/>
    <x v="4"/>
    <s v=""/>
    <n v="83956.4"/>
    <s v="#,##0.00"/>
    <s v="Jesse Homer"/>
    <s v="25 Water Way"/>
    <x v="0"/>
    <x v="0"/>
    <s v=""/>
    <s v=""/>
    <s v=""/>
    <b v="0"/>
    <s v="Customer - Sales List"/>
    <s v="Page"/>
    <s v="Amounts ($) greater than"/>
    <s v="No."/>
    <s v="Name"/>
    <s v="Tax Registration No."/>
    <s v="Amount of Sales ($)"/>
    <s v="Total Reported Amount of Sales ($)"/>
  </r>
  <r>
    <s v="CRONUS USA, Inc."/>
    <n v="215"/>
    <s v="#,##0.00"/>
    <s v="Customer: "/>
    <s v="10000"/>
    <x v="0"/>
    <s v=""/>
    <n v="223598.4"/>
    <s v="#,##0.00"/>
    <s v="Robert Townes"/>
    <s v="192 Market Square"/>
    <x v="0"/>
    <x v="0"/>
    <s v=""/>
    <s v=""/>
    <s v=""/>
    <b v="0"/>
    <s v="Customer - Sales List"/>
    <s v="Page"/>
    <s v="Amounts ($) greater than"/>
    <s v="No."/>
    <s v="Name"/>
    <s v="Tax Registration No."/>
    <s v="Amount of Sales ($)"/>
    <s v="Total Reported Amount of Sales ($)"/>
  </r>
  <r>
    <s v="CRONUS USA, Inc."/>
    <n v="378"/>
    <s v="#,##0.00"/>
    <s v="Customer: "/>
    <s v="20000"/>
    <x v="1"/>
    <s v=""/>
    <n v="58673"/>
    <s v="#,##0.00"/>
    <s v="Helen Ray"/>
    <s v="153 Thomas Drive"/>
    <x v="1"/>
    <x v="0"/>
    <s v=""/>
    <s v=""/>
    <s v=""/>
    <b v="0"/>
    <s v="Customer - Sales List"/>
    <s v="Page"/>
    <s v="Amounts ($) greater than"/>
    <s v="No."/>
    <s v="Name"/>
    <s v="Tax Registration No."/>
    <s v="Amount of Sales ($)"/>
    <s v="Total Reported Amount of Sales ($)"/>
  </r>
  <r>
    <s v="CRONUS USA, Inc."/>
    <n v="383"/>
    <s v="#,##0.00"/>
    <s v="Customer: "/>
    <s v="30000"/>
    <x v="2"/>
    <s v=""/>
    <n v="223316.7"/>
    <s v="#,##0.00"/>
    <s v="Meagan Bond"/>
    <s v="10 High Tower Green"/>
    <x v="2"/>
    <x v="0"/>
    <s v=""/>
    <s v=""/>
    <s v=""/>
    <b v="0"/>
    <s v="Customer - Sales List"/>
    <s v="Page"/>
    <s v="Amounts ($) greater than"/>
    <s v="No."/>
    <s v="Name"/>
    <s v="Tax Registration No."/>
    <s v="Amount of Sales ($)"/>
    <s v="Total Reported Amount of Sales ($)"/>
  </r>
  <r>
    <s v="CRONUS USA, Inc."/>
    <n v="445"/>
    <s v="#,##0.00"/>
    <s v="Customer: "/>
    <s v="40000"/>
    <x v="3"/>
    <s v=""/>
    <n v="71453"/>
    <s v="#,##0.00"/>
    <s v="Ian Deberry"/>
    <s v="10 Deerfield Road"/>
    <x v="0"/>
    <x v="0"/>
    <s v=""/>
    <s v=""/>
    <s v=""/>
    <b v="0"/>
    <s v="Customer - Sales List"/>
    <s v="Page"/>
    <s v="Amounts ($) greater than"/>
    <s v="No."/>
    <s v="Name"/>
    <s v="Tax Registration No."/>
    <s v="Amount of Sales ($)"/>
    <s v="Total Reported Amount of Sales ($)"/>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s v="CRONUS USA, Inc."/>
    <n v="304"/>
    <s v="#,##0.00"/>
    <s v="Customer: "/>
    <x v="0"/>
    <x v="0"/>
    <s v=""/>
    <n v="223598.4"/>
    <s v="#,##0.00"/>
    <s v="Robert Townes"/>
    <s v="192 Market Square"/>
    <s v="Atlanta, GA 31772"/>
    <s v="USA"/>
    <s v=""/>
    <s v=""/>
    <s v=""/>
    <b v="0"/>
    <s v="Customer - Sales List"/>
    <s v="Page"/>
    <s v="Amounts ($) greater than"/>
    <s v="No."/>
    <s v="Name"/>
    <s v="Tax Registration No."/>
    <s v="Amount of Sales ($)"/>
    <s v="Total Reported Amount of Sales ($)"/>
  </r>
  <r>
    <s v="CRONUS USA, Inc."/>
    <n v="277"/>
    <s v="#,##0.00"/>
    <s v="Customer: "/>
    <x v="1"/>
    <x v="1"/>
    <s v=""/>
    <n v="58673"/>
    <s v="#,##0.00"/>
    <s v="Helen Ray"/>
    <s v="153 Thomas Drive"/>
    <s v="Chicago, IL 61236"/>
    <s v="USA"/>
    <s v=""/>
    <s v=""/>
    <s v=""/>
    <b v="0"/>
    <s v="Customer - Sales List"/>
    <s v="Page"/>
    <s v="Amounts ($) greater than"/>
    <s v="No."/>
    <s v="Name"/>
    <s v="Tax Registration No."/>
    <s v="Amount of Sales ($)"/>
    <s v="Total Reported Amount of Sales ($)"/>
  </r>
  <r>
    <s v="CRONUS USA, Inc."/>
    <n v="434"/>
    <s v="#,##0.00"/>
    <s v="Customer: "/>
    <x v="2"/>
    <x v="2"/>
    <s v=""/>
    <n v="223316.7"/>
    <s v="#,##0.00"/>
    <s v="Meagan Bond"/>
    <s v="10 High Tower Green"/>
    <s v="Miami, FL 37125"/>
    <s v="USA"/>
    <s v=""/>
    <s v=""/>
    <s v=""/>
    <b v="0"/>
    <s v="Customer - Sales List"/>
    <s v="Page"/>
    <s v="Amounts ($) greater than"/>
    <s v="No."/>
    <s v="Name"/>
    <s v="Tax Registration No."/>
    <s v="Amount of Sales ($)"/>
    <s v="Total Reported Amount of Sales ($)"/>
  </r>
  <r>
    <s v="CRONUS USA, Inc."/>
    <n v="322"/>
    <s v="#,##0.00"/>
    <s v="Customer: "/>
    <x v="3"/>
    <x v="3"/>
    <s v=""/>
    <n v="71453"/>
    <s v="#,##0.00"/>
    <s v="Ian Deberry"/>
    <s v="10 Deerfield Road"/>
    <s v="Atlanta, GA 31772"/>
    <s v="USA"/>
    <s v=""/>
    <s v=""/>
    <s v=""/>
    <b v="0"/>
    <s v="Customer - Sales List"/>
    <s v="Page"/>
    <s v="Amounts ($) greater than"/>
    <s v="No."/>
    <s v="Name"/>
    <s v="Tax Registration No."/>
    <s v="Amount of Sales ($)"/>
    <s v="Total Reported Amount of Sales ($)"/>
  </r>
  <r>
    <s v="CRONUS USA, Inc."/>
    <n v="211"/>
    <s v="#,##0.00"/>
    <s v="Customer: "/>
    <x v="4"/>
    <x v="4"/>
    <s v=""/>
    <n v="83956.4"/>
    <s v="#,##0.00"/>
    <s v="Jesse Homer"/>
    <s v="25 Water Way"/>
    <s v="Atlanta, GA 31772"/>
    <s v="USA"/>
    <s v=""/>
    <s v=""/>
    <s v=""/>
    <b v="0"/>
    <s v="Customer - Sales List"/>
    <s v="Page"/>
    <s v="Amounts ($) greater than"/>
    <s v="No."/>
    <s v="Name"/>
    <s v="Tax Registration No."/>
    <s v="Amount of Sales ($)"/>
    <s v="Total Reported Amount of Sales ($)"/>
  </r>
  <r>
    <s v="CRONUS USA, Inc."/>
    <n v="215"/>
    <s v="#,##0.00"/>
    <s v="Customer: "/>
    <x v="0"/>
    <x v="0"/>
    <s v=""/>
    <n v="223598.4"/>
    <s v="#,##0.00"/>
    <s v="Robert Townes"/>
    <s v="192 Market Square"/>
    <s v="Atlanta, GA 31772"/>
    <s v="USA"/>
    <s v=""/>
    <s v=""/>
    <s v=""/>
    <b v="0"/>
    <s v="Customer - Sales List"/>
    <s v="Page"/>
    <s v="Amounts ($) greater than"/>
    <s v="No."/>
    <s v="Name"/>
    <s v="Tax Registration No."/>
    <s v="Amount of Sales ($)"/>
    <s v="Total Reported Amount of Sales ($)"/>
  </r>
  <r>
    <s v="CRONUS USA, Inc."/>
    <n v="378"/>
    <s v="#,##0.00"/>
    <s v="Customer: "/>
    <x v="1"/>
    <x v="1"/>
    <s v=""/>
    <n v="58673"/>
    <s v="#,##0.00"/>
    <s v="Helen Ray"/>
    <s v="153 Thomas Drive"/>
    <s v="Chicago, IL 61236"/>
    <s v="USA"/>
    <s v=""/>
    <s v=""/>
    <s v=""/>
    <b v="0"/>
    <s v="Customer - Sales List"/>
    <s v="Page"/>
    <s v="Amounts ($) greater than"/>
    <s v="No."/>
    <s v="Name"/>
    <s v="Tax Registration No."/>
    <s v="Amount of Sales ($)"/>
    <s v="Total Reported Amount of Sales ($)"/>
  </r>
  <r>
    <s v="CRONUS USA, Inc."/>
    <n v="383"/>
    <s v="#,##0.00"/>
    <s v="Customer: "/>
    <x v="2"/>
    <x v="2"/>
    <s v=""/>
    <n v="223316.7"/>
    <s v="#,##0.00"/>
    <s v="Meagan Bond"/>
    <s v="10 High Tower Green"/>
    <s v="Miami, FL 37125"/>
    <s v="USA"/>
    <s v=""/>
    <s v=""/>
    <s v=""/>
    <b v="0"/>
    <s v="Customer - Sales List"/>
    <s v="Page"/>
    <s v="Amounts ($) greater than"/>
    <s v="No."/>
    <s v="Name"/>
    <s v="Tax Registration No."/>
    <s v="Amount of Sales ($)"/>
    <s v="Total Reported Amount of Sales ($)"/>
  </r>
  <r>
    <s v="CRONUS USA, Inc."/>
    <n v="445"/>
    <s v="#,##0.00"/>
    <s v="Customer: "/>
    <x v="3"/>
    <x v="3"/>
    <s v=""/>
    <n v="71453"/>
    <s v="#,##0.00"/>
    <s v="Ian Deberry"/>
    <s v="10 Deerfield Road"/>
    <s v="Atlanta, GA 31772"/>
    <s v="USA"/>
    <s v=""/>
    <s v=""/>
    <s v=""/>
    <b v="0"/>
    <s v="Customer - Sales List"/>
    <s v="Page"/>
    <s v="Amounts ($) greater than"/>
    <s v="No."/>
    <s v="Name"/>
    <s v="Tax Registration No."/>
    <s v="Amount of Sales ($)"/>
    <s v="Total Reported Amount of Sales ($)"/>
  </r>
  <r>
    <s v="CRONUS USA, Inc."/>
    <n v="304"/>
    <s v="#,##0.00"/>
    <s v="Customer: "/>
    <x v="0"/>
    <x v="0"/>
    <s v=""/>
    <n v="223598.4"/>
    <s v="#,##0.00"/>
    <s v="Robert Townes"/>
    <s v="192 Market Square"/>
    <s v="Atlanta, GA 31772"/>
    <s v="USA"/>
    <s v=""/>
    <s v=""/>
    <s v=""/>
    <b v="0"/>
    <s v="Customer - Sales List"/>
    <s v="Page"/>
    <s v="Amounts ($) greater than"/>
    <s v="No."/>
    <s v="Name"/>
    <s v="Tax Registration No."/>
    <s v="Amount of Sales ($)"/>
    <s v="Total Reported Amount of Sales ($)"/>
  </r>
  <r>
    <s v="CRONUS USA, Inc."/>
    <n v="277"/>
    <s v="#,##0.00"/>
    <s v="Customer: "/>
    <x v="1"/>
    <x v="1"/>
    <s v=""/>
    <n v="58673"/>
    <s v="#,##0.00"/>
    <s v="Helen Ray"/>
    <s v="153 Thomas Drive"/>
    <s v="Chicago, IL 61236"/>
    <s v="USA"/>
    <s v=""/>
    <s v=""/>
    <s v=""/>
    <b v="0"/>
    <s v="Customer - Sales List"/>
    <s v="Page"/>
    <s v="Amounts ($) greater than"/>
    <s v="No."/>
    <s v="Name"/>
    <s v="Tax Registration No."/>
    <s v="Amount of Sales ($)"/>
    <s v="Total Reported Amount of Sales ($)"/>
  </r>
  <r>
    <s v="CRONUS USA, Inc."/>
    <n v="434"/>
    <s v="#,##0.00"/>
    <s v="Customer: "/>
    <x v="2"/>
    <x v="2"/>
    <s v=""/>
    <n v="223316.7"/>
    <s v="#,##0.00"/>
    <s v="Meagan Bond"/>
    <s v="10 High Tower Green"/>
    <s v="Miami, FL 37125"/>
    <s v="USA"/>
    <s v=""/>
    <s v=""/>
    <s v=""/>
    <b v="0"/>
    <s v="Customer - Sales List"/>
    <s v="Page"/>
    <s v="Amounts ($) greater than"/>
    <s v="No."/>
    <s v="Name"/>
    <s v="Tax Registration No."/>
    <s v="Amount of Sales ($)"/>
    <s v="Total Reported Amount of Sales ($)"/>
  </r>
  <r>
    <s v="CRONUS USA, Inc."/>
    <n v="322"/>
    <s v="#,##0.00"/>
    <s v="Customer: "/>
    <x v="3"/>
    <x v="3"/>
    <s v=""/>
    <n v="71453"/>
    <s v="#,##0.00"/>
    <s v="Ian Deberry"/>
    <s v="10 Deerfield Road"/>
    <s v="Atlanta, GA 31772"/>
    <s v="USA"/>
    <s v=""/>
    <s v=""/>
    <s v=""/>
    <b v="0"/>
    <s v="Customer - Sales List"/>
    <s v="Page"/>
    <s v="Amounts ($) greater than"/>
    <s v="No."/>
    <s v="Name"/>
    <s v="Tax Registration No."/>
    <s v="Amount of Sales ($)"/>
    <s v="Total Reported Amount of Sales ($)"/>
  </r>
  <r>
    <s v="CRONUS USA, Inc."/>
    <n v="211"/>
    <s v="#,##0.00"/>
    <s v="Customer: "/>
    <x v="4"/>
    <x v="4"/>
    <s v=""/>
    <n v="83956.4"/>
    <s v="#,##0.00"/>
    <s v="Jesse Homer"/>
    <s v="25 Water Way"/>
    <s v="Atlanta, GA 31772"/>
    <s v="USA"/>
    <s v=""/>
    <s v=""/>
    <s v=""/>
    <b v="0"/>
    <s v="Customer - Sales List"/>
    <s v="Page"/>
    <s v="Amounts ($) greater than"/>
    <s v="No."/>
    <s v="Name"/>
    <s v="Tax Registration No."/>
    <s v="Amount of Sales ($)"/>
    <s v="Total Reported Amount of Sales ($)"/>
  </r>
  <r>
    <s v="CRONUS USA, Inc."/>
    <n v="215"/>
    <s v="#,##0.00"/>
    <s v="Customer: "/>
    <x v="0"/>
    <x v="0"/>
    <s v=""/>
    <n v="223598.4"/>
    <s v="#,##0.00"/>
    <s v="Robert Townes"/>
    <s v="192 Market Square"/>
    <s v="Atlanta, GA 31772"/>
    <s v="USA"/>
    <s v=""/>
    <s v=""/>
    <s v=""/>
    <b v="0"/>
    <s v="Customer - Sales List"/>
    <s v="Page"/>
    <s v="Amounts ($) greater than"/>
    <s v="No."/>
    <s v="Name"/>
    <s v="Tax Registration No."/>
    <s v="Amount of Sales ($)"/>
    <s v="Total Reported Amount of Sales ($)"/>
  </r>
  <r>
    <s v="CRONUS USA, Inc."/>
    <n v="378"/>
    <s v="#,##0.00"/>
    <s v="Customer: "/>
    <x v="1"/>
    <x v="1"/>
    <s v=""/>
    <n v="58673"/>
    <s v="#,##0.00"/>
    <s v="Helen Ray"/>
    <s v="153 Thomas Drive"/>
    <s v="Chicago, IL 61236"/>
    <s v="USA"/>
    <s v=""/>
    <s v=""/>
    <s v=""/>
    <b v="0"/>
    <s v="Customer - Sales List"/>
    <s v="Page"/>
    <s v="Amounts ($) greater than"/>
    <s v="No."/>
    <s v="Name"/>
    <s v="Tax Registration No."/>
    <s v="Amount of Sales ($)"/>
    <s v="Total Reported Amount of Sales ($)"/>
  </r>
  <r>
    <s v="CRONUS USA, Inc."/>
    <n v="383"/>
    <s v="#,##0.00"/>
    <s v="Customer: "/>
    <x v="2"/>
    <x v="2"/>
    <s v=""/>
    <n v="223316.7"/>
    <s v="#,##0.00"/>
    <s v="Meagan Bond"/>
    <s v="10 High Tower Green"/>
    <s v="Miami, FL 37125"/>
    <s v="USA"/>
    <s v=""/>
    <s v=""/>
    <s v=""/>
    <b v="0"/>
    <s v="Customer - Sales List"/>
    <s v="Page"/>
    <s v="Amounts ($) greater than"/>
    <s v="No."/>
    <s v="Name"/>
    <s v="Tax Registration No."/>
    <s v="Amount of Sales ($)"/>
    <s v="Total Reported Amount of Sales ($)"/>
  </r>
  <r>
    <s v="CRONUS USA, Inc."/>
    <n v="445"/>
    <s v="#,##0.00"/>
    <s v="Customer: "/>
    <x v="3"/>
    <x v="3"/>
    <s v=""/>
    <n v="71453"/>
    <s v="#,##0.00"/>
    <s v="Ian Deberry"/>
    <s v="10 Deerfield Road"/>
    <s v="Atlanta, GA 31772"/>
    <s v="USA"/>
    <s v=""/>
    <s v=""/>
    <s v=""/>
    <b v="0"/>
    <s v="Customer - Sales List"/>
    <s v="Page"/>
    <s v="Amounts ($) greater than"/>
    <s v="No."/>
    <s v="Name"/>
    <s v="Tax Registration No."/>
    <s v="Amount of Sales ($)"/>
    <s v="Total Reported Amount of Sales ($)"/>
  </r>
  <r>
    <s v="CRONUS USA, Inc."/>
    <n v="304"/>
    <s v="#,##0.00"/>
    <s v="Customer: "/>
    <x v="0"/>
    <x v="0"/>
    <s v=""/>
    <n v="223598.4"/>
    <s v="#,##0.00"/>
    <s v="Robert Townes"/>
    <s v="192 Market Square"/>
    <s v="Atlanta, GA 31772"/>
    <s v="USA"/>
    <s v=""/>
    <s v=""/>
    <s v=""/>
    <b v="0"/>
    <s v="Customer - Sales List"/>
    <s v="Page"/>
    <s v="Amounts ($) greater than"/>
    <s v="No."/>
    <s v="Name"/>
    <s v="Tax Registration No."/>
    <s v="Amount of Sales ($)"/>
    <s v="Total Reported Amount of Sales ($)"/>
  </r>
  <r>
    <s v="CRONUS USA, Inc."/>
    <n v="277"/>
    <s v="#,##0.00"/>
    <s v="Customer: "/>
    <x v="1"/>
    <x v="1"/>
    <s v=""/>
    <n v="58673"/>
    <s v="#,##0.00"/>
    <s v="Helen Ray"/>
    <s v="153 Thomas Drive"/>
    <s v="Chicago, IL 61236"/>
    <s v="USA"/>
    <s v=""/>
    <s v=""/>
    <s v=""/>
    <b v="0"/>
    <s v="Customer - Sales List"/>
    <s v="Page"/>
    <s v="Amounts ($) greater than"/>
    <s v="No."/>
    <s v="Name"/>
    <s v="Tax Registration No."/>
    <s v="Amount of Sales ($)"/>
    <s v="Total Reported Amount of Sales ($)"/>
  </r>
  <r>
    <s v="CRONUS USA, Inc."/>
    <n v="434"/>
    <s v="#,##0.00"/>
    <s v="Customer: "/>
    <x v="2"/>
    <x v="2"/>
    <s v=""/>
    <n v="223316.7"/>
    <s v="#,##0.00"/>
    <s v="Meagan Bond"/>
    <s v="10 High Tower Green"/>
    <s v="Miami, FL 37125"/>
    <s v="USA"/>
    <s v=""/>
    <s v=""/>
    <s v=""/>
    <b v="0"/>
    <s v="Customer - Sales List"/>
    <s v="Page"/>
    <s v="Amounts ($) greater than"/>
    <s v="No."/>
    <s v="Name"/>
    <s v="Tax Registration No."/>
    <s v="Amount of Sales ($)"/>
    <s v="Total Reported Amount of Sales ($)"/>
  </r>
  <r>
    <s v="CRONUS USA, Inc."/>
    <n v="322"/>
    <s v="#,##0.00"/>
    <s v="Customer: "/>
    <x v="3"/>
    <x v="3"/>
    <s v=""/>
    <n v="71453"/>
    <s v="#,##0.00"/>
    <s v="Ian Deberry"/>
    <s v="10 Deerfield Road"/>
    <s v="Atlanta, GA 31772"/>
    <s v="USA"/>
    <s v=""/>
    <s v=""/>
    <s v=""/>
    <b v="0"/>
    <s v="Customer - Sales List"/>
    <s v="Page"/>
    <s v="Amounts ($) greater than"/>
    <s v="No."/>
    <s v="Name"/>
    <s v="Tax Registration No."/>
    <s v="Amount of Sales ($)"/>
    <s v="Total Reported Amount of Sales ($)"/>
  </r>
  <r>
    <s v="CRONUS USA, Inc."/>
    <n v="211"/>
    <s v="#,##0.00"/>
    <s v="Customer: "/>
    <x v="4"/>
    <x v="4"/>
    <s v=""/>
    <n v="83956.4"/>
    <s v="#,##0.00"/>
    <s v="Jesse Homer"/>
    <s v="25 Water Way"/>
    <s v="Atlanta, GA 31772"/>
    <s v="USA"/>
    <s v=""/>
    <s v=""/>
    <s v=""/>
    <b v="0"/>
    <s v="Customer - Sales List"/>
    <s v="Page"/>
    <s v="Amounts ($) greater than"/>
    <s v="No."/>
    <s v="Name"/>
    <s v="Tax Registration No."/>
    <s v="Amount of Sales ($)"/>
    <s v="Total Reported Amount of Sales ($)"/>
  </r>
  <r>
    <s v="CRONUS USA, Inc."/>
    <n v="215"/>
    <s v="#,##0.00"/>
    <s v="Customer: "/>
    <x v="0"/>
    <x v="0"/>
    <s v=""/>
    <n v="223598.4"/>
    <s v="#,##0.00"/>
    <s v="Robert Townes"/>
    <s v="192 Market Square"/>
    <s v="Atlanta, GA 31772"/>
    <s v="USA"/>
    <s v=""/>
    <s v=""/>
    <s v=""/>
    <b v="0"/>
    <s v="Customer - Sales List"/>
    <s v="Page"/>
    <s v="Amounts ($) greater than"/>
    <s v="No."/>
    <s v="Name"/>
    <s v="Tax Registration No."/>
    <s v="Amount of Sales ($)"/>
    <s v="Total Reported Amount of Sales ($)"/>
  </r>
  <r>
    <s v="CRONUS USA, Inc."/>
    <n v="378"/>
    <s v="#,##0.00"/>
    <s v="Customer: "/>
    <x v="1"/>
    <x v="1"/>
    <s v=""/>
    <n v="58673"/>
    <s v="#,##0.00"/>
    <s v="Helen Ray"/>
    <s v="153 Thomas Drive"/>
    <s v="Chicago, IL 61236"/>
    <s v="USA"/>
    <s v=""/>
    <s v=""/>
    <s v=""/>
    <b v="0"/>
    <s v="Customer - Sales List"/>
    <s v="Page"/>
    <s v="Amounts ($) greater than"/>
    <s v="No."/>
    <s v="Name"/>
    <s v="Tax Registration No."/>
    <s v="Amount of Sales ($)"/>
    <s v="Total Reported Amount of Sales ($)"/>
  </r>
  <r>
    <s v="CRONUS USA, Inc."/>
    <n v="383"/>
    <s v="#,##0.00"/>
    <s v="Customer: "/>
    <x v="2"/>
    <x v="2"/>
    <s v=""/>
    <n v="223316.7"/>
    <s v="#,##0.00"/>
    <s v="Meagan Bond"/>
    <s v="10 High Tower Green"/>
    <s v="Miami, FL 37125"/>
    <s v="USA"/>
    <s v=""/>
    <s v=""/>
    <s v=""/>
    <b v="0"/>
    <s v="Customer - Sales List"/>
    <s v="Page"/>
    <s v="Amounts ($) greater than"/>
    <s v="No."/>
    <s v="Name"/>
    <s v="Tax Registration No."/>
    <s v="Amount of Sales ($)"/>
    <s v="Total Reported Amount of Sales ($)"/>
  </r>
  <r>
    <s v="CRONUS USA, Inc."/>
    <n v="445"/>
    <s v="#,##0.00"/>
    <s v="Customer: "/>
    <x v="3"/>
    <x v="3"/>
    <s v=""/>
    <n v="71453"/>
    <s v="#,##0.00"/>
    <s v="Ian Deberry"/>
    <s v="10 Deerfield Road"/>
    <s v="Atlanta, GA 31772"/>
    <s v="USA"/>
    <s v=""/>
    <s v=""/>
    <s v=""/>
    <b v="0"/>
    <s v="Customer - Sales List"/>
    <s v="Page"/>
    <s v="Amounts ($) greater than"/>
    <s v="No."/>
    <s v="Name"/>
    <s v="Tax Registration No."/>
    <s v="Amount of Sales ($)"/>
    <s v="Total Reported Amount of Sales ($)"/>
  </r>
  <r>
    <s v="CRONUS USA, Inc."/>
    <n v="304"/>
    <s v="#,##0.00"/>
    <s v="Customer: "/>
    <x v="0"/>
    <x v="0"/>
    <s v=""/>
    <n v="223598.4"/>
    <s v="#,##0.00"/>
    <s v="Robert Townes"/>
    <s v="192 Market Square"/>
    <s v="Atlanta, GA 31772"/>
    <s v="USA"/>
    <s v=""/>
    <s v=""/>
    <s v=""/>
    <b v="0"/>
    <s v="Customer - Sales List"/>
    <s v="Page"/>
    <s v="Amounts ($) greater than"/>
    <s v="No."/>
    <s v="Name"/>
    <s v="Tax Registration No."/>
    <s v="Amount of Sales ($)"/>
    <s v="Total Reported Amount of Sales ($)"/>
  </r>
  <r>
    <s v="CRONUS USA, Inc."/>
    <n v="277"/>
    <s v="#,##0.00"/>
    <s v="Customer: "/>
    <x v="1"/>
    <x v="1"/>
    <s v=""/>
    <n v="58673"/>
    <s v="#,##0.00"/>
    <s v="Helen Ray"/>
    <s v="153 Thomas Drive"/>
    <s v="Chicago, IL 61236"/>
    <s v="USA"/>
    <s v=""/>
    <s v=""/>
    <s v=""/>
    <b v="0"/>
    <s v="Customer - Sales List"/>
    <s v="Page"/>
    <s v="Amounts ($) greater than"/>
    <s v="No."/>
    <s v="Name"/>
    <s v="Tax Registration No."/>
    <s v="Amount of Sales ($)"/>
    <s v="Total Reported Amount of Sales ($)"/>
  </r>
  <r>
    <s v="CRONUS USA, Inc."/>
    <n v="434"/>
    <s v="#,##0.00"/>
    <s v="Customer: "/>
    <x v="2"/>
    <x v="2"/>
    <s v=""/>
    <n v="223316.7"/>
    <s v="#,##0.00"/>
    <s v="Meagan Bond"/>
    <s v="10 High Tower Green"/>
    <s v="Miami, FL 37125"/>
    <s v="USA"/>
    <s v=""/>
    <s v=""/>
    <s v=""/>
    <b v="0"/>
    <s v="Customer - Sales List"/>
    <s v="Page"/>
    <s v="Amounts ($) greater than"/>
    <s v="No."/>
    <s v="Name"/>
    <s v="Tax Registration No."/>
    <s v="Amount of Sales ($)"/>
    <s v="Total Reported Amount of Sales ($)"/>
  </r>
  <r>
    <s v="CRONUS USA, Inc."/>
    <n v="322"/>
    <s v="#,##0.00"/>
    <s v="Customer: "/>
    <x v="3"/>
    <x v="3"/>
    <s v=""/>
    <n v="71453"/>
    <s v="#,##0.00"/>
    <s v="Ian Deberry"/>
    <s v="10 Deerfield Road"/>
    <s v="Atlanta, GA 31772"/>
    <s v="USA"/>
    <s v=""/>
    <s v=""/>
    <s v=""/>
    <b v="0"/>
    <s v="Customer - Sales List"/>
    <s v="Page"/>
    <s v="Amounts ($) greater than"/>
    <s v="No."/>
    <s v="Name"/>
    <s v="Tax Registration No."/>
    <s v="Amount of Sales ($)"/>
    <s v="Total Reported Amount of Sales ($)"/>
  </r>
  <r>
    <s v="CRONUS USA, Inc."/>
    <n v="211"/>
    <s v="#,##0.00"/>
    <s v="Customer: "/>
    <x v="4"/>
    <x v="4"/>
    <s v=""/>
    <n v="83956.4"/>
    <s v="#,##0.00"/>
    <s v="Jesse Homer"/>
    <s v="25 Water Way"/>
    <s v="Atlanta, GA 31772"/>
    <s v="USA"/>
    <s v=""/>
    <s v=""/>
    <s v=""/>
    <b v="0"/>
    <s v="Customer - Sales List"/>
    <s v="Page"/>
    <s v="Amounts ($) greater than"/>
    <s v="No."/>
    <s v="Name"/>
    <s v="Tax Registration No."/>
    <s v="Amount of Sales ($)"/>
    <s v="Total Reported Amount of Sales ($)"/>
  </r>
  <r>
    <s v="CRONUS USA, Inc."/>
    <n v="215"/>
    <s v="#,##0.00"/>
    <s v="Customer: "/>
    <x v="0"/>
    <x v="0"/>
    <s v=""/>
    <n v="223598.4"/>
    <s v="#,##0.00"/>
    <s v="Robert Townes"/>
    <s v="192 Market Square"/>
    <s v="Atlanta, GA 31772"/>
    <s v="USA"/>
    <s v=""/>
    <s v=""/>
    <s v=""/>
    <b v="0"/>
    <s v="Customer - Sales List"/>
    <s v="Page"/>
    <s v="Amounts ($) greater than"/>
    <s v="No."/>
    <s v="Name"/>
    <s v="Tax Registration No."/>
    <s v="Amount of Sales ($)"/>
    <s v="Total Reported Amount of Sales ($)"/>
  </r>
  <r>
    <s v="CRONUS USA, Inc."/>
    <n v="378"/>
    <s v="#,##0.00"/>
    <s v="Customer: "/>
    <x v="1"/>
    <x v="1"/>
    <s v=""/>
    <n v="58673"/>
    <s v="#,##0.00"/>
    <s v="Helen Ray"/>
    <s v="153 Thomas Drive"/>
    <s v="Chicago, IL 61236"/>
    <s v="USA"/>
    <s v=""/>
    <s v=""/>
    <s v=""/>
    <b v="0"/>
    <s v="Customer - Sales List"/>
    <s v="Page"/>
    <s v="Amounts ($) greater than"/>
    <s v="No."/>
    <s v="Name"/>
    <s v="Tax Registration No."/>
    <s v="Amount of Sales ($)"/>
    <s v="Total Reported Amount of Sales ($)"/>
  </r>
  <r>
    <s v="CRONUS USA, Inc."/>
    <n v="383"/>
    <s v="#,##0.00"/>
    <s v="Customer: "/>
    <x v="2"/>
    <x v="2"/>
    <s v=""/>
    <n v="223316.7"/>
    <s v="#,##0.00"/>
    <s v="Meagan Bond"/>
    <s v="10 High Tower Green"/>
    <s v="Miami, FL 37125"/>
    <s v="USA"/>
    <s v=""/>
    <s v=""/>
    <s v=""/>
    <b v="0"/>
    <s v="Customer - Sales List"/>
    <s v="Page"/>
    <s v="Amounts ($) greater than"/>
    <s v="No."/>
    <s v="Name"/>
    <s v="Tax Registration No."/>
    <s v="Amount of Sales ($)"/>
    <s v="Total Reported Amount of Sales ($)"/>
  </r>
  <r>
    <s v="CRONUS USA, Inc."/>
    <n v="445"/>
    <s v="#,##0.00"/>
    <s v="Customer: "/>
    <x v="3"/>
    <x v="3"/>
    <s v=""/>
    <n v="71453"/>
    <s v="#,##0.00"/>
    <s v="Ian Deberry"/>
    <s v="10 Deerfield Road"/>
    <s v="Atlanta, GA 31772"/>
    <s v="USA"/>
    <s v=""/>
    <s v=""/>
    <s v=""/>
    <b v="0"/>
    <s v="Customer - Sales List"/>
    <s v="Page"/>
    <s v="Amounts ($) greater than"/>
    <s v="No."/>
    <s v="Name"/>
    <s v="Tax Registration No."/>
    <s v="Amount of Sales ($)"/>
    <s v="Total Reported Amount of Sales ($)"/>
  </r>
  <r>
    <s v="CRONUS USA, Inc."/>
    <n v="304"/>
    <s v="#,##0.00"/>
    <s v="Customer: "/>
    <x v="0"/>
    <x v="0"/>
    <s v=""/>
    <n v="223598.4"/>
    <s v="#,##0.00"/>
    <s v="Robert Townes"/>
    <s v="192 Market Square"/>
    <s v="Atlanta, GA 31772"/>
    <s v="USA"/>
    <s v=""/>
    <s v=""/>
    <s v=""/>
    <b v="0"/>
    <s v="Customer - Sales List"/>
    <s v="Page"/>
    <s v="Amounts ($) greater than"/>
    <s v="No."/>
    <s v="Name"/>
    <s v="Tax Registration No."/>
    <s v="Amount of Sales ($)"/>
    <s v="Total Reported Amount of Sales ($)"/>
  </r>
  <r>
    <s v="CRONUS USA, Inc."/>
    <n v="277"/>
    <s v="#,##0.00"/>
    <s v="Customer: "/>
    <x v="1"/>
    <x v="1"/>
    <s v=""/>
    <n v="58673"/>
    <s v="#,##0.00"/>
    <s v="Helen Ray"/>
    <s v="153 Thomas Drive"/>
    <s v="Chicago, IL 61236"/>
    <s v="USA"/>
    <s v=""/>
    <s v=""/>
    <s v=""/>
    <b v="0"/>
    <s v="Customer - Sales List"/>
    <s v="Page"/>
    <s v="Amounts ($) greater than"/>
    <s v="No."/>
    <s v="Name"/>
    <s v="Tax Registration No."/>
    <s v="Amount of Sales ($)"/>
    <s v="Total Reported Amount of Sales ($)"/>
  </r>
  <r>
    <s v="CRONUS USA, Inc."/>
    <n v="434"/>
    <s v="#,##0.00"/>
    <s v="Customer: "/>
    <x v="2"/>
    <x v="2"/>
    <s v=""/>
    <n v="223316.7"/>
    <s v="#,##0.00"/>
    <s v="Meagan Bond"/>
    <s v="10 High Tower Green"/>
    <s v="Miami, FL 37125"/>
    <s v="USA"/>
    <s v=""/>
    <s v=""/>
    <s v=""/>
    <b v="0"/>
    <s v="Customer - Sales List"/>
    <s v="Page"/>
    <s v="Amounts ($) greater than"/>
    <s v="No."/>
    <s v="Name"/>
    <s v="Tax Registration No."/>
    <s v="Amount of Sales ($)"/>
    <s v="Total Reported Amount of Sales ($)"/>
  </r>
  <r>
    <s v="CRONUS USA, Inc."/>
    <n v="322"/>
    <s v="#,##0.00"/>
    <s v="Customer: "/>
    <x v="3"/>
    <x v="3"/>
    <s v=""/>
    <n v="71453"/>
    <s v="#,##0.00"/>
    <s v="Ian Deberry"/>
    <s v="10 Deerfield Road"/>
    <s v="Atlanta, GA 31772"/>
    <s v="USA"/>
    <s v=""/>
    <s v=""/>
    <s v=""/>
    <b v="0"/>
    <s v="Customer - Sales List"/>
    <s v="Page"/>
    <s v="Amounts ($) greater than"/>
    <s v="No."/>
    <s v="Name"/>
    <s v="Tax Registration No."/>
    <s v="Amount of Sales ($)"/>
    <s v="Total Reported Amount of Sales ($)"/>
  </r>
  <r>
    <s v="CRONUS USA, Inc."/>
    <n v="211"/>
    <s v="#,##0.00"/>
    <s v="Customer: "/>
    <x v="4"/>
    <x v="4"/>
    <s v=""/>
    <n v="83956.4"/>
    <s v="#,##0.00"/>
    <s v="Jesse Homer"/>
    <s v="25 Water Way"/>
    <s v="Atlanta, GA 31772"/>
    <s v="USA"/>
    <s v=""/>
    <s v=""/>
    <s v=""/>
    <b v="0"/>
    <s v="Customer - Sales List"/>
    <s v="Page"/>
    <s v="Amounts ($) greater than"/>
    <s v="No."/>
    <s v="Name"/>
    <s v="Tax Registration No."/>
    <s v="Amount of Sales ($)"/>
    <s v="Total Reported Amount of Sales ($)"/>
  </r>
  <r>
    <s v="CRONUS USA, Inc."/>
    <n v="215"/>
    <s v="#,##0.00"/>
    <s v="Customer: "/>
    <x v="0"/>
    <x v="0"/>
    <s v=""/>
    <n v="223598.4"/>
    <s v="#,##0.00"/>
    <s v="Robert Townes"/>
    <s v="192 Market Square"/>
    <s v="Atlanta, GA 31772"/>
    <s v="USA"/>
    <s v=""/>
    <s v=""/>
    <s v=""/>
    <b v="0"/>
    <s v="Customer - Sales List"/>
    <s v="Page"/>
    <s v="Amounts ($) greater than"/>
    <s v="No."/>
    <s v="Name"/>
    <s v="Tax Registration No."/>
    <s v="Amount of Sales ($)"/>
    <s v="Total Reported Amount of Sales ($)"/>
  </r>
  <r>
    <s v="CRONUS USA, Inc."/>
    <n v="378"/>
    <s v="#,##0.00"/>
    <s v="Customer: "/>
    <x v="1"/>
    <x v="1"/>
    <s v=""/>
    <n v="58673"/>
    <s v="#,##0.00"/>
    <s v="Helen Ray"/>
    <s v="153 Thomas Drive"/>
    <s v="Chicago, IL 61236"/>
    <s v="USA"/>
    <s v=""/>
    <s v=""/>
    <s v=""/>
    <b v="0"/>
    <s v="Customer - Sales List"/>
    <s v="Page"/>
    <s v="Amounts ($) greater than"/>
    <s v="No."/>
    <s v="Name"/>
    <s v="Tax Registration No."/>
    <s v="Amount of Sales ($)"/>
    <s v="Total Reported Amount of Sales ($)"/>
  </r>
  <r>
    <s v="CRONUS USA, Inc."/>
    <n v="383"/>
    <s v="#,##0.00"/>
    <s v="Customer: "/>
    <x v="2"/>
    <x v="2"/>
    <s v=""/>
    <n v="223316.7"/>
    <s v="#,##0.00"/>
    <s v="Meagan Bond"/>
    <s v="10 High Tower Green"/>
    <s v="Miami, FL 37125"/>
    <s v="USA"/>
    <s v=""/>
    <s v=""/>
    <s v=""/>
    <b v="0"/>
    <s v="Customer - Sales List"/>
    <s v="Page"/>
    <s v="Amounts ($) greater than"/>
    <s v="No."/>
    <s v="Name"/>
    <s v="Tax Registration No."/>
    <s v="Amount of Sales ($)"/>
    <s v="Total Reported Amount of Sales ($)"/>
  </r>
  <r>
    <s v="CRONUS USA, Inc."/>
    <n v="445"/>
    <s v="#,##0.00"/>
    <s v="Customer: "/>
    <x v="3"/>
    <x v="3"/>
    <s v=""/>
    <n v="71453"/>
    <s v="#,##0.00"/>
    <s v="Ian Deberry"/>
    <s v="10 Deerfield Road"/>
    <s v="Atlanta, GA 31772"/>
    <s v="USA"/>
    <s v=""/>
    <s v=""/>
    <s v=""/>
    <b v="0"/>
    <s v="Customer - Sales List"/>
    <s v="Page"/>
    <s v="Amounts ($) greater than"/>
    <s v="No."/>
    <s v="Name"/>
    <s v="Tax Registration No."/>
    <s v="Amount of Sales ($)"/>
    <s v="Total Reported Amount of Sales ($)"/>
  </r>
  <r>
    <s v="CRONUS USA, Inc."/>
    <n v="304"/>
    <s v="#,##0.00"/>
    <s v="Customer: "/>
    <x v="0"/>
    <x v="0"/>
    <s v=""/>
    <n v="223598.4"/>
    <s v="#,##0.00"/>
    <s v="Robert Townes"/>
    <s v="192 Market Square"/>
    <s v="Atlanta, GA 31772"/>
    <s v="USA"/>
    <s v=""/>
    <s v=""/>
    <s v=""/>
    <b v="0"/>
    <s v="Customer - Sales List"/>
    <s v="Page"/>
    <s v="Amounts ($) greater than"/>
    <s v="No."/>
    <s v="Name"/>
    <s v="Tax Registration No."/>
    <s v="Amount of Sales ($)"/>
    <s v="Total Reported Amount of Sales ($)"/>
  </r>
  <r>
    <s v="CRONUS USA, Inc."/>
    <n v="277"/>
    <s v="#,##0.00"/>
    <s v="Customer: "/>
    <x v="1"/>
    <x v="1"/>
    <s v=""/>
    <n v="58673"/>
    <s v="#,##0.00"/>
    <s v="Helen Ray"/>
    <s v="153 Thomas Drive"/>
    <s v="Chicago, IL 61236"/>
    <s v="USA"/>
    <s v=""/>
    <s v=""/>
    <s v=""/>
    <b v="0"/>
    <s v="Customer - Sales List"/>
    <s v="Page"/>
    <s v="Amounts ($) greater than"/>
    <s v="No."/>
    <s v="Name"/>
    <s v="Tax Registration No."/>
    <s v="Amount of Sales ($)"/>
    <s v="Total Reported Amount of Sales ($)"/>
  </r>
  <r>
    <s v="CRONUS USA, Inc."/>
    <n v="434"/>
    <s v="#,##0.00"/>
    <s v="Customer: "/>
    <x v="2"/>
    <x v="2"/>
    <s v=""/>
    <n v="223316.7"/>
    <s v="#,##0.00"/>
    <s v="Meagan Bond"/>
    <s v="10 High Tower Green"/>
    <s v="Miami, FL 37125"/>
    <s v="USA"/>
    <s v=""/>
    <s v=""/>
    <s v=""/>
    <b v="0"/>
    <s v="Customer - Sales List"/>
    <s v="Page"/>
    <s v="Amounts ($) greater than"/>
    <s v="No."/>
    <s v="Name"/>
    <s v="Tax Registration No."/>
    <s v="Amount of Sales ($)"/>
    <s v="Total Reported Amount of Sales ($)"/>
  </r>
  <r>
    <s v="CRONUS USA, Inc."/>
    <n v="322"/>
    <s v="#,##0.00"/>
    <s v="Customer: "/>
    <x v="3"/>
    <x v="3"/>
    <s v=""/>
    <n v="71453"/>
    <s v="#,##0.00"/>
    <s v="Ian Deberry"/>
    <s v="10 Deerfield Road"/>
    <s v="Atlanta, GA 31772"/>
    <s v="USA"/>
    <s v=""/>
    <s v=""/>
    <s v=""/>
    <b v="0"/>
    <s v="Customer - Sales List"/>
    <s v="Page"/>
    <s v="Amounts ($) greater than"/>
    <s v="No."/>
    <s v="Name"/>
    <s v="Tax Registration No."/>
    <s v="Amount of Sales ($)"/>
    <s v="Total Reported Amount of Sales ($)"/>
  </r>
  <r>
    <s v="CRONUS USA, Inc."/>
    <n v="211"/>
    <s v="#,##0.00"/>
    <s v="Customer: "/>
    <x v="5"/>
    <x v="4"/>
    <s v=""/>
    <n v="83956.4"/>
    <s v="#,##0.00"/>
    <s v="Jesse Homer"/>
    <s v="25 Water Way"/>
    <s v="Atlanta, GA 31772"/>
    <s v="USA"/>
    <s v=""/>
    <s v=""/>
    <s v=""/>
    <b v="0"/>
    <s v="Customer - Sales List"/>
    <s v="Page"/>
    <s v="Amounts ($) greater than"/>
    <s v="No."/>
    <s v="Name"/>
    <s v="Tax Registration No."/>
    <s v="Amount of Sales ($)"/>
    <s v="Total Reported Amount of Sales ($)"/>
  </r>
  <r>
    <s v="CRONUS USA, Inc."/>
    <n v="215"/>
    <s v="#,##0.00"/>
    <s v="Customer: "/>
    <x v="0"/>
    <x v="0"/>
    <s v=""/>
    <n v="223598.4"/>
    <s v="#,##0.00"/>
    <s v="Robert Townes"/>
    <s v="192 Market Square"/>
    <s v="Atlanta, GA 31772"/>
    <s v="USA"/>
    <s v=""/>
    <s v=""/>
    <s v=""/>
    <b v="0"/>
    <s v="Customer - Sales List"/>
    <s v="Page"/>
    <s v="Amounts ($) greater than"/>
    <s v="No."/>
    <s v="Name"/>
    <s v="Tax Registration No."/>
    <s v="Amount of Sales ($)"/>
    <s v="Total Reported Amount of Sales ($)"/>
  </r>
  <r>
    <s v="CRONUS USA, Inc."/>
    <n v="378"/>
    <s v="#,##0.00"/>
    <s v="Customer: "/>
    <x v="1"/>
    <x v="1"/>
    <s v=""/>
    <n v="58673"/>
    <s v="#,##0.00"/>
    <s v="Helen Ray"/>
    <s v="153 Thomas Drive"/>
    <s v="Chicago, IL 61236"/>
    <s v="USA"/>
    <s v=""/>
    <s v=""/>
    <s v=""/>
    <b v="0"/>
    <s v="Customer - Sales List"/>
    <s v="Page"/>
    <s v="Amounts ($) greater than"/>
    <s v="No."/>
    <s v="Name"/>
    <s v="Tax Registration No."/>
    <s v="Amount of Sales ($)"/>
    <s v="Total Reported Amount of Sales ($)"/>
  </r>
  <r>
    <s v="CRONUS USA, Inc."/>
    <n v="383"/>
    <s v="#,##0.00"/>
    <s v="Customer: "/>
    <x v="2"/>
    <x v="2"/>
    <s v=""/>
    <n v="223316.7"/>
    <s v="#,##0.00"/>
    <s v="Meagan Bond"/>
    <s v="10 High Tower Green"/>
    <s v="Miami, FL 37125"/>
    <s v="USA"/>
    <s v=""/>
    <s v=""/>
    <s v=""/>
    <b v="0"/>
    <s v="Customer - Sales List"/>
    <s v="Page"/>
    <s v="Amounts ($) greater than"/>
    <s v="No."/>
    <s v="Name"/>
    <s v="Tax Registration No."/>
    <s v="Amount of Sales ($)"/>
    <s v="Total Reported Amount of Sales ($)"/>
  </r>
  <r>
    <s v="CRONUS USA, Inc."/>
    <n v="445"/>
    <s v="#,##0.00"/>
    <s v="Customer: "/>
    <x v="3"/>
    <x v="3"/>
    <s v=""/>
    <n v="71453"/>
    <s v="#,##0.00"/>
    <s v="Ian Deberry"/>
    <s v="10 Deerfield Road"/>
    <s v="Atlanta, GA 31772"/>
    <s v="USA"/>
    <s v=""/>
    <s v=""/>
    <s v=""/>
    <b v="0"/>
    <s v="Customer - Sales List"/>
    <s v="Page"/>
    <s v="Amounts ($) greater than"/>
    <s v="No."/>
    <s v="Name"/>
    <s v="Tax Registration No."/>
    <s v="Amount of Sales ($)"/>
    <s v="Total Reported Amount of Sales ($)"/>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s v="CRONUS USA, Inc."/>
    <n v="304"/>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277"/>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434"/>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322"/>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211"/>
    <s v="#,##0.00"/>
    <s v="Customer: "/>
    <x v="4"/>
    <s v="Relecloud"/>
    <s v=""/>
    <n v="83956.4"/>
    <s v="#,##0.00"/>
    <s v="Jesse Homer"/>
    <s v="25 Water Way"/>
    <x v="0"/>
    <s v="USA"/>
    <s v=""/>
    <s v=""/>
    <s v=""/>
    <b v="0"/>
    <s v="Customer - Sales List"/>
    <s v="Page"/>
    <s v="Amounts ($) greater than"/>
    <s v="No."/>
    <s v="Name"/>
    <s v="Tax Registration No."/>
    <s v="Amount of Sales ($)"/>
    <s v="Total Reported Amount of Sales ($)"/>
  </r>
  <r>
    <s v="CRONUS USA, Inc."/>
    <n v="215"/>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378"/>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383"/>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445"/>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304"/>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277"/>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434"/>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322"/>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211"/>
    <s v="#,##0.00"/>
    <s v="Customer: "/>
    <x v="4"/>
    <s v="Relecloud"/>
    <s v=""/>
    <n v="83956.4"/>
    <s v="#,##0.00"/>
    <s v="Jesse Homer"/>
    <s v="25 Water Way"/>
    <x v="0"/>
    <s v="USA"/>
    <s v=""/>
    <s v=""/>
    <s v=""/>
    <b v="0"/>
    <s v="Customer - Sales List"/>
    <s v="Page"/>
    <s v="Amounts ($) greater than"/>
    <s v="No."/>
    <s v="Name"/>
    <s v="Tax Registration No."/>
    <s v="Amount of Sales ($)"/>
    <s v="Total Reported Amount of Sales ($)"/>
  </r>
  <r>
    <s v="CRONUS USA, Inc."/>
    <n v="215"/>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378"/>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383"/>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445"/>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304"/>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277"/>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434"/>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322"/>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211"/>
    <s v="#,##0.00"/>
    <s v="Customer: "/>
    <x v="4"/>
    <s v="Relecloud"/>
    <s v=""/>
    <n v="83956.4"/>
    <s v="#,##0.00"/>
    <s v="Jesse Homer"/>
    <s v="25 Water Way"/>
    <x v="0"/>
    <s v="USA"/>
    <s v=""/>
    <s v=""/>
    <s v=""/>
    <b v="0"/>
    <s v="Customer - Sales List"/>
    <s v="Page"/>
    <s v="Amounts ($) greater than"/>
    <s v="No."/>
    <s v="Name"/>
    <s v="Tax Registration No."/>
    <s v="Amount of Sales ($)"/>
    <s v="Total Reported Amount of Sales ($)"/>
  </r>
  <r>
    <s v="CRONUS USA, Inc."/>
    <n v="215"/>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378"/>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383"/>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445"/>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304"/>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277"/>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434"/>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322"/>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211"/>
    <s v="#,##0.00"/>
    <s v="Customer: "/>
    <x v="4"/>
    <s v="Relecloud"/>
    <s v=""/>
    <n v="83956.4"/>
    <s v="#,##0.00"/>
    <s v="Jesse Homer"/>
    <s v="25 Water Way"/>
    <x v="0"/>
    <s v="USA"/>
    <s v=""/>
    <s v=""/>
    <s v=""/>
    <b v="0"/>
    <s v="Customer - Sales List"/>
    <s v="Page"/>
    <s v="Amounts ($) greater than"/>
    <s v="No."/>
    <s v="Name"/>
    <s v="Tax Registration No."/>
    <s v="Amount of Sales ($)"/>
    <s v="Total Reported Amount of Sales ($)"/>
  </r>
  <r>
    <s v="CRONUS USA, Inc."/>
    <n v="215"/>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378"/>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383"/>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445"/>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304"/>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277"/>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434"/>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322"/>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211"/>
    <s v="#,##0.00"/>
    <s v="Customer: "/>
    <x v="4"/>
    <s v="Relecloud"/>
    <s v=""/>
    <n v="83956.4"/>
    <s v="#,##0.00"/>
    <s v="Jesse Homer"/>
    <s v="25 Water Way"/>
    <x v="0"/>
    <s v="USA"/>
    <s v=""/>
    <s v=""/>
    <s v=""/>
    <b v="0"/>
    <s v="Customer - Sales List"/>
    <s v="Page"/>
    <s v="Amounts ($) greater than"/>
    <s v="No."/>
    <s v="Name"/>
    <s v="Tax Registration No."/>
    <s v="Amount of Sales ($)"/>
    <s v="Total Reported Amount of Sales ($)"/>
  </r>
  <r>
    <s v="CRONUS USA, Inc."/>
    <n v="215"/>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378"/>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383"/>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445"/>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304"/>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277"/>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434"/>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322"/>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211"/>
    <s v="#,##0.00"/>
    <s v="Customer: "/>
    <x v="5"/>
    <s v="Relecloud"/>
    <s v=""/>
    <n v="83956.4"/>
    <s v="#,##0.00"/>
    <s v="Jesse Homer"/>
    <s v="25 Water Way"/>
    <x v="0"/>
    <s v="USA"/>
    <s v=""/>
    <s v=""/>
    <s v=""/>
    <b v="0"/>
    <s v="Customer - Sales List"/>
    <s v="Page"/>
    <s v="Amounts ($) greater than"/>
    <s v="No."/>
    <s v="Name"/>
    <s v="Tax Registration No."/>
    <s v="Amount of Sales ($)"/>
    <s v="Total Reported Amount of Sales ($)"/>
  </r>
  <r>
    <s v="CRONUS USA, Inc."/>
    <n v="215"/>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378"/>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383"/>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445"/>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s v="CRONUS USA, Inc."/>
    <n v="304"/>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277"/>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434"/>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322"/>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211"/>
    <s v="#,##0.00"/>
    <s v="Customer: "/>
    <x v="4"/>
    <s v="Relecloud"/>
    <s v=""/>
    <n v="83956.4"/>
    <s v="#,##0.00"/>
    <s v="Jesse Homer"/>
    <s v="25 Water Way"/>
    <x v="0"/>
    <s v="USA"/>
    <s v=""/>
    <s v=""/>
    <s v=""/>
    <b v="0"/>
    <s v="Customer - Sales List"/>
    <s v="Page"/>
    <s v="Amounts ($) greater than"/>
    <s v="No."/>
    <s v="Name"/>
    <s v="Tax Registration No."/>
    <s v="Amount of Sales ($)"/>
    <s v="Total Reported Amount of Sales ($)"/>
  </r>
  <r>
    <s v="CRONUS USA, Inc."/>
    <n v="215"/>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378"/>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383"/>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445"/>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304"/>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277"/>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434"/>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322"/>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211"/>
    <s v="#,##0.00"/>
    <s v="Customer: "/>
    <x v="4"/>
    <s v="Relecloud"/>
    <s v=""/>
    <n v="83956.4"/>
    <s v="#,##0.00"/>
    <s v="Jesse Homer"/>
    <s v="25 Water Way"/>
    <x v="0"/>
    <s v="USA"/>
    <s v=""/>
    <s v=""/>
    <s v=""/>
    <b v="0"/>
    <s v="Customer - Sales List"/>
    <s v="Page"/>
    <s v="Amounts ($) greater than"/>
    <s v="No."/>
    <s v="Name"/>
    <s v="Tax Registration No."/>
    <s v="Amount of Sales ($)"/>
    <s v="Total Reported Amount of Sales ($)"/>
  </r>
  <r>
    <s v="CRONUS USA, Inc."/>
    <n v="215"/>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378"/>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383"/>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445"/>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304"/>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277"/>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434"/>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322"/>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211"/>
    <s v="#,##0.00"/>
    <s v="Customer: "/>
    <x v="4"/>
    <s v="Relecloud"/>
    <s v=""/>
    <n v="83956.4"/>
    <s v="#,##0.00"/>
    <s v="Jesse Homer"/>
    <s v="25 Water Way"/>
    <x v="0"/>
    <s v="USA"/>
    <s v=""/>
    <s v=""/>
    <s v=""/>
    <b v="0"/>
    <s v="Customer - Sales List"/>
    <s v="Page"/>
    <s v="Amounts ($) greater than"/>
    <s v="No."/>
    <s v="Name"/>
    <s v="Tax Registration No."/>
    <s v="Amount of Sales ($)"/>
    <s v="Total Reported Amount of Sales ($)"/>
  </r>
  <r>
    <s v="CRONUS USA, Inc."/>
    <n v="215"/>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378"/>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383"/>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445"/>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304"/>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277"/>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434"/>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322"/>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211"/>
    <s v="#,##0.00"/>
    <s v="Customer: "/>
    <x v="4"/>
    <s v="Relecloud"/>
    <s v=""/>
    <n v="83956.4"/>
    <s v="#,##0.00"/>
    <s v="Jesse Homer"/>
    <s v="25 Water Way"/>
    <x v="0"/>
    <s v="USA"/>
    <s v=""/>
    <s v=""/>
    <s v=""/>
    <b v="0"/>
    <s v="Customer - Sales List"/>
    <s v="Page"/>
    <s v="Amounts ($) greater than"/>
    <s v="No."/>
    <s v="Name"/>
    <s v="Tax Registration No."/>
    <s v="Amount of Sales ($)"/>
    <s v="Total Reported Amount of Sales ($)"/>
  </r>
  <r>
    <s v="CRONUS USA, Inc."/>
    <n v="215"/>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378"/>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383"/>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445"/>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304"/>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277"/>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434"/>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322"/>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211"/>
    <s v="#,##0.00"/>
    <s v="Customer: "/>
    <x v="4"/>
    <s v="Relecloud"/>
    <s v=""/>
    <n v="83956.4"/>
    <s v="#,##0.00"/>
    <s v="Jesse Homer"/>
    <s v="25 Water Way"/>
    <x v="0"/>
    <s v="USA"/>
    <s v=""/>
    <s v=""/>
    <s v=""/>
    <b v="0"/>
    <s v="Customer - Sales List"/>
    <s v="Page"/>
    <s v="Amounts ($) greater than"/>
    <s v="No."/>
    <s v="Name"/>
    <s v="Tax Registration No."/>
    <s v="Amount of Sales ($)"/>
    <s v="Total Reported Amount of Sales ($)"/>
  </r>
  <r>
    <s v="CRONUS USA, Inc."/>
    <n v="215"/>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378"/>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383"/>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445"/>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304"/>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277"/>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434"/>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322"/>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r>
    <s v="CRONUS USA, Inc."/>
    <n v="211"/>
    <s v="#,##0.00"/>
    <s v="Customer: "/>
    <x v="5"/>
    <s v="Relecloud"/>
    <s v=""/>
    <n v="83956.4"/>
    <s v="#,##0.00"/>
    <s v="Jesse Homer"/>
    <s v="25 Water Way"/>
    <x v="0"/>
    <s v="USA"/>
    <s v=""/>
    <s v=""/>
    <s v=""/>
    <b v="0"/>
    <s v="Customer - Sales List"/>
    <s v="Page"/>
    <s v="Amounts ($) greater than"/>
    <s v="No."/>
    <s v="Name"/>
    <s v="Tax Registration No."/>
    <s v="Amount of Sales ($)"/>
    <s v="Total Reported Amount of Sales ($)"/>
  </r>
  <r>
    <s v="CRONUS USA, Inc."/>
    <n v="215"/>
    <s v="#,##0.00"/>
    <s v="Customer: "/>
    <x v="0"/>
    <s v="Adatum Corporation"/>
    <s v=""/>
    <n v="223598.4"/>
    <s v="#,##0.00"/>
    <s v="Robert Townes"/>
    <s v="192 Market Square"/>
    <x v="0"/>
    <s v="USA"/>
    <s v=""/>
    <s v=""/>
    <s v=""/>
    <b v="0"/>
    <s v="Customer - Sales List"/>
    <s v="Page"/>
    <s v="Amounts ($) greater than"/>
    <s v="No."/>
    <s v="Name"/>
    <s v="Tax Registration No."/>
    <s v="Amount of Sales ($)"/>
    <s v="Total Reported Amount of Sales ($)"/>
  </r>
  <r>
    <s v="CRONUS USA, Inc."/>
    <n v="378"/>
    <s v="#,##0.00"/>
    <s v="Customer: "/>
    <x v="1"/>
    <s v="Trey Research"/>
    <s v=""/>
    <n v="58673"/>
    <s v="#,##0.00"/>
    <s v="Helen Ray"/>
    <s v="153 Thomas Drive"/>
    <x v="1"/>
    <s v="USA"/>
    <s v=""/>
    <s v=""/>
    <s v=""/>
    <b v="0"/>
    <s v="Customer - Sales List"/>
    <s v="Page"/>
    <s v="Amounts ($) greater than"/>
    <s v="No."/>
    <s v="Name"/>
    <s v="Tax Registration No."/>
    <s v="Amount of Sales ($)"/>
    <s v="Total Reported Amount of Sales ($)"/>
  </r>
  <r>
    <s v="CRONUS USA, Inc."/>
    <n v="383"/>
    <s v="#,##0.00"/>
    <s v="Customer: "/>
    <x v="2"/>
    <s v="School of Fine Art"/>
    <s v=""/>
    <n v="223316.7"/>
    <s v="#,##0.00"/>
    <s v="Meagan Bond"/>
    <s v="10 High Tower Green"/>
    <x v="2"/>
    <s v="USA"/>
    <s v=""/>
    <s v=""/>
    <s v=""/>
    <b v="0"/>
    <s v="Customer - Sales List"/>
    <s v="Page"/>
    <s v="Amounts ($) greater than"/>
    <s v="No."/>
    <s v="Name"/>
    <s v="Tax Registration No."/>
    <s v="Amount of Sales ($)"/>
    <s v="Total Reported Amount of Sales ($)"/>
  </r>
  <r>
    <s v="CRONUS USA, Inc."/>
    <n v="445"/>
    <s v="#,##0.00"/>
    <s v="Customer: "/>
    <x v="3"/>
    <s v="Alpine Ski House"/>
    <s v=""/>
    <n v="71453"/>
    <s v="#,##0.00"/>
    <s v="Ian Deberry"/>
    <s v="10 Deerfield Road"/>
    <x v="0"/>
    <s v="USA"/>
    <s v=""/>
    <s v=""/>
    <s v=""/>
    <b v="0"/>
    <s v="Customer - Sales List"/>
    <s v="Page"/>
    <s v="Amounts ($) greater than"/>
    <s v="No."/>
    <s v="Name"/>
    <s v="Tax Registration No."/>
    <s v="Amount of Sales ($)"/>
    <s v="Total Reported Amount of Sales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C37825-1340-4E35-98C3-849C7E47C49C}" name="PivotTable1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1:B35" firstHeaderRow="1" firstDataRow="1" firstDataCol="1"/>
  <pivotFields count="25">
    <pivotField showAll="0"/>
    <pivotField numFmtId="4" showAll="0"/>
    <pivotField showAll="0"/>
    <pivotField showAll="0"/>
    <pivotField axis="axisRow" showAll="0">
      <items count="7">
        <item x="0"/>
        <item x="1"/>
        <item x="2"/>
        <item x="3"/>
        <item x="4"/>
        <item x="5"/>
        <item t="default"/>
      </items>
    </pivotField>
    <pivotField showAll="0"/>
    <pivotField showAll="0"/>
    <pivotField dataField="1" numFmtId="4" showAll="0"/>
    <pivotField showAll="0"/>
    <pivotField showAll="0"/>
    <pivotField showAll="0"/>
    <pivotField axis="axisRow" showAll="0">
      <items count="4">
        <item sd="0" x="0"/>
        <item sd="0" x="1"/>
        <item sd="0" x="2"/>
        <item t="default" sd="0"/>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1"/>
    <field x="4"/>
  </rowFields>
  <rowItems count="4">
    <i>
      <x/>
    </i>
    <i>
      <x v="1"/>
    </i>
    <i>
      <x v="2"/>
    </i>
    <i t="grand">
      <x/>
    </i>
  </rowItems>
  <colItems count="1">
    <i/>
  </colItems>
  <dataFields count="1">
    <dataField name="Sum of AmtSalesLCY" fld="7" baseField="0" baseItem="0"/>
  </dataFields>
  <formats count="12">
    <format dxfId="72">
      <pivotArea type="all" dataOnly="0" outline="0" fieldPosition="0"/>
    </format>
    <format dxfId="71">
      <pivotArea outline="0" collapsedLevelsAreSubtotals="1" fieldPosition="0"/>
    </format>
    <format dxfId="70">
      <pivotArea field="11" type="button" dataOnly="0" labelOnly="1" outline="0" axis="axisRow" fieldPosition="0"/>
    </format>
    <format dxfId="69">
      <pivotArea dataOnly="0" labelOnly="1" fieldPosition="0">
        <references count="1">
          <reference field="11" count="0"/>
        </references>
      </pivotArea>
    </format>
    <format dxfId="68">
      <pivotArea dataOnly="0" labelOnly="1" grandRow="1" outline="0" fieldPosition="0"/>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11" type="button" dataOnly="0" labelOnly="1" outline="0" axis="axisRow" fieldPosition="0"/>
    </format>
    <format dxfId="63">
      <pivotArea dataOnly="0" labelOnly="1" fieldPosition="0">
        <references count="1">
          <reference field="11" count="0"/>
        </references>
      </pivotArea>
    </format>
    <format dxfId="62">
      <pivotArea dataOnly="0" labelOnly="1" grandRow="1" outline="0" fieldPosition="0"/>
    </format>
    <format dxfId="6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3E54DC-C6B2-4BC6-B966-C5307C5FBC55}" name="PivotTable6"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B16" firstHeaderRow="1" firstDataRow="1" firstDataCol="1"/>
  <pivotFields count="25">
    <pivotField showAll="0"/>
    <pivotField numFmtId="4" showAll="0"/>
    <pivotField showAll="0"/>
    <pivotField showAll="0"/>
    <pivotField axis="axisRow" showAll="0">
      <items count="7">
        <item x="0"/>
        <item x="1"/>
        <item x="2"/>
        <item x="3"/>
        <item x="4"/>
        <item x="5"/>
        <item t="default"/>
      </items>
    </pivotField>
    <pivotField axis="axisRow" showAll="0">
      <items count="6">
        <item x="0"/>
        <item x="3"/>
        <item x="4"/>
        <item x="2"/>
        <item x="1"/>
        <item t="default"/>
      </items>
    </pivotField>
    <pivotField showAll="0"/>
    <pivotField dataField="1" numFmtId="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5"/>
  </rowFields>
  <rowItems count="13">
    <i>
      <x/>
    </i>
    <i r="1">
      <x/>
    </i>
    <i>
      <x v="1"/>
    </i>
    <i r="1">
      <x v="4"/>
    </i>
    <i>
      <x v="2"/>
    </i>
    <i r="1">
      <x v="3"/>
    </i>
    <i>
      <x v="3"/>
    </i>
    <i r="1">
      <x v="1"/>
    </i>
    <i>
      <x v="4"/>
    </i>
    <i r="1">
      <x v="2"/>
    </i>
    <i>
      <x v="5"/>
    </i>
    <i r="1">
      <x v="2"/>
    </i>
    <i t="grand">
      <x/>
    </i>
  </rowItems>
  <colItems count="1">
    <i/>
  </colItems>
  <dataFields count="1">
    <dataField name="Sales LCY" fld="7" baseField="0" baseItem="0"/>
  </dataFields>
  <formats count="22">
    <format dxfId="94">
      <pivotArea type="all" dataOnly="0" outline="0" fieldPosition="0"/>
    </format>
    <format dxfId="93">
      <pivotArea outline="0" collapsedLevelsAreSubtotals="1" fieldPosition="0"/>
    </format>
    <format dxfId="92">
      <pivotArea field="4" type="button" dataOnly="0" labelOnly="1" outline="0" axis="axisRow" fieldPosition="0"/>
    </format>
    <format dxfId="91">
      <pivotArea dataOnly="0" labelOnly="1" fieldPosition="0">
        <references count="1">
          <reference field="4" count="0"/>
        </references>
      </pivotArea>
    </format>
    <format dxfId="90">
      <pivotArea dataOnly="0" labelOnly="1" grandRow="1" outline="0" fieldPosition="0"/>
    </format>
    <format dxfId="89">
      <pivotArea dataOnly="0" labelOnly="1" fieldPosition="0">
        <references count="2">
          <reference field="4" count="1" selected="0">
            <x v="0"/>
          </reference>
          <reference field="5" count="1">
            <x v="0"/>
          </reference>
        </references>
      </pivotArea>
    </format>
    <format dxfId="88">
      <pivotArea dataOnly="0" labelOnly="1" fieldPosition="0">
        <references count="2">
          <reference field="4" count="1" selected="0">
            <x v="1"/>
          </reference>
          <reference field="5" count="1">
            <x v="4"/>
          </reference>
        </references>
      </pivotArea>
    </format>
    <format dxfId="87">
      <pivotArea dataOnly="0" labelOnly="1" fieldPosition="0">
        <references count="2">
          <reference field="4" count="1" selected="0">
            <x v="2"/>
          </reference>
          <reference field="5" count="1">
            <x v="3"/>
          </reference>
        </references>
      </pivotArea>
    </format>
    <format dxfId="86">
      <pivotArea dataOnly="0" labelOnly="1" fieldPosition="0">
        <references count="2">
          <reference field="4" count="1" selected="0">
            <x v="3"/>
          </reference>
          <reference field="5" count="1">
            <x v="1"/>
          </reference>
        </references>
      </pivotArea>
    </format>
    <format dxfId="85">
      <pivotArea dataOnly="0" labelOnly="1" fieldPosition="0">
        <references count="2">
          <reference field="4" count="1" selected="0">
            <x v="4"/>
          </reference>
          <reference field="5" count="1">
            <x v="2"/>
          </reference>
        </references>
      </pivotArea>
    </format>
    <format dxfId="84">
      <pivotArea dataOnly="0" labelOnly="1" outline="0" axis="axisValues" fieldPosition="0"/>
    </format>
    <format dxfId="83">
      <pivotArea type="all" dataOnly="0" outline="0" fieldPosition="0"/>
    </format>
    <format dxfId="82">
      <pivotArea outline="0" collapsedLevelsAreSubtotals="1" fieldPosition="0"/>
    </format>
    <format dxfId="81">
      <pivotArea field="4" type="button" dataOnly="0" labelOnly="1" outline="0" axis="axisRow" fieldPosition="0"/>
    </format>
    <format dxfId="80">
      <pivotArea dataOnly="0" labelOnly="1" fieldPosition="0">
        <references count="1">
          <reference field="4" count="0"/>
        </references>
      </pivotArea>
    </format>
    <format dxfId="79">
      <pivotArea dataOnly="0" labelOnly="1" grandRow="1" outline="0" fieldPosition="0"/>
    </format>
    <format dxfId="78">
      <pivotArea dataOnly="0" labelOnly="1" fieldPosition="0">
        <references count="2">
          <reference field="4" count="1" selected="0">
            <x v="0"/>
          </reference>
          <reference field="5" count="1">
            <x v="0"/>
          </reference>
        </references>
      </pivotArea>
    </format>
    <format dxfId="77">
      <pivotArea dataOnly="0" labelOnly="1" fieldPosition="0">
        <references count="2">
          <reference field="4" count="1" selected="0">
            <x v="1"/>
          </reference>
          <reference field="5" count="1">
            <x v="4"/>
          </reference>
        </references>
      </pivotArea>
    </format>
    <format dxfId="76">
      <pivotArea dataOnly="0" labelOnly="1" fieldPosition="0">
        <references count="2">
          <reference field="4" count="1" selected="0">
            <x v="2"/>
          </reference>
          <reference field="5" count="1">
            <x v="3"/>
          </reference>
        </references>
      </pivotArea>
    </format>
    <format dxfId="75">
      <pivotArea dataOnly="0" labelOnly="1" fieldPosition="0">
        <references count="2">
          <reference field="4" count="1" selected="0">
            <x v="3"/>
          </reference>
          <reference field="5" count="1">
            <x v="1"/>
          </reference>
        </references>
      </pivotArea>
    </format>
    <format dxfId="74">
      <pivotArea dataOnly="0" labelOnly="1" fieldPosition="0">
        <references count="2">
          <reference field="4" count="1" selected="0">
            <x v="4"/>
          </reference>
          <reference field="5" count="1">
            <x v="2"/>
          </reference>
        </references>
      </pivotArea>
    </format>
    <format dxfId="73">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07D262-E2E2-49D0-ADAE-33718538A9BB}" name="PivotTable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35:E39" firstHeaderRow="1" firstDataRow="1" firstDataCol="1"/>
  <pivotFields count="25">
    <pivotField showAll="0"/>
    <pivotField dataField="1" numFmtId="4" showAll="0"/>
    <pivotField showAll="0"/>
    <pivotField showAll="0"/>
    <pivotField axis="axisRow" showAll="0">
      <items count="7">
        <item x="0"/>
        <item x="1"/>
        <item x="2"/>
        <item x="3"/>
        <item x="4"/>
        <item x="5"/>
        <item t="default"/>
      </items>
    </pivotField>
    <pivotField showAll="0"/>
    <pivotField showAll="0"/>
    <pivotField numFmtId="4" showAll="0"/>
    <pivotField showAll="0"/>
    <pivotField showAll="0"/>
    <pivotField showAll="0"/>
    <pivotField axis="axisRow" showAll="0">
      <items count="4">
        <item sd="0" x="0"/>
        <item sd="0" x="1"/>
        <item sd="0" x="2"/>
        <item t="default" sd="0"/>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1"/>
    <field x="4"/>
  </rowFields>
  <rowItems count="4">
    <i>
      <x/>
    </i>
    <i>
      <x v="1"/>
    </i>
    <i>
      <x v="2"/>
    </i>
    <i t="grand">
      <x/>
    </i>
  </rowItems>
  <colItems count="1">
    <i/>
  </colItems>
  <dataFields count="1">
    <dataField name="Sum of MinAmtLCY" fld="1" baseField="0" baseItem="0"/>
  </dataFields>
  <formats count="12">
    <format dxfId="106">
      <pivotArea type="all" dataOnly="0" outline="0" fieldPosition="0"/>
    </format>
    <format dxfId="105">
      <pivotArea outline="0" collapsedLevelsAreSubtotals="1" fieldPosition="0"/>
    </format>
    <format dxfId="104">
      <pivotArea field="11" type="button" dataOnly="0" labelOnly="1" outline="0" axis="axisRow" fieldPosition="0"/>
    </format>
    <format dxfId="103">
      <pivotArea dataOnly="0" labelOnly="1" fieldPosition="0">
        <references count="1">
          <reference field="11" count="0"/>
        </references>
      </pivotArea>
    </format>
    <format dxfId="102">
      <pivotArea dataOnly="0" labelOnly="1" grandRow="1" outline="0" fieldPosition="0"/>
    </format>
    <format dxfId="101">
      <pivotArea dataOnly="0" labelOnly="1" outline="0" axis="axisValues" fieldPosition="0"/>
    </format>
    <format dxfId="100">
      <pivotArea type="all" dataOnly="0" outline="0" fieldPosition="0"/>
    </format>
    <format dxfId="99">
      <pivotArea outline="0" collapsedLevelsAreSubtotals="1" fieldPosition="0"/>
    </format>
    <format dxfId="98">
      <pivotArea field="11" type="button" dataOnly="0" labelOnly="1" outline="0" axis="axisRow" fieldPosition="0"/>
    </format>
    <format dxfId="97">
      <pivotArea dataOnly="0" labelOnly="1" fieldPosition="0">
        <references count="1">
          <reference field="11" count="0"/>
        </references>
      </pivotArea>
    </format>
    <format dxfId="96">
      <pivotArea dataOnly="0" labelOnly="1" grandRow="1" outline="0" fieldPosition="0"/>
    </format>
    <format dxfId="9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D78313-03EB-4004-B630-6F58D0C07605}" name="PivotTable8"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E51:F55" firstHeaderRow="1" firstDataRow="1" firstDataCol="1"/>
  <pivotFields count="25">
    <pivotField showAll="0"/>
    <pivotField dataField="1" numFmtId="4" showAll="0"/>
    <pivotField showAll="0"/>
    <pivotField showAll="0"/>
    <pivotField axis="axisRow" showAll="0">
      <items count="7">
        <item x="0"/>
        <item x="1"/>
        <item x="2"/>
        <item x="3"/>
        <item x="4"/>
        <item x="5"/>
        <item t="default"/>
      </items>
    </pivotField>
    <pivotField showAll="0"/>
    <pivotField showAll="0"/>
    <pivotField numFmtId="4" showAll="0"/>
    <pivotField showAll="0"/>
    <pivotField showAll="0"/>
    <pivotField showAll="0"/>
    <pivotField axis="axisRow" showAll="0">
      <items count="4">
        <item sd="0" x="0"/>
        <item sd="0" x="1"/>
        <item sd="0" x="2"/>
        <item t="default" sd="0"/>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1"/>
    <field x="4"/>
  </rowFields>
  <rowItems count="4">
    <i>
      <x/>
    </i>
    <i>
      <x v="1"/>
    </i>
    <i>
      <x v="2"/>
    </i>
    <i t="grand">
      <x/>
    </i>
  </rowItems>
  <colItems count="1">
    <i/>
  </colItems>
  <dataFields count="1">
    <dataField name="Sum of MinAmtLCY" fld="1" baseField="0" baseItem="0"/>
  </dataFields>
  <formats count="12">
    <format dxfId="38">
      <pivotArea type="all" dataOnly="0" outline="0" fieldPosition="0"/>
    </format>
    <format dxfId="37">
      <pivotArea outline="0" collapsedLevelsAreSubtotals="1" fieldPosition="0"/>
    </format>
    <format dxfId="36">
      <pivotArea field="11" type="button" dataOnly="0" labelOnly="1" outline="0" axis="axisRow" fieldPosition="0"/>
    </format>
    <format dxfId="35">
      <pivotArea dataOnly="0" labelOnly="1" fieldPosition="0">
        <references count="1">
          <reference field="11" count="0"/>
        </references>
      </pivotArea>
    </format>
    <format dxfId="34">
      <pivotArea dataOnly="0" labelOnly="1" grandRow="1" outline="0" fieldPosition="0"/>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field="11" type="button" dataOnly="0" labelOnly="1" outline="0" axis="axisRow" fieldPosition="0"/>
    </format>
    <format dxfId="29">
      <pivotArea dataOnly="0" labelOnly="1" fieldPosition="0">
        <references count="1">
          <reference field="11" count="0"/>
        </references>
      </pivotArea>
    </format>
    <format dxfId="28">
      <pivotArea dataOnly="0" labelOnly="1" grandRow="1" outline="0" fieldPosition="0"/>
    </format>
    <format dxfId="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73F8AE-3529-4652-A2D3-ECD4D25063D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8:B22" firstHeaderRow="1" firstDataRow="1" firstDataCol="1"/>
  <pivotFields count="25">
    <pivotField showAll="0"/>
    <pivotField numFmtId="4" showAll="0"/>
    <pivotField showAll="0"/>
    <pivotField showAll="0"/>
    <pivotField showAll="0"/>
    <pivotField showAll="0">
      <items count="6">
        <item x="0"/>
        <item x="3"/>
        <item x="4"/>
        <item x="2"/>
        <item x="1"/>
        <item t="default"/>
      </items>
    </pivotField>
    <pivotField showAll="0"/>
    <pivotField dataField="1" numFmtId="4" showAll="0"/>
    <pivotField showAll="0"/>
    <pivotField showAll="0"/>
    <pivotField showAll="0"/>
    <pivotField axis="axisRow" showAll="0">
      <items count="4">
        <item x="0"/>
        <item x="1"/>
        <item x="2"/>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4">
    <i>
      <x/>
    </i>
    <i>
      <x v="1"/>
    </i>
    <i>
      <x v="2"/>
    </i>
    <i t="grand">
      <x/>
    </i>
  </rowItems>
  <colItems count="1">
    <i/>
  </colItems>
  <dataFields count="1">
    <dataField name="Sales YTD" fld="7" baseField="0" baseItem="0"/>
  </dataFields>
  <formats count="10">
    <format dxfId="48">
      <pivotArea type="all" dataOnly="0" outline="0" fieldPosition="0"/>
    </format>
    <format dxfId="47">
      <pivotArea outline="0" collapsedLevelsAreSubtotals="1" fieldPosition="0"/>
    </format>
    <format dxfId="46">
      <pivotArea field="11" type="button" dataOnly="0" labelOnly="1" outline="0" axis="axisRow" fieldPosition="0"/>
    </format>
    <format dxfId="45">
      <pivotArea dataOnly="0" labelOnly="1" fieldPosition="0">
        <references count="1">
          <reference field="11" count="0"/>
        </references>
      </pivotArea>
    </format>
    <format dxfId="44">
      <pivotArea dataOnly="0" labelOnly="1" grandRow="1" outline="0" fieldPosition="0"/>
    </format>
    <format dxfId="43">
      <pivotArea type="all" dataOnly="0" outline="0" fieldPosition="0"/>
    </format>
    <format dxfId="42">
      <pivotArea outline="0" collapsedLevelsAreSubtotals="1" fieldPosition="0"/>
    </format>
    <format dxfId="41">
      <pivotArea field="11" type="button" dataOnly="0" labelOnly="1" outline="0" axis="axisRow" fieldPosition="0"/>
    </format>
    <format dxfId="40">
      <pivotArea dataOnly="0" labelOnly="1" fieldPosition="0">
        <references count="1">
          <reference field="11" count="0"/>
        </references>
      </pivotArea>
    </format>
    <format dxfId="39">
      <pivotArea dataOnly="0" labelOnly="1" grandRow="1" outline="0" fieldPosition="0"/>
    </format>
  </formats>
  <chartFormats count="5">
    <chartFormat chart="0" format="2"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11" count="1" selected="0">
            <x v="0"/>
          </reference>
        </references>
      </pivotArea>
    </chartFormat>
    <chartFormat chart="2" format="2">
      <pivotArea type="data" outline="0" fieldPosition="0">
        <references count="2">
          <reference field="4294967294" count="1" selected="0">
            <x v="0"/>
          </reference>
          <reference field="11" count="1" selected="0">
            <x v="1"/>
          </reference>
        </references>
      </pivotArea>
    </chartFormat>
    <chartFormat chart="2" format="3">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4DD29A-42E1-48B5-87B5-1B15BCE66372}" name="PivotTable12"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7:C51" firstHeaderRow="1" firstDataRow="1" firstDataCol="1"/>
  <pivotFields count="25">
    <pivotField showAll="0"/>
    <pivotField numFmtId="4" showAll="0"/>
    <pivotField showAll="0"/>
    <pivotField showAll="0"/>
    <pivotField axis="axisRow" showAll="0">
      <items count="7">
        <item x="0"/>
        <item x="1"/>
        <item x="2"/>
        <item x="3"/>
        <item x="4"/>
        <item x="5"/>
        <item t="default"/>
      </items>
    </pivotField>
    <pivotField showAll="0"/>
    <pivotField showAll="0"/>
    <pivotField dataField="1" numFmtId="4" showAll="0"/>
    <pivotField showAll="0"/>
    <pivotField showAll="0"/>
    <pivotField showAll="0"/>
    <pivotField axis="axisRow" showAll="0">
      <items count="4">
        <item sd="0" x="0"/>
        <item sd="0" x="1"/>
        <item sd="0" x="2"/>
        <item t="default" sd="0"/>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11"/>
    <field x="4"/>
  </rowFields>
  <rowItems count="4">
    <i>
      <x/>
    </i>
    <i>
      <x v="1"/>
    </i>
    <i>
      <x v="2"/>
    </i>
    <i t="grand">
      <x/>
    </i>
  </rowItems>
  <colItems count="1">
    <i/>
  </colItems>
  <dataFields count="1">
    <dataField name="Sum of AmtSalesLCY" fld="7" baseField="0" baseItem="0"/>
  </dataFields>
  <formats count="12">
    <format dxfId="60">
      <pivotArea type="all" dataOnly="0" outline="0" fieldPosition="0"/>
    </format>
    <format dxfId="59">
      <pivotArea outline="0" collapsedLevelsAreSubtotals="1" fieldPosition="0"/>
    </format>
    <format dxfId="58">
      <pivotArea field="11" type="button" dataOnly="0" labelOnly="1" outline="0" axis="axisRow" fieldPosition="0"/>
    </format>
    <format dxfId="57">
      <pivotArea dataOnly="0" labelOnly="1" fieldPosition="0">
        <references count="1">
          <reference field="11" count="0"/>
        </references>
      </pivotArea>
    </format>
    <format dxfId="56">
      <pivotArea dataOnly="0" labelOnly="1" grandRow="1" outline="0"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field="11" type="button" dataOnly="0" labelOnly="1" outline="0" axis="axisRow" fieldPosition="0"/>
    </format>
    <format dxfId="51">
      <pivotArea dataOnly="0" labelOnly="1" fieldPosition="0">
        <references count="1">
          <reference field="11" count="0"/>
        </references>
      </pivotArea>
    </format>
    <format dxfId="50">
      <pivotArea dataOnly="0" labelOnly="1" grandRow="1" outline="0" fieldPosition="0"/>
    </format>
    <format dxfId="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502F6DE3-C1E8-4C45-8061-078B2EFDC475}" autoFormatId="16" applyNumberFormats="0" applyBorderFormats="0" applyFontFormats="0" applyPatternFormats="0" applyAlignmentFormats="0" applyWidthHeightFormats="0">
  <queryTableRefresh nextId="39">
    <queryTableFields count="9">
      <queryTableField id="15" name="Amount" tableColumnId="1"/>
      <queryTableField id="16" name="Customer id" tableColumnId="2"/>
      <queryTableField id="27" name="Customer Name" tableColumnId="3"/>
      <queryTableField id="28" name="Sales LCY" tableColumnId="4"/>
      <queryTableField id="29" name="Address 2" tableColumnId="5"/>
      <queryTableField id="30" name="Address 3" tableColumnId="6"/>
      <queryTableField id="31" name="Address 4" tableColumnId="7"/>
      <queryTableField id="32" name="Address 5" tableColumnId="8"/>
      <queryTableField id="14" name="Credit score" tableColumnId="14"/>
    </queryTableFields>
    <queryTableDeletedFields count="4">
      <deletedField name="CustAddr_2_"/>
      <deletedField name="CustAddr_3_"/>
      <deletedField name="CustAddr_6_"/>
      <deletedField name="CustAddr_7_"/>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CDECE8F9-B7A6-478D-94F9-45D3C8231F5D}" sourceName="Customer_Name">
  <pivotTables>
    <pivotTable tabId="11" name="PivotTable6"/>
  </pivotTables>
  <data>
    <tabular pivotCacheId="721083719">
      <items count="5">
        <i x="0" s="1"/>
        <i x="3"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_No__" xr10:uid="{525AEE9B-990A-4752-B551-2147621D4CD2}" sourceName="Customer__No__">
  <pivotTables>
    <pivotTable tabId="11" name="PivotTable6"/>
  </pivotTables>
  <data>
    <tabular pivotCacheId="721083719">
      <items count="6">
        <i x="0" s="1"/>
        <i x="1" s="1"/>
        <i x="2" s="1"/>
        <i x="3" s="1"/>
        <i x="5"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Addr_5_" xr10:uid="{521F1FA4-5753-450C-9BE4-EED0693A2694}" sourceName="CustAddr_5_">
  <pivotTables>
    <pivotTable tabId="10" name="PivotTable3"/>
  </pivotTables>
  <data>
    <tabular pivotCacheId="2100371629">
      <items count="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Addr_4_" xr10:uid="{4A7E908E-F59F-4C2C-A1F8-94BCD70C9B60}" sourceName="CustAddr_4_">
  <pivotTables>
    <pivotTable tabId="10" name="PivotTable3"/>
  </pivotTables>
  <data>
    <tabular pivotCacheId="2100371629">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Name" xr10:uid="{916700BF-5BDE-4F73-B566-F58FD5E38FB5}" cache="Slicer_Customer_Name" caption="Customer_Name" rowHeight="241300"/>
  <slicer name="Customer__No__" xr10:uid="{34631B95-97D5-4266-8F48-F6F22782CA98}" cache="Slicer_Customer__No__" caption="Customer__No__"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Addr_5_" xr10:uid="{D7C60BA9-B7BA-42E3-8FA6-2EE24776C6BE}" cache="Slicer_CustAddr_5_" caption="CustAddr_5_" rowHeight="241300"/>
  <slicer name="CustAddr_4_" xr10:uid="{A75F17A4-DA1E-482E-8358-916B36294DE8}" cache="Slicer_CustAddr_4_" caption="CustAddr_4_"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86B82A-E5D8-41C8-BE96-5F593610F4E2}" name="Customers_and_credit" displayName="Customers_and_credit" ref="A1:I55" tableType="queryTable" totalsRowShown="0">
  <autoFilter ref="A1:I55" xr:uid="{2686B82A-E5D8-41C8-BE96-5F593610F4E2}"/>
  <tableColumns count="9">
    <tableColumn id="1" xr3:uid="{6E304974-B1C3-4572-816E-AD2562526E0B}" uniqueName="1" name="Amount" queryTableFieldId="15"/>
    <tableColumn id="2" xr3:uid="{22E4B3D2-7692-45F8-9759-B3EF1B9505B1}" uniqueName="2" name="Customer id" queryTableFieldId="16"/>
    <tableColumn id="3" xr3:uid="{4E92AC22-DBF3-4672-80D4-36D34A578DA5}" uniqueName="3" name="Customer Name" queryTableFieldId="27"/>
    <tableColumn id="4" xr3:uid="{67688BAE-948C-4213-B55D-B7DA226CA04B}" uniqueName="4" name="Sales LCY" queryTableFieldId="28" dataDxfId="26" dataCellStyle="Comma"/>
    <tableColumn id="5" xr3:uid="{704C4BED-5DE3-434C-987F-E8B7A4057A1D}" uniqueName="5" name="Address 2" queryTableFieldId="29"/>
    <tableColumn id="6" xr3:uid="{7A640BFE-0FFB-4B98-8FE6-26F345C4DB57}" uniqueName="6" name="Address 3" queryTableFieldId="30"/>
    <tableColumn id="7" xr3:uid="{D2D93D37-069A-4656-8675-2BA0A57DCCD9}" uniqueName="7" name="Address 4" queryTableFieldId="31"/>
    <tableColumn id="8" xr3:uid="{CFACBC69-7632-4166-B244-A567F8067D70}" uniqueName="8" name="Address 5" queryTableFieldId="32"/>
    <tableColumn id="14" xr3:uid="{743280B4-9774-4BAF-93D8-690A1C6A1E28}" uniqueName="14" name="Credit score" queryTableFieldId="14"/>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Y55" totalsRowShown="0" dataDxfId="25">
  <autoFilter ref="A1:Y55" xr:uid="{00000000-0009-0000-0100-000001000000}"/>
  <tableColumns count="25">
    <tableColumn id="1" xr3:uid="{00000000-0010-0000-0000-000001000000}" name="COMPANYNAME" dataDxfId="24"/>
    <tableColumn id="2" xr3:uid="{00000000-0010-0000-0000-000002000000}" name="MinAmtLCY" dataDxfId="23"/>
    <tableColumn id="3" xr3:uid="{00000000-0010-0000-0000-000003000000}" name="MinAmtLCYFormat" dataDxfId="22"/>
    <tableColumn id="4" xr3:uid="{00000000-0010-0000-0000-000004000000}" name="TABLECAPTION__________CustFilter" dataDxfId="21"/>
    <tableColumn id="5" xr3:uid="{00000000-0010-0000-0000-000005000000}" name="Customer__No__" dataDxfId="20"/>
    <tableColumn id="6" xr3:uid="{00000000-0010-0000-0000-000006000000}" name="Customer_Name" dataDxfId="19"/>
    <tableColumn id="7" xr3:uid="{00000000-0010-0000-0000-000007000000}" name="Customer__VAT_Registration_No__" dataDxfId="18"/>
    <tableColumn id="8" xr3:uid="{00000000-0010-0000-0000-000008000000}" name="AmtSalesLCY" dataDxfId="17"/>
    <tableColumn id="9" xr3:uid="{00000000-0010-0000-0000-000009000000}" name="AmtSalesLCYFormat" dataDxfId="16"/>
    <tableColumn id="10" xr3:uid="{00000000-0010-0000-0000-00000A000000}" name="CustAddr_2_" dataDxfId="15"/>
    <tableColumn id="11" xr3:uid="{00000000-0010-0000-0000-00000B000000}" name="CustAddr_3_" dataDxfId="14"/>
    <tableColumn id="12" xr3:uid="{00000000-0010-0000-0000-00000C000000}" name="CustAddr_4_" dataDxfId="13"/>
    <tableColumn id="13" xr3:uid="{00000000-0010-0000-0000-00000D000000}" name="CustAddr_5_" dataDxfId="12"/>
    <tableColumn id="14" xr3:uid="{00000000-0010-0000-0000-00000E000000}" name="CustAddr_6_" dataDxfId="11"/>
    <tableColumn id="15" xr3:uid="{00000000-0010-0000-0000-00000F000000}" name="CustAddr_7_" dataDxfId="10"/>
    <tableColumn id="16" xr3:uid="{00000000-0010-0000-0000-000010000000}" name="CustAddr_8_" dataDxfId="9"/>
    <tableColumn id="17" xr3:uid="{00000000-0010-0000-0000-000011000000}" name="HideAddress" dataDxfId="8">
      <calculatedColumnFormula>FALSE()</calculatedColumnFormula>
    </tableColumn>
    <tableColumn id="18" xr3:uid="{00000000-0010-0000-0000-000012000000}" name="Customer___Sales_ListCaption" dataDxfId="7"/>
    <tableColumn id="19" xr3:uid="{00000000-0010-0000-0000-000013000000}" name="CurrReport_PAGENOCaption" dataDxfId="6"/>
    <tableColumn id="20" xr3:uid="{00000000-0010-0000-0000-000014000000}" name="MinAmtLCYCaption" dataDxfId="5"/>
    <tableColumn id="21" xr3:uid="{00000000-0010-0000-0000-000015000000}" name="Customer__No__Caption" dataDxfId="4"/>
    <tableColumn id="22" xr3:uid="{00000000-0010-0000-0000-000016000000}" name="Customer_NameCaption" dataDxfId="3"/>
    <tableColumn id="23" xr3:uid="{00000000-0010-0000-0000-000017000000}" name="Customer__VAT_Registration_No__Caption" dataDxfId="2"/>
    <tableColumn id="24" xr3:uid="{00000000-0010-0000-0000-000018000000}" name="AmtSalesLCYCaption" dataDxfId="1"/>
    <tableColumn id="25" xr3:uid="{00000000-0010-0000-0000-000019000000}" name="Total_Reported_Amount_of_Sales__LCY_Caption" dataDxfId="0"/>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10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B909429C-725A-40F2-94BB-81F1F7AAE004}">
  <we:reference id="db18cc72-1a17-45df-b60e-7ffb655e8af5" version="1.0.0.0" store="EXCatalog" storeType="EXCatalog"/>
  <we:alternateReferences/>
  <we:properties/>
  <we:bindings>
    <we:binding id="currentSelection" type="table" appref="{2AFF4B62-74AD-498E-A186-4FB8E58A5D1F}"/>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microsoft.com/office/2007/relationships/slicer" Target="../slicers/slicer2.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A5D15-DCFE-442D-B453-2B1F5E637892}">
  <dimension ref="A1:I39"/>
  <sheetViews>
    <sheetView workbookViewId="0">
      <selection activeCell="D12" sqref="D12"/>
    </sheetView>
  </sheetViews>
  <sheetFormatPr defaultRowHeight="14.75" x14ac:dyDescent="0.75"/>
  <cols>
    <col min="1" max="1" width="19.26953125" bestFit="1" customWidth="1"/>
    <col min="2" max="2" width="9.6796875" bestFit="1" customWidth="1"/>
    <col min="4" max="4" width="19" bestFit="1" customWidth="1"/>
    <col min="5" max="5" width="18.26953125" bestFit="1" customWidth="1"/>
    <col min="6" max="6" width="19.1796875" bestFit="1" customWidth="1"/>
  </cols>
  <sheetData>
    <row r="1" spans="1:9" ht="26" x14ac:dyDescent="0.75">
      <c r="A1" s="43" t="s">
        <v>69</v>
      </c>
      <c r="B1" s="19"/>
      <c r="C1" s="19"/>
      <c r="D1" s="19"/>
      <c r="F1" s="19"/>
      <c r="G1" s="19"/>
    </row>
    <row r="2" spans="1:9" x14ac:dyDescent="0.75">
      <c r="C2" s="19"/>
      <c r="G2" s="19"/>
      <c r="H2" s="19"/>
      <c r="I2" s="19"/>
    </row>
    <row r="3" spans="1:9" x14ac:dyDescent="0.75">
      <c r="A3" s="20" t="s">
        <v>64</v>
      </c>
      <c r="B3" s="19" t="s">
        <v>74</v>
      </c>
      <c r="C3" s="19"/>
      <c r="G3" s="19"/>
      <c r="H3" s="19"/>
      <c r="I3" s="19"/>
    </row>
    <row r="4" spans="1:9" x14ac:dyDescent="0.75">
      <c r="A4" s="19" t="s">
        <v>32</v>
      </c>
      <c r="B4" s="21">
        <v>2683180.7999999993</v>
      </c>
      <c r="C4" s="19"/>
      <c r="G4" s="19"/>
      <c r="H4" s="19"/>
      <c r="I4" s="19"/>
    </row>
    <row r="5" spans="1:9" x14ac:dyDescent="0.75">
      <c r="A5" s="19" t="s">
        <v>33</v>
      </c>
      <c r="B5" s="21">
        <v>2683180.7999999993</v>
      </c>
      <c r="C5" s="19"/>
      <c r="G5" s="19"/>
      <c r="H5" s="19"/>
      <c r="I5" s="19"/>
    </row>
    <row r="6" spans="1:9" x14ac:dyDescent="0.75">
      <c r="A6" s="19" t="s">
        <v>46</v>
      </c>
      <c r="B6" s="21">
        <v>704076</v>
      </c>
      <c r="C6" s="19"/>
      <c r="G6" s="19"/>
      <c r="H6" s="19"/>
      <c r="I6" s="19"/>
    </row>
    <row r="7" spans="1:9" x14ac:dyDescent="0.75">
      <c r="A7" s="19" t="s">
        <v>47</v>
      </c>
      <c r="B7" s="21">
        <v>704076</v>
      </c>
      <c r="C7" s="19"/>
      <c r="G7" s="19"/>
      <c r="H7" s="19"/>
      <c r="I7" s="19"/>
    </row>
    <row r="8" spans="1:9" x14ac:dyDescent="0.75">
      <c r="A8" s="19" t="s">
        <v>51</v>
      </c>
      <c r="B8" s="21">
        <v>2679800.4000000004</v>
      </c>
      <c r="C8" s="19"/>
      <c r="G8" s="19"/>
      <c r="H8" s="19"/>
      <c r="I8" s="19"/>
    </row>
    <row r="9" spans="1:9" x14ac:dyDescent="0.75">
      <c r="A9" s="19" t="s">
        <v>52</v>
      </c>
      <c r="B9" s="21">
        <v>2679800.4000000004</v>
      </c>
      <c r="C9" s="19"/>
      <c r="G9" s="19"/>
    </row>
    <row r="10" spans="1:9" x14ac:dyDescent="0.75">
      <c r="A10" s="19" t="s">
        <v>56</v>
      </c>
      <c r="B10" s="21">
        <v>857436</v>
      </c>
      <c r="C10" s="19"/>
      <c r="G10" s="19"/>
    </row>
    <row r="11" spans="1:9" x14ac:dyDescent="0.75">
      <c r="A11" s="19" t="s">
        <v>57</v>
      </c>
      <c r="B11" s="21">
        <v>857436</v>
      </c>
      <c r="C11" s="19"/>
      <c r="G11" s="19"/>
    </row>
    <row r="12" spans="1:9" x14ac:dyDescent="0.75">
      <c r="A12" s="19" t="s">
        <v>60</v>
      </c>
      <c r="B12" s="21">
        <v>419782</v>
      </c>
      <c r="C12" s="19"/>
      <c r="D12" s="19"/>
      <c r="E12" s="19"/>
      <c r="F12" s="19"/>
      <c r="G12" s="19"/>
    </row>
    <row r="13" spans="1:9" ht="21" x14ac:dyDescent="0.75">
      <c r="A13" s="19" t="s">
        <v>61</v>
      </c>
      <c r="B13" s="21">
        <v>419782</v>
      </c>
      <c r="C13" s="19"/>
      <c r="D13" s="19"/>
      <c r="E13" s="18"/>
      <c r="F13" s="19"/>
      <c r="G13" s="19"/>
    </row>
    <row r="14" spans="1:9" x14ac:dyDescent="0.75">
      <c r="A14" s="19" t="s">
        <v>68</v>
      </c>
      <c r="B14" s="21">
        <v>83956.4</v>
      </c>
      <c r="C14" s="19"/>
      <c r="D14" s="19"/>
      <c r="E14" s="19"/>
      <c r="F14" s="19"/>
      <c r="G14" s="19"/>
    </row>
    <row r="15" spans="1:9" x14ac:dyDescent="0.75">
      <c r="A15" s="19" t="s">
        <v>61</v>
      </c>
      <c r="B15" s="21">
        <v>83956.4</v>
      </c>
      <c r="C15" s="19"/>
      <c r="D15" s="19"/>
      <c r="E15" s="19"/>
      <c r="F15" s="19"/>
      <c r="G15" s="19"/>
    </row>
    <row r="16" spans="1:9" x14ac:dyDescent="0.75">
      <c r="A16" s="19" t="s">
        <v>65</v>
      </c>
      <c r="B16" s="21">
        <v>7428231.5999999996</v>
      </c>
      <c r="C16" s="19"/>
      <c r="D16" s="19"/>
      <c r="E16" s="19"/>
      <c r="F16" s="19"/>
      <c r="G16" s="19"/>
    </row>
    <row r="17" spans="1:7" x14ac:dyDescent="0.75">
      <c r="A17" s="19"/>
      <c r="B17" s="19"/>
      <c r="C17" s="19"/>
      <c r="D17" s="19"/>
      <c r="E17" s="19"/>
      <c r="F17" s="19"/>
      <c r="G17" s="19"/>
    </row>
    <row r="18" spans="1:7" x14ac:dyDescent="0.75">
      <c r="A18" s="19"/>
      <c r="B18" s="19"/>
      <c r="C18" s="19"/>
      <c r="D18" s="19"/>
      <c r="E18" s="19"/>
      <c r="F18" s="19"/>
      <c r="G18" s="19"/>
    </row>
    <row r="19" spans="1:7" x14ac:dyDescent="0.75">
      <c r="A19" s="19"/>
      <c r="B19" s="19"/>
      <c r="C19" s="19"/>
      <c r="D19" s="19"/>
      <c r="E19" s="19"/>
      <c r="F19" s="19"/>
      <c r="G19" s="19"/>
    </row>
    <row r="20" spans="1:7" x14ac:dyDescent="0.75">
      <c r="A20" s="19"/>
      <c r="B20" s="19"/>
      <c r="C20" s="19"/>
      <c r="D20" s="19"/>
      <c r="E20" s="19"/>
      <c r="F20" s="19"/>
      <c r="G20" s="19"/>
    </row>
    <row r="21" spans="1:7" x14ac:dyDescent="0.75">
      <c r="A21" s="19"/>
      <c r="B21" s="19"/>
      <c r="C21" s="19"/>
      <c r="D21" s="19"/>
      <c r="E21" s="19"/>
      <c r="F21" s="19"/>
      <c r="G21" s="19"/>
    </row>
    <row r="22" spans="1:7" x14ac:dyDescent="0.75">
      <c r="A22" s="19"/>
      <c r="B22" s="19"/>
      <c r="C22" s="19"/>
      <c r="D22" s="19"/>
      <c r="E22" s="19"/>
      <c r="F22" s="19"/>
      <c r="G22" s="19"/>
    </row>
    <row r="23" spans="1:7" x14ac:dyDescent="0.75">
      <c r="A23" s="19"/>
      <c r="B23" s="19"/>
      <c r="C23" s="19"/>
      <c r="D23" s="19"/>
      <c r="E23" s="19"/>
      <c r="F23" s="19"/>
      <c r="G23" s="19"/>
    </row>
    <row r="24" spans="1:7" x14ac:dyDescent="0.75">
      <c r="A24" s="19"/>
      <c r="B24" s="19"/>
      <c r="C24" s="19"/>
      <c r="D24" s="19"/>
      <c r="E24" s="19"/>
      <c r="F24" s="19"/>
      <c r="G24" s="19"/>
    </row>
    <row r="25" spans="1:7" x14ac:dyDescent="0.75">
      <c r="A25" s="19"/>
      <c r="B25" s="19"/>
      <c r="C25" s="19"/>
      <c r="D25" s="19"/>
      <c r="E25" s="19"/>
      <c r="F25" s="19"/>
      <c r="G25" s="19"/>
    </row>
    <row r="26" spans="1:7" x14ac:dyDescent="0.75">
      <c r="A26" s="19"/>
      <c r="B26" s="19"/>
      <c r="C26" s="19"/>
      <c r="D26" s="19"/>
      <c r="E26" s="19"/>
      <c r="F26" s="19"/>
      <c r="G26" s="19"/>
    </row>
    <row r="27" spans="1:7" x14ac:dyDescent="0.75">
      <c r="A27" s="19"/>
      <c r="B27" s="19"/>
      <c r="C27" s="19"/>
      <c r="D27" s="19"/>
      <c r="E27" s="19"/>
      <c r="F27" s="19"/>
      <c r="G27" s="19"/>
    </row>
    <row r="28" spans="1:7" x14ac:dyDescent="0.75">
      <c r="A28" s="19"/>
      <c r="B28" s="19"/>
      <c r="C28" s="19"/>
      <c r="D28" s="19"/>
      <c r="E28" s="19"/>
      <c r="F28" s="19"/>
      <c r="G28" s="19"/>
    </row>
    <row r="29" spans="1:7" x14ac:dyDescent="0.75">
      <c r="A29" s="19"/>
      <c r="B29" s="19"/>
      <c r="C29" s="19"/>
      <c r="D29" s="19"/>
      <c r="E29" s="19"/>
      <c r="F29" s="19"/>
      <c r="G29" s="19"/>
    </row>
    <row r="30" spans="1:7" x14ac:dyDescent="0.75">
      <c r="A30" s="19"/>
      <c r="B30" s="19"/>
      <c r="C30" s="19"/>
      <c r="D30" s="19"/>
      <c r="E30" s="19"/>
      <c r="F30" s="19"/>
      <c r="G30" s="19"/>
    </row>
    <row r="31" spans="1:7" x14ac:dyDescent="0.75">
      <c r="A31" s="19" t="s">
        <v>64</v>
      </c>
      <c r="B31" s="19" t="s">
        <v>66</v>
      </c>
      <c r="C31" s="19"/>
      <c r="D31" s="19"/>
      <c r="E31" s="19"/>
      <c r="F31" s="19"/>
      <c r="G31" s="19"/>
    </row>
    <row r="32" spans="1:7" x14ac:dyDescent="0.75">
      <c r="A32" s="19" t="s">
        <v>37</v>
      </c>
      <c r="B32" s="21">
        <v>4044355.1999999988</v>
      </c>
      <c r="C32" s="19"/>
      <c r="D32" s="19"/>
      <c r="E32" s="19"/>
      <c r="F32" s="19"/>
      <c r="G32" s="19"/>
    </row>
    <row r="33" spans="1:7" x14ac:dyDescent="0.75">
      <c r="A33" s="19" t="s">
        <v>50</v>
      </c>
      <c r="B33" s="21">
        <v>704076</v>
      </c>
      <c r="C33" s="19"/>
      <c r="D33" s="19"/>
      <c r="E33" s="19"/>
      <c r="F33" s="19"/>
      <c r="G33" s="19"/>
    </row>
    <row r="34" spans="1:7" x14ac:dyDescent="0.75">
      <c r="A34" s="19" t="s">
        <v>55</v>
      </c>
      <c r="B34" s="21">
        <v>2679800.4000000004</v>
      </c>
      <c r="C34" s="19"/>
      <c r="D34" s="19"/>
      <c r="E34" s="19"/>
      <c r="F34" s="19"/>
      <c r="G34" s="19"/>
    </row>
    <row r="35" spans="1:7" x14ac:dyDescent="0.75">
      <c r="A35" s="19" t="s">
        <v>65</v>
      </c>
      <c r="B35" s="21">
        <v>7428231.5999999996</v>
      </c>
      <c r="D35" s="19" t="s">
        <v>64</v>
      </c>
      <c r="E35" s="19" t="s">
        <v>67</v>
      </c>
    </row>
    <row r="36" spans="1:7" x14ac:dyDescent="0.75">
      <c r="D36" s="19" t="s">
        <v>37</v>
      </c>
      <c r="E36" s="21">
        <v>8982</v>
      </c>
    </row>
    <row r="37" spans="1:7" x14ac:dyDescent="0.75">
      <c r="D37" s="19" t="s">
        <v>50</v>
      </c>
      <c r="E37" s="21">
        <v>3930</v>
      </c>
    </row>
    <row r="38" spans="1:7" x14ac:dyDescent="0.75">
      <c r="D38" s="19" t="s">
        <v>55</v>
      </c>
      <c r="E38" s="21">
        <v>4902</v>
      </c>
    </row>
    <row r="39" spans="1:7" x14ac:dyDescent="0.75">
      <c r="D39" s="19" t="s">
        <v>65</v>
      </c>
      <c r="E39" s="21">
        <v>17814</v>
      </c>
    </row>
  </sheetData>
  <pageMargins left="0.7" right="0.7" top="0.75" bottom="0.75" header="0.3" footer="0.3"/>
  <drawing r:id="rId4"/>
  <extLst>
    <ext xmlns:x14="http://schemas.microsoft.com/office/spreadsheetml/2009/9/main" uri="{A8765BA9-456A-4dab-B4F3-ACF838C121DE}">
      <x14:slicerList>
        <x14:slicer r:id="rId5"/>
      </x14:slicerList>
    </ext>
    <ext xmlns:x15="http://schemas.microsoft.com/office/spreadsheetml/2010/11/main" uri="{F7C9EE02-42E1-4005-9D12-6889AFFD525C}">
      <x15:webExtensions xmlns:xm="http://schemas.microsoft.com/office/excel/2006/main">
        <x15:webExtension appRef="{2AFF4B62-74AD-498E-A186-4FB8E58A5D1F}">
          <xm:f>'Sales by Customer'!$A$15</xm:f>
        </x15:webExtension>
      </x15:webExtens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485C0-3CCD-4E35-A80D-4739EA9033C2}">
  <dimension ref="A1:O918"/>
  <sheetViews>
    <sheetView workbookViewId="0"/>
  </sheetViews>
  <sheetFormatPr defaultRowHeight="14.75" x14ac:dyDescent="0.75"/>
  <cols>
    <col min="1" max="1" width="15.453125" bestFit="1" customWidth="1"/>
    <col min="2" max="2" width="9.6796875" bestFit="1" customWidth="1"/>
    <col min="3" max="3" width="8.7265625" bestFit="1" customWidth="1"/>
    <col min="5" max="5" width="19" bestFit="1" customWidth="1"/>
    <col min="6" max="6" width="18.26953125" bestFit="1" customWidth="1"/>
    <col min="7" max="7" width="19.1796875" bestFit="1" customWidth="1"/>
    <col min="9" max="9" width="17.81640625" bestFit="1" customWidth="1"/>
    <col min="10" max="10" width="17" bestFit="1" customWidth="1"/>
    <col min="11" max="11" width="17.81640625" bestFit="1" customWidth="1"/>
    <col min="12" max="12" width="18.1796875" bestFit="1" customWidth="1"/>
    <col min="13" max="13" width="11.453125" bestFit="1" customWidth="1"/>
  </cols>
  <sheetData>
    <row r="1" spans="1:10" ht="26" x14ac:dyDescent="0.75">
      <c r="A1" s="43" t="s">
        <v>80</v>
      </c>
      <c r="B1" s="19"/>
      <c r="C1" s="19"/>
      <c r="D1" s="19"/>
      <c r="E1" s="19"/>
      <c r="F1" s="19"/>
      <c r="G1" s="19"/>
      <c r="H1" s="19"/>
      <c r="I1" s="19"/>
      <c r="J1" s="19"/>
    </row>
    <row r="18" spans="1:15" x14ac:dyDescent="0.75">
      <c r="A18" s="20" t="s">
        <v>64</v>
      </c>
      <c r="B18" s="19" t="s">
        <v>73</v>
      </c>
      <c r="D18" s="19"/>
      <c r="H18" s="19"/>
      <c r="I18" s="22"/>
      <c r="J18" s="22"/>
      <c r="K18" s="19"/>
      <c r="L18" s="26"/>
      <c r="M18" s="26"/>
      <c r="N18" s="19"/>
      <c r="O18" s="19"/>
    </row>
    <row r="19" spans="1:15" x14ac:dyDescent="0.75">
      <c r="A19" s="19" t="s">
        <v>37</v>
      </c>
      <c r="B19" s="21">
        <v>4044355.1999999988</v>
      </c>
      <c r="D19" s="19"/>
      <c r="H19" s="19"/>
      <c r="I19" s="19"/>
      <c r="J19" s="19"/>
      <c r="K19" s="19"/>
      <c r="L19" s="24"/>
      <c r="M19" s="25"/>
      <c r="N19" s="19"/>
      <c r="O19" s="19"/>
    </row>
    <row r="20" spans="1:15" x14ac:dyDescent="0.75">
      <c r="A20" s="19" t="s">
        <v>50</v>
      </c>
      <c r="B20" s="21">
        <v>704076</v>
      </c>
      <c r="D20" s="19"/>
      <c r="H20" s="19"/>
      <c r="I20" s="19"/>
      <c r="J20" s="19"/>
      <c r="K20" s="19"/>
      <c r="L20" s="23"/>
      <c r="M20" s="23"/>
      <c r="N20" s="19"/>
      <c r="O20" s="19"/>
    </row>
    <row r="21" spans="1:15" x14ac:dyDescent="0.75">
      <c r="A21" s="19" t="s">
        <v>55</v>
      </c>
      <c r="B21" s="21">
        <v>2679800.4000000004</v>
      </c>
      <c r="D21" s="19"/>
      <c r="H21" s="19"/>
      <c r="I21" s="19"/>
      <c r="J21" s="19"/>
      <c r="K21" s="19"/>
      <c r="L21" s="23"/>
      <c r="M21" s="23"/>
      <c r="N21" s="19"/>
      <c r="O21" s="19"/>
    </row>
    <row r="22" spans="1:15" x14ac:dyDescent="0.75">
      <c r="A22" s="19" t="s">
        <v>65</v>
      </c>
      <c r="B22" s="21">
        <v>7428231.5999999996</v>
      </c>
      <c r="D22" s="19"/>
      <c r="H22" s="19"/>
      <c r="I22" s="19"/>
      <c r="J22" s="19"/>
      <c r="K22" s="19"/>
      <c r="L22" s="23"/>
      <c r="M22" s="23"/>
      <c r="N22" s="19"/>
      <c r="O22" s="19"/>
    </row>
    <row r="23" spans="1:15" x14ac:dyDescent="0.75">
      <c r="D23" s="19"/>
      <c r="H23" s="19"/>
      <c r="I23" s="19"/>
      <c r="J23" s="19"/>
      <c r="K23" s="19"/>
      <c r="L23" s="23"/>
      <c r="M23" s="23"/>
      <c r="N23" s="19"/>
      <c r="O23" s="19"/>
    </row>
    <row r="24" spans="1:15" x14ac:dyDescent="0.75">
      <c r="D24" s="19"/>
      <c r="H24" s="19"/>
      <c r="I24" s="19"/>
      <c r="J24" s="19"/>
      <c r="K24" s="19"/>
      <c r="L24" s="23"/>
      <c r="M24" s="23"/>
      <c r="N24" s="19"/>
      <c r="O24" s="19"/>
    </row>
    <row r="25" spans="1:15" x14ac:dyDescent="0.75">
      <c r="D25" s="19"/>
      <c r="H25" s="19"/>
      <c r="I25" s="19"/>
      <c r="J25" s="19"/>
      <c r="L25" s="23"/>
      <c r="M25" s="23"/>
    </row>
    <row r="26" spans="1:15" x14ac:dyDescent="0.75">
      <c r="D26" s="19"/>
      <c r="H26" s="19"/>
      <c r="I26" s="19"/>
      <c r="J26" s="19"/>
      <c r="L26" s="23"/>
      <c r="M26" s="23"/>
    </row>
    <row r="27" spans="1:15" x14ac:dyDescent="0.75">
      <c r="D27" s="19"/>
      <c r="H27" s="19"/>
      <c r="I27" s="19"/>
      <c r="J27" s="19"/>
      <c r="L27" s="23"/>
      <c r="M27" s="23"/>
    </row>
    <row r="28" spans="1:15" x14ac:dyDescent="0.75">
      <c r="A28" s="19"/>
      <c r="D28" s="19"/>
      <c r="E28" s="19"/>
      <c r="F28" s="19"/>
      <c r="G28" s="19"/>
      <c r="H28" s="19"/>
      <c r="I28" s="19"/>
      <c r="J28" s="19"/>
      <c r="L28" s="23"/>
      <c r="M28" s="23"/>
    </row>
    <row r="29" spans="1:15" ht="21" x14ac:dyDescent="0.75">
      <c r="A29" s="19"/>
      <c r="D29" s="19"/>
      <c r="E29" s="19"/>
      <c r="F29" s="18"/>
      <c r="G29" s="19"/>
      <c r="H29" s="19"/>
      <c r="I29" s="19"/>
      <c r="J29" s="19"/>
      <c r="L29" s="23"/>
      <c r="M29" s="23"/>
    </row>
    <row r="30" spans="1:15" x14ac:dyDescent="0.75">
      <c r="A30" s="19"/>
      <c r="D30" s="19"/>
      <c r="E30" s="19"/>
      <c r="F30" s="19"/>
      <c r="G30" s="19"/>
      <c r="H30" s="19"/>
      <c r="I30" s="19"/>
      <c r="J30" s="19"/>
      <c r="L30" s="23"/>
      <c r="M30" s="23"/>
    </row>
    <row r="31" spans="1:15" x14ac:dyDescent="0.75">
      <c r="A31" s="19"/>
      <c r="D31" s="19"/>
      <c r="E31" s="19"/>
      <c r="F31" s="19"/>
      <c r="G31" s="19"/>
      <c r="H31" s="19"/>
      <c r="L31" s="23"/>
      <c r="M31" s="23"/>
    </row>
    <row r="32" spans="1:15" x14ac:dyDescent="0.75">
      <c r="A32" s="19"/>
      <c r="B32" s="19"/>
      <c r="C32" s="19"/>
      <c r="D32" s="19"/>
      <c r="E32" s="19"/>
      <c r="F32" s="19"/>
      <c r="G32" s="19"/>
      <c r="H32" s="19"/>
      <c r="L32" s="23"/>
      <c r="M32" s="23"/>
    </row>
    <row r="33" spans="1:13" x14ac:dyDescent="0.75">
      <c r="A33" s="19"/>
      <c r="B33" s="19"/>
      <c r="C33" s="19"/>
      <c r="D33" s="19"/>
      <c r="E33" s="19"/>
      <c r="F33" s="19"/>
      <c r="G33" s="19"/>
      <c r="H33" s="19"/>
      <c r="L33" s="23"/>
      <c r="M33" s="23"/>
    </row>
    <row r="34" spans="1:13" x14ac:dyDescent="0.75">
      <c r="A34" s="19"/>
      <c r="B34" s="19"/>
      <c r="C34" s="19"/>
      <c r="D34" s="19"/>
      <c r="E34" s="19"/>
      <c r="F34" s="19"/>
      <c r="G34" s="19"/>
      <c r="H34" s="19"/>
      <c r="L34" s="23"/>
      <c r="M34" s="23"/>
    </row>
    <row r="35" spans="1:13" x14ac:dyDescent="0.75">
      <c r="A35" s="19"/>
      <c r="B35" s="19"/>
      <c r="C35" s="19"/>
      <c r="D35" s="19"/>
      <c r="E35" s="19"/>
      <c r="F35" s="19"/>
      <c r="G35" s="19"/>
      <c r="H35" s="19"/>
      <c r="L35" s="23"/>
      <c r="M35" s="23"/>
    </row>
    <row r="36" spans="1:13" x14ac:dyDescent="0.75">
      <c r="A36" s="19"/>
      <c r="B36" s="19"/>
      <c r="C36" s="19"/>
      <c r="D36" s="19"/>
      <c r="E36" s="19"/>
      <c r="F36" s="19"/>
      <c r="G36" s="19"/>
      <c r="H36" s="19"/>
      <c r="L36" s="23"/>
      <c r="M36" s="23"/>
    </row>
    <row r="37" spans="1:13" x14ac:dyDescent="0.75">
      <c r="A37" s="19"/>
      <c r="B37" s="19"/>
      <c r="C37" s="19"/>
      <c r="D37" s="19"/>
      <c r="E37" s="19"/>
      <c r="F37" s="19"/>
      <c r="G37" s="19"/>
      <c r="H37" s="19"/>
      <c r="L37" s="23"/>
      <c r="M37" s="23"/>
    </row>
    <row r="38" spans="1:13" x14ac:dyDescent="0.75">
      <c r="A38" s="19"/>
      <c r="B38" s="19"/>
      <c r="C38" s="19"/>
      <c r="D38" s="19"/>
      <c r="E38" s="19"/>
      <c r="F38" s="19"/>
      <c r="G38" s="19"/>
      <c r="H38" s="19"/>
      <c r="L38" s="23"/>
      <c r="M38" s="23"/>
    </row>
    <row r="39" spans="1:13" x14ac:dyDescent="0.75">
      <c r="A39" s="19"/>
      <c r="B39" s="19"/>
      <c r="C39" s="19"/>
      <c r="D39" s="19"/>
      <c r="E39" s="19"/>
      <c r="F39" s="19"/>
      <c r="G39" s="19"/>
      <c r="H39" s="19"/>
      <c r="L39" s="23"/>
      <c r="M39" s="23"/>
    </row>
    <row r="40" spans="1:13" x14ac:dyDescent="0.75">
      <c r="A40" s="19"/>
      <c r="B40" s="19"/>
      <c r="C40" s="19"/>
      <c r="D40" s="19"/>
      <c r="E40" s="19"/>
      <c r="F40" s="19"/>
      <c r="G40" s="19"/>
      <c r="H40" s="19"/>
      <c r="L40" s="23"/>
      <c r="M40" s="23"/>
    </row>
    <row r="41" spans="1:13" x14ac:dyDescent="0.75">
      <c r="A41" s="19"/>
      <c r="B41" s="19"/>
      <c r="C41" s="19"/>
      <c r="D41" s="19"/>
      <c r="E41" s="19"/>
      <c r="F41" s="19"/>
      <c r="G41" s="19"/>
      <c r="H41" s="19"/>
      <c r="L41" s="23"/>
      <c r="M41" s="23"/>
    </row>
    <row r="42" spans="1:13" x14ac:dyDescent="0.75">
      <c r="A42" s="19"/>
      <c r="B42" s="19"/>
      <c r="C42" s="19"/>
      <c r="D42" s="19"/>
      <c r="E42" s="19"/>
      <c r="F42" s="19"/>
      <c r="G42" s="19"/>
      <c r="H42" s="19"/>
      <c r="I42" s="19"/>
      <c r="J42" s="19"/>
      <c r="L42" s="23"/>
      <c r="M42" s="23"/>
    </row>
    <row r="43" spans="1:13" x14ac:dyDescent="0.75">
      <c r="A43" s="19"/>
      <c r="B43" s="19"/>
      <c r="C43" s="19"/>
      <c r="D43" s="19"/>
      <c r="E43" s="19"/>
      <c r="F43" s="19"/>
      <c r="G43" s="19"/>
      <c r="H43" s="19"/>
      <c r="I43" s="19"/>
      <c r="J43" s="19"/>
      <c r="L43" s="23"/>
      <c r="M43" s="23"/>
    </row>
    <row r="44" spans="1:13" x14ac:dyDescent="0.75">
      <c r="A44" s="19"/>
      <c r="B44" s="19"/>
      <c r="C44" s="19"/>
      <c r="D44" s="19"/>
      <c r="E44" s="19"/>
      <c r="F44" s="19"/>
      <c r="G44" s="19"/>
      <c r="H44" s="19"/>
      <c r="I44" s="19"/>
      <c r="J44" s="19"/>
      <c r="L44" s="23"/>
      <c r="M44" s="23"/>
    </row>
    <row r="45" spans="1:13" x14ac:dyDescent="0.75">
      <c r="A45" s="19"/>
      <c r="B45" s="19"/>
      <c r="C45" s="19"/>
      <c r="D45" s="19"/>
      <c r="E45" s="19"/>
      <c r="F45" s="19"/>
      <c r="G45" s="19"/>
      <c r="H45" s="19"/>
      <c r="I45" s="19"/>
      <c r="J45" s="19"/>
      <c r="L45" s="23"/>
      <c r="M45" s="23"/>
    </row>
    <row r="46" spans="1:13" x14ac:dyDescent="0.75">
      <c r="A46" s="19"/>
      <c r="B46" s="19"/>
      <c r="C46" s="19"/>
      <c r="D46" s="19"/>
      <c r="E46" s="19"/>
      <c r="F46" s="19"/>
      <c r="G46" s="19"/>
      <c r="H46" s="19"/>
      <c r="I46" s="19"/>
      <c r="J46" s="19"/>
      <c r="L46" s="23"/>
      <c r="M46" s="23"/>
    </row>
    <row r="47" spans="1:13" x14ac:dyDescent="0.75">
      <c r="B47" s="20" t="s">
        <v>64</v>
      </c>
      <c r="C47" s="19" t="s">
        <v>66</v>
      </c>
      <c r="D47" s="19"/>
      <c r="E47" s="19"/>
      <c r="F47" s="19"/>
      <c r="G47" s="19"/>
      <c r="H47" s="19"/>
      <c r="I47" s="19"/>
      <c r="J47" s="19"/>
      <c r="L47" s="23"/>
      <c r="M47" s="23"/>
    </row>
    <row r="48" spans="1:13" x14ac:dyDescent="0.75">
      <c r="B48" s="19" t="s">
        <v>37</v>
      </c>
      <c r="C48" s="21">
        <v>4044355.1999999988</v>
      </c>
      <c r="D48" s="19"/>
      <c r="E48" s="19"/>
      <c r="F48" s="19"/>
      <c r="G48" s="19"/>
      <c r="H48" s="19"/>
      <c r="I48" s="19"/>
      <c r="J48" s="19"/>
      <c r="L48" s="23"/>
      <c r="M48" s="23"/>
    </row>
    <row r="49" spans="2:13" x14ac:dyDescent="0.75">
      <c r="B49" s="19" t="s">
        <v>50</v>
      </c>
      <c r="C49" s="21">
        <v>704076</v>
      </c>
      <c r="D49" s="19"/>
      <c r="E49" s="19"/>
      <c r="F49" s="19"/>
      <c r="G49" s="19"/>
      <c r="H49" s="19"/>
      <c r="I49" s="19"/>
      <c r="J49" s="19"/>
      <c r="L49" s="23"/>
      <c r="M49" s="23"/>
    </row>
    <row r="50" spans="2:13" x14ac:dyDescent="0.75">
      <c r="B50" s="19" t="s">
        <v>55</v>
      </c>
      <c r="C50" s="21">
        <v>2679800.4000000004</v>
      </c>
      <c r="D50" s="19"/>
      <c r="E50" s="19"/>
      <c r="F50" s="19"/>
      <c r="G50" s="19"/>
      <c r="H50" s="19"/>
      <c r="I50" s="19"/>
      <c r="J50" s="19"/>
      <c r="L50" s="23"/>
      <c r="M50" s="23"/>
    </row>
    <row r="51" spans="2:13" x14ac:dyDescent="0.75">
      <c r="B51" s="19" t="s">
        <v>65</v>
      </c>
      <c r="C51" s="21">
        <v>7428231.5999999996</v>
      </c>
      <c r="E51" s="20" t="s">
        <v>64</v>
      </c>
      <c r="F51" s="19" t="s">
        <v>67</v>
      </c>
      <c r="L51" s="23"/>
      <c r="M51" s="23"/>
    </row>
    <row r="52" spans="2:13" x14ac:dyDescent="0.75">
      <c r="E52" s="19" t="s">
        <v>37</v>
      </c>
      <c r="F52" s="21">
        <v>8982</v>
      </c>
      <c r="L52" s="23"/>
      <c r="M52" s="23"/>
    </row>
    <row r="53" spans="2:13" x14ac:dyDescent="0.75">
      <c r="E53" s="19" t="s">
        <v>50</v>
      </c>
      <c r="F53" s="21">
        <v>3930</v>
      </c>
      <c r="L53" s="23"/>
      <c r="M53" s="23"/>
    </row>
    <row r="54" spans="2:13" x14ac:dyDescent="0.75">
      <c r="E54" s="19" t="s">
        <v>55</v>
      </c>
      <c r="F54" s="21">
        <v>4902</v>
      </c>
      <c r="L54" s="23"/>
      <c r="M54" s="23"/>
    </row>
    <row r="55" spans="2:13" x14ac:dyDescent="0.75">
      <c r="E55" s="19" t="s">
        <v>65</v>
      </c>
      <c r="F55" s="21">
        <v>17814</v>
      </c>
      <c r="L55" s="23"/>
      <c r="M55" s="23"/>
    </row>
    <row r="56" spans="2:13" x14ac:dyDescent="0.75">
      <c r="L56" s="23"/>
      <c r="M56" s="23"/>
    </row>
    <row r="57" spans="2:13" x14ac:dyDescent="0.75">
      <c r="L57" s="23"/>
      <c r="M57" s="23"/>
    </row>
    <row r="58" spans="2:13" x14ac:dyDescent="0.75">
      <c r="L58" s="23"/>
      <c r="M58" s="23"/>
    </row>
    <row r="59" spans="2:13" x14ac:dyDescent="0.75">
      <c r="L59" s="23"/>
      <c r="M59" s="23"/>
    </row>
    <row r="60" spans="2:13" x14ac:dyDescent="0.75">
      <c r="L60" s="23"/>
      <c r="M60" s="23"/>
    </row>
    <row r="61" spans="2:13" x14ac:dyDescent="0.75">
      <c r="L61" s="23"/>
      <c r="M61" s="23"/>
    </row>
    <row r="62" spans="2:13" x14ac:dyDescent="0.75">
      <c r="L62" s="23"/>
      <c r="M62" s="23"/>
    </row>
    <row r="63" spans="2:13" x14ac:dyDescent="0.75">
      <c r="L63" s="23"/>
      <c r="M63" s="23"/>
    </row>
    <row r="64" spans="2:13" x14ac:dyDescent="0.75">
      <c r="L64" s="23"/>
      <c r="M64" s="23"/>
    </row>
    <row r="65" spans="12:13" x14ac:dyDescent="0.75">
      <c r="L65" s="23"/>
      <c r="M65" s="23"/>
    </row>
    <row r="66" spans="12:13" x14ac:dyDescent="0.75">
      <c r="L66" s="23"/>
      <c r="M66" s="23"/>
    </row>
    <row r="67" spans="12:13" x14ac:dyDescent="0.75">
      <c r="L67" s="23"/>
      <c r="M67" s="23"/>
    </row>
    <row r="68" spans="12:13" x14ac:dyDescent="0.75">
      <c r="L68" s="23"/>
      <c r="M68" s="23"/>
    </row>
    <row r="69" spans="12:13" x14ac:dyDescent="0.75">
      <c r="L69" s="23"/>
      <c r="M69" s="23"/>
    </row>
    <row r="70" spans="12:13" x14ac:dyDescent="0.75">
      <c r="L70" s="23"/>
      <c r="M70" s="23"/>
    </row>
    <row r="71" spans="12:13" x14ac:dyDescent="0.75">
      <c r="L71" s="23"/>
      <c r="M71" s="23"/>
    </row>
    <row r="72" spans="12:13" x14ac:dyDescent="0.75">
      <c r="L72" s="23"/>
      <c r="M72" s="23"/>
    </row>
    <row r="73" spans="12:13" x14ac:dyDescent="0.75">
      <c r="L73" s="23"/>
      <c r="M73" s="23"/>
    </row>
    <row r="74" spans="12:13" x14ac:dyDescent="0.75">
      <c r="L74" s="23"/>
      <c r="M74" s="23"/>
    </row>
    <row r="75" spans="12:13" x14ac:dyDescent="0.75">
      <c r="L75" s="23"/>
      <c r="M75" s="23"/>
    </row>
    <row r="76" spans="12:13" x14ac:dyDescent="0.75">
      <c r="L76" s="23"/>
      <c r="M76" s="23"/>
    </row>
    <row r="77" spans="12:13" x14ac:dyDescent="0.75">
      <c r="L77" s="23"/>
      <c r="M77" s="23"/>
    </row>
    <row r="78" spans="12:13" x14ac:dyDescent="0.75">
      <c r="L78" s="23"/>
      <c r="M78" s="23"/>
    </row>
    <row r="79" spans="12:13" x14ac:dyDescent="0.75">
      <c r="L79" s="23"/>
      <c r="M79" s="23"/>
    </row>
    <row r="80" spans="12:13" x14ac:dyDescent="0.75">
      <c r="L80" s="23"/>
      <c r="M80" s="23"/>
    </row>
    <row r="81" spans="12:13" x14ac:dyDescent="0.75">
      <c r="L81" s="23"/>
      <c r="M81" s="23"/>
    </row>
    <row r="82" spans="12:13" x14ac:dyDescent="0.75">
      <c r="L82" s="23"/>
      <c r="M82" s="23"/>
    </row>
    <row r="83" spans="12:13" x14ac:dyDescent="0.75">
      <c r="L83" s="23"/>
      <c r="M83" s="23"/>
    </row>
    <row r="84" spans="12:13" x14ac:dyDescent="0.75">
      <c r="L84" s="23"/>
      <c r="M84" s="23"/>
    </row>
    <row r="85" spans="12:13" x14ac:dyDescent="0.75">
      <c r="L85" s="23"/>
      <c r="M85" s="23"/>
    </row>
    <row r="86" spans="12:13" x14ac:dyDescent="0.75">
      <c r="L86" s="23"/>
      <c r="M86" s="23"/>
    </row>
    <row r="87" spans="12:13" x14ac:dyDescent="0.75">
      <c r="L87" s="23"/>
      <c r="M87" s="23"/>
    </row>
    <row r="88" spans="12:13" x14ac:dyDescent="0.75">
      <c r="L88" s="23"/>
      <c r="M88" s="23"/>
    </row>
    <row r="89" spans="12:13" x14ac:dyDescent="0.75">
      <c r="L89" s="23"/>
      <c r="M89" s="23"/>
    </row>
    <row r="90" spans="12:13" x14ac:dyDescent="0.75">
      <c r="L90" s="23"/>
      <c r="M90" s="23"/>
    </row>
    <row r="91" spans="12:13" x14ac:dyDescent="0.75">
      <c r="L91" s="23"/>
      <c r="M91" s="23"/>
    </row>
    <row r="92" spans="12:13" x14ac:dyDescent="0.75">
      <c r="L92" s="23"/>
      <c r="M92" s="23"/>
    </row>
    <row r="93" spans="12:13" x14ac:dyDescent="0.75">
      <c r="L93" s="23"/>
      <c r="M93" s="23"/>
    </row>
    <row r="94" spans="12:13" x14ac:dyDescent="0.75">
      <c r="L94" s="23"/>
      <c r="M94" s="23"/>
    </row>
    <row r="95" spans="12:13" x14ac:dyDescent="0.75">
      <c r="L95" s="23"/>
      <c r="M95" s="23"/>
    </row>
    <row r="96" spans="12:13" x14ac:dyDescent="0.75">
      <c r="L96" s="23"/>
      <c r="M96" s="23"/>
    </row>
    <row r="97" spans="12:13" x14ac:dyDescent="0.75">
      <c r="L97" s="23"/>
      <c r="M97" s="23"/>
    </row>
    <row r="98" spans="12:13" x14ac:dyDescent="0.75">
      <c r="L98" s="23"/>
      <c r="M98" s="23"/>
    </row>
    <row r="99" spans="12:13" x14ac:dyDescent="0.75">
      <c r="L99" s="23"/>
      <c r="M99" s="23"/>
    </row>
    <row r="100" spans="12:13" x14ac:dyDescent="0.75">
      <c r="L100" s="23"/>
      <c r="M100" s="23"/>
    </row>
    <row r="101" spans="12:13" x14ac:dyDescent="0.75">
      <c r="L101" s="23"/>
      <c r="M101" s="23"/>
    </row>
    <row r="102" spans="12:13" x14ac:dyDescent="0.75">
      <c r="L102" s="23"/>
      <c r="M102" s="23"/>
    </row>
    <row r="103" spans="12:13" x14ac:dyDescent="0.75">
      <c r="L103" s="23"/>
      <c r="M103" s="23"/>
    </row>
    <row r="104" spans="12:13" x14ac:dyDescent="0.75">
      <c r="L104" s="23"/>
      <c r="M104" s="23"/>
    </row>
    <row r="105" spans="12:13" x14ac:dyDescent="0.75">
      <c r="L105" s="23"/>
      <c r="M105" s="23"/>
    </row>
    <row r="106" spans="12:13" x14ac:dyDescent="0.75">
      <c r="L106" s="23"/>
      <c r="M106" s="23"/>
    </row>
    <row r="107" spans="12:13" x14ac:dyDescent="0.75">
      <c r="L107" s="23"/>
      <c r="M107" s="23"/>
    </row>
    <row r="108" spans="12:13" x14ac:dyDescent="0.75">
      <c r="L108" s="23"/>
      <c r="M108" s="23"/>
    </row>
    <row r="109" spans="12:13" x14ac:dyDescent="0.75">
      <c r="L109" s="23"/>
      <c r="M109" s="23"/>
    </row>
    <row r="110" spans="12:13" x14ac:dyDescent="0.75">
      <c r="L110" s="23"/>
      <c r="M110" s="23"/>
    </row>
    <row r="111" spans="12:13" x14ac:dyDescent="0.75">
      <c r="L111" s="23"/>
      <c r="M111" s="23"/>
    </row>
    <row r="112" spans="12:13" x14ac:dyDescent="0.75">
      <c r="L112" s="23"/>
      <c r="M112" s="23"/>
    </row>
    <row r="113" spans="12:13" x14ac:dyDescent="0.75">
      <c r="L113" s="23"/>
      <c r="M113" s="23"/>
    </row>
    <row r="114" spans="12:13" x14ac:dyDescent="0.75">
      <c r="L114" s="23"/>
      <c r="M114" s="23"/>
    </row>
    <row r="115" spans="12:13" x14ac:dyDescent="0.75">
      <c r="L115" s="23"/>
      <c r="M115" s="23"/>
    </row>
    <row r="116" spans="12:13" x14ac:dyDescent="0.75">
      <c r="L116" s="23"/>
      <c r="M116" s="23"/>
    </row>
    <row r="117" spans="12:13" x14ac:dyDescent="0.75">
      <c r="L117" s="23"/>
      <c r="M117" s="23"/>
    </row>
    <row r="118" spans="12:13" x14ac:dyDescent="0.75">
      <c r="L118" s="23"/>
      <c r="M118" s="23"/>
    </row>
    <row r="119" spans="12:13" x14ac:dyDescent="0.75">
      <c r="L119" s="23"/>
      <c r="M119" s="23"/>
    </row>
    <row r="120" spans="12:13" x14ac:dyDescent="0.75">
      <c r="L120" s="23"/>
      <c r="M120" s="23"/>
    </row>
    <row r="121" spans="12:13" x14ac:dyDescent="0.75">
      <c r="L121" s="23"/>
      <c r="M121" s="23"/>
    </row>
    <row r="122" spans="12:13" x14ac:dyDescent="0.75">
      <c r="L122" s="23"/>
      <c r="M122" s="23"/>
    </row>
    <row r="123" spans="12:13" x14ac:dyDescent="0.75">
      <c r="L123" s="23"/>
      <c r="M123" s="23"/>
    </row>
    <row r="124" spans="12:13" x14ac:dyDescent="0.75">
      <c r="L124" s="23"/>
      <c r="M124" s="23"/>
    </row>
    <row r="125" spans="12:13" x14ac:dyDescent="0.75">
      <c r="L125" s="23"/>
      <c r="M125" s="23"/>
    </row>
    <row r="126" spans="12:13" x14ac:dyDescent="0.75">
      <c r="L126" s="23"/>
      <c r="M126" s="23"/>
    </row>
    <row r="127" spans="12:13" x14ac:dyDescent="0.75">
      <c r="L127" s="23"/>
      <c r="M127" s="23"/>
    </row>
    <row r="128" spans="12:13" x14ac:dyDescent="0.75">
      <c r="L128" s="23"/>
      <c r="M128" s="23"/>
    </row>
    <row r="129" spans="12:13" x14ac:dyDescent="0.75">
      <c r="L129" s="23"/>
      <c r="M129" s="23"/>
    </row>
    <row r="130" spans="12:13" x14ac:dyDescent="0.75">
      <c r="L130" s="23"/>
      <c r="M130" s="23"/>
    </row>
    <row r="131" spans="12:13" x14ac:dyDescent="0.75">
      <c r="L131" s="23"/>
      <c r="M131" s="23"/>
    </row>
    <row r="132" spans="12:13" x14ac:dyDescent="0.75">
      <c r="L132" s="23"/>
      <c r="M132" s="23"/>
    </row>
    <row r="133" spans="12:13" x14ac:dyDescent="0.75">
      <c r="L133" s="23"/>
      <c r="M133" s="23"/>
    </row>
    <row r="134" spans="12:13" x14ac:dyDescent="0.75">
      <c r="L134" s="23"/>
      <c r="M134" s="23"/>
    </row>
    <row r="135" spans="12:13" x14ac:dyDescent="0.75">
      <c r="L135" s="23"/>
      <c r="M135" s="23"/>
    </row>
    <row r="136" spans="12:13" x14ac:dyDescent="0.75">
      <c r="L136" s="23"/>
      <c r="M136" s="23"/>
    </row>
    <row r="137" spans="12:13" x14ac:dyDescent="0.75">
      <c r="L137" s="23"/>
      <c r="M137" s="23"/>
    </row>
    <row r="138" spans="12:13" x14ac:dyDescent="0.75">
      <c r="L138" s="23"/>
      <c r="M138" s="23"/>
    </row>
    <row r="139" spans="12:13" x14ac:dyDescent="0.75">
      <c r="L139" s="23"/>
      <c r="M139" s="23"/>
    </row>
    <row r="140" spans="12:13" x14ac:dyDescent="0.75">
      <c r="L140" s="23"/>
      <c r="M140" s="23"/>
    </row>
    <row r="141" spans="12:13" x14ac:dyDescent="0.75">
      <c r="L141" s="23"/>
      <c r="M141" s="23"/>
    </row>
    <row r="142" spans="12:13" x14ac:dyDescent="0.75">
      <c r="L142" s="23"/>
      <c r="M142" s="23"/>
    </row>
    <row r="143" spans="12:13" x14ac:dyDescent="0.75">
      <c r="L143" s="23"/>
      <c r="M143" s="23"/>
    </row>
    <row r="144" spans="12:13" x14ac:dyDescent="0.75">
      <c r="L144" s="23"/>
      <c r="M144" s="23"/>
    </row>
    <row r="145" spans="12:13" x14ac:dyDescent="0.75">
      <c r="L145" s="23"/>
      <c r="M145" s="23"/>
    </row>
    <row r="146" spans="12:13" x14ac:dyDescent="0.75">
      <c r="L146" s="23"/>
      <c r="M146" s="23"/>
    </row>
    <row r="147" spans="12:13" x14ac:dyDescent="0.75">
      <c r="L147" s="23"/>
      <c r="M147" s="23"/>
    </row>
    <row r="148" spans="12:13" x14ac:dyDescent="0.75">
      <c r="L148" s="23"/>
      <c r="M148" s="23"/>
    </row>
    <row r="149" spans="12:13" x14ac:dyDescent="0.75">
      <c r="L149" s="23"/>
      <c r="M149" s="23"/>
    </row>
    <row r="150" spans="12:13" x14ac:dyDescent="0.75">
      <c r="L150" s="23"/>
      <c r="M150" s="23"/>
    </row>
    <row r="151" spans="12:13" x14ac:dyDescent="0.75">
      <c r="L151" s="23"/>
      <c r="M151" s="23"/>
    </row>
    <row r="152" spans="12:13" x14ac:dyDescent="0.75">
      <c r="L152" s="23"/>
      <c r="M152" s="23"/>
    </row>
    <row r="153" spans="12:13" x14ac:dyDescent="0.75">
      <c r="L153" s="23"/>
      <c r="M153" s="23"/>
    </row>
    <row r="154" spans="12:13" x14ac:dyDescent="0.75">
      <c r="L154" s="23"/>
      <c r="M154" s="23"/>
    </row>
    <row r="155" spans="12:13" x14ac:dyDescent="0.75">
      <c r="L155" s="23"/>
      <c r="M155" s="23"/>
    </row>
    <row r="156" spans="12:13" x14ac:dyDescent="0.75">
      <c r="L156" s="23"/>
      <c r="M156" s="23"/>
    </row>
    <row r="157" spans="12:13" x14ac:dyDescent="0.75">
      <c r="L157" s="23"/>
      <c r="M157" s="23"/>
    </row>
    <row r="158" spans="12:13" x14ac:dyDescent="0.75">
      <c r="L158" s="23"/>
      <c r="M158" s="23"/>
    </row>
    <row r="159" spans="12:13" x14ac:dyDescent="0.75">
      <c r="L159" s="23"/>
      <c r="M159" s="23"/>
    </row>
    <row r="160" spans="12:13" x14ac:dyDescent="0.75">
      <c r="L160" s="23"/>
      <c r="M160" s="23"/>
    </row>
    <row r="161" spans="12:13" x14ac:dyDescent="0.75">
      <c r="L161" s="23"/>
      <c r="M161" s="23"/>
    </row>
    <row r="162" spans="12:13" x14ac:dyDescent="0.75">
      <c r="L162" s="23"/>
      <c r="M162" s="23"/>
    </row>
    <row r="163" spans="12:13" x14ac:dyDescent="0.75">
      <c r="L163" s="23"/>
      <c r="M163" s="23"/>
    </row>
    <row r="164" spans="12:13" x14ac:dyDescent="0.75">
      <c r="L164" s="23"/>
      <c r="M164" s="23"/>
    </row>
    <row r="165" spans="12:13" x14ac:dyDescent="0.75">
      <c r="L165" s="23"/>
      <c r="M165" s="23"/>
    </row>
    <row r="166" spans="12:13" x14ac:dyDescent="0.75">
      <c r="L166" s="23"/>
      <c r="M166" s="23"/>
    </row>
    <row r="167" spans="12:13" x14ac:dyDescent="0.75">
      <c r="L167" s="23"/>
      <c r="M167" s="23"/>
    </row>
    <row r="168" spans="12:13" x14ac:dyDescent="0.75">
      <c r="L168" s="23"/>
      <c r="M168" s="23"/>
    </row>
    <row r="169" spans="12:13" x14ac:dyDescent="0.75">
      <c r="L169" s="23"/>
      <c r="M169" s="23"/>
    </row>
    <row r="170" spans="12:13" x14ac:dyDescent="0.75">
      <c r="L170" s="23"/>
      <c r="M170" s="23"/>
    </row>
    <row r="171" spans="12:13" x14ac:dyDescent="0.75">
      <c r="L171" s="23"/>
      <c r="M171" s="23"/>
    </row>
    <row r="172" spans="12:13" x14ac:dyDescent="0.75">
      <c r="L172" s="23"/>
      <c r="M172" s="23"/>
    </row>
    <row r="173" spans="12:13" x14ac:dyDescent="0.75">
      <c r="L173" s="23"/>
      <c r="M173" s="23"/>
    </row>
    <row r="174" spans="12:13" x14ac:dyDescent="0.75">
      <c r="L174" s="23"/>
      <c r="M174" s="23"/>
    </row>
    <row r="175" spans="12:13" x14ac:dyDescent="0.75">
      <c r="L175" s="23"/>
      <c r="M175" s="23"/>
    </row>
    <row r="176" spans="12:13" x14ac:dyDescent="0.75">
      <c r="L176" s="23"/>
      <c r="M176" s="23"/>
    </row>
    <row r="177" spans="12:13" x14ac:dyDescent="0.75">
      <c r="L177" s="23"/>
      <c r="M177" s="23"/>
    </row>
    <row r="178" spans="12:13" x14ac:dyDescent="0.75">
      <c r="L178" s="23"/>
      <c r="M178" s="23"/>
    </row>
    <row r="179" spans="12:13" x14ac:dyDescent="0.75">
      <c r="L179" s="23"/>
      <c r="M179" s="23"/>
    </row>
    <row r="180" spans="12:13" x14ac:dyDescent="0.75">
      <c r="L180" s="23"/>
      <c r="M180" s="23"/>
    </row>
    <row r="181" spans="12:13" x14ac:dyDescent="0.75">
      <c r="L181" s="23"/>
      <c r="M181" s="23"/>
    </row>
    <row r="182" spans="12:13" x14ac:dyDescent="0.75">
      <c r="L182" s="23"/>
      <c r="M182" s="23"/>
    </row>
    <row r="183" spans="12:13" x14ac:dyDescent="0.75">
      <c r="L183" s="23"/>
      <c r="M183" s="23"/>
    </row>
    <row r="184" spans="12:13" x14ac:dyDescent="0.75">
      <c r="L184" s="23"/>
      <c r="M184" s="23"/>
    </row>
    <row r="185" spans="12:13" x14ac:dyDescent="0.75">
      <c r="L185" s="23"/>
      <c r="M185" s="23"/>
    </row>
    <row r="186" spans="12:13" x14ac:dyDescent="0.75">
      <c r="L186" s="23"/>
      <c r="M186" s="23"/>
    </row>
    <row r="187" spans="12:13" x14ac:dyDescent="0.75">
      <c r="L187" s="23"/>
      <c r="M187" s="23"/>
    </row>
    <row r="188" spans="12:13" x14ac:dyDescent="0.75">
      <c r="L188" s="23"/>
      <c r="M188" s="23"/>
    </row>
    <row r="189" spans="12:13" x14ac:dyDescent="0.75">
      <c r="L189" s="23"/>
      <c r="M189" s="23"/>
    </row>
    <row r="190" spans="12:13" x14ac:dyDescent="0.75">
      <c r="L190" s="23"/>
      <c r="M190" s="23"/>
    </row>
    <row r="191" spans="12:13" x14ac:dyDescent="0.75">
      <c r="L191" s="23"/>
      <c r="M191" s="23"/>
    </row>
    <row r="192" spans="12:13" x14ac:dyDescent="0.75">
      <c r="L192" s="23"/>
      <c r="M192" s="23"/>
    </row>
    <row r="193" spans="12:13" x14ac:dyDescent="0.75">
      <c r="L193" s="23"/>
      <c r="M193" s="23"/>
    </row>
    <row r="194" spans="12:13" x14ac:dyDescent="0.75">
      <c r="L194" s="23"/>
      <c r="M194" s="23"/>
    </row>
    <row r="195" spans="12:13" x14ac:dyDescent="0.75">
      <c r="L195" s="23"/>
      <c r="M195" s="23"/>
    </row>
    <row r="196" spans="12:13" x14ac:dyDescent="0.75">
      <c r="L196" s="23"/>
      <c r="M196" s="23"/>
    </row>
    <row r="197" spans="12:13" x14ac:dyDescent="0.75">
      <c r="L197" s="23"/>
      <c r="M197" s="23"/>
    </row>
    <row r="198" spans="12:13" x14ac:dyDescent="0.75">
      <c r="L198" s="23"/>
      <c r="M198" s="23"/>
    </row>
    <row r="199" spans="12:13" x14ac:dyDescent="0.75">
      <c r="L199" s="23"/>
      <c r="M199" s="23"/>
    </row>
    <row r="200" spans="12:13" x14ac:dyDescent="0.75">
      <c r="L200" s="23"/>
      <c r="M200" s="23"/>
    </row>
    <row r="201" spans="12:13" x14ac:dyDescent="0.75">
      <c r="L201" s="23"/>
      <c r="M201" s="23"/>
    </row>
    <row r="202" spans="12:13" x14ac:dyDescent="0.75">
      <c r="L202" s="23"/>
      <c r="M202" s="23"/>
    </row>
    <row r="203" spans="12:13" x14ac:dyDescent="0.75">
      <c r="L203" s="23"/>
      <c r="M203" s="23"/>
    </row>
    <row r="204" spans="12:13" x14ac:dyDescent="0.75">
      <c r="L204" s="23"/>
      <c r="M204" s="23"/>
    </row>
    <row r="205" spans="12:13" x14ac:dyDescent="0.75">
      <c r="L205" s="23"/>
      <c r="M205" s="23"/>
    </row>
    <row r="206" spans="12:13" x14ac:dyDescent="0.75">
      <c r="L206" s="23"/>
      <c r="M206" s="23"/>
    </row>
    <row r="207" spans="12:13" x14ac:dyDescent="0.75">
      <c r="L207" s="23"/>
      <c r="M207" s="23"/>
    </row>
    <row r="208" spans="12:13" x14ac:dyDescent="0.75">
      <c r="L208" s="23"/>
      <c r="M208" s="23"/>
    </row>
    <row r="209" spans="12:13" x14ac:dyDescent="0.75">
      <c r="L209" s="23"/>
      <c r="M209" s="23"/>
    </row>
    <row r="210" spans="12:13" x14ac:dyDescent="0.75">
      <c r="L210" s="23"/>
      <c r="M210" s="23"/>
    </row>
    <row r="211" spans="12:13" x14ac:dyDescent="0.75">
      <c r="L211" s="23"/>
      <c r="M211" s="23"/>
    </row>
    <row r="212" spans="12:13" x14ac:dyDescent="0.75">
      <c r="L212" s="23"/>
      <c r="M212" s="23"/>
    </row>
    <row r="213" spans="12:13" x14ac:dyDescent="0.75">
      <c r="L213" s="23"/>
      <c r="M213" s="23"/>
    </row>
    <row r="214" spans="12:13" x14ac:dyDescent="0.75">
      <c r="L214" s="23"/>
      <c r="M214" s="23"/>
    </row>
    <row r="215" spans="12:13" x14ac:dyDescent="0.75">
      <c r="L215" s="23"/>
      <c r="M215" s="23"/>
    </row>
    <row r="216" spans="12:13" x14ac:dyDescent="0.75">
      <c r="L216" s="23"/>
      <c r="M216" s="23"/>
    </row>
    <row r="217" spans="12:13" x14ac:dyDescent="0.75">
      <c r="L217" s="23"/>
      <c r="M217" s="23"/>
    </row>
    <row r="218" spans="12:13" x14ac:dyDescent="0.75">
      <c r="L218" s="23"/>
      <c r="M218" s="23"/>
    </row>
    <row r="219" spans="12:13" x14ac:dyDescent="0.75">
      <c r="L219" s="23"/>
      <c r="M219" s="23"/>
    </row>
    <row r="220" spans="12:13" x14ac:dyDescent="0.75">
      <c r="L220" s="23"/>
      <c r="M220" s="23"/>
    </row>
    <row r="221" spans="12:13" x14ac:dyDescent="0.75">
      <c r="L221" s="23"/>
      <c r="M221" s="23"/>
    </row>
    <row r="222" spans="12:13" x14ac:dyDescent="0.75">
      <c r="L222" s="23"/>
      <c r="M222" s="23"/>
    </row>
    <row r="223" spans="12:13" x14ac:dyDescent="0.75">
      <c r="L223" s="23"/>
      <c r="M223" s="23"/>
    </row>
    <row r="224" spans="12:13" x14ac:dyDescent="0.75">
      <c r="L224" s="23"/>
      <c r="M224" s="23"/>
    </row>
    <row r="225" spans="12:13" x14ac:dyDescent="0.75">
      <c r="L225" s="23"/>
      <c r="M225" s="23"/>
    </row>
    <row r="226" spans="12:13" x14ac:dyDescent="0.75">
      <c r="L226" s="23"/>
      <c r="M226" s="23"/>
    </row>
    <row r="227" spans="12:13" x14ac:dyDescent="0.75">
      <c r="L227" s="23"/>
      <c r="M227" s="23"/>
    </row>
    <row r="228" spans="12:13" x14ac:dyDescent="0.75">
      <c r="L228" s="23"/>
      <c r="M228" s="23"/>
    </row>
    <row r="229" spans="12:13" x14ac:dyDescent="0.75">
      <c r="L229" s="23"/>
      <c r="M229" s="23"/>
    </row>
    <row r="230" spans="12:13" x14ac:dyDescent="0.75">
      <c r="L230" s="23"/>
      <c r="M230" s="23"/>
    </row>
    <row r="231" spans="12:13" x14ac:dyDescent="0.75">
      <c r="L231" s="23"/>
      <c r="M231" s="23"/>
    </row>
    <row r="232" spans="12:13" x14ac:dyDescent="0.75">
      <c r="L232" s="23"/>
      <c r="M232" s="23"/>
    </row>
    <row r="233" spans="12:13" x14ac:dyDescent="0.75">
      <c r="L233" s="23"/>
      <c r="M233" s="23"/>
    </row>
    <row r="234" spans="12:13" x14ac:dyDescent="0.75">
      <c r="L234" s="23"/>
      <c r="M234" s="23"/>
    </row>
    <row r="235" spans="12:13" x14ac:dyDescent="0.75">
      <c r="L235" s="23"/>
      <c r="M235" s="23"/>
    </row>
    <row r="236" spans="12:13" x14ac:dyDescent="0.75">
      <c r="L236" s="23"/>
      <c r="M236" s="23"/>
    </row>
    <row r="237" spans="12:13" x14ac:dyDescent="0.75">
      <c r="L237" s="23"/>
      <c r="M237" s="23"/>
    </row>
    <row r="238" spans="12:13" x14ac:dyDescent="0.75">
      <c r="L238" s="23"/>
      <c r="M238" s="23"/>
    </row>
    <row r="239" spans="12:13" x14ac:dyDescent="0.75">
      <c r="L239" s="23"/>
      <c r="M239" s="23"/>
    </row>
    <row r="240" spans="12:13" x14ac:dyDescent="0.75">
      <c r="L240" s="23"/>
      <c r="M240" s="23"/>
    </row>
    <row r="241" spans="12:13" x14ac:dyDescent="0.75">
      <c r="L241" s="23"/>
      <c r="M241" s="23"/>
    </row>
    <row r="242" spans="12:13" x14ac:dyDescent="0.75">
      <c r="L242" s="23"/>
      <c r="M242" s="23"/>
    </row>
    <row r="243" spans="12:13" x14ac:dyDescent="0.75">
      <c r="L243" s="23"/>
      <c r="M243" s="23"/>
    </row>
    <row r="244" spans="12:13" x14ac:dyDescent="0.75">
      <c r="L244" s="23"/>
      <c r="M244" s="23"/>
    </row>
    <row r="245" spans="12:13" x14ac:dyDescent="0.75">
      <c r="L245" s="23"/>
      <c r="M245" s="23"/>
    </row>
    <row r="246" spans="12:13" x14ac:dyDescent="0.75">
      <c r="L246" s="23"/>
      <c r="M246" s="23"/>
    </row>
    <row r="247" spans="12:13" x14ac:dyDescent="0.75">
      <c r="L247" s="23"/>
      <c r="M247" s="23"/>
    </row>
    <row r="248" spans="12:13" x14ac:dyDescent="0.75">
      <c r="L248" s="23"/>
      <c r="M248" s="23"/>
    </row>
    <row r="249" spans="12:13" x14ac:dyDescent="0.75">
      <c r="L249" s="23"/>
      <c r="M249" s="23"/>
    </row>
    <row r="250" spans="12:13" x14ac:dyDescent="0.75">
      <c r="L250" s="23"/>
      <c r="M250" s="23"/>
    </row>
    <row r="251" spans="12:13" x14ac:dyDescent="0.75">
      <c r="L251" s="23"/>
      <c r="M251" s="23"/>
    </row>
    <row r="252" spans="12:13" x14ac:dyDescent="0.75">
      <c r="L252" s="23"/>
      <c r="M252" s="23"/>
    </row>
    <row r="253" spans="12:13" x14ac:dyDescent="0.75">
      <c r="L253" s="23"/>
      <c r="M253" s="23"/>
    </row>
    <row r="254" spans="12:13" x14ac:dyDescent="0.75">
      <c r="L254" s="23"/>
      <c r="M254" s="23"/>
    </row>
    <row r="255" spans="12:13" x14ac:dyDescent="0.75">
      <c r="L255" s="23"/>
      <c r="M255" s="23"/>
    </row>
    <row r="256" spans="12:13" x14ac:dyDescent="0.75">
      <c r="L256" s="23"/>
      <c r="M256" s="23"/>
    </row>
    <row r="257" spans="12:13" x14ac:dyDescent="0.75">
      <c r="L257" s="23"/>
      <c r="M257" s="23"/>
    </row>
    <row r="258" spans="12:13" x14ac:dyDescent="0.75">
      <c r="L258" s="23"/>
      <c r="M258" s="23"/>
    </row>
    <row r="259" spans="12:13" x14ac:dyDescent="0.75">
      <c r="L259" s="23"/>
      <c r="M259" s="23"/>
    </row>
    <row r="260" spans="12:13" x14ac:dyDescent="0.75">
      <c r="L260" s="23"/>
      <c r="M260" s="23"/>
    </row>
    <row r="261" spans="12:13" x14ac:dyDescent="0.75">
      <c r="L261" s="23"/>
      <c r="M261" s="23"/>
    </row>
    <row r="262" spans="12:13" x14ac:dyDescent="0.75">
      <c r="L262" s="23"/>
      <c r="M262" s="23"/>
    </row>
    <row r="263" spans="12:13" x14ac:dyDescent="0.75">
      <c r="L263" s="23"/>
      <c r="M263" s="23"/>
    </row>
    <row r="264" spans="12:13" x14ac:dyDescent="0.75">
      <c r="L264" s="23"/>
      <c r="M264" s="23"/>
    </row>
    <row r="265" spans="12:13" x14ac:dyDescent="0.75">
      <c r="L265" s="23"/>
      <c r="M265" s="23"/>
    </row>
    <row r="266" spans="12:13" x14ac:dyDescent="0.75">
      <c r="L266" s="23"/>
      <c r="M266" s="23"/>
    </row>
    <row r="267" spans="12:13" x14ac:dyDescent="0.75">
      <c r="L267" s="23"/>
      <c r="M267" s="23"/>
    </row>
    <row r="268" spans="12:13" x14ac:dyDescent="0.75">
      <c r="L268" s="23"/>
      <c r="M268" s="23"/>
    </row>
    <row r="269" spans="12:13" x14ac:dyDescent="0.75">
      <c r="L269" s="23"/>
      <c r="M269" s="23"/>
    </row>
    <row r="270" spans="12:13" x14ac:dyDescent="0.75">
      <c r="L270" s="23"/>
      <c r="M270" s="23"/>
    </row>
    <row r="271" spans="12:13" x14ac:dyDescent="0.75">
      <c r="L271" s="23"/>
      <c r="M271" s="23"/>
    </row>
    <row r="272" spans="12:13" x14ac:dyDescent="0.75">
      <c r="L272" s="23"/>
      <c r="M272" s="23"/>
    </row>
    <row r="273" spans="12:13" x14ac:dyDescent="0.75">
      <c r="L273" s="23"/>
      <c r="M273" s="23"/>
    </row>
    <row r="274" spans="12:13" x14ac:dyDescent="0.75">
      <c r="L274" s="23"/>
      <c r="M274" s="23"/>
    </row>
    <row r="275" spans="12:13" x14ac:dyDescent="0.75">
      <c r="L275" s="23"/>
      <c r="M275" s="23"/>
    </row>
    <row r="276" spans="12:13" x14ac:dyDescent="0.75">
      <c r="L276" s="23"/>
      <c r="M276" s="23"/>
    </row>
    <row r="277" spans="12:13" x14ac:dyDescent="0.75">
      <c r="L277" s="23"/>
      <c r="M277" s="23"/>
    </row>
    <row r="278" spans="12:13" x14ac:dyDescent="0.75">
      <c r="L278" s="23"/>
      <c r="M278" s="23"/>
    </row>
    <row r="279" spans="12:13" x14ac:dyDescent="0.75">
      <c r="L279" s="23"/>
      <c r="M279" s="23"/>
    </row>
    <row r="280" spans="12:13" x14ac:dyDescent="0.75">
      <c r="L280" s="23"/>
      <c r="M280" s="23"/>
    </row>
    <row r="281" spans="12:13" x14ac:dyDescent="0.75">
      <c r="L281" s="23"/>
      <c r="M281" s="23"/>
    </row>
    <row r="282" spans="12:13" x14ac:dyDescent="0.75">
      <c r="L282" s="23"/>
      <c r="M282" s="23"/>
    </row>
    <row r="283" spans="12:13" x14ac:dyDescent="0.75">
      <c r="L283" s="23"/>
      <c r="M283" s="23"/>
    </row>
    <row r="284" spans="12:13" x14ac:dyDescent="0.75">
      <c r="L284" s="23"/>
      <c r="M284" s="23"/>
    </row>
    <row r="285" spans="12:13" x14ac:dyDescent="0.75">
      <c r="L285" s="23"/>
      <c r="M285" s="23"/>
    </row>
    <row r="286" spans="12:13" x14ac:dyDescent="0.75">
      <c r="L286" s="23"/>
      <c r="M286" s="23"/>
    </row>
    <row r="287" spans="12:13" x14ac:dyDescent="0.75">
      <c r="L287" s="23"/>
      <c r="M287" s="23"/>
    </row>
    <row r="288" spans="12:13" x14ac:dyDescent="0.75">
      <c r="L288" s="23"/>
      <c r="M288" s="23"/>
    </row>
    <row r="289" spans="12:13" x14ac:dyDescent="0.75">
      <c r="L289" s="23"/>
      <c r="M289" s="23"/>
    </row>
    <row r="290" spans="12:13" x14ac:dyDescent="0.75">
      <c r="L290" s="23"/>
      <c r="M290" s="23"/>
    </row>
    <row r="291" spans="12:13" x14ac:dyDescent="0.75">
      <c r="L291" s="23"/>
      <c r="M291" s="23"/>
    </row>
    <row r="292" spans="12:13" x14ac:dyDescent="0.75">
      <c r="L292" s="23"/>
      <c r="M292" s="23"/>
    </row>
    <row r="293" spans="12:13" x14ac:dyDescent="0.75">
      <c r="L293" s="23"/>
      <c r="M293" s="23"/>
    </row>
    <row r="294" spans="12:13" x14ac:dyDescent="0.75">
      <c r="L294" s="23"/>
      <c r="M294" s="23"/>
    </row>
    <row r="295" spans="12:13" x14ac:dyDescent="0.75">
      <c r="L295" s="23"/>
      <c r="M295" s="23"/>
    </row>
    <row r="296" spans="12:13" x14ac:dyDescent="0.75">
      <c r="L296" s="23"/>
      <c r="M296" s="23"/>
    </row>
    <row r="297" spans="12:13" x14ac:dyDescent="0.75">
      <c r="L297" s="23"/>
      <c r="M297" s="23"/>
    </row>
    <row r="298" spans="12:13" x14ac:dyDescent="0.75">
      <c r="L298" s="23"/>
      <c r="M298" s="23"/>
    </row>
    <row r="299" spans="12:13" x14ac:dyDescent="0.75">
      <c r="L299" s="23"/>
      <c r="M299" s="23"/>
    </row>
    <row r="300" spans="12:13" x14ac:dyDescent="0.75">
      <c r="L300" s="23"/>
      <c r="M300" s="23"/>
    </row>
    <row r="301" spans="12:13" x14ac:dyDescent="0.75">
      <c r="L301" s="23"/>
      <c r="M301" s="23"/>
    </row>
    <row r="302" spans="12:13" x14ac:dyDescent="0.75">
      <c r="L302" s="23"/>
      <c r="M302" s="23"/>
    </row>
    <row r="303" spans="12:13" x14ac:dyDescent="0.75">
      <c r="L303" s="23"/>
      <c r="M303" s="23"/>
    </row>
    <row r="304" spans="12:13" x14ac:dyDescent="0.75">
      <c r="L304" s="23"/>
      <c r="M304" s="23"/>
    </row>
    <row r="305" spans="12:13" x14ac:dyDescent="0.75">
      <c r="L305" s="23"/>
      <c r="M305" s="23"/>
    </row>
    <row r="306" spans="12:13" x14ac:dyDescent="0.75">
      <c r="L306" s="23"/>
      <c r="M306" s="23"/>
    </row>
    <row r="307" spans="12:13" x14ac:dyDescent="0.75">
      <c r="L307" s="23"/>
      <c r="M307" s="23"/>
    </row>
    <row r="308" spans="12:13" x14ac:dyDescent="0.75">
      <c r="L308" s="23"/>
      <c r="M308" s="23"/>
    </row>
    <row r="309" spans="12:13" x14ac:dyDescent="0.75">
      <c r="L309" s="23"/>
      <c r="M309" s="23"/>
    </row>
    <row r="310" spans="12:13" x14ac:dyDescent="0.75">
      <c r="L310" s="23"/>
      <c r="M310" s="23"/>
    </row>
    <row r="311" spans="12:13" x14ac:dyDescent="0.75">
      <c r="L311" s="23"/>
      <c r="M311" s="23"/>
    </row>
    <row r="312" spans="12:13" x14ac:dyDescent="0.75">
      <c r="L312" s="23"/>
      <c r="M312" s="23"/>
    </row>
    <row r="313" spans="12:13" x14ac:dyDescent="0.75">
      <c r="L313" s="23"/>
      <c r="M313" s="23"/>
    </row>
    <row r="314" spans="12:13" x14ac:dyDescent="0.75">
      <c r="L314" s="23"/>
      <c r="M314" s="23"/>
    </row>
    <row r="315" spans="12:13" x14ac:dyDescent="0.75">
      <c r="L315" s="23"/>
      <c r="M315" s="23"/>
    </row>
    <row r="316" spans="12:13" x14ac:dyDescent="0.75">
      <c r="L316" s="23"/>
      <c r="M316" s="23"/>
    </row>
    <row r="317" spans="12:13" x14ac:dyDescent="0.75">
      <c r="L317" s="23"/>
      <c r="M317" s="23"/>
    </row>
    <row r="318" spans="12:13" x14ac:dyDescent="0.75">
      <c r="L318" s="23"/>
      <c r="M318" s="23"/>
    </row>
    <row r="319" spans="12:13" x14ac:dyDescent="0.75">
      <c r="L319" s="23"/>
      <c r="M319" s="23"/>
    </row>
    <row r="320" spans="12:13" x14ac:dyDescent="0.75">
      <c r="L320" s="23"/>
      <c r="M320" s="23"/>
    </row>
    <row r="321" spans="12:13" x14ac:dyDescent="0.75">
      <c r="L321" s="23"/>
      <c r="M321" s="23"/>
    </row>
    <row r="322" spans="12:13" x14ac:dyDescent="0.75">
      <c r="L322" s="23"/>
      <c r="M322" s="23"/>
    </row>
    <row r="323" spans="12:13" x14ac:dyDescent="0.75">
      <c r="L323" s="23"/>
      <c r="M323" s="23"/>
    </row>
    <row r="324" spans="12:13" x14ac:dyDescent="0.75">
      <c r="L324" s="23"/>
      <c r="M324" s="23"/>
    </row>
    <row r="325" spans="12:13" x14ac:dyDescent="0.75">
      <c r="L325" s="23"/>
      <c r="M325" s="23"/>
    </row>
    <row r="326" spans="12:13" x14ac:dyDescent="0.75">
      <c r="L326" s="23"/>
      <c r="M326" s="23"/>
    </row>
    <row r="327" spans="12:13" x14ac:dyDescent="0.75">
      <c r="L327" s="23"/>
      <c r="M327" s="23"/>
    </row>
    <row r="328" spans="12:13" x14ac:dyDescent="0.75">
      <c r="L328" s="23"/>
      <c r="M328" s="23"/>
    </row>
    <row r="329" spans="12:13" x14ac:dyDescent="0.75">
      <c r="L329" s="23"/>
      <c r="M329" s="23"/>
    </row>
    <row r="330" spans="12:13" x14ac:dyDescent="0.75">
      <c r="L330" s="23"/>
      <c r="M330" s="23"/>
    </row>
    <row r="331" spans="12:13" x14ac:dyDescent="0.75">
      <c r="L331" s="23"/>
      <c r="M331" s="23"/>
    </row>
    <row r="332" spans="12:13" x14ac:dyDescent="0.75">
      <c r="L332" s="23"/>
      <c r="M332" s="23"/>
    </row>
    <row r="333" spans="12:13" x14ac:dyDescent="0.75">
      <c r="L333" s="23"/>
      <c r="M333" s="23"/>
    </row>
    <row r="334" spans="12:13" x14ac:dyDescent="0.75">
      <c r="L334" s="23"/>
      <c r="M334" s="23"/>
    </row>
    <row r="335" spans="12:13" x14ac:dyDescent="0.75">
      <c r="L335" s="23"/>
      <c r="M335" s="23"/>
    </row>
    <row r="336" spans="12:13" x14ac:dyDescent="0.75">
      <c r="L336" s="23"/>
      <c r="M336" s="23"/>
    </row>
    <row r="337" spans="12:13" x14ac:dyDescent="0.75">
      <c r="L337" s="23"/>
      <c r="M337" s="23"/>
    </row>
    <row r="338" spans="12:13" x14ac:dyDescent="0.75">
      <c r="L338" s="23"/>
      <c r="M338" s="23"/>
    </row>
    <row r="339" spans="12:13" x14ac:dyDescent="0.75">
      <c r="L339" s="23"/>
      <c r="M339" s="23"/>
    </row>
    <row r="340" spans="12:13" x14ac:dyDescent="0.75">
      <c r="L340" s="23"/>
      <c r="M340" s="23"/>
    </row>
    <row r="341" spans="12:13" x14ac:dyDescent="0.75">
      <c r="L341" s="23"/>
      <c r="M341" s="23"/>
    </row>
    <row r="342" spans="12:13" x14ac:dyDescent="0.75">
      <c r="L342" s="23"/>
      <c r="M342" s="23"/>
    </row>
    <row r="343" spans="12:13" x14ac:dyDescent="0.75">
      <c r="L343" s="23"/>
      <c r="M343" s="23"/>
    </row>
    <row r="344" spans="12:13" x14ac:dyDescent="0.75">
      <c r="L344" s="23"/>
      <c r="M344" s="23"/>
    </row>
    <row r="345" spans="12:13" x14ac:dyDescent="0.75">
      <c r="L345" s="23"/>
      <c r="M345" s="23"/>
    </row>
    <row r="346" spans="12:13" x14ac:dyDescent="0.75">
      <c r="L346" s="23"/>
      <c r="M346" s="23"/>
    </row>
    <row r="347" spans="12:13" x14ac:dyDescent="0.75">
      <c r="L347" s="23"/>
      <c r="M347" s="23"/>
    </row>
    <row r="348" spans="12:13" x14ac:dyDescent="0.75">
      <c r="L348" s="23"/>
      <c r="M348" s="23"/>
    </row>
    <row r="349" spans="12:13" x14ac:dyDescent="0.75">
      <c r="L349" s="23"/>
      <c r="M349" s="23"/>
    </row>
    <row r="350" spans="12:13" x14ac:dyDescent="0.75">
      <c r="L350" s="23"/>
      <c r="M350" s="23"/>
    </row>
    <row r="351" spans="12:13" x14ac:dyDescent="0.75">
      <c r="L351" s="23"/>
      <c r="M351" s="23"/>
    </row>
    <row r="352" spans="12:13" x14ac:dyDescent="0.75">
      <c r="L352" s="23"/>
      <c r="M352" s="23"/>
    </row>
    <row r="353" spans="12:13" x14ac:dyDescent="0.75">
      <c r="L353" s="23"/>
      <c r="M353" s="23"/>
    </row>
    <row r="354" spans="12:13" x14ac:dyDescent="0.75">
      <c r="L354" s="23"/>
      <c r="M354" s="23"/>
    </row>
    <row r="355" spans="12:13" x14ac:dyDescent="0.75">
      <c r="L355" s="23"/>
      <c r="M355" s="23"/>
    </row>
    <row r="356" spans="12:13" x14ac:dyDescent="0.75">
      <c r="L356" s="23"/>
      <c r="M356" s="23"/>
    </row>
    <row r="357" spans="12:13" x14ac:dyDescent="0.75">
      <c r="L357" s="23"/>
      <c r="M357" s="23"/>
    </row>
    <row r="358" spans="12:13" x14ac:dyDescent="0.75">
      <c r="L358" s="23"/>
      <c r="M358" s="23"/>
    </row>
    <row r="359" spans="12:13" x14ac:dyDescent="0.75">
      <c r="L359" s="23"/>
      <c r="M359" s="23"/>
    </row>
    <row r="360" spans="12:13" x14ac:dyDescent="0.75">
      <c r="L360" s="23"/>
      <c r="M360" s="23"/>
    </row>
    <row r="361" spans="12:13" x14ac:dyDescent="0.75">
      <c r="L361" s="23"/>
      <c r="M361" s="23"/>
    </row>
    <row r="362" spans="12:13" x14ac:dyDescent="0.75">
      <c r="L362" s="23"/>
      <c r="M362" s="23"/>
    </row>
    <row r="363" spans="12:13" x14ac:dyDescent="0.75">
      <c r="L363" s="23"/>
      <c r="M363" s="23"/>
    </row>
    <row r="364" spans="12:13" x14ac:dyDescent="0.75">
      <c r="L364" s="23"/>
      <c r="M364" s="23"/>
    </row>
    <row r="365" spans="12:13" x14ac:dyDescent="0.75">
      <c r="L365" s="23"/>
      <c r="M365" s="23"/>
    </row>
    <row r="366" spans="12:13" x14ac:dyDescent="0.75">
      <c r="L366" s="23"/>
      <c r="M366" s="23"/>
    </row>
    <row r="367" spans="12:13" x14ac:dyDescent="0.75">
      <c r="L367" s="23"/>
      <c r="M367" s="23"/>
    </row>
    <row r="368" spans="12:13" x14ac:dyDescent="0.75">
      <c r="L368" s="23"/>
      <c r="M368" s="23"/>
    </row>
    <row r="369" spans="12:13" x14ac:dyDescent="0.75">
      <c r="L369" s="23"/>
      <c r="M369" s="23"/>
    </row>
    <row r="370" spans="12:13" x14ac:dyDescent="0.75">
      <c r="L370" s="23"/>
      <c r="M370" s="23"/>
    </row>
    <row r="371" spans="12:13" x14ac:dyDescent="0.75">
      <c r="L371" s="23"/>
      <c r="M371" s="23"/>
    </row>
    <row r="372" spans="12:13" x14ac:dyDescent="0.75">
      <c r="L372" s="23"/>
      <c r="M372" s="23"/>
    </row>
    <row r="373" spans="12:13" x14ac:dyDescent="0.75">
      <c r="L373" s="23"/>
      <c r="M373" s="23"/>
    </row>
    <row r="374" spans="12:13" x14ac:dyDescent="0.75">
      <c r="L374" s="23"/>
      <c r="M374" s="23"/>
    </row>
    <row r="375" spans="12:13" x14ac:dyDescent="0.75">
      <c r="L375" s="23"/>
      <c r="M375" s="23"/>
    </row>
    <row r="376" spans="12:13" x14ac:dyDescent="0.75">
      <c r="L376" s="23"/>
      <c r="M376" s="23"/>
    </row>
    <row r="377" spans="12:13" x14ac:dyDescent="0.75">
      <c r="L377" s="23"/>
      <c r="M377" s="23"/>
    </row>
    <row r="378" spans="12:13" x14ac:dyDescent="0.75">
      <c r="L378" s="23"/>
      <c r="M378" s="23"/>
    </row>
    <row r="379" spans="12:13" x14ac:dyDescent="0.75">
      <c r="L379" s="23"/>
      <c r="M379" s="23"/>
    </row>
    <row r="380" spans="12:13" x14ac:dyDescent="0.75">
      <c r="L380" s="23"/>
      <c r="M380" s="23"/>
    </row>
    <row r="381" spans="12:13" x14ac:dyDescent="0.75">
      <c r="L381" s="23"/>
      <c r="M381" s="23"/>
    </row>
    <row r="382" spans="12:13" x14ac:dyDescent="0.75">
      <c r="L382" s="23"/>
      <c r="M382" s="23"/>
    </row>
    <row r="383" spans="12:13" x14ac:dyDescent="0.75">
      <c r="L383" s="23"/>
      <c r="M383" s="23"/>
    </row>
    <row r="384" spans="12:13" x14ac:dyDescent="0.75">
      <c r="L384" s="23"/>
      <c r="M384" s="23"/>
    </row>
    <row r="385" spans="12:13" x14ac:dyDescent="0.75">
      <c r="L385" s="23"/>
      <c r="M385" s="23"/>
    </row>
    <row r="386" spans="12:13" x14ac:dyDescent="0.75">
      <c r="L386" s="23"/>
      <c r="M386" s="23"/>
    </row>
    <row r="387" spans="12:13" x14ac:dyDescent="0.75">
      <c r="L387" s="23"/>
      <c r="M387" s="23"/>
    </row>
    <row r="388" spans="12:13" x14ac:dyDescent="0.75">
      <c r="L388" s="23"/>
      <c r="M388" s="23"/>
    </row>
    <row r="389" spans="12:13" x14ac:dyDescent="0.75">
      <c r="L389" s="23"/>
      <c r="M389" s="23"/>
    </row>
    <row r="390" spans="12:13" x14ac:dyDescent="0.75">
      <c r="L390" s="23"/>
      <c r="M390" s="23"/>
    </row>
    <row r="391" spans="12:13" x14ac:dyDescent="0.75">
      <c r="L391" s="23"/>
      <c r="M391" s="23"/>
    </row>
    <row r="392" spans="12:13" x14ac:dyDescent="0.75">
      <c r="L392" s="23"/>
      <c r="M392" s="23"/>
    </row>
    <row r="393" spans="12:13" x14ac:dyDescent="0.75">
      <c r="L393" s="23"/>
      <c r="M393" s="23"/>
    </row>
    <row r="394" spans="12:13" x14ac:dyDescent="0.75">
      <c r="L394" s="23"/>
      <c r="M394" s="23"/>
    </row>
    <row r="395" spans="12:13" x14ac:dyDescent="0.75">
      <c r="L395" s="23"/>
      <c r="M395" s="23"/>
    </row>
    <row r="396" spans="12:13" x14ac:dyDescent="0.75">
      <c r="L396" s="23"/>
      <c r="M396" s="23"/>
    </row>
    <row r="397" spans="12:13" x14ac:dyDescent="0.75">
      <c r="L397" s="23"/>
      <c r="M397" s="23"/>
    </row>
    <row r="398" spans="12:13" x14ac:dyDescent="0.75">
      <c r="L398" s="23"/>
      <c r="M398" s="23"/>
    </row>
    <row r="399" spans="12:13" x14ac:dyDescent="0.75">
      <c r="L399" s="23"/>
      <c r="M399" s="23"/>
    </row>
    <row r="400" spans="12:13" x14ac:dyDescent="0.75">
      <c r="L400" s="23"/>
      <c r="M400" s="23"/>
    </row>
    <row r="401" spans="12:13" x14ac:dyDescent="0.75">
      <c r="L401" s="23"/>
      <c r="M401" s="23"/>
    </row>
    <row r="402" spans="12:13" x14ac:dyDescent="0.75">
      <c r="L402" s="23"/>
      <c r="M402" s="23"/>
    </row>
    <row r="403" spans="12:13" x14ac:dyDescent="0.75">
      <c r="L403" s="23"/>
      <c r="M403" s="23"/>
    </row>
    <row r="404" spans="12:13" x14ac:dyDescent="0.75">
      <c r="L404" s="23"/>
      <c r="M404" s="23"/>
    </row>
    <row r="405" spans="12:13" x14ac:dyDescent="0.75">
      <c r="L405" s="23"/>
      <c r="M405" s="23"/>
    </row>
    <row r="406" spans="12:13" x14ac:dyDescent="0.75">
      <c r="L406" s="23"/>
      <c r="M406" s="23"/>
    </row>
    <row r="407" spans="12:13" x14ac:dyDescent="0.75">
      <c r="L407" s="23"/>
      <c r="M407" s="23"/>
    </row>
    <row r="408" spans="12:13" x14ac:dyDescent="0.75">
      <c r="L408" s="23"/>
      <c r="M408" s="23"/>
    </row>
    <row r="409" spans="12:13" x14ac:dyDescent="0.75">
      <c r="L409" s="23"/>
      <c r="M409" s="23"/>
    </row>
    <row r="410" spans="12:13" x14ac:dyDescent="0.75">
      <c r="L410" s="23"/>
      <c r="M410" s="23"/>
    </row>
    <row r="411" spans="12:13" x14ac:dyDescent="0.75">
      <c r="L411" s="23"/>
      <c r="M411" s="23"/>
    </row>
    <row r="412" spans="12:13" x14ac:dyDescent="0.75">
      <c r="L412" s="23"/>
      <c r="M412" s="23"/>
    </row>
    <row r="413" spans="12:13" x14ac:dyDescent="0.75">
      <c r="L413" s="23"/>
      <c r="M413" s="23"/>
    </row>
    <row r="414" spans="12:13" x14ac:dyDescent="0.75">
      <c r="L414" s="23"/>
      <c r="M414" s="23"/>
    </row>
    <row r="415" spans="12:13" x14ac:dyDescent="0.75">
      <c r="L415" s="23"/>
      <c r="M415" s="23"/>
    </row>
    <row r="416" spans="12:13" x14ac:dyDescent="0.75">
      <c r="L416" s="23"/>
      <c r="M416" s="23"/>
    </row>
    <row r="417" spans="12:13" x14ac:dyDescent="0.75">
      <c r="L417" s="23"/>
      <c r="M417" s="23"/>
    </row>
    <row r="418" spans="12:13" x14ac:dyDescent="0.75">
      <c r="L418" s="23"/>
      <c r="M418" s="23"/>
    </row>
    <row r="419" spans="12:13" x14ac:dyDescent="0.75">
      <c r="L419" s="23"/>
      <c r="M419" s="23"/>
    </row>
    <row r="420" spans="12:13" x14ac:dyDescent="0.75">
      <c r="L420" s="23"/>
      <c r="M420" s="23"/>
    </row>
    <row r="421" spans="12:13" x14ac:dyDescent="0.75">
      <c r="L421" s="23"/>
      <c r="M421" s="23"/>
    </row>
    <row r="422" spans="12:13" x14ac:dyDescent="0.75">
      <c r="L422" s="23"/>
      <c r="M422" s="23"/>
    </row>
    <row r="423" spans="12:13" x14ac:dyDescent="0.75">
      <c r="L423" s="23"/>
      <c r="M423" s="23"/>
    </row>
    <row r="424" spans="12:13" x14ac:dyDescent="0.75">
      <c r="L424" s="23"/>
      <c r="M424" s="23"/>
    </row>
    <row r="425" spans="12:13" x14ac:dyDescent="0.75">
      <c r="L425" s="23"/>
      <c r="M425" s="23"/>
    </row>
    <row r="426" spans="12:13" x14ac:dyDescent="0.75">
      <c r="L426" s="23"/>
      <c r="M426" s="23"/>
    </row>
    <row r="427" spans="12:13" x14ac:dyDescent="0.75">
      <c r="L427" s="23"/>
      <c r="M427" s="23"/>
    </row>
    <row r="428" spans="12:13" x14ac:dyDescent="0.75">
      <c r="L428" s="23"/>
      <c r="M428" s="23"/>
    </row>
    <row r="429" spans="12:13" x14ac:dyDescent="0.75">
      <c r="L429" s="23"/>
      <c r="M429" s="23"/>
    </row>
    <row r="430" spans="12:13" x14ac:dyDescent="0.75">
      <c r="L430" s="23"/>
      <c r="M430" s="23"/>
    </row>
    <row r="431" spans="12:13" x14ac:dyDescent="0.75">
      <c r="L431" s="23"/>
      <c r="M431" s="23"/>
    </row>
    <row r="432" spans="12:13" x14ac:dyDescent="0.75">
      <c r="L432" s="23"/>
      <c r="M432" s="23"/>
    </row>
    <row r="433" spans="12:13" x14ac:dyDescent="0.75">
      <c r="L433" s="23"/>
      <c r="M433" s="23"/>
    </row>
    <row r="434" spans="12:13" x14ac:dyDescent="0.75">
      <c r="L434" s="23"/>
      <c r="M434" s="23"/>
    </row>
    <row r="435" spans="12:13" x14ac:dyDescent="0.75">
      <c r="L435" s="23"/>
      <c r="M435" s="23"/>
    </row>
    <row r="436" spans="12:13" x14ac:dyDescent="0.75">
      <c r="L436" s="23"/>
      <c r="M436" s="23"/>
    </row>
    <row r="437" spans="12:13" x14ac:dyDescent="0.75">
      <c r="L437" s="23"/>
      <c r="M437" s="23"/>
    </row>
    <row r="438" spans="12:13" x14ac:dyDescent="0.75">
      <c r="L438" s="23"/>
      <c r="M438" s="23"/>
    </row>
    <row r="439" spans="12:13" x14ac:dyDescent="0.75">
      <c r="L439" s="23"/>
      <c r="M439" s="23"/>
    </row>
    <row r="440" spans="12:13" x14ac:dyDescent="0.75">
      <c r="L440" s="23"/>
      <c r="M440" s="23"/>
    </row>
    <row r="441" spans="12:13" x14ac:dyDescent="0.75">
      <c r="L441" s="23"/>
      <c r="M441" s="23"/>
    </row>
    <row r="442" spans="12:13" x14ac:dyDescent="0.75">
      <c r="L442" s="23"/>
      <c r="M442" s="23"/>
    </row>
    <row r="443" spans="12:13" x14ac:dyDescent="0.75">
      <c r="L443" s="23"/>
      <c r="M443" s="23"/>
    </row>
    <row r="444" spans="12:13" x14ac:dyDescent="0.75">
      <c r="L444" s="23"/>
      <c r="M444" s="23"/>
    </row>
    <row r="445" spans="12:13" x14ac:dyDescent="0.75">
      <c r="L445" s="23"/>
      <c r="M445" s="23"/>
    </row>
    <row r="446" spans="12:13" x14ac:dyDescent="0.75">
      <c r="L446" s="23"/>
      <c r="M446" s="23"/>
    </row>
    <row r="447" spans="12:13" x14ac:dyDescent="0.75">
      <c r="L447" s="23"/>
      <c r="M447" s="23"/>
    </row>
    <row r="448" spans="12:13" x14ac:dyDescent="0.75">
      <c r="L448" s="23"/>
      <c r="M448" s="23"/>
    </row>
    <row r="449" spans="12:13" x14ac:dyDescent="0.75">
      <c r="L449" s="23"/>
      <c r="M449" s="23"/>
    </row>
    <row r="450" spans="12:13" x14ac:dyDescent="0.75">
      <c r="L450" s="23"/>
      <c r="M450" s="23"/>
    </row>
    <row r="451" spans="12:13" x14ac:dyDescent="0.75">
      <c r="L451" s="23"/>
      <c r="M451" s="23"/>
    </row>
    <row r="452" spans="12:13" x14ac:dyDescent="0.75">
      <c r="L452" s="23"/>
      <c r="M452" s="23"/>
    </row>
    <row r="453" spans="12:13" x14ac:dyDescent="0.75">
      <c r="L453" s="23"/>
      <c r="M453" s="23"/>
    </row>
    <row r="454" spans="12:13" x14ac:dyDescent="0.75">
      <c r="L454" s="23"/>
      <c r="M454" s="23"/>
    </row>
    <row r="455" spans="12:13" x14ac:dyDescent="0.75">
      <c r="L455" s="23"/>
      <c r="M455" s="23"/>
    </row>
    <row r="456" spans="12:13" x14ac:dyDescent="0.75">
      <c r="L456" s="23"/>
      <c r="M456" s="23"/>
    </row>
    <row r="457" spans="12:13" x14ac:dyDescent="0.75">
      <c r="L457" s="23"/>
      <c r="M457" s="23"/>
    </row>
    <row r="458" spans="12:13" x14ac:dyDescent="0.75">
      <c r="L458" s="23"/>
      <c r="M458" s="23"/>
    </row>
    <row r="459" spans="12:13" x14ac:dyDescent="0.75">
      <c r="L459" s="23"/>
      <c r="M459" s="23"/>
    </row>
    <row r="460" spans="12:13" x14ac:dyDescent="0.75">
      <c r="L460" s="23"/>
      <c r="M460" s="23"/>
    </row>
    <row r="461" spans="12:13" x14ac:dyDescent="0.75">
      <c r="L461" s="23"/>
      <c r="M461" s="23"/>
    </row>
    <row r="462" spans="12:13" x14ac:dyDescent="0.75">
      <c r="L462" s="23"/>
      <c r="M462" s="23"/>
    </row>
    <row r="463" spans="12:13" x14ac:dyDescent="0.75">
      <c r="L463" s="23"/>
      <c r="M463" s="23"/>
    </row>
    <row r="464" spans="12:13" x14ac:dyDescent="0.75">
      <c r="L464" s="23"/>
      <c r="M464" s="23"/>
    </row>
    <row r="465" spans="12:13" x14ac:dyDescent="0.75">
      <c r="L465" s="23"/>
      <c r="M465" s="23"/>
    </row>
    <row r="466" spans="12:13" x14ac:dyDescent="0.75">
      <c r="L466" s="23"/>
      <c r="M466" s="23"/>
    </row>
    <row r="467" spans="12:13" x14ac:dyDescent="0.75">
      <c r="L467" s="23"/>
      <c r="M467" s="23"/>
    </row>
    <row r="468" spans="12:13" x14ac:dyDescent="0.75">
      <c r="L468" s="23"/>
      <c r="M468" s="23"/>
    </row>
    <row r="469" spans="12:13" x14ac:dyDescent="0.75">
      <c r="L469" s="23"/>
      <c r="M469" s="23"/>
    </row>
    <row r="470" spans="12:13" x14ac:dyDescent="0.75">
      <c r="L470" s="23"/>
      <c r="M470" s="23"/>
    </row>
    <row r="471" spans="12:13" x14ac:dyDescent="0.75">
      <c r="L471" s="23"/>
      <c r="M471" s="23"/>
    </row>
    <row r="472" spans="12:13" x14ac:dyDescent="0.75">
      <c r="L472" s="23"/>
      <c r="M472" s="23"/>
    </row>
    <row r="473" spans="12:13" x14ac:dyDescent="0.75">
      <c r="L473" s="23"/>
      <c r="M473" s="23"/>
    </row>
    <row r="474" spans="12:13" x14ac:dyDescent="0.75">
      <c r="L474" s="23"/>
      <c r="M474" s="23"/>
    </row>
    <row r="475" spans="12:13" x14ac:dyDescent="0.75">
      <c r="L475" s="23"/>
      <c r="M475" s="23"/>
    </row>
    <row r="476" spans="12:13" x14ac:dyDescent="0.75">
      <c r="L476" s="23"/>
      <c r="M476" s="23"/>
    </row>
    <row r="477" spans="12:13" x14ac:dyDescent="0.75">
      <c r="L477" s="23"/>
      <c r="M477" s="23"/>
    </row>
    <row r="478" spans="12:13" x14ac:dyDescent="0.75">
      <c r="L478" s="23"/>
      <c r="M478" s="23"/>
    </row>
    <row r="479" spans="12:13" x14ac:dyDescent="0.75">
      <c r="L479" s="23"/>
      <c r="M479" s="23"/>
    </row>
    <row r="480" spans="12:13" x14ac:dyDescent="0.75">
      <c r="L480" s="23"/>
      <c r="M480" s="23"/>
    </row>
    <row r="481" spans="12:13" x14ac:dyDescent="0.75">
      <c r="L481" s="23"/>
      <c r="M481" s="23"/>
    </row>
    <row r="482" spans="12:13" x14ac:dyDescent="0.75">
      <c r="L482" s="23"/>
      <c r="M482" s="23"/>
    </row>
    <row r="483" spans="12:13" x14ac:dyDescent="0.75">
      <c r="L483" s="23"/>
      <c r="M483" s="23"/>
    </row>
    <row r="484" spans="12:13" x14ac:dyDescent="0.75">
      <c r="L484" s="23"/>
      <c r="M484" s="23"/>
    </row>
    <row r="485" spans="12:13" x14ac:dyDescent="0.75">
      <c r="L485" s="23"/>
      <c r="M485" s="23"/>
    </row>
    <row r="486" spans="12:13" x14ac:dyDescent="0.75">
      <c r="L486" s="23"/>
      <c r="M486" s="23"/>
    </row>
    <row r="487" spans="12:13" x14ac:dyDescent="0.75">
      <c r="L487" s="23"/>
      <c r="M487" s="23"/>
    </row>
    <row r="488" spans="12:13" x14ac:dyDescent="0.75">
      <c r="L488" s="23"/>
      <c r="M488" s="23"/>
    </row>
    <row r="489" spans="12:13" x14ac:dyDescent="0.75">
      <c r="L489" s="23"/>
      <c r="M489" s="23"/>
    </row>
    <row r="490" spans="12:13" x14ac:dyDescent="0.75">
      <c r="L490" s="23"/>
      <c r="M490" s="23"/>
    </row>
    <row r="491" spans="12:13" x14ac:dyDescent="0.75">
      <c r="L491" s="23"/>
      <c r="M491" s="23"/>
    </row>
    <row r="492" spans="12:13" x14ac:dyDescent="0.75">
      <c r="L492" s="23"/>
      <c r="M492" s="23"/>
    </row>
    <row r="493" spans="12:13" x14ac:dyDescent="0.75">
      <c r="L493" s="23"/>
      <c r="M493" s="23"/>
    </row>
    <row r="494" spans="12:13" x14ac:dyDescent="0.75">
      <c r="L494" s="23"/>
      <c r="M494" s="23"/>
    </row>
    <row r="495" spans="12:13" x14ac:dyDescent="0.75">
      <c r="L495" s="23"/>
      <c r="M495" s="23"/>
    </row>
    <row r="496" spans="12:13" x14ac:dyDescent="0.75">
      <c r="L496" s="23"/>
      <c r="M496" s="23"/>
    </row>
    <row r="497" spans="12:13" x14ac:dyDescent="0.75">
      <c r="L497" s="23"/>
      <c r="M497" s="23"/>
    </row>
    <row r="498" spans="12:13" x14ac:dyDescent="0.75">
      <c r="L498" s="23"/>
      <c r="M498" s="23"/>
    </row>
    <row r="499" spans="12:13" x14ac:dyDescent="0.75">
      <c r="L499" s="23"/>
      <c r="M499" s="23"/>
    </row>
    <row r="500" spans="12:13" x14ac:dyDescent="0.75">
      <c r="L500" s="23"/>
      <c r="M500" s="23"/>
    </row>
    <row r="501" spans="12:13" x14ac:dyDescent="0.75">
      <c r="L501" s="23"/>
      <c r="M501" s="23"/>
    </row>
    <row r="502" spans="12:13" x14ac:dyDescent="0.75">
      <c r="L502" s="23"/>
      <c r="M502" s="23"/>
    </row>
    <row r="503" spans="12:13" x14ac:dyDescent="0.75">
      <c r="L503" s="23"/>
      <c r="M503" s="23"/>
    </row>
    <row r="504" spans="12:13" x14ac:dyDescent="0.75">
      <c r="L504" s="23"/>
      <c r="M504" s="23"/>
    </row>
    <row r="505" spans="12:13" x14ac:dyDescent="0.75">
      <c r="L505" s="23"/>
      <c r="M505" s="23"/>
    </row>
    <row r="506" spans="12:13" x14ac:dyDescent="0.75">
      <c r="L506" s="23"/>
      <c r="M506" s="23"/>
    </row>
    <row r="507" spans="12:13" x14ac:dyDescent="0.75">
      <c r="L507" s="23"/>
      <c r="M507" s="23"/>
    </row>
    <row r="508" spans="12:13" x14ac:dyDescent="0.75">
      <c r="L508" s="23"/>
      <c r="M508" s="23"/>
    </row>
    <row r="509" spans="12:13" x14ac:dyDescent="0.75">
      <c r="L509" s="23"/>
      <c r="M509" s="23"/>
    </row>
    <row r="510" spans="12:13" x14ac:dyDescent="0.75">
      <c r="L510" s="23"/>
      <c r="M510" s="23"/>
    </row>
    <row r="511" spans="12:13" x14ac:dyDescent="0.75">
      <c r="L511" s="23"/>
      <c r="M511" s="23"/>
    </row>
    <row r="512" spans="12:13" x14ac:dyDescent="0.75">
      <c r="L512" s="23"/>
      <c r="M512" s="23"/>
    </row>
    <row r="513" spans="12:13" x14ac:dyDescent="0.75">
      <c r="L513" s="23"/>
      <c r="M513" s="23"/>
    </row>
    <row r="514" spans="12:13" x14ac:dyDescent="0.75">
      <c r="L514" s="23"/>
      <c r="M514" s="23"/>
    </row>
    <row r="515" spans="12:13" x14ac:dyDescent="0.75">
      <c r="L515" s="23"/>
      <c r="M515" s="23"/>
    </row>
    <row r="516" spans="12:13" x14ac:dyDescent="0.75">
      <c r="L516" s="23"/>
      <c r="M516" s="23"/>
    </row>
    <row r="517" spans="12:13" x14ac:dyDescent="0.75">
      <c r="L517" s="23"/>
      <c r="M517" s="23"/>
    </row>
    <row r="518" spans="12:13" x14ac:dyDescent="0.75">
      <c r="L518" s="23"/>
      <c r="M518" s="23"/>
    </row>
    <row r="519" spans="12:13" x14ac:dyDescent="0.75">
      <c r="L519" s="23"/>
      <c r="M519" s="23"/>
    </row>
    <row r="520" spans="12:13" x14ac:dyDescent="0.75">
      <c r="L520" s="23"/>
      <c r="M520" s="23"/>
    </row>
    <row r="521" spans="12:13" x14ac:dyDescent="0.75">
      <c r="L521" s="23"/>
      <c r="M521" s="23"/>
    </row>
    <row r="522" spans="12:13" x14ac:dyDescent="0.75">
      <c r="L522" s="23"/>
      <c r="M522" s="23"/>
    </row>
    <row r="523" spans="12:13" x14ac:dyDescent="0.75">
      <c r="L523" s="23"/>
      <c r="M523" s="23"/>
    </row>
    <row r="524" spans="12:13" x14ac:dyDescent="0.75">
      <c r="L524" s="23"/>
      <c r="M524" s="23"/>
    </row>
    <row r="525" spans="12:13" x14ac:dyDescent="0.75">
      <c r="L525" s="23"/>
      <c r="M525" s="23"/>
    </row>
    <row r="526" spans="12:13" x14ac:dyDescent="0.75">
      <c r="L526" s="23"/>
      <c r="M526" s="23"/>
    </row>
    <row r="527" spans="12:13" x14ac:dyDescent="0.75">
      <c r="L527" s="23"/>
      <c r="M527" s="23"/>
    </row>
    <row r="528" spans="12:13" x14ac:dyDescent="0.75">
      <c r="L528" s="23"/>
      <c r="M528" s="23"/>
    </row>
    <row r="529" spans="12:13" x14ac:dyDescent="0.75">
      <c r="L529" s="23"/>
      <c r="M529" s="23"/>
    </row>
    <row r="530" spans="12:13" x14ac:dyDescent="0.75">
      <c r="L530" s="23"/>
      <c r="M530" s="23"/>
    </row>
    <row r="531" spans="12:13" x14ac:dyDescent="0.75">
      <c r="L531" s="23"/>
      <c r="M531" s="23"/>
    </row>
    <row r="532" spans="12:13" x14ac:dyDescent="0.75">
      <c r="L532" s="23"/>
      <c r="M532" s="23"/>
    </row>
    <row r="533" spans="12:13" x14ac:dyDescent="0.75">
      <c r="L533" s="23"/>
      <c r="M533" s="23"/>
    </row>
    <row r="534" spans="12:13" x14ac:dyDescent="0.75">
      <c r="L534" s="23"/>
      <c r="M534" s="23"/>
    </row>
    <row r="535" spans="12:13" x14ac:dyDescent="0.75">
      <c r="L535" s="23"/>
      <c r="M535" s="23"/>
    </row>
    <row r="536" spans="12:13" x14ac:dyDescent="0.75">
      <c r="L536" s="23"/>
      <c r="M536" s="23"/>
    </row>
    <row r="537" spans="12:13" x14ac:dyDescent="0.75">
      <c r="L537" s="23"/>
      <c r="M537" s="23"/>
    </row>
    <row r="538" spans="12:13" x14ac:dyDescent="0.75">
      <c r="L538" s="23"/>
      <c r="M538" s="23"/>
    </row>
    <row r="539" spans="12:13" x14ac:dyDescent="0.75">
      <c r="L539" s="23"/>
      <c r="M539" s="23"/>
    </row>
    <row r="540" spans="12:13" x14ac:dyDescent="0.75">
      <c r="L540" s="23"/>
      <c r="M540" s="23"/>
    </row>
    <row r="541" spans="12:13" x14ac:dyDescent="0.75">
      <c r="L541" s="23"/>
      <c r="M541" s="23"/>
    </row>
    <row r="542" spans="12:13" x14ac:dyDescent="0.75">
      <c r="L542" s="23"/>
      <c r="M542" s="23"/>
    </row>
    <row r="543" spans="12:13" x14ac:dyDescent="0.75">
      <c r="L543" s="23"/>
      <c r="M543" s="23"/>
    </row>
    <row r="544" spans="12:13" x14ac:dyDescent="0.75">
      <c r="L544" s="23"/>
      <c r="M544" s="23"/>
    </row>
    <row r="545" spans="12:13" x14ac:dyDescent="0.75">
      <c r="L545" s="23"/>
      <c r="M545" s="23"/>
    </row>
    <row r="546" spans="12:13" x14ac:dyDescent="0.75">
      <c r="L546" s="23"/>
      <c r="M546" s="23"/>
    </row>
    <row r="547" spans="12:13" x14ac:dyDescent="0.75">
      <c r="L547" s="23"/>
      <c r="M547" s="23"/>
    </row>
    <row r="548" spans="12:13" x14ac:dyDescent="0.75">
      <c r="L548" s="23"/>
      <c r="M548" s="23"/>
    </row>
    <row r="549" spans="12:13" x14ac:dyDescent="0.75">
      <c r="L549" s="23"/>
      <c r="M549" s="23"/>
    </row>
    <row r="550" spans="12:13" x14ac:dyDescent="0.75">
      <c r="L550" s="23"/>
      <c r="M550" s="23"/>
    </row>
    <row r="551" spans="12:13" x14ac:dyDescent="0.75">
      <c r="L551" s="23"/>
      <c r="M551" s="23"/>
    </row>
    <row r="552" spans="12:13" x14ac:dyDescent="0.75">
      <c r="L552" s="23"/>
      <c r="M552" s="23"/>
    </row>
    <row r="553" spans="12:13" x14ac:dyDescent="0.75">
      <c r="L553" s="23"/>
      <c r="M553" s="23"/>
    </row>
    <row r="554" spans="12:13" x14ac:dyDescent="0.75">
      <c r="L554" s="23"/>
      <c r="M554" s="23"/>
    </row>
    <row r="555" spans="12:13" x14ac:dyDescent="0.75">
      <c r="L555" s="23"/>
      <c r="M555" s="23"/>
    </row>
    <row r="556" spans="12:13" x14ac:dyDescent="0.75">
      <c r="L556" s="23"/>
      <c r="M556" s="23"/>
    </row>
    <row r="557" spans="12:13" x14ac:dyDescent="0.75">
      <c r="L557" s="23"/>
      <c r="M557" s="23"/>
    </row>
    <row r="558" spans="12:13" x14ac:dyDescent="0.75">
      <c r="L558" s="23"/>
      <c r="M558" s="23"/>
    </row>
    <row r="559" spans="12:13" x14ac:dyDescent="0.75">
      <c r="L559" s="23"/>
      <c r="M559" s="23"/>
    </row>
    <row r="560" spans="12:13" x14ac:dyDescent="0.75">
      <c r="L560" s="23"/>
      <c r="M560" s="23"/>
    </row>
    <row r="561" spans="12:13" x14ac:dyDescent="0.75">
      <c r="L561" s="23"/>
      <c r="M561" s="23"/>
    </row>
    <row r="562" spans="12:13" x14ac:dyDescent="0.75">
      <c r="L562" s="23"/>
      <c r="M562" s="23"/>
    </row>
    <row r="563" spans="12:13" x14ac:dyDescent="0.75">
      <c r="L563" s="23"/>
      <c r="M563" s="23"/>
    </row>
    <row r="564" spans="12:13" x14ac:dyDescent="0.75">
      <c r="L564" s="23"/>
      <c r="M564" s="23"/>
    </row>
    <row r="565" spans="12:13" x14ac:dyDescent="0.75">
      <c r="L565" s="23"/>
      <c r="M565" s="23"/>
    </row>
    <row r="566" spans="12:13" x14ac:dyDescent="0.75">
      <c r="L566" s="23"/>
      <c r="M566" s="23"/>
    </row>
    <row r="567" spans="12:13" x14ac:dyDescent="0.75">
      <c r="L567" s="23"/>
      <c r="M567" s="23"/>
    </row>
    <row r="568" spans="12:13" x14ac:dyDescent="0.75">
      <c r="L568" s="23"/>
      <c r="M568" s="23"/>
    </row>
    <row r="569" spans="12:13" x14ac:dyDescent="0.75">
      <c r="L569" s="23"/>
      <c r="M569" s="23"/>
    </row>
    <row r="570" spans="12:13" x14ac:dyDescent="0.75">
      <c r="L570" s="23"/>
      <c r="M570" s="23"/>
    </row>
    <row r="571" spans="12:13" x14ac:dyDescent="0.75">
      <c r="L571" s="23"/>
      <c r="M571" s="23"/>
    </row>
    <row r="572" spans="12:13" x14ac:dyDescent="0.75">
      <c r="L572" s="23"/>
      <c r="M572" s="23"/>
    </row>
    <row r="573" spans="12:13" x14ac:dyDescent="0.75">
      <c r="L573" s="23"/>
      <c r="M573" s="23"/>
    </row>
    <row r="574" spans="12:13" x14ac:dyDescent="0.75">
      <c r="L574" s="23"/>
      <c r="M574" s="23"/>
    </row>
    <row r="575" spans="12:13" x14ac:dyDescent="0.75">
      <c r="L575" s="23"/>
      <c r="M575" s="23"/>
    </row>
    <row r="576" spans="12:13" x14ac:dyDescent="0.75">
      <c r="L576" s="23"/>
      <c r="M576" s="23"/>
    </row>
    <row r="577" spans="12:13" x14ac:dyDescent="0.75">
      <c r="L577" s="23"/>
      <c r="M577" s="23"/>
    </row>
    <row r="578" spans="12:13" x14ac:dyDescent="0.75">
      <c r="L578" s="23"/>
      <c r="M578" s="23"/>
    </row>
    <row r="579" spans="12:13" x14ac:dyDescent="0.75">
      <c r="L579" s="23"/>
      <c r="M579" s="23"/>
    </row>
    <row r="580" spans="12:13" x14ac:dyDescent="0.75">
      <c r="L580" s="23"/>
      <c r="M580" s="23"/>
    </row>
    <row r="581" spans="12:13" x14ac:dyDescent="0.75">
      <c r="L581" s="23"/>
      <c r="M581" s="23"/>
    </row>
    <row r="582" spans="12:13" x14ac:dyDescent="0.75">
      <c r="L582" s="23"/>
      <c r="M582" s="23"/>
    </row>
    <row r="583" spans="12:13" x14ac:dyDescent="0.75">
      <c r="L583" s="23"/>
      <c r="M583" s="23"/>
    </row>
    <row r="584" spans="12:13" x14ac:dyDescent="0.75">
      <c r="L584" s="23"/>
      <c r="M584" s="23"/>
    </row>
    <row r="585" spans="12:13" x14ac:dyDescent="0.75">
      <c r="L585" s="23"/>
      <c r="M585" s="23"/>
    </row>
    <row r="586" spans="12:13" x14ac:dyDescent="0.75">
      <c r="L586" s="23"/>
      <c r="M586" s="23"/>
    </row>
    <row r="587" spans="12:13" x14ac:dyDescent="0.75">
      <c r="L587" s="23"/>
      <c r="M587" s="23"/>
    </row>
    <row r="588" spans="12:13" x14ac:dyDescent="0.75">
      <c r="L588" s="23"/>
      <c r="M588" s="23"/>
    </row>
    <row r="589" spans="12:13" x14ac:dyDescent="0.75">
      <c r="L589" s="23"/>
      <c r="M589" s="23"/>
    </row>
    <row r="590" spans="12:13" x14ac:dyDescent="0.75">
      <c r="L590" s="23"/>
      <c r="M590" s="23"/>
    </row>
    <row r="591" spans="12:13" x14ac:dyDescent="0.75">
      <c r="L591" s="23"/>
      <c r="M591" s="23"/>
    </row>
    <row r="592" spans="12:13" x14ac:dyDescent="0.75">
      <c r="L592" s="23"/>
      <c r="M592" s="23"/>
    </row>
    <row r="593" spans="12:13" x14ac:dyDescent="0.75">
      <c r="L593" s="23"/>
      <c r="M593" s="23"/>
    </row>
    <row r="594" spans="12:13" x14ac:dyDescent="0.75">
      <c r="L594" s="23"/>
      <c r="M594" s="23"/>
    </row>
    <row r="595" spans="12:13" x14ac:dyDescent="0.75">
      <c r="L595" s="23"/>
      <c r="M595" s="23"/>
    </row>
    <row r="596" spans="12:13" x14ac:dyDescent="0.75">
      <c r="L596" s="23"/>
      <c r="M596" s="23"/>
    </row>
    <row r="597" spans="12:13" x14ac:dyDescent="0.75">
      <c r="L597" s="23"/>
      <c r="M597" s="23"/>
    </row>
    <row r="598" spans="12:13" x14ac:dyDescent="0.75">
      <c r="L598" s="23"/>
      <c r="M598" s="23"/>
    </row>
    <row r="599" spans="12:13" x14ac:dyDescent="0.75">
      <c r="L599" s="23"/>
      <c r="M599" s="23"/>
    </row>
    <row r="600" spans="12:13" x14ac:dyDescent="0.75">
      <c r="L600" s="23"/>
      <c r="M600" s="23"/>
    </row>
    <row r="601" spans="12:13" x14ac:dyDescent="0.75">
      <c r="L601" s="23"/>
      <c r="M601" s="23"/>
    </row>
    <row r="602" spans="12:13" x14ac:dyDescent="0.75">
      <c r="L602" s="23"/>
      <c r="M602" s="23"/>
    </row>
    <row r="603" spans="12:13" x14ac:dyDescent="0.75">
      <c r="L603" s="23"/>
      <c r="M603" s="23"/>
    </row>
    <row r="604" spans="12:13" x14ac:dyDescent="0.75">
      <c r="L604" s="23"/>
      <c r="M604" s="23"/>
    </row>
    <row r="605" spans="12:13" x14ac:dyDescent="0.75">
      <c r="L605" s="23"/>
      <c r="M605" s="23"/>
    </row>
    <row r="606" spans="12:13" x14ac:dyDescent="0.75">
      <c r="L606" s="23"/>
      <c r="M606" s="23"/>
    </row>
    <row r="607" spans="12:13" x14ac:dyDescent="0.75">
      <c r="L607" s="23"/>
      <c r="M607" s="23"/>
    </row>
    <row r="608" spans="12:13" x14ac:dyDescent="0.75">
      <c r="L608" s="23"/>
      <c r="M608" s="23"/>
    </row>
    <row r="609" spans="12:13" x14ac:dyDescent="0.75">
      <c r="L609" s="23"/>
      <c r="M609" s="23"/>
    </row>
    <row r="610" spans="12:13" x14ac:dyDescent="0.75">
      <c r="L610" s="23"/>
      <c r="M610" s="23"/>
    </row>
    <row r="611" spans="12:13" x14ac:dyDescent="0.75">
      <c r="L611" s="23"/>
      <c r="M611" s="23"/>
    </row>
    <row r="612" spans="12:13" x14ac:dyDescent="0.75">
      <c r="L612" s="23"/>
      <c r="M612" s="23"/>
    </row>
    <row r="613" spans="12:13" x14ac:dyDescent="0.75">
      <c r="L613" s="23"/>
      <c r="M613" s="23"/>
    </row>
    <row r="614" spans="12:13" x14ac:dyDescent="0.75">
      <c r="L614" s="23"/>
      <c r="M614" s="23"/>
    </row>
    <row r="615" spans="12:13" x14ac:dyDescent="0.75">
      <c r="L615" s="23"/>
      <c r="M615" s="23"/>
    </row>
    <row r="616" spans="12:13" x14ac:dyDescent="0.75">
      <c r="L616" s="23"/>
      <c r="M616" s="23"/>
    </row>
    <row r="617" spans="12:13" x14ac:dyDescent="0.75">
      <c r="L617" s="23"/>
      <c r="M617" s="23"/>
    </row>
    <row r="618" spans="12:13" x14ac:dyDescent="0.75">
      <c r="L618" s="23"/>
      <c r="M618" s="23"/>
    </row>
    <row r="619" spans="12:13" x14ac:dyDescent="0.75">
      <c r="L619" s="23"/>
      <c r="M619" s="23"/>
    </row>
    <row r="620" spans="12:13" x14ac:dyDescent="0.75">
      <c r="L620" s="23"/>
      <c r="M620" s="23"/>
    </row>
    <row r="621" spans="12:13" x14ac:dyDescent="0.75">
      <c r="L621" s="23"/>
      <c r="M621" s="23"/>
    </row>
    <row r="622" spans="12:13" x14ac:dyDescent="0.75">
      <c r="L622" s="23"/>
      <c r="M622" s="23"/>
    </row>
    <row r="623" spans="12:13" x14ac:dyDescent="0.75">
      <c r="L623" s="23"/>
      <c r="M623" s="23"/>
    </row>
    <row r="624" spans="12:13" x14ac:dyDescent="0.75">
      <c r="L624" s="23"/>
      <c r="M624" s="23"/>
    </row>
    <row r="625" spans="12:13" x14ac:dyDescent="0.75">
      <c r="L625" s="23"/>
      <c r="M625" s="23"/>
    </row>
    <row r="626" spans="12:13" x14ac:dyDescent="0.75">
      <c r="L626" s="23"/>
      <c r="M626" s="23"/>
    </row>
    <row r="627" spans="12:13" x14ac:dyDescent="0.75">
      <c r="L627" s="23"/>
      <c r="M627" s="23"/>
    </row>
    <row r="628" spans="12:13" x14ac:dyDescent="0.75">
      <c r="L628" s="23"/>
      <c r="M628" s="23"/>
    </row>
    <row r="629" spans="12:13" x14ac:dyDescent="0.75">
      <c r="L629" s="23"/>
      <c r="M629" s="23"/>
    </row>
    <row r="630" spans="12:13" x14ac:dyDescent="0.75">
      <c r="L630" s="23"/>
      <c r="M630" s="23"/>
    </row>
    <row r="631" spans="12:13" x14ac:dyDescent="0.75">
      <c r="L631" s="23"/>
      <c r="M631" s="23"/>
    </row>
    <row r="632" spans="12:13" x14ac:dyDescent="0.75">
      <c r="L632" s="23"/>
      <c r="M632" s="23"/>
    </row>
    <row r="633" spans="12:13" x14ac:dyDescent="0.75">
      <c r="L633" s="23"/>
      <c r="M633" s="23"/>
    </row>
    <row r="634" spans="12:13" x14ac:dyDescent="0.75">
      <c r="L634" s="23"/>
      <c r="M634" s="23"/>
    </row>
    <row r="635" spans="12:13" x14ac:dyDescent="0.75">
      <c r="L635" s="23"/>
      <c r="M635" s="23"/>
    </row>
    <row r="636" spans="12:13" x14ac:dyDescent="0.75">
      <c r="L636" s="23"/>
      <c r="M636" s="23"/>
    </row>
    <row r="637" spans="12:13" x14ac:dyDescent="0.75">
      <c r="L637" s="23"/>
      <c r="M637" s="23"/>
    </row>
    <row r="638" spans="12:13" x14ac:dyDescent="0.75">
      <c r="L638" s="23"/>
      <c r="M638" s="23"/>
    </row>
    <row r="639" spans="12:13" x14ac:dyDescent="0.75">
      <c r="L639" s="23"/>
      <c r="M639" s="23"/>
    </row>
    <row r="640" spans="12:13" x14ac:dyDescent="0.75">
      <c r="L640" s="23"/>
      <c r="M640" s="23"/>
    </row>
    <row r="641" spans="12:13" x14ac:dyDescent="0.75">
      <c r="L641" s="23"/>
      <c r="M641" s="23"/>
    </row>
    <row r="642" spans="12:13" x14ac:dyDescent="0.75">
      <c r="L642" s="23"/>
      <c r="M642" s="23"/>
    </row>
    <row r="643" spans="12:13" x14ac:dyDescent="0.75">
      <c r="L643" s="23"/>
      <c r="M643" s="23"/>
    </row>
    <row r="644" spans="12:13" x14ac:dyDescent="0.75">
      <c r="L644" s="23"/>
      <c r="M644" s="23"/>
    </row>
    <row r="645" spans="12:13" x14ac:dyDescent="0.75">
      <c r="L645" s="23"/>
      <c r="M645" s="23"/>
    </row>
    <row r="646" spans="12:13" x14ac:dyDescent="0.75">
      <c r="L646" s="23"/>
      <c r="M646" s="23"/>
    </row>
    <row r="647" spans="12:13" x14ac:dyDescent="0.75">
      <c r="L647" s="23"/>
      <c r="M647" s="23"/>
    </row>
    <row r="648" spans="12:13" x14ac:dyDescent="0.75">
      <c r="L648" s="23"/>
      <c r="M648" s="23"/>
    </row>
    <row r="649" spans="12:13" x14ac:dyDescent="0.75">
      <c r="L649" s="23"/>
      <c r="M649" s="23"/>
    </row>
    <row r="650" spans="12:13" x14ac:dyDescent="0.75">
      <c r="L650" s="23"/>
      <c r="M650" s="23"/>
    </row>
    <row r="651" spans="12:13" x14ac:dyDescent="0.75">
      <c r="L651" s="23"/>
      <c r="M651" s="23"/>
    </row>
    <row r="652" spans="12:13" x14ac:dyDescent="0.75">
      <c r="L652" s="23"/>
      <c r="M652" s="23"/>
    </row>
    <row r="653" spans="12:13" x14ac:dyDescent="0.75">
      <c r="L653" s="23"/>
      <c r="M653" s="23"/>
    </row>
    <row r="654" spans="12:13" x14ac:dyDescent="0.75">
      <c r="L654" s="23"/>
      <c r="M654" s="23"/>
    </row>
    <row r="655" spans="12:13" x14ac:dyDescent="0.75">
      <c r="L655" s="23"/>
      <c r="M655" s="23"/>
    </row>
    <row r="656" spans="12:13" x14ac:dyDescent="0.75">
      <c r="L656" s="23"/>
      <c r="M656" s="23"/>
    </row>
    <row r="657" spans="12:13" x14ac:dyDescent="0.75">
      <c r="L657" s="23"/>
      <c r="M657" s="23"/>
    </row>
    <row r="658" spans="12:13" x14ac:dyDescent="0.75">
      <c r="L658" s="23"/>
      <c r="M658" s="23"/>
    </row>
    <row r="659" spans="12:13" x14ac:dyDescent="0.75">
      <c r="L659" s="23"/>
      <c r="M659" s="23"/>
    </row>
    <row r="660" spans="12:13" x14ac:dyDescent="0.75">
      <c r="L660" s="23"/>
      <c r="M660" s="23"/>
    </row>
    <row r="661" spans="12:13" x14ac:dyDescent="0.75">
      <c r="L661" s="23"/>
      <c r="M661" s="23"/>
    </row>
    <row r="662" spans="12:13" x14ac:dyDescent="0.75">
      <c r="L662" s="23"/>
      <c r="M662" s="23"/>
    </row>
    <row r="663" spans="12:13" x14ac:dyDescent="0.75">
      <c r="L663" s="23"/>
      <c r="M663" s="23"/>
    </row>
    <row r="664" spans="12:13" x14ac:dyDescent="0.75">
      <c r="L664" s="23"/>
      <c r="M664" s="23"/>
    </row>
    <row r="665" spans="12:13" x14ac:dyDescent="0.75">
      <c r="L665" s="23"/>
      <c r="M665" s="23"/>
    </row>
    <row r="666" spans="12:13" x14ac:dyDescent="0.75">
      <c r="L666" s="23"/>
      <c r="M666" s="23"/>
    </row>
    <row r="667" spans="12:13" x14ac:dyDescent="0.75">
      <c r="L667" s="23"/>
      <c r="M667" s="23"/>
    </row>
    <row r="668" spans="12:13" x14ac:dyDescent="0.75">
      <c r="L668" s="23"/>
      <c r="M668" s="23"/>
    </row>
    <row r="669" spans="12:13" x14ac:dyDescent="0.75">
      <c r="L669" s="23"/>
      <c r="M669" s="23"/>
    </row>
    <row r="670" spans="12:13" x14ac:dyDescent="0.75">
      <c r="L670" s="23"/>
      <c r="M670" s="23"/>
    </row>
    <row r="671" spans="12:13" x14ac:dyDescent="0.75">
      <c r="L671" s="23"/>
      <c r="M671" s="23"/>
    </row>
    <row r="672" spans="12:13" x14ac:dyDescent="0.75">
      <c r="L672" s="23"/>
      <c r="M672" s="23"/>
    </row>
    <row r="673" spans="12:13" x14ac:dyDescent="0.75">
      <c r="L673" s="23"/>
      <c r="M673" s="23"/>
    </row>
    <row r="674" spans="12:13" x14ac:dyDescent="0.75">
      <c r="L674" s="23"/>
      <c r="M674" s="23"/>
    </row>
    <row r="675" spans="12:13" x14ac:dyDescent="0.75">
      <c r="L675" s="23"/>
      <c r="M675" s="23"/>
    </row>
    <row r="676" spans="12:13" x14ac:dyDescent="0.75">
      <c r="L676" s="23"/>
      <c r="M676" s="23"/>
    </row>
    <row r="677" spans="12:13" x14ac:dyDescent="0.75">
      <c r="L677" s="23"/>
      <c r="M677" s="23"/>
    </row>
    <row r="678" spans="12:13" x14ac:dyDescent="0.75">
      <c r="L678" s="23"/>
      <c r="M678" s="23"/>
    </row>
    <row r="679" spans="12:13" x14ac:dyDescent="0.75">
      <c r="L679" s="23"/>
      <c r="M679" s="23"/>
    </row>
    <row r="680" spans="12:13" x14ac:dyDescent="0.75">
      <c r="L680" s="23"/>
      <c r="M680" s="23"/>
    </row>
    <row r="681" spans="12:13" x14ac:dyDescent="0.75">
      <c r="L681" s="23"/>
      <c r="M681" s="23"/>
    </row>
    <row r="682" spans="12:13" x14ac:dyDescent="0.75">
      <c r="L682" s="23"/>
      <c r="M682" s="23"/>
    </row>
    <row r="683" spans="12:13" x14ac:dyDescent="0.75">
      <c r="L683" s="23"/>
      <c r="M683" s="23"/>
    </row>
    <row r="684" spans="12:13" x14ac:dyDescent="0.75">
      <c r="L684" s="23"/>
      <c r="M684" s="23"/>
    </row>
    <row r="685" spans="12:13" x14ac:dyDescent="0.75">
      <c r="L685" s="23"/>
      <c r="M685" s="23"/>
    </row>
    <row r="686" spans="12:13" x14ac:dyDescent="0.75">
      <c r="L686" s="23"/>
      <c r="M686" s="23"/>
    </row>
    <row r="687" spans="12:13" x14ac:dyDescent="0.75">
      <c r="L687" s="23"/>
      <c r="M687" s="23"/>
    </row>
    <row r="688" spans="12:13" x14ac:dyDescent="0.75">
      <c r="L688" s="23"/>
      <c r="M688" s="23"/>
    </row>
    <row r="689" spans="12:13" x14ac:dyDescent="0.75">
      <c r="L689" s="23"/>
      <c r="M689" s="23"/>
    </row>
    <row r="690" spans="12:13" x14ac:dyDescent="0.75">
      <c r="L690" s="23"/>
      <c r="M690" s="23"/>
    </row>
    <row r="691" spans="12:13" x14ac:dyDescent="0.75">
      <c r="L691" s="23"/>
      <c r="M691" s="23"/>
    </row>
    <row r="692" spans="12:13" x14ac:dyDescent="0.75">
      <c r="L692" s="23"/>
      <c r="M692" s="23"/>
    </row>
    <row r="693" spans="12:13" x14ac:dyDescent="0.75">
      <c r="L693" s="23"/>
      <c r="M693" s="23"/>
    </row>
    <row r="694" spans="12:13" x14ac:dyDescent="0.75">
      <c r="L694" s="23"/>
      <c r="M694" s="23"/>
    </row>
    <row r="695" spans="12:13" x14ac:dyDescent="0.75">
      <c r="L695" s="23"/>
      <c r="M695" s="23"/>
    </row>
    <row r="696" spans="12:13" x14ac:dyDescent="0.75">
      <c r="L696" s="23"/>
      <c r="M696" s="23"/>
    </row>
    <row r="697" spans="12:13" x14ac:dyDescent="0.75">
      <c r="L697" s="23"/>
      <c r="M697" s="23"/>
    </row>
    <row r="698" spans="12:13" x14ac:dyDescent="0.75">
      <c r="L698" s="23"/>
      <c r="M698" s="23"/>
    </row>
    <row r="699" spans="12:13" x14ac:dyDescent="0.75">
      <c r="L699" s="23"/>
      <c r="M699" s="23"/>
    </row>
    <row r="700" spans="12:13" x14ac:dyDescent="0.75">
      <c r="L700" s="23"/>
      <c r="M700" s="23"/>
    </row>
    <row r="701" spans="12:13" x14ac:dyDescent="0.75">
      <c r="L701" s="23"/>
      <c r="M701" s="23"/>
    </row>
    <row r="702" spans="12:13" x14ac:dyDescent="0.75">
      <c r="L702" s="23"/>
      <c r="M702" s="23"/>
    </row>
    <row r="703" spans="12:13" x14ac:dyDescent="0.75">
      <c r="L703" s="23"/>
      <c r="M703" s="23"/>
    </row>
    <row r="704" spans="12:13" x14ac:dyDescent="0.75">
      <c r="L704" s="23"/>
      <c r="M704" s="23"/>
    </row>
    <row r="705" spans="12:13" x14ac:dyDescent="0.75">
      <c r="L705" s="23"/>
      <c r="M705" s="23"/>
    </row>
    <row r="706" spans="12:13" x14ac:dyDescent="0.75">
      <c r="L706" s="23"/>
      <c r="M706" s="23"/>
    </row>
    <row r="707" spans="12:13" x14ac:dyDescent="0.75">
      <c r="L707" s="23"/>
      <c r="M707" s="23"/>
    </row>
    <row r="708" spans="12:13" x14ac:dyDescent="0.75">
      <c r="L708" s="23"/>
      <c r="M708" s="23"/>
    </row>
    <row r="709" spans="12:13" x14ac:dyDescent="0.75">
      <c r="L709" s="23"/>
      <c r="M709" s="23"/>
    </row>
    <row r="710" spans="12:13" x14ac:dyDescent="0.75">
      <c r="L710" s="23"/>
      <c r="M710" s="23"/>
    </row>
    <row r="711" spans="12:13" x14ac:dyDescent="0.75">
      <c r="L711" s="23"/>
      <c r="M711" s="23"/>
    </row>
    <row r="712" spans="12:13" x14ac:dyDescent="0.75">
      <c r="L712" s="23"/>
      <c r="M712" s="23"/>
    </row>
    <row r="713" spans="12:13" x14ac:dyDescent="0.75">
      <c r="L713" s="23"/>
      <c r="M713" s="23"/>
    </row>
    <row r="714" spans="12:13" x14ac:dyDescent="0.75">
      <c r="L714" s="23"/>
      <c r="M714" s="23"/>
    </row>
    <row r="715" spans="12:13" x14ac:dyDescent="0.75">
      <c r="L715" s="23"/>
      <c r="M715" s="23"/>
    </row>
    <row r="716" spans="12:13" x14ac:dyDescent="0.75">
      <c r="L716" s="23"/>
      <c r="M716" s="23"/>
    </row>
    <row r="717" spans="12:13" x14ac:dyDescent="0.75">
      <c r="L717" s="23"/>
      <c r="M717" s="23"/>
    </row>
    <row r="718" spans="12:13" x14ac:dyDescent="0.75">
      <c r="L718" s="23"/>
      <c r="M718" s="23"/>
    </row>
    <row r="719" spans="12:13" x14ac:dyDescent="0.75">
      <c r="L719" s="23"/>
      <c r="M719" s="23"/>
    </row>
    <row r="720" spans="12:13" x14ac:dyDescent="0.75">
      <c r="L720" s="23"/>
      <c r="M720" s="23"/>
    </row>
    <row r="721" spans="12:13" x14ac:dyDescent="0.75">
      <c r="L721" s="23"/>
      <c r="M721" s="23"/>
    </row>
    <row r="722" spans="12:13" x14ac:dyDescent="0.75">
      <c r="L722" s="23"/>
      <c r="M722" s="23"/>
    </row>
    <row r="723" spans="12:13" x14ac:dyDescent="0.75">
      <c r="L723" s="23"/>
      <c r="M723" s="23"/>
    </row>
    <row r="724" spans="12:13" x14ac:dyDescent="0.75">
      <c r="L724" s="23"/>
      <c r="M724" s="23"/>
    </row>
    <row r="725" spans="12:13" x14ac:dyDescent="0.75">
      <c r="L725" s="23"/>
      <c r="M725" s="23"/>
    </row>
    <row r="726" spans="12:13" x14ac:dyDescent="0.75">
      <c r="L726" s="23"/>
      <c r="M726" s="23"/>
    </row>
    <row r="727" spans="12:13" x14ac:dyDescent="0.75">
      <c r="L727" s="23"/>
      <c r="M727" s="23"/>
    </row>
    <row r="728" spans="12:13" x14ac:dyDescent="0.75">
      <c r="L728" s="23"/>
      <c r="M728" s="23"/>
    </row>
    <row r="729" spans="12:13" x14ac:dyDescent="0.75">
      <c r="L729" s="23"/>
      <c r="M729" s="23"/>
    </row>
    <row r="730" spans="12:13" x14ac:dyDescent="0.75">
      <c r="L730" s="23"/>
      <c r="M730" s="23"/>
    </row>
    <row r="731" spans="12:13" x14ac:dyDescent="0.75">
      <c r="L731" s="23"/>
      <c r="M731" s="23"/>
    </row>
    <row r="732" spans="12:13" x14ac:dyDescent="0.75">
      <c r="L732" s="23"/>
      <c r="M732" s="23"/>
    </row>
    <row r="733" spans="12:13" x14ac:dyDescent="0.75">
      <c r="L733" s="23"/>
      <c r="M733" s="23"/>
    </row>
    <row r="734" spans="12:13" x14ac:dyDescent="0.75">
      <c r="L734" s="23"/>
      <c r="M734" s="23"/>
    </row>
    <row r="735" spans="12:13" x14ac:dyDescent="0.75">
      <c r="L735" s="23"/>
      <c r="M735" s="23"/>
    </row>
    <row r="736" spans="12:13" x14ac:dyDescent="0.75">
      <c r="L736" s="23"/>
      <c r="M736" s="23"/>
    </row>
    <row r="737" spans="12:13" x14ac:dyDescent="0.75">
      <c r="L737" s="23"/>
      <c r="M737" s="23"/>
    </row>
    <row r="738" spans="12:13" x14ac:dyDescent="0.75">
      <c r="L738" s="23"/>
      <c r="M738" s="23"/>
    </row>
    <row r="739" spans="12:13" x14ac:dyDescent="0.75">
      <c r="L739" s="23"/>
      <c r="M739" s="23"/>
    </row>
    <row r="740" spans="12:13" x14ac:dyDescent="0.75">
      <c r="L740" s="23"/>
      <c r="M740" s="23"/>
    </row>
    <row r="741" spans="12:13" x14ac:dyDescent="0.75">
      <c r="L741" s="23"/>
      <c r="M741" s="23"/>
    </row>
    <row r="742" spans="12:13" x14ac:dyDescent="0.75">
      <c r="L742" s="23"/>
      <c r="M742" s="23"/>
    </row>
    <row r="743" spans="12:13" x14ac:dyDescent="0.75">
      <c r="L743" s="23"/>
      <c r="M743" s="23"/>
    </row>
    <row r="744" spans="12:13" x14ac:dyDescent="0.75">
      <c r="L744" s="23"/>
      <c r="M744" s="23"/>
    </row>
    <row r="745" spans="12:13" x14ac:dyDescent="0.75">
      <c r="L745" s="23"/>
      <c r="M745" s="23"/>
    </row>
    <row r="746" spans="12:13" x14ac:dyDescent="0.75">
      <c r="L746" s="23"/>
      <c r="M746" s="23"/>
    </row>
    <row r="747" spans="12:13" x14ac:dyDescent="0.75">
      <c r="L747" s="23"/>
      <c r="M747" s="23"/>
    </row>
    <row r="748" spans="12:13" x14ac:dyDescent="0.75">
      <c r="L748" s="23"/>
      <c r="M748" s="23"/>
    </row>
    <row r="749" spans="12:13" x14ac:dyDescent="0.75">
      <c r="L749" s="23"/>
      <c r="M749" s="23"/>
    </row>
    <row r="750" spans="12:13" x14ac:dyDescent="0.75">
      <c r="L750" s="23"/>
      <c r="M750" s="23"/>
    </row>
    <row r="751" spans="12:13" x14ac:dyDescent="0.75">
      <c r="L751" s="23"/>
      <c r="M751" s="23"/>
    </row>
    <row r="752" spans="12:13" x14ac:dyDescent="0.75">
      <c r="L752" s="23"/>
      <c r="M752" s="23"/>
    </row>
    <row r="753" spans="12:13" x14ac:dyDescent="0.75">
      <c r="L753" s="23"/>
      <c r="M753" s="23"/>
    </row>
    <row r="754" spans="12:13" x14ac:dyDescent="0.75">
      <c r="L754" s="23"/>
      <c r="M754" s="23"/>
    </row>
    <row r="755" spans="12:13" x14ac:dyDescent="0.75">
      <c r="L755" s="23"/>
      <c r="M755" s="23"/>
    </row>
    <row r="756" spans="12:13" x14ac:dyDescent="0.75">
      <c r="L756" s="23"/>
      <c r="M756" s="23"/>
    </row>
    <row r="757" spans="12:13" x14ac:dyDescent="0.75">
      <c r="L757" s="23"/>
      <c r="M757" s="23"/>
    </row>
    <row r="758" spans="12:13" x14ac:dyDescent="0.75">
      <c r="L758" s="23"/>
      <c r="M758" s="23"/>
    </row>
    <row r="759" spans="12:13" x14ac:dyDescent="0.75">
      <c r="L759" s="23"/>
      <c r="M759" s="23"/>
    </row>
    <row r="760" spans="12:13" x14ac:dyDescent="0.75">
      <c r="L760" s="23"/>
      <c r="M760" s="23"/>
    </row>
    <row r="761" spans="12:13" x14ac:dyDescent="0.75">
      <c r="L761" s="23"/>
      <c r="M761" s="23"/>
    </row>
    <row r="762" spans="12:13" x14ac:dyDescent="0.75">
      <c r="L762" s="23"/>
      <c r="M762" s="23"/>
    </row>
    <row r="763" spans="12:13" x14ac:dyDescent="0.75">
      <c r="L763" s="23"/>
      <c r="M763" s="23"/>
    </row>
    <row r="764" spans="12:13" x14ac:dyDescent="0.75">
      <c r="L764" s="23"/>
      <c r="M764" s="23"/>
    </row>
    <row r="765" spans="12:13" x14ac:dyDescent="0.75">
      <c r="L765" s="23"/>
      <c r="M765" s="23"/>
    </row>
    <row r="766" spans="12:13" x14ac:dyDescent="0.75">
      <c r="L766" s="23"/>
      <c r="M766" s="23"/>
    </row>
    <row r="767" spans="12:13" x14ac:dyDescent="0.75">
      <c r="L767" s="23"/>
      <c r="M767" s="23"/>
    </row>
    <row r="768" spans="12:13" x14ac:dyDescent="0.75">
      <c r="L768" s="23"/>
      <c r="M768" s="23"/>
    </row>
    <row r="769" spans="12:13" x14ac:dyDescent="0.75">
      <c r="L769" s="23"/>
      <c r="M769" s="23"/>
    </row>
    <row r="770" spans="12:13" x14ac:dyDescent="0.75">
      <c r="L770" s="23"/>
      <c r="M770" s="23"/>
    </row>
    <row r="771" spans="12:13" x14ac:dyDescent="0.75">
      <c r="L771" s="23"/>
      <c r="M771" s="23"/>
    </row>
    <row r="772" spans="12:13" x14ac:dyDescent="0.75">
      <c r="L772" s="23"/>
      <c r="M772" s="23"/>
    </row>
    <row r="773" spans="12:13" x14ac:dyDescent="0.75">
      <c r="L773" s="23"/>
      <c r="M773" s="23"/>
    </row>
    <row r="774" spans="12:13" x14ac:dyDescent="0.75">
      <c r="L774" s="23"/>
      <c r="M774" s="23"/>
    </row>
    <row r="775" spans="12:13" x14ac:dyDescent="0.75">
      <c r="L775" s="23"/>
      <c r="M775" s="23"/>
    </row>
    <row r="776" spans="12:13" x14ac:dyDescent="0.75">
      <c r="L776" s="23"/>
      <c r="M776" s="23"/>
    </row>
    <row r="777" spans="12:13" x14ac:dyDescent="0.75">
      <c r="L777" s="23"/>
      <c r="M777" s="23"/>
    </row>
    <row r="778" spans="12:13" x14ac:dyDescent="0.75">
      <c r="L778" s="23"/>
      <c r="M778" s="23"/>
    </row>
    <row r="779" spans="12:13" x14ac:dyDescent="0.75">
      <c r="L779" s="23"/>
      <c r="M779" s="23"/>
    </row>
    <row r="780" spans="12:13" x14ac:dyDescent="0.75">
      <c r="L780" s="23"/>
      <c r="M780" s="23"/>
    </row>
    <row r="781" spans="12:13" x14ac:dyDescent="0.75">
      <c r="L781" s="23"/>
      <c r="M781" s="23"/>
    </row>
    <row r="782" spans="12:13" x14ac:dyDescent="0.75">
      <c r="L782" s="23"/>
      <c r="M782" s="23"/>
    </row>
    <row r="783" spans="12:13" x14ac:dyDescent="0.75">
      <c r="L783" s="23"/>
      <c r="M783" s="23"/>
    </row>
    <row r="784" spans="12:13" x14ac:dyDescent="0.75">
      <c r="L784" s="23"/>
      <c r="M784" s="23"/>
    </row>
    <row r="785" spans="12:13" x14ac:dyDescent="0.75">
      <c r="L785" s="23"/>
      <c r="M785" s="23"/>
    </row>
    <row r="786" spans="12:13" x14ac:dyDescent="0.75">
      <c r="L786" s="23"/>
      <c r="M786" s="23"/>
    </row>
    <row r="787" spans="12:13" x14ac:dyDescent="0.75">
      <c r="L787" s="23"/>
      <c r="M787" s="23"/>
    </row>
    <row r="788" spans="12:13" x14ac:dyDescent="0.75">
      <c r="L788" s="23"/>
      <c r="M788" s="23"/>
    </row>
    <row r="789" spans="12:13" x14ac:dyDescent="0.75">
      <c r="L789" s="23"/>
      <c r="M789" s="23"/>
    </row>
    <row r="790" spans="12:13" x14ac:dyDescent="0.75">
      <c r="L790" s="23"/>
      <c r="M790" s="23"/>
    </row>
    <row r="791" spans="12:13" x14ac:dyDescent="0.75">
      <c r="L791" s="23"/>
      <c r="M791" s="23"/>
    </row>
    <row r="792" spans="12:13" x14ac:dyDescent="0.75">
      <c r="L792" s="23"/>
      <c r="M792" s="23"/>
    </row>
    <row r="793" spans="12:13" x14ac:dyDescent="0.75">
      <c r="L793" s="23"/>
      <c r="M793" s="23"/>
    </row>
    <row r="794" spans="12:13" x14ac:dyDescent="0.75">
      <c r="L794" s="23"/>
      <c r="M794" s="23"/>
    </row>
    <row r="795" spans="12:13" x14ac:dyDescent="0.75">
      <c r="L795" s="23"/>
      <c r="M795" s="23"/>
    </row>
    <row r="796" spans="12:13" x14ac:dyDescent="0.75">
      <c r="L796" s="23"/>
      <c r="M796" s="23"/>
    </row>
    <row r="797" spans="12:13" x14ac:dyDescent="0.75">
      <c r="L797" s="23"/>
      <c r="M797" s="23"/>
    </row>
    <row r="798" spans="12:13" x14ac:dyDescent="0.75">
      <c r="L798" s="23"/>
      <c r="M798" s="23"/>
    </row>
    <row r="799" spans="12:13" x14ac:dyDescent="0.75">
      <c r="L799" s="23"/>
      <c r="M799" s="23"/>
    </row>
    <row r="800" spans="12:13" x14ac:dyDescent="0.75">
      <c r="L800" s="23"/>
      <c r="M800" s="23"/>
    </row>
    <row r="801" spans="12:13" x14ac:dyDescent="0.75">
      <c r="L801" s="23"/>
      <c r="M801" s="23"/>
    </row>
    <row r="802" spans="12:13" x14ac:dyDescent="0.75">
      <c r="L802" s="23"/>
      <c r="M802" s="23"/>
    </row>
    <row r="803" spans="12:13" x14ac:dyDescent="0.75">
      <c r="L803" s="23"/>
      <c r="M803" s="23"/>
    </row>
    <row r="804" spans="12:13" x14ac:dyDescent="0.75">
      <c r="L804" s="23"/>
      <c r="M804" s="23"/>
    </row>
    <row r="805" spans="12:13" x14ac:dyDescent="0.75">
      <c r="L805" s="23"/>
      <c r="M805" s="23"/>
    </row>
    <row r="806" spans="12:13" x14ac:dyDescent="0.75">
      <c r="L806" s="23"/>
      <c r="M806" s="23"/>
    </row>
    <row r="807" spans="12:13" x14ac:dyDescent="0.75">
      <c r="L807" s="23"/>
      <c r="M807" s="23"/>
    </row>
    <row r="808" spans="12:13" x14ac:dyDescent="0.75">
      <c r="L808" s="23"/>
      <c r="M808" s="23"/>
    </row>
    <row r="809" spans="12:13" x14ac:dyDescent="0.75">
      <c r="L809" s="23"/>
      <c r="M809" s="23"/>
    </row>
    <row r="810" spans="12:13" x14ac:dyDescent="0.75">
      <c r="L810" s="23"/>
      <c r="M810" s="23"/>
    </row>
    <row r="811" spans="12:13" x14ac:dyDescent="0.75">
      <c r="L811" s="23"/>
      <c r="M811" s="23"/>
    </row>
    <row r="812" spans="12:13" x14ac:dyDescent="0.75">
      <c r="L812" s="23"/>
      <c r="M812" s="23"/>
    </row>
    <row r="813" spans="12:13" x14ac:dyDescent="0.75">
      <c r="L813" s="23"/>
      <c r="M813" s="23"/>
    </row>
    <row r="814" spans="12:13" x14ac:dyDescent="0.75">
      <c r="L814" s="23"/>
      <c r="M814" s="23"/>
    </row>
    <row r="815" spans="12:13" x14ac:dyDescent="0.75">
      <c r="L815" s="23"/>
      <c r="M815" s="23"/>
    </row>
    <row r="816" spans="12:13" x14ac:dyDescent="0.75">
      <c r="L816" s="23"/>
      <c r="M816" s="23"/>
    </row>
    <row r="817" spans="12:13" x14ac:dyDescent="0.75">
      <c r="L817" s="23"/>
      <c r="M817" s="23"/>
    </row>
    <row r="818" spans="12:13" x14ac:dyDescent="0.75">
      <c r="L818" s="23"/>
      <c r="M818" s="23"/>
    </row>
    <row r="819" spans="12:13" x14ac:dyDescent="0.75">
      <c r="L819" s="23"/>
      <c r="M819" s="23"/>
    </row>
    <row r="820" spans="12:13" x14ac:dyDescent="0.75">
      <c r="L820" s="23"/>
      <c r="M820" s="23"/>
    </row>
    <row r="821" spans="12:13" x14ac:dyDescent="0.75">
      <c r="L821" s="23"/>
      <c r="M821" s="23"/>
    </row>
    <row r="822" spans="12:13" x14ac:dyDescent="0.75">
      <c r="L822" s="23"/>
      <c r="M822" s="23"/>
    </row>
    <row r="823" spans="12:13" x14ac:dyDescent="0.75">
      <c r="L823" s="23"/>
      <c r="M823" s="23"/>
    </row>
    <row r="824" spans="12:13" x14ac:dyDescent="0.75">
      <c r="L824" s="23"/>
      <c r="M824" s="23"/>
    </row>
    <row r="825" spans="12:13" x14ac:dyDescent="0.75">
      <c r="L825" s="23"/>
      <c r="M825" s="23"/>
    </row>
    <row r="826" spans="12:13" x14ac:dyDescent="0.75">
      <c r="L826" s="23"/>
      <c r="M826" s="23"/>
    </row>
    <row r="827" spans="12:13" x14ac:dyDescent="0.75">
      <c r="L827" s="23"/>
      <c r="M827" s="23"/>
    </row>
    <row r="828" spans="12:13" x14ac:dyDescent="0.75">
      <c r="L828" s="23"/>
      <c r="M828" s="23"/>
    </row>
    <row r="829" spans="12:13" x14ac:dyDescent="0.75">
      <c r="L829" s="23"/>
      <c r="M829" s="23"/>
    </row>
    <row r="830" spans="12:13" x14ac:dyDescent="0.75">
      <c r="L830" s="23"/>
      <c r="M830" s="23"/>
    </row>
    <row r="831" spans="12:13" x14ac:dyDescent="0.75">
      <c r="L831" s="23"/>
      <c r="M831" s="23"/>
    </row>
    <row r="832" spans="12:13" x14ac:dyDescent="0.75">
      <c r="L832" s="23"/>
      <c r="M832" s="23"/>
    </row>
    <row r="833" spans="12:13" x14ac:dyDescent="0.75">
      <c r="L833" s="23"/>
      <c r="M833" s="23"/>
    </row>
    <row r="834" spans="12:13" x14ac:dyDescent="0.75">
      <c r="L834" s="23"/>
      <c r="M834" s="23"/>
    </row>
    <row r="835" spans="12:13" x14ac:dyDescent="0.75">
      <c r="L835" s="23"/>
      <c r="M835" s="23"/>
    </row>
    <row r="836" spans="12:13" x14ac:dyDescent="0.75">
      <c r="L836" s="23"/>
      <c r="M836" s="23"/>
    </row>
    <row r="837" spans="12:13" x14ac:dyDescent="0.75">
      <c r="L837" s="23"/>
      <c r="M837" s="23"/>
    </row>
    <row r="838" spans="12:13" x14ac:dyDescent="0.75">
      <c r="L838" s="23"/>
      <c r="M838" s="23"/>
    </row>
    <row r="839" spans="12:13" x14ac:dyDescent="0.75">
      <c r="L839" s="23"/>
      <c r="M839" s="23"/>
    </row>
    <row r="840" spans="12:13" x14ac:dyDescent="0.75">
      <c r="L840" s="23"/>
      <c r="M840" s="23"/>
    </row>
    <row r="841" spans="12:13" x14ac:dyDescent="0.75">
      <c r="L841" s="23"/>
      <c r="M841" s="23"/>
    </row>
    <row r="842" spans="12:13" x14ac:dyDescent="0.75">
      <c r="L842" s="23"/>
      <c r="M842" s="23"/>
    </row>
    <row r="843" spans="12:13" x14ac:dyDescent="0.75">
      <c r="L843" s="23"/>
      <c r="M843" s="23"/>
    </row>
    <row r="844" spans="12:13" x14ac:dyDescent="0.75">
      <c r="L844" s="23"/>
      <c r="M844" s="23"/>
    </row>
    <row r="845" spans="12:13" x14ac:dyDescent="0.75">
      <c r="L845" s="23"/>
      <c r="M845" s="23"/>
    </row>
    <row r="846" spans="12:13" x14ac:dyDescent="0.75">
      <c r="L846" s="23"/>
      <c r="M846" s="23"/>
    </row>
    <row r="847" spans="12:13" x14ac:dyDescent="0.75">
      <c r="L847" s="23"/>
      <c r="M847" s="23"/>
    </row>
    <row r="848" spans="12:13" x14ac:dyDescent="0.75">
      <c r="L848" s="23"/>
      <c r="M848" s="23"/>
    </row>
    <row r="849" spans="12:13" x14ac:dyDescent="0.75">
      <c r="L849" s="23"/>
      <c r="M849" s="23"/>
    </row>
    <row r="850" spans="12:13" x14ac:dyDescent="0.75">
      <c r="L850" s="23"/>
      <c r="M850" s="23"/>
    </row>
    <row r="851" spans="12:13" x14ac:dyDescent="0.75">
      <c r="L851" s="23"/>
      <c r="M851" s="23"/>
    </row>
    <row r="852" spans="12:13" x14ac:dyDescent="0.75">
      <c r="L852" s="23"/>
      <c r="M852" s="23"/>
    </row>
    <row r="853" spans="12:13" x14ac:dyDescent="0.75">
      <c r="L853" s="23"/>
      <c r="M853" s="23"/>
    </row>
    <row r="854" spans="12:13" x14ac:dyDescent="0.75">
      <c r="L854" s="23"/>
      <c r="M854" s="23"/>
    </row>
    <row r="855" spans="12:13" x14ac:dyDescent="0.75">
      <c r="L855" s="23"/>
      <c r="M855" s="23"/>
    </row>
    <row r="856" spans="12:13" x14ac:dyDescent="0.75">
      <c r="L856" s="23"/>
      <c r="M856" s="23"/>
    </row>
    <row r="857" spans="12:13" x14ac:dyDescent="0.75">
      <c r="L857" s="23"/>
      <c r="M857" s="23"/>
    </row>
    <row r="858" spans="12:13" x14ac:dyDescent="0.75">
      <c r="L858" s="23"/>
      <c r="M858" s="23"/>
    </row>
    <row r="859" spans="12:13" x14ac:dyDescent="0.75">
      <c r="L859" s="23"/>
      <c r="M859" s="23"/>
    </row>
    <row r="860" spans="12:13" x14ac:dyDescent="0.75">
      <c r="L860" s="23"/>
      <c r="M860" s="23"/>
    </row>
    <row r="861" spans="12:13" x14ac:dyDescent="0.75">
      <c r="L861" s="23"/>
      <c r="M861" s="23"/>
    </row>
    <row r="862" spans="12:13" x14ac:dyDescent="0.75">
      <c r="L862" s="23"/>
      <c r="M862" s="23"/>
    </row>
    <row r="863" spans="12:13" x14ac:dyDescent="0.75">
      <c r="L863" s="23"/>
      <c r="M863" s="23"/>
    </row>
    <row r="864" spans="12:13" x14ac:dyDescent="0.75">
      <c r="L864" s="23"/>
      <c r="M864" s="23"/>
    </row>
    <row r="865" spans="12:13" x14ac:dyDescent="0.75">
      <c r="L865" s="23"/>
      <c r="M865" s="23"/>
    </row>
    <row r="866" spans="12:13" x14ac:dyDescent="0.75">
      <c r="L866" s="23"/>
      <c r="M866" s="23"/>
    </row>
    <row r="867" spans="12:13" x14ac:dyDescent="0.75">
      <c r="L867" s="23"/>
      <c r="M867" s="23"/>
    </row>
    <row r="868" spans="12:13" x14ac:dyDescent="0.75">
      <c r="L868" s="23"/>
      <c r="M868" s="23"/>
    </row>
    <row r="869" spans="12:13" x14ac:dyDescent="0.75">
      <c r="L869" s="23"/>
      <c r="M869" s="23"/>
    </row>
    <row r="870" spans="12:13" x14ac:dyDescent="0.75">
      <c r="L870" s="23"/>
      <c r="M870" s="23"/>
    </row>
    <row r="871" spans="12:13" x14ac:dyDescent="0.75">
      <c r="L871" s="23"/>
      <c r="M871" s="23"/>
    </row>
    <row r="872" spans="12:13" x14ac:dyDescent="0.75">
      <c r="L872" s="23"/>
      <c r="M872" s="23"/>
    </row>
    <row r="873" spans="12:13" x14ac:dyDescent="0.75">
      <c r="L873" s="23"/>
      <c r="M873" s="23"/>
    </row>
    <row r="874" spans="12:13" x14ac:dyDescent="0.75">
      <c r="L874" s="23"/>
      <c r="M874" s="23"/>
    </row>
    <row r="875" spans="12:13" x14ac:dyDescent="0.75">
      <c r="L875" s="23"/>
      <c r="M875" s="23"/>
    </row>
    <row r="876" spans="12:13" x14ac:dyDescent="0.75">
      <c r="L876" s="23"/>
      <c r="M876" s="23"/>
    </row>
    <row r="877" spans="12:13" x14ac:dyDescent="0.75">
      <c r="L877" s="23"/>
      <c r="M877" s="23"/>
    </row>
    <row r="878" spans="12:13" x14ac:dyDescent="0.75">
      <c r="L878" s="23"/>
      <c r="M878" s="23"/>
    </row>
    <row r="879" spans="12:13" x14ac:dyDescent="0.75">
      <c r="L879" s="23"/>
      <c r="M879" s="23"/>
    </row>
    <row r="880" spans="12:13" x14ac:dyDescent="0.75">
      <c r="L880" s="23"/>
      <c r="M880" s="23"/>
    </row>
    <row r="881" spans="12:13" x14ac:dyDescent="0.75">
      <c r="L881" s="23"/>
      <c r="M881" s="23"/>
    </row>
    <row r="882" spans="12:13" x14ac:dyDescent="0.75">
      <c r="L882" s="23"/>
      <c r="M882" s="23"/>
    </row>
    <row r="883" spans="12:13" x14ac:dyDescent="0.75">
      <c r="L883" s="23"/>
      <c r="M883" s="23"/>
    </row>
    <row r="884" spans="12:13" x14ac:dyDescent="0.75">
      <c r="L884" s="23"/>
      <c r="M884" s="23"/>
    </row>
    <row r="885" spans="12:13" x14ac:dyDescent="0.75">
      <c r="L885" s="23"/>
      <c r="M885" s="23"/>
    </row>
    <row r="886" spans="12:13" x14ac:dyDescent="0.75">
      <c r="L886" s="23"/>
      <c r="M886" s="23"/>
    </row>
    <row r="887" spans="12:13" x14ac:dyDescent="0.75">
      <c r="L887" s="23"/>
      <c r="M887" s="23"/>
    </row>
    <row r="888" spans="12:13" x14ac:dyDescent="0.75">
      <c r="L888" s="23"/>
      <c r="M888" s="23"/>
    </row>
    <row r="889" spans="12:13" x14ac:dyDescent="0.75">
      <c r="L889" s="23"/>
      <c r="M889" s="23"/>
    </row>
    <row r="890" spans="12:13" x14ac:dyDescent="0.75">
      <c r="L890" s="23"/>
      <c r="M890" s="23"/>
    </row>
    <row r="891" spans="12:13" x14ac:dyDescent="0.75">
      <c r="L891" s="23"/>
      <c r="M891" s="23"/>
    </row>
    <row r="892" spans="12:13" x14ac:dyDescent="0.75">
      <c r="L892" s="23"/>
      <c r="M892" s="23"/>
    </row>
    <row r="893" spans="12:13" x14ac:dyDescent="0.75">
      <c r="L893" s="23"/>
      <c r="M893" s="23"/>
    </row>
    <row r="894" spans="12:13" x14ac:dyDescent="0.75">
      <c r="L894" s="23"/>
      <c r="M894" s="23"/>
    </row>
    <row r="895" spans="12:13" x14ac:dyDescent="0.75">
      <c r="L895" s="23"/>
      <c r="M895" s="23"/>
    </row>
    <row r="896" spans="12:13" x14ac:dyDescent="0.75">
      <c r="L896" s="23"/>
      <c r="M896" s="23"/>
    </row>
    <row r="897" spans="12:13" x14ac:dyDescent="0.75">
      <c r="L897" s="23"/>
      <c r="M897" s="23"/>
    </row>
    <row r="898" spans="12:13" x14ac:dyDescent="0.75">
      <c r="L898" s="23"/>
      <c r="M898" s="23"/>
    </row>
    <row r="899" spans="12:13" x14ac:dyDescent="0.75">
      <c r="L899" s="23"/>
      <c r="M899" s="23"/>
    </row>
    <row r="900" spans="12:13" x14ac:dyDescent="0.75">
      <c r="L900" s="23"/>
      <c r="M900" s="23"/>
    </row>
    <row r="901" spans="12:13" x14ac:dyDescent="0.75">
      <c r="L901" s="23"/>
      <c r="M901" s="23"/>
    </row>
    <row r="902" spans="12:13" x14ac:dyDescent="0.75">
      <c r="L902" s="23"/>
      <c r="M902" s="23"/>
    </row>
    <row r="903" spans="12:13" x14ac:dyDescent="0.75">
      <c r="L903" s="23"/>
      <c r="M903" s="23"/>
    </row>
    <row r="904" spans="12:13" x14ac:dyDescent="0.75">
      <c r="L904" s="23"/>
      <c r="M904" s="23"/>
    </row>
    <row r="905" spans="12:13" x14ac:dyDescent="0.75">
      <c r="L905" s="23"/>
      <c r="M905" s="23"/>
    </row>
    <row r="906" spans="12:13" x14ac:dyDescent="0.75">
      <c r="L906" s="23"/>
      <c r="M906" s="23"/>
    </row>
    <row r="907" spans="12:13" x14ac:dyDescent="0.75">
      <c r="L907" s="23"/>
      <c r="M907" s="23"/>
    </row>
    <row r="908" spans="12:13" x14ac:dyDescent="0.75">
      <c r="L908" s="23"/>
      <c r="M908" s="23"/>
    </row>
    <row r="909" spans="12:13" x14ac:dyDescent="0.75">
      <c r="L909" s="23"/>
      <c r="M909" s="23"/>
    </row>
    <row r="910" spans="12:13" x14ac:dyDescent="0.75">
      <c r="L910" s="23"/>
      <c r="M910" s="23"/>
    </row>
    <row r="911" spans="12:13" x14ac:dyDescent="0.75">
      <c r="L911" s="23"/>
      <c r="M911" s="23"/>
    </row>
    <row r="912" spans="12:13" x14ac:dyDescent="0.75">
      <c r="L912" s="23"/>
      <c r="M912" s="23"/>
    </row>
    <row r="913" spans="12:13" x14ac:dyDescent="0.75">
      <c r="L913" s="23"/>
      <c r="M913" s="23"/>
    </row>
    <row r="914" spans="12:13" x14ac:dyDescent="0.75">
      <c r="L914" s="23"/>
      <c r="M914" s="23"/>
    </row>
    <row r="915" spans="12:13" x14ac:dyDescent="0.75">
      <c r="L915" s="23"/>
      <c r="M915" s="23"/>
    </row>
    <row r="916" spans="12:13" x14ac:dyDescent="0.75">
      <c r="L916" s="23"/>
      <c r="M916" s="23"/>
    </row>
    <row r="917" spans="12:13" x14ac:dyDescent="0.75">
      <c r="L917" s="23"/>
      <c r="M917" s="23"/>
    </row>
    <row r="918" spans="12:13" x14ac:dyDescent="0.75">
      <c r="L918" s="23"/>
      <c r="M918" s="23"/>
    </row>
  </sheetData>
  <phoneticPr fontId="5" type="noConversion"/>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9E3F-3512-472A-907A-55C32D61BAFE}">
  <dimension ref="A1:F110"/>
  <sheetViews>
    <sheetView workbookViewId="0">
      <selection activeCell="C2" sqref="C2"/>
    </sheetView>
  </sheetViews>
  <sheetFormatPr defaultColWidth="20.453125" defaultRowHeight="14.75" x14ac:dyDescent="0.75"/>
  <cols>
    <col min="1" max="1" width="20.453125" style="5"/>
    <col min="2" max="2" width="17.453125" style="5" bestFit="1" customWidth="1"/>
    <col min="3" max="3" width="17.81640625" style="2" bestFit="1" customWidth="1"/>
    <col min="4" max="6" width="20.453125" style="5"/>
    <col min="7" max="7" width="27.81640625" style="5" bestFit="1" customWidth="1"/>
    <col min="8" max="16384" width="20.453125" style="5"/>
  </cols>
  <sheetData>
    <row r="1" spans="1:6" s="4" customFormat="1" ht="17.25" customHeight="1" x14ac:dyDescent="0.75">
      <c r="A1" s="4" t="s">
        <v>0</v>
      </c>
      <c r="B1" s="4" t="s">
        <v>1</v>
      </c>
      <c r="C1" s="3" t="s">
        <v>2</v>
      </c>
      <c r="D1" s="4" t="s">
        <v>3</v>
      </c>
      <c r="F1" s="27"/>
    </row>
    <row r="2" spans="1:6" ht="59" x14ac:dyDescent="0.75">
      <c r="A2" s="7" t="str">
        <f>Data[[#This Row],[Customer__No__]]</f>
        <v>10000</v>
      </c>
      <c r="B2" s="7" t="str">
        <f>Data[[#This Row],[Customer_Name]]</f>
        <v>Adatum Corporation</v>
      </c>
      <c r="C2" s="2" t="str">
        <f>_xlfn.CONCAT(Data[[#This Row],[CustAddr_2_]], CHAR(10),Data[[#This Row],[CustAddr_3_]],CHAR(10),Data[[#This Row],[CustAddr_4_]],CHAR(10),Data[[#This Row],[CustAddr_5_]])</f>
        <v>Robert Townes
192 Market Square
Atlanta, GA 31772
USA</v>
      </c>
      <c r="D2" s="6">
        <f>Data[[#This Row],[AmtSalesLCY]]</f>
        <v>223598.4</v>
      </c>
    </row>
    <row r="3" spans="1:6" ht="59" x14ac:dyDescent="0.75">
      <c r="A3" s="7" t="str">
        <f>Data[[#This Row],[Customer__No__]]</f>
        <v>20000</v>
      </c>
      <c r="B3" s="5" t="str">
        <f>Data[[#This Row],[Customer_Name]]</f>
        <v>Trey Research</v>
      </c>
      <c r="C3" s="2" t="str">
        <f>_xlfn.CONCAT(Data[[#This Row],[CustAddr_2_]], CHAR(10),Data[[#This Row],[CustAddr_3_]],CHAR(10),Data[[#This Row],[CustAddr_4_]],CHAR(10),Data[[#This Row],[CustAddr_5_]])</f>
        <v>Helen Ray
153 Thomas Drive
Chicago, IL 61236
USA</v>
      </c>
      <c r="D3" s="6">
        <f>Data[[#This Row],[AmtSalesLCY]]</f>
        <v>58673</v>
      </c>
    </row>
    <row r="4" spans="1:6" ht="73.75" x14ac:dyDescent="0.75">
      <c r="A4" s="5" t="str">
        <f>Data[[#This Row],[Customer__No__]]</f>
        <v>30000</v>
      </c>
      <c r="B4" s="5" t="str">
        <f>Data[[#This Row],[Customer_Name]]</f>
        <v>School of Fine Art</v>
      </c>
      <c r="C4" s="2" t="str">
        <f>_xlfn.CONCAT(Data[[#This Row],[CustAddr_2_]], CHAR(10),Data[[#This Row],[CustAddr_3_]],CHAR(10),Data[[#This Row],[CustAddr_4_]],CHAR(10),Data[[#This Row],[CustAddr_5_]])</f>
        <v>Meagan Bond
10 High Tower Green
Miami, FL 37125
USA</v>
      </c>
      <c r="D4" s="6">
        <f>Data[[#This Row],[AmtSalesLCY]]</f>
        <v>223316.7</v>
      </c>
      <c r="F4" s="7"/>
    </row>
    <row r="5" spans="1:6" ht="59" x14ac:dyDescent="0.75">
      <c r="A5" s="5" t="str">
        <f>Data[[#This Row],[Customer__No__]]</f>
        <v>40000</v>
      </c>
      <c r="B5" s="5" t="str">
        <f>Data[[#This Row],[Customer_Name]]</f>
        <v>Alpine Ski House</v>
      </c>
      <c r="C5" s="2" t="str">
        <f>_xlfn.CONCAT(Data[[#This Row],[CustAddr_2_]], CHAR(10),Data[[#This Row],[CustAddr_3_]],CHAR(10),Data[[#This Row],[CustAddr_4_]],CHAR(10),Data[[#This Row],[CustAddr_5_]])</f>
        <v>Ian Deberry
10 Deerfield Road
Atlanta, GA 31772
USA</v>
      </c>
      <c r="D5" s="6">
        <f>Data[[#This Row],[AmtSalesLCY]]</f>
        <v>71453</v>
      </c>
    </row>
    <row r="6" spans="1:6" ht="59" x14ac:dyDescent="0.75">
      <c r="A6" s="7" t="str">
        <f>Data[[#This Row],[Customer__No__]]</f>
        <v>50000</v>
      </c>
      <c r="B6" s="5" t="str">
        <f>Data[[#This Row],[Customer_Name]]</f>
        <v>Relecloud</v>
      </c>
      <c r="C6" s="2" t="str">
        <f>_xlfn.CONCAT(Data[[#This Row],[CustAddr_2_]], CHAR(10),Data[[#This Row],[CustAddr_3_]],CHAR(10),Data[[#This Row],[CustAddr_4_]],CHAR(10),Data[[#This Row],[CustAddr_5_]])</f>
        <v>Jesse Homer
25 Water Way
Atlanta, GA 31772
USA</v>
      </c>
      <c r="D6" s="6">
        <f>Data[[#This Row],[AmtSalesLCY]]</f>
        <v>83956.4</v>
      </c>
    </row>
    <row r="7" spans="1:6" ht="59" x14ac:dyDescent="0.75">
      <c r="A7" s="7" t="str">
        <f>Data[[#This Row],[Customer__No__]]</f>
        <v>10000</v>
      </c>
      <c r="B7" s="5" t="str">
        <f>Data[[#This Row],[Customer_Name]]</f>
        <v>Adatum Corporation</v>
      </c>
      <c r="C7" s="2" t="str">
        <f>_xlfn.CONCAT(Data[[#This Row],[CustAddr_2_]], CHAR(10),Data[[#This Row],[CustAddr_3_]],CHAR(10),Data[[#This Row],[CustAddr_4_]],CHAR(10),Data[[#This Row],[CustAddr_5_]])</f>
        <v>Robert Townes
192 Market Square
Atlanta, GA 31772
USA</v>
      </c>
      <c r="D7" s="6">
        <f>Data[[#This Row],[AmtSalesLCY]]</f>
        <v>223598.4</v>
      </c>
    </row>
    <row r="8" spans="1:6" ht="59" x14ac:dyDescent="0.75">
      <c r="A8" s="7" t="str">
        <f>Data[[#This Row],[Customer__No__]]</f>
        <v>20000</v>
      </c>
      <c r="B8" s="5" t="str">
        <f>Data[[#This Row],[Customer_Name]]</f>
        <v>Trey Research</v>
      </c>
      <c r="C8" s="2" t="str">
        <f>_xlfn.CONCAT(Data[[#This Row],[CustAddr_2_]], CHAR(10),Data[[#This Row],[CustAddr_3_]],CHAR(10),Data[[#This Row],[CustAddr_4_]],CHAR(10),Data[[#This Row],[CustAddr_5_]])</f>
        <v>Helen Ray
153 Thomas Drive
Chicago, IL 61236
USA</v>
      </c>
      <c r="D8" s="6">
        <f>Data[[#This Row],[AmtSalesLCY]]</f>
        <v>58673</v>
      </c>
    </row>
    <row r="9" spans="1:6" ht="73.75" x14ac:dyDescent="0.75">
      <c r="A9" s="7" t="str">
        <f>Data[[#This Row],[Customer__No__]]</f>
        <v>30000</v>
      </c>
      <c r="B9" s="5" t="str">
        <f>Data[[#This Row],[Customer_Name]]</f>
        <v>School of Fine Art</v>
      </c>
      <c r="C9" s="2" t="str">
        <f>_xlfn.CONCAT(Data[[#This Row],[CustAddr_2_]], CHAR(10),Data[[#This Row],[CustAddr_3_]],CHAR(10),Data[[#This Row],[CustAddr_4_]],CHAR(10),Data[[#This Row],[CustAddr_5_]])</f>
        <v>Meagan Bond
10 High Tower Green
Miami, FL 37125
USA</v>
      </c>
      <c r="D9" s="6">
        <f>Data[[#This Row],[AmtSalesLCY]]</f>
        <v>223316.7</v>
      </c>
    </row>
    <row r="10" spans="1:6" ht="59" x14ac:dyDescent="0.75">
      <c r="A10" s="7" t="str">
        <f>Data[[#This Row],[Customer__No__]]</f>
        <v>40000</v>
      </c>
      <c r="B10" s="5" t="str">
        <f>Data[[#This Row],[Customer_Name]]</f>
        <v>Alpine Ski House</v>
      </c>
      <c r="C10" s="2" t="str">
        <f>_xlfn.CONCAT(Data[[#This Row],[CustAddr_2_]], CHAR(10),Data[[#This Row],[CustAddr_3_]],CHAR(10),Data[[#This Row],[CustAddr_4_]],CHAR(10),Data[[#This Row],[CustAddr_5_]])</f>
        <v>Ian Deberry
10 Deerfield Road
Atlanta, GA 31772
USA</v>
      </c>
      <c r="D10" s="6">
        <f>Data[[#This Row],[AmtSalesLCY]]</f>
        <v>71453</v>
      </c>
    </row>
    <row r="11" spans="1:6" ht="59" x14ac:dyDescent="0.75">
      <c r="A11" s="7" t="str">
        <f>Data[[#This Row],[Customer__No__]]</f>
        <v>10000</v>
      </c>
      <c r="B11" s="5" t="str">
        <f>Data[[#This Row],[Customer_Name]]</f>
        <v>Adatum Corporation</v>
      </c>
      <c r="C11" s="2" t="str">
        <f>_xlfn.CONCAT(Data[[#This Row],[CustAddr_2_]], CHAR(10),Data[[#This Row],[CustAddr_3_]],CHAR(10),Data[[#This Row],[CustAddr_4_]],CHAR(10),Data[[#This Row],[CustAddr_5_]])</f>
        <v>Robert Townes
192 Market Square
Atlanta, GA 31772
USA</v>
      </c>
      <c r="D11" s="6">
        <f>Data[[#This Row],[AmtSalesLCY]]</f>
        <v>223598.4</v>
      </c>
    </row>
    <row r="12" spans="1:6" ht="59" x14ac:dyDescent="0.75">
      <c r="A12" s="7" t="str">
        <f>Data[[#This Row],[Customer__No__]]</f>
        <v>20000</v>
      </c>
      <c r="B12" s="5" t="str">
        <f>Data[[#This Row],[Customer_Name]]</f>
        <v>Trey Research</v>
      </c>
      <c r="C12" s="2" t="str">
        <f>_xlfn.CONCAT(Data[[#This Row],[CustAddr_2_]], CHAR(10),Data[[#This Row],[CustAddr_3_]],CHAR(10),Data[[#This Row],[CustAddr_4_]],CHAR(10),Data[[#This Row],[CustAddr_5_]])</f>
        <v>Helen Ray
153 Thomas Drive
Chicago, IL 61236
USA</v>
      </c>
      <c r="D12" s="6">
        <f>Data[[#This Row],[AmtSalesLCY]]</f>
        <v>58673</v>
      </c>
    </row>
    <row r="13" spans="1:6" ht="73.75" x14ac:dyDescent="0.75">
      <c r="A13" s="7" t="str">
        <f>Data[[#This Row],[Customer__No__]]</f>
        <v>30000</v>
      </c>
      <c r="B13" s="5" t="str">
        <f>Data[[#This Row],[Customer_Name]]</f>
        <v>School of Fine Art</v>
      </c>
      <c r="C13" s="2" t="str">
        <f>_xlfn.CONCAT(Data[[#This Row],[CustAddr_2_]], CHAR(10),Data[[#This Row],[CustAddr_3_]],CHAR(10),Data[[#This Row],[CustAddr_4_]],CHAR(10),Data[[#This Row],[CustAddr_5_]])</f>
        <v>Meagan Bond
10 High Tower Green
Miami, FL 37125
USA</v>
      </c>
      <c r="D13" s="6">
        <f>Data[[#This Row],[AmtSalesLCY]]</f>
        <v>223316.7</v>
      </c>
    </row>
    <row r="14" spans="1:6" ht="59" x14ac:dyDescent="0.75">
      <c r="A14" s="7" t="str">
        <f>Data[[#This Row],[Customer__No__]]</f>
        <v>40000</v>
      </c>
      <c r="B14" s="5" t="str">
        <f>Data[[#This Row],[Customer_Name]]</f>
        <v>Alpine Ski House</v>
      </c>
      <c r="C14" s="2" t="str">
        <f>_xlfn.CONCAT(Data[[#This Row],[CustAddr_2_]], CHAR(10),Data[[#This Row],[CustAddr_3_]],CHAR(10),Data[[#This Row],[CustAddr_4_]],CHAR(10),Data[[#This Row],[CustAddr_5_]])</f>
        <v>Ian Deberry
10 Deerfield Road
Atlanta, GA 31772
USA</v>
      </c>
      <c r="D14" s="6">
        <f>Data[[#This Row],[AmtSalesLCY]]</f>
        <v>71453</v>
      </c>
    </row>
    <row r="15" spans="1:6" ht="59" x14ac:dyDescent="0.75">
      <c r="A15" s="7" t="str">
        <f>Data[[#This Row],[Customer__No__]]</f>
        <v>50000</v>
      </c>
      <c r="B15" s="5" t="str">
        <f>Data[[#This Row],[Customer_Name]]</f>
        <v>Relecloud</v>
      </c>
      <c r="C15" s="2" t="str">
        <f>_xlfn.CONCAT(Data[[#This Row],[CustAddr_2_]], CHAR(10),Data[[#This Row],[CustAddr_3_]],CHAR(10),Data[[#This Row],[CustAddr_4_]],CHAR(10),Data[[#This Row],[CustAddr_5_]])</f>
        <v>Jesse Homer
25 Water Way
Atlanta, GA 31772
USA</v>
      </c>
      <c r="D15" s="6">
        <f>Data[[#This Row],[AmtSalesLCY]]</f>
        <v>83956.4</v>
      </c>
    </row>
    <row r="16" spans="1:6" ht="59" x14ac:dyDescent="0.75">
      <c r="A16" s="7" t="str">
        <f>Data[[#This Row],[Customer__No__]]</f>
        <v>10000</v>
      </c>
      <c r="B16" s="5" t="str">
        <f>Data[[#This Row],[Customer_Name]]</f>
        <v>Adatum Corporation</v>
      </c>
      <c r="C16" s="2" t="str">
        <f>_xlfn.CONCAT(Data[[#This Row],[CustAddr_2_]], CHAR(10),Data[[#This Row],[CustAddr_3_]],CHAR(10),Data[[#This Row],[CustAddr_4_]],CHAR(10),Data[[#This Row],[CustAddr_5_]])</f>
        <v>Robert Townes
192 Market Square
Atlanta, GA 31772
USA</v>
      </c>
      <c r="D16" s="6">
        <f>Data[[#This Row],[AmtSalesLCY]]</f>
        <v>223598.4</v>
      </c>
    </row>
    <row r="17" spans="1:4" ht="59" x14ac:dyDescent="0.75">
      <c r="A17" s="7" t="str">
        <f>Data[[#This Row],[Customer__No__]]</f>
        <v>20000</v>
      </c>
      <c r="B17" s="5" t="str">
        <f>Data[[#This Row],[Customer_Name]]</f>
        <v>Trey Research</v>
      </c>
      <c r="C17" s="2" t="str">
        <f>_xlfn.CONCAT(Data[[#This Row],[CustAddr_2_]], CHAR(10),Data[[#This Row],[CustAddr_3_]],CHAR(10),Data[[#This Row],[CustAddr_4_]],CHAR(10),Data[[#This Row],[CustAddr_5_]])</f>
        <v>Helen Ray
153 Thomas Drive
Chicago, IL 61236
USA</v>
      </c>
      <c r="D17" s="6">
        <f>Data[[#This Row],[AmtSalesLCY]]</f>
        <v>58673</v>
      </c>
    </row>
    <row r="18" spans="1:4" ht="73.75" x14ac:dyDescent="0.75">
      <c r="A18" s="7" t="str">
        <f>Data[[#This Row],[Customer__No__]]</f>
        <v>30000</v>
      </c>
      <c r="B18" s="5" t="str">
        <f>Data[[#This Row],[Customer_Name]]</f>
        <v>School of Fine Art</v>
      </c>
      <c r="C18" s="2" t="str">
        <f>_xlfn.CONCAT(Data[[#This Row],[CustAddr_2_]], CHAR(10),Data[[#This Row],[CustAddr_3_]],CHAR(10),Data[[#This Row],[CustAddr_4_]],CHAR(10),Data[[#This Row],[CustAddr_5_]])</f>
        <v>Meagan Bond
10 High Tower Green
Miami, FL 37125
USA</v>
      </c>
      <c r="D18" s="6">
        <f>Data[[#This Row],[AmtSalesLCY]]</f>
        <v>223316.7</v>
      </c>
    </row>
    <row r="19" spans="1:4" ht="59" x14ac:dyDescent="0.75">
      <c r="A19" s="7" t="str">
        <f>Data[[#This Row],[Customer__No__]]</f>
        <v>40000</v>
      </c>
      <c r="B19" s="5" t="str">
        <f>Data[[#This Row],[Customer_Name]]</f>
        <v>Alpine Ski House</v>
      </c>
      <c r="C19" s="2" t="str">
        <f>_xlfn.CONCAT(Data[[#This Row],[CustAddr_2_]], CHAR(10),Data[[#This Row],[CustAddr_3_]],CHAR(10),Data[[#This Row],[CustAddr_4_]],CHAR(10),Data[[#This Row],[CustAddr_5_]])</f>
        <v>Ian Deberry
10 Deerfield Road
Atlanta, GA 31772
USA</v>
      </c>
      <c r="D19" s="6">
        <f>Data[[#This Row],[AmtSalesLCY]]</f>
        <v>71453</v>
      </c>
    </row>
    <row r="20" spans="1:4" ht="59" x14ac:dyDescent="0.75">
      <c r="A20" s="7" t="str">
        <f>Data[[#This Row],[Customer__No__]]</f>
        <v>10000</v>
      </c>
      <c r="B20" s="5" t="str">
        <f>Data[[#This Row],[Customer_Name]]</f>
        <v>Adatum Corporation</v>
      </c>
      <c r="C20" s="2" t="str">
        <f>_xlfn.CONCAT(Data[[#This Row],[CustAddr_2_]], CHAR(10),Data[[#This Row],[CustAddr_3_]],CHAR(10),Data[[#This Row],[CustAddr_4_]],CHAR(10),Data[[#This Row],[CustAddr_5_]])</f>
        <v>Robert Townes
192 Market Square
Atlanta, GA 31772
USA</v>
      </c>
      <c r="D20" s="6">
        <f>Data[[#This Row],[AmtSalesLCY]]</f>
        <v>223598.4</v>
      </c>
    </row>
    <row r="21" spans="1:4" ht="59" x14ac:dyDescent="0.75">
      <c r="A21" s="7" t="str">
        <f>Data[[#This Row],[Customer__No__]]</f>
        <v>20000</v>
      </c>
      <c r="B21" s="5" t="str">
        <f>Data[[#This Row],[Customer_Name]]</f>
        <v>Trey Research</v>
      </c>
      <c r="C21" s="2" t="str">
        <f>_xlfn.CONCAT(Data[[#This Row],[CustAddr_2_]], CHAR(10),Data[[#This Row],[CustAddr_3_]],CHAR(10),Data[[#This Row],[CustAddr_4_]],CHAR(10),Data[[#This Row],[CustAddr_5_]])</f>
        <v>Helen Ray
153 Thomas Drive
Chicago, IL 61236
USA</v>
      </c>
      <c r="D21" s="6">
        <f>Data[[#This Row],[AmtSalesLCY]]</f>
        <v>58673</v>
      </c>
    </row>
    <row r="22" spans="1:4" ht="73.75" x14ac:dyDescent="0.75">
      <c r="A22" s="7" t="str">
        <f>Data[[#This Row],[Customer__No__]]</f>
        <v>30000</v>
      </c>
      <c r="B22" s="5" t="str">
        <f>Data[[#This Row],[Customer_Name]]</f>
        <v>School of Fine Art</v>
      </c>
      <c r="C22" s="2" t="str">
        <f>_xlfn.CONCAT(Data[[#This Row],[CustAddr_2_]], CHAR(10),Data[[#This Row],[CustAddr_3_]],CHAR(10),Data[[#This Row],[CustAddr_4_]],CHAR(10),Data[[#This Row],[CustAddr_5_]])</f>
        <v>Meagan Bond
10 High Tower Green
Miami, FL 37125
USA</v>
      </c>
      <c r="D22" s="6">
        <f>Data[[#This Row],[AmtSalesLCY]]</f>
        <v>223316.7</v>
      </c>
    </row>
    <row r="23" spans="1:4" ht="59" x14ac:dyDescent="0.75">
      <c r="A23" s="7" t="str">
        <f>Data[[#This Row],[Customer__No__]]</f>
        <v>40000</v>
      </c>
      <c r="B23" s="5" t="str">
        <f>Data[[#This Row],[Customer_Name]]</f>
        <v>Alpine Ski House</v>
      </c>
      <c r="C23" s="2" t="str">
        <f>_xlfn.CONCAT(Data[[#This Row],[CustAddr_2_]], CHAR(10),Data[[#This Row],[CustAddr_3_]],CHAR(10),Data[[#This Row],[CustAddr_4_]],CHAR(10),Data[[#This Row],[CustAddr_5_]])</f>
        <v>Ian Deberry
10 Deerfield Road
Atlanta, GA 31772
USA</v>
      </c>
      <c r="D23" s="6">
        <f>Data[[#This Row],[AmtSalesLCY]]</f>
        <v>71453</v>
      </c>
    </row>
    <row r="24" spans="1:4" ht="59" x14ac:dyDescent="0.75">
      <c r="A24" s="7" t="str">
        <f>Data[[#This Row],[Customer__No__]]</f>
        <v>50000</v>
      </c>
      <c r="B24" s="5" t="str">
        <f>Data[[#This Row],[Customer_Name]]</f>
        <v>Relecloud</v>
      </c>
      <c r="C24" s="2" t="str">
        <f>_xlfn.CONCAT(Data[[#This Row],[CustAddr_2_]], CHAR(10),Data[[#This Row],[CustAddr_3_]],CHAR(10),Data[[#This Row],[CustAddr_4_]],CHAR(10),Data[[#This Row],[CustAddr_5_]])</f>
        <v>Jesse Homer
25 Water Way
Atlanta, GA 31772
USA</v>
      </c>
      <c r="D24" s="6">
        <f>Data[[#This Row],[AmtSalesLCY]]</f>
        <v>83956.4</v>
      </c>
    </row>
    <row r="25" spans="1:4" ht="59" x14ac:dyDescent="0.75">
      <c r="A25" s="7" t="str">
        <f>Data[[#This Row],[Customer__No__]]</f>
        <v>10000</v>
      </c>
      <c r="B25" s="5" t="str">
        <f>Data[[#This Row],[Customer_Name]]</f>
        <v>Adatum Corporation</v>
      </c>
      <c r="C25" s="2" t="str">
        <f>_xlfn.CONCAT(Data[[#This Row],[CustAddr_2_]], CHAR(10),Data[[#This Row],[CustAddr_3_]],CHAR(10),Data[[#This Row],[CustAddr_4_]],CHAR(10),Data[[#This Row],[CustAddr_5_]])</f>
        <v>Robert Townes
192 Market Square
Atlanta, GA 31772
USA</v>
      </c>
      <c r="D25" s="6">
        <f>Data[[#This Row],[AmtSalesLCY]]</f>
        <v>223598.4</v>
      </c>
    </row>
    <row r="26" spans="1:4" ht="59" x14ac:dyDescent="0.75">
      <c r="A26" s="7" t="str">
        <f>Data[[#This Row],[Customer__No__]]</f>
        <v>20000</v>
      </c>
      <c r="B26" s="5" t="str">
        <f>Data[[#This Row],[Customer_Name]]</f>
        <v>Trey Research</v>
      </c>
      <c r="C26" s="2" t="str">
        <f>_xlfn.CONCAT(Data[[#This Row],[CustAddr_2_]], CHAR(10),Data[[#This Row],[CustAddr_3_]],CHAR(10),Data[[#This Row],[CustAddr_4_]],CHAR(10),Data[[#This Row],[CustAddr_5_]])</f>
        <v>Helen Ray
153 Thomas Drive
Chicago, IL 61236
USA</v>
      </c>
      <c r="D26" s="6">
        <f>Data[[#This Row],[AmtSalesLCY]]</f>
        <v>58673</v>
      </c>
    </row>
    <row r="27" spans="1:4" ht="73.75" x14ac:dyDescent="0.75">
      <c r="A27" s="7" t="str">
        <f>Data[[#This Row],[Customer__No__]]</f>
        <v>30000</v>
      </c>
      <c r="B27" s="5" t="str">
        <f>Data[[#This Row],[Customer_Name]]</f>
        <v>School of Fine Art</v>
      </c>
      <c r="C27" s="2" t="str">
        <f>_xlfn.CONCAT(Data[[#This Row],[CustAddr_2_]], CHAR(10),Data[[#This Row],[CustAddr_3_]],CHAR(10),Data[[#This Row],[CustAddr_4_]],CHAR(10),Data[[#This Row],[CustAddr_5_]])</f>
        <v>Meagan Bond
10 High Tower Green
Miami, FL 37125
USA</v>
      </c>
      <c r="D27" s="6">
        <f>Data[[#This Row],[AmtSalesLCY]]</f>
        <v>223316.7</v>
      </c>
    </row>
    <row r="28" spans="1:4" ht="59" x14ac:dyDescent="0.75">
      <c r="A28" s="7" t="str">
        <f>Data[[#This Row],[Customer__No__]]</f>
        <v>40000</v>
      </c>
      <c r="B28" s="5" t="str">
        <f>Data[[#This Row],[Customer_Name]]</f>
        <v>Alpine Ski House</v>
      </c>
      <c r="C28" s="2" t="str">
        <f>_xlfn.CONCAT(Data[[#This Row],[CustAddr_2_]], CHAR(10),Data[[#This Row],[CustAddr_3_]],CHAR(10),Data[[#This Row],[CustAddr_4_]],CHAR(10),Data[[#This Row],[CustAddr_5_]])</f>
        <v>Ian Deberry
10 Deerfield Road
Atlanta, GA 31772
USA</v>
      </c>
      <c r="D28" s="6">
        <f>Data[[#This Row],[AmtSalesLCY]]</f>
        <v>71453</v>
      </c>
    </row>
    <row r="29" spans="1:4" ht="59" x14ac:dyDescent="0.75">
      <c r="A29" s="7" t="str">
        <f>Data[[#This Row],[Customer__No__]]</f>
        <v>10000</v>
      </c>
      <c r="B29" s="5" t="str">
        <f>Data[[#This Row],[Customer_Name]]</f>
        <v>Adatum Corporation</v>
      </c>
      <c r="C29" s="2" t="str">
        <f>_xlfn.CONCAT(Data[[#This Row],[CustAddr_2_]], CHAR(10),Data[[#This Row],[CustAddr_3_]],CHAR(10),Data[[#This Row],[CustAddr_4_]],CHAR(10),Data[[#This Row],[CustAddr_5_]])</f>
        <v>Robert Townes
192 Market Square
Atlanta, GA 31772
USA</v>
      </c>
      <c r="D29" s="6">
        <f>Data[[#This Row],[AmtSalesLCY]]</f>
        <v>223598.4</v>
      </c>
    </row>
    <row r="30" spans="1:4" ht="59" x14ac:dyDescent="0.75">
      <c r="A30" s="7" t="str">
        <f>Data[[#This Row],[Customer__No__]]</f>
        <v>20000</v>
      </c>
      <c r="B30" s="5" t="str">
        <f>Data[[#This Row],[Customer_Name]]</f>
        <v>Trey Research</v>
      </c>
      <c r="C30" s="2" t="str">
        <f>_xlfn.CONCAT(Data[[#This Row],[CustAddr_2_]], CHAR(10),Data[[#This Row],[CustAddr_3_]],CHAR(10),Data[[#This Row],[CustAddr_4_]],CHAR(10),Data[[#This Row],[CustAddr_5_]])</f>
        <v>Helen Ray
153 Thomas Drive
Chicago, IL 61236
USA</v>
      </c>
      <c r="D30" s="6">
        <f>Data[[#This Row],[AmtSalesLCY]]</f>
        <v>58673</v>
      </c>
    </row>
    <row r="31" spans="1:4" ht="73.75" x14ac:dyDescent="0.75">
      <c r="A31" s="7" t="str">
        <f>Data[[#This Row],[Customer__No__]]</f>
        <v>30000</v>
      </c>
      <c r="B31" s="5" t="str">
        <f>Data[[#This Row],[Customer_Name]]</f>
        <v>School of Fine Art</v>
      </c>
      <c r="C31" s="2" t="str">
        <f>_xlfn.CONCAT(Data[[#This Row],[CustAddr_2_]], CHAR(10),Data[[#This Row],[CustAddr_3_]],CHAR(10),Data[[#This Row],[CustAddr_4_]],CHAR(10),Data[[#This Row],[CustAddr_5_]])</f>
        <v>Meagan Bond
10 High Tower Green
Miami, FL 37125
USA</v>
      </c>
      <c r="D31" s="6">
        <f>Data[[#This Row],[AmtSalesLCY]]</f>
        <v>223316.7</v>
      </c>
    </row>
    <row r="32" spans="1:4" ht="59" x14ac:dyDescent="0.75">
      <c r="A32" s="7" t="str">
        <f>Data[[#This Row],[Customer__No__]]</f>
        <v>40000</v>
      </c>
      <c r="B32" s="5" t="str">
        <f>Data[[#This Row],[Customer_Name]]</f>
        <v>Alpine Ski House</v>
      </c>
      <c r="C32" s="2" t="str">
        <f>_xlfn.CONCAT(Data[[#This Row],[CustAddr_2_]], CHAR(10),Data[[#This Row],[CustAddr_3_]],CHAR(10),Data[[#This Row],[CustAddr_4_]],CHAR(10),Data[[#This Row],[CustAddr_5_]])</f>
        <v>Ian Deberry
10 Deerfield Road
Atlanta, GA 31772
USA</v>
      </c>
      <c r="D32" s="6">
        <f>Data[[#This Row],[AmtSalesLCY]]</f>
        <v>71453</v>
      </c>
    </row>
    <row r="33" spans="1:4" ht="59" x14ac:dyDescent="0.75">
      <c r="A33" s="7" t="str">
        <f>Data[[#This Row],[Customer__No__]]</f>
        <v>50000</v>
      </c>
      <c r="B33" s="5" t="str">
        <f>Data[[#This Row],[Customer_Name]]</f>
        <v>Relecloud</v>
      </c>
      <c r="C33" s="2" t="str">
        <f>_xlfn.CONCAT(Data[[#This Row],[CustAddr_2_]], CHAR(10),Data[[#This Row],[CustAddr_3_]],CHAR(10),Data[[#This Row],[CustAddr_4_]],CHAR(10),Data[[#This Row],[CustAddr_5_]])</f>
        <v>Jesse Homer
25 Water Way
Atlanta, GA 31772
USA</v>
      </c>
      <c r="D33" s="6">
        <f>Data[[#This Row],[AmtSalesLCY]]</f>
        <v>83956.4</v>
      </c>
    </row>
    <row r="34" spans="1:4" ht="59" x14ac:dyDescent="0.75">
      <c r="A34" s="7" t="str">
        <f>Data[[#This Row],[Customer__No__]]</f>
        <v>10000</v>
      </c>
      <c r="B34" s="5" t="str">
        <f>Data[[#This Row],[Customer_Name]]</f>
        <v>Adatum Corporation</v>
      </c>
      <c r="C34" s="2" t="str">
        <f>_xlfn.CONCAT(Data[[#This Row],[CustAddr_2_]], CHAR(10),Data[[#This Row],[CustAddr_3_]],CHAR(10),Data[[#This Row],[CustAddr_4_]],CHAR(10),Data[[#This Row],[CustAddr_5_]])</f>
        <v>Robert Townes
192 Market Square
Atlanta, GA 31772
USA</v>
      </c>
      <c r="D34" s="6">
        <f>Data[[#This Row],[AmtSalesLCY]]</f>
        <v>223598.4</v>
      </c>
    </row>
    <row r="35" spans="1:4" ht="59" x14ac:dyDescent="0.75">
      <c r="A35" s="7" t="str">
        <f>Data[[#This Row],[Customer__No__]]</f>
        <v>20000</v>
      </c>
      <c r="B35" s="5" t="str">
        <f>Data[[#This Row],[Customer_Name]]</f>
        <v>Trey Research</v>
      </c>
      <c r="C35" s="2" t="str">
        <f>_xlfn.CONCAT(Data[[#This Row],[CustAddr_2_]], CHAR(10),Data[[#This Row],[CustAddr_3_]],CHAR(10),Data[[#This Row],[CustAddr_4_]],CHAR(10),Data[[#This Row],[CustAddr_5_]])</f>
        <v>Helen Ray
153 Thomas Drive
Chicago, IL 61236
USA</v>
      </c>
      <c r="D35" s="6">
        <f>Data[[#This Row],[AmtSalesLCY]]</f>
        <v>58673</v>
      </c>
    </row>
    <row r="36" spans="1:4" ht="73.75" x14ac:dyDescent="0.75">
      <c r="A36" s="7" t="str">
        <f>Data[[#This Row],[Customer__No__]]</f>
        <v>30000</v>
      </c>
      <c r="B36" s="5" t="str">
        <f>Data[[#This Row],[Customer_Name]]</f>
        <v>School of Fine Art</v>
      </c>
      <c r="C36" s="2" t="str">
        <f>_xlfn.CONCAT(Data[[#This Row],[CustAddr_2_]], CHAR(10),Data[[#This Row],[CustAddr_3_]],CHAR(10),Data[[#This Row],[CustAddr_4_]],CHAR(10),Data[[#This Row],[CustAddr_5_]])</f>
        <v>Meagan Bond
10 High Tower Green
Miami, FL 37125
USA</v>
      </c>
      <c r="D36" s="6">
        <f>Data[[#This Row],[AmtSalesLCY]]</f>
        <v>223316.7</v>
      </c>
    </row>
    <row r="37" spans="1:4" ht="59" x14ac:dyDescent="0.75">
      <c r="A37" s="7" t="str">
        <f>Data[[#This Row],[Customer__No__]]</f>
        <v>40000</v>
      </c>
      <c r="B37" s="5" t="str">
        <f>Data[[#This Row],[Customer_Name]]</f>
        <v>Alpine Ski House</v>
      </c>
      <c r="C37" s="2" t="str">
        <f>_xlfn.CONCAT(Data[[#This Row],[CustAddr_2_]], CHAR(10),Data[[#This Row],[CustAddr_3_]],CHAR(10),Data[[#This Row],[CustAddr_4_]],CHAR(10),Data[[#This Row],[CustAddr_5_]])</f>
        <v>Ian Deberry
10 Deerfield Road
Atlanta, GA 31772
USA</v>
      </c>
      <c r="D37" s="6">
        <f>Data[[#This Row],[AmtSalesLCY]]</f>
        <v>71453</v>
      </c>
    </row>
    <row r="38" spans="1:4" ht="59" x14ac:dyDescent="0.75">
      <c r="A38" s="7" t="str">
        <f>Data[[#This Row],[Customer__No__]]</f>
        <v>10000</v>
      </c>
      <c r="B38" s="5" t="str">
        <f>Data[[#This Row],[Customer_Name]]</f>
        <v>Adatum Corporation</v>
      </c>
      <c r="C38" s="2" t="str">
        <f>_xlfn.CONCAT(Data[[#This Row],[CustAddr_2_]], CHAR(10),Data[[#This Row],[CustAddr_3_]],CHAR(10),Data[[#This Row],[CustAddr_4_]],CHAR(10),Data[[#This Row],[CustAddr_5_]])</f>
        <v>Robert Townes
192 Market Square
Atlanta, GA 31772
USA</v>
      </c>
      <c r="D38" s="6">
        <f>Data[[#This Row],[AmtSalesLCY]]</f>
        <v>223598.4</v>
      </c>
    </row>
    <row r="39" spans="1:4" ht="59" x14ac:dyDescent="0.75">
      <c r="A39" s="7" t="str">
        <f>Data[[#This Row],[Customer__No__]]</f>
        <v>20000</v>
      </c>
      <c r="B39" s="5" t="str">
        <f>Data[[#This Row],[Customer_Name]]</f>
        <v>Trey Research</v>
      </c>
      <c r="C39" s="2" t="str">
        <f>_xlfn.CONCAT(Data[[#This Row],[CustAddr_2_]], CHAR(10),Data[[#This Row],[CustAddr_3_]],CHAR(10),Data[[#This Row],[CustAddr_4_]],CHAR(10),Data[[#This Row],[CustAddr_5_]])</f>
        <v>Helen Ray
153 Thomas Drive
Chicago, IL 61236
USA</v>
      </c>
      <c r="D39" s="6">
        <f>Data[[#This Row],[AmtSalesLCY]]</f>
        <v>58673</v>
      </c>
    </row>
    <row r="40" spans="1:4" ht="73.75" x14ac:dyDescent="0.75">
      <c r="A40" s="7" t="str">
        <f>Data[[#This Row],[Customer__No__]]</f>
        <v>30000</v>
      </c>
      <c r="B40" s="5" t="str">
        <f>Data[[#This Row],[Customer_Name]]</f>
        <v>School of Fine Art</v>
      </c>
      <c r="C40" s="2" t="str">
        <f>_xlfn.CONCAT(Data[[#This Row],[CustAddr_2_]], CHAR(10),Data[[#This Row],[CustAddr_3_]],CHAR(10),Data[[#This Row],[CustAddr_4_]],CHAR(10),Data[[#This Row],[CustAddr_5_]])</f>
        <v>Meagan Bond
10 High Tower Green
Miami, FL 37125
USA</v>
      </c>
      <c r="D40" s="6">
        <f>Data[[#This Row],[AmtSalesLCY]]</f>
        <v>223316.7</v>
      </c>
    </row>
    <row r="41" spans="1:4" ht="59" x14ac:dyDescent="0.75">
      <c r="A41" s="7" t="str">
        <f>Data[[#This Row],[Customer__No__]]</f>
        <v>40000</v>
      </c>
      <c r="B41" s="5" t="str">
        <f>Data[[#This Row],[Customer_Name]]</f>
        <v>Alpine Ski House</v>
      </c>
      <c r="C41" s="2" t="str">
        <f>_xlfn.CONCAT(Data[[#This Row],[CustAddr_2_]], CHAR(10),Data[[#This Row],[CustAddr_3_]],CHAR(10),Data[[#This Row],[CustAddr_4_]],CHAR(10),Data[[#This Row],[CustAddr_5_]])</f>
        <v>Ian Deberry
10 Deerfield Road
Atlanta, GA 31772
USA</v>
      </c>
      <c r="D41" s="6">
        <f>Data[[#This Row],[AmtSalesLCY]]</f>
        <v>71453</v>
      </c>
    </row>
    <row r="42" spans="1:4" ht="59" x14ac:dyDescent="0.75">
      <c r="A42" s="7" t="str">
        <f>Data[[#This Row],[Customer__No__]]</f>
        <v>50000</v>
      </c>
      <c r="B42" s="5" t="str">
        <f>Data[[#This Row],[Customer_Name]]</f>
        <v>Relecloud</v>
      </c>
      <c r="C42" s="2" t="str">
        <f>_xlfn.CONCAT(Data[[#This Row],[CustAddr_2_]], CHAR(10),Data[[#This Row],[CustAddr_3_]],CHAR(10),Data[[#This Row],[CustAddr_4_]],CHAR(10),Data[[#This Row],[CustAddr_5_]])</f>
        <v>Jesse Homer
25 Water Way
Atlanta, GA 31772
USA</v>
      </c>
      <c r="D42" s="6">
        <f>Data[[#This Row],[AmtSalesLCY]]</f>
        <v>83956.4</v>
      </c>
    </row>
    <row r="43" spans="1:4" ht="59" x14ac:dyDescent="0.75">
      <c r="A43" s="7" t="str">
        <f>Data[[#This Row],[Customer__No__]]</f>
        <v>10000</v>
      </c>
      <c r="B43" s="5" t="str">
        <f>Data[[#This Row],[Customer_Name]]</f>
        <v>Adatum Corporation</v>
      </c>
      <c r="C43" s="2" t="str">
        <f>_xlfn.CONCAT(Data[[#This Row],[CustAddr_2_]], CHAR(10),Data[[#This Row],[CustAddr_3_]],CHAR(10),Data[[#This Row],[CustAddr_4_]],CHAR(10),Data[[#This Row],[CustAddr_5_]])</f>
        <v>Robert Townes
192 Market Square
Atlanta, GA 31772
USA</v>
      </c>
      <c r="D43" s="6">
        <f>Data[[#This Row],[AmtSalesLCY]]</f>
        <v>223598.4</v>
      </c>
    </row>
    <row r="44" spans="1:4" ht="59" x14ac:dyDescent="0.75">
      <c r="A44" s="7" t="str">
        <f>Data[[#This Row],[Customer__No__]]</f>
        <v>20000</v>
      </c>
      <c r="B44" s="5" t="str">
        <f>Data[[#This Row],[Customer_Name]]</f>
        <v>Trey Research</v>
      </c>
      <c r="C44" s="2" t="str">
        <f>_xlfn.CONCAT(Data[[#This Row],[CustAddr_2_]], CHAR(10),Data[[#This Row],[CustAddr_3_]],CHAR(10),Data[[#This Row],[CustAddr_4_]],CHAR(10),Data[[#This Row],[CustAddr_5_]])</f>
        <v>Helen Ray
153 Thomas Drive
Chicago, IL 61236
USA</v>
      </c>
      <c r="D44" s="6">
        <f>Data[[#This Row],[AmtSalesLCY]]</f>
        <v>58673</v>
      </c>
    </row>
    <row r="45" spans="1:4" ht="73.75" x14ac:dyDescent="0.75">
      <c r="A45" s="7" t="str">
        <f>Data[[#This Row],[Customer__No__]]</f>
        <v>30000</v>
      </c>
      <c r="B45" s="5" t="str">
        <f>Data[[#This Row],[Customer_Name]]</f>
        <v>School of Fine Art</v>
      </c>
      <c r="C45" s="2" t="str">
        <f>_xlfn.CONCAT(Data[[#This Row],[CustAddr_2_]], CHAR(10),Data[[#This Row],[CustAddr_3_]],CHAR(10),Data[[#This Row],[CustAddr_4_]],CHAR(10),Data[[#This Row],[CustAddr_5_]])</f>
        <v>Meagan Bond
10 High Tower Green
Miami, FL 37125
USA</v>
      </c>
      <c r="D45" s="6">
        <f>Data[[#This Row],[AmtSalesLCY]]</f>
        <v>223316.7</v>
      </c>
    </row>
    <row r="46" spans="1:4" ht="59" x14ac:dyDescent="0.75">
      <c r="A46" s="7" t="str">
        <f>Data[[#This Row],[Customer__No__]]</f>
        <v>40000</v>
      </c>
      <c r="B46" s="5" t="str">
        <f>Data[[#This Row],[Customer_Name]]</f>
        <v>Alpine Ski House</v>
      </c>
      <c r="C46" s="2" t="str">
        <f>_xlfn.CONCAT(Data[[#This Row],[CustAddr_2_]], CHAR(10),Data[[#This Row],[CustAddr_3_]],CHAR(10),Data[[#This Row],[CustAddr_4_]],CHAR(10),Data[[#This Row],[CustAddr_5_]])</f>
        <v>Ian Deberry
10 Deerfield Road
Atlanta, GA 31772
USA</v>
      </c>
      <c r="D46" s="6">
        <f>Data[[#This Row],[AmtSalesLCY]]</f>
        <v>71453</v>
      </c>
    </row>
    <row r="47" spans="1:4" ht="59" x14ac:dyDescent="0.75">
      <c r="A47" s="7" t="str">
        <f>Data[[#This Row],[Customer__No__]]</f>
        <v>10000</v>
      </c>
      <c r="B47" s="5" t="str">
        <f>Data[[#This Row],[Customer_Name]]</f>
        <v>Adatum Corporation</v>
      </c>
      <c r="C47" s="2" t="str">
        <f>_xlfn.CONCAT(Data[[#This Row],[CustAddr_2_]], CHAR(10),Data[[#This Row],[CustAddr_3_]],CHAR(10),Data[[#This Row],[CustAddr_4_]],CHAR(10),Data[[#This Row],[CustAddr_5_]])</f>
        <v>Robert Townes
192 Market Square
Atlanta, GA 31772
USA</v>
      </c>
      <c r="D47" s="6">
        <f>Data[[#This Row],[AmtSalesLCY]]</f>
        <v>223598.4</v>
      </c>
    </row>
    <row r="48" spans="1:4" ht="59" x14ac:dyDescent="0.75">
      <c r="A48" s="7" t="str">
        <f>Data[[#This Row],[Customer__No__]]</f>
        <v>20000</v>
      </c>
      <c r="B48" s="5" t="str">
        <f>Data[[#This Row],[Customer_Name]]</f>
        <v>Trey Research</v>
      </c>
      <c r="C48" s="2" t="str">
        <f>_xlfn.CONCAT(Data[[#This Row],[CustAddr_2_]], CHAR(10),Data[[#This Row],[CustAddr_3_]],CHAR(10),Data[[#This Row],[CustAddr_4_]],CHAR(10),Data[[#This Row],[CustAddr_5_]])</f>
        <v>Helen Ray
153 Thomas Drive
Chicago, IL 61236
USA</v>
      </c>
      <c r="D48" s="6">
        <f>Data[[#This Row],[AmtSalesLCY]]</f>
        <v>58673</v>
      </c>
    </row>
    <row r="49" spans="1:4" ht="73.75" x14ac:dyDescent="0.75">
      <c r="A49" s="7" t="str">
        <f>Data[[#This Row],[Customer__No__]]</f>
        <v>30000</v>
      </c>
      <c r="B49" s="5" t="str">
        <f>Data[[#This Row],[Customer_Name]]</f>
        <v>School of Fine Art</v>
      </c>
      <c r="C49" s="2" t="str">
        <f>_xlfn.CONCAT(Data[[#This Row],[CustAddr_2_]], CHAR(10),Data[[#This Row],[CustAddr_3_]],CHAR(10),Data[[#This Row],[CustAddr_4_]],CHAR(10),Data[[#This Row],[CustAddr_5_]])</f>
        <v>Meagan Bond
10 High Tower Green
Miami, FL 37125
USA</v>
      </c>
      <c r="D49" s="6">
        <f>Data[[#This Row],[AmtSalesLCY]]</f>
        <v>223316.7</v>
      </c>
    </row>
    <row r="50" spans="1:4" ht="59" x14ac:dyDescent="0.75">
      <c r="A50" s="7" t="str">
        <f>Data[[#This Row],[Customer__No__]]</f>
        <v>40000</v>
      </c>
      <c r="B50" s="5" t="str">
        <f>Data[[#This Row],[Customer_Name]]</f>
        <v>Alpine Ski House</v>
      </c>
      <c r="C50" s="2" t="str">
        <f>_xlfn.CONCAT(Data[[#This Row],[CustAddr_2_]], CHAR(10),Data[[#This Row],[CustAddr_3_]],CHAR(10),Data[[#This Row],[CustAddr_4_]],CHAR(10),Data[[#This Row],[CustAddr_5_]])</f>
        <v>Ian Deberry
10 Deerfield Road
Atlanta, GA 31772
USA</v>
      </c>
      <c r="D50" s="6">
        <f>Data[[#This Row],[AmtSalesLCY]]</f>
        <v>71453</v>
      </c>
    </row>
    <row r="51" spans="1:4" ht="59" x14ac:dyDescent="0.75">
      <c r="A51" s="7" t="str">
        <f>Data[[#This Row],[Customer__No__]]</f>
        <v>5000</v>
      </c>
      <c r="B51" s="5" t="str">
        <f>Data[[#This Row],[Customer_Name]]</f>
        <v>Relecloud</v>
      </c>
      <c r="C51" s="2" t="str">
        <f>_xlfn.CONCAT(Data[[#This Row],[CustAddr_2_]], CHAR(10),Data[[#This Row],[CustAddr_3_]],CHAR(10),Data[[#This Row],[CustAddr_4_]],CHAR(10),Data[[#This Row],[CustAddr_5_]])</f>
        <v>Jesse Homer
25 Water Way
Atlanta, GA 31772
USA</v>
      </c>
      <c r="D51" s="6">
        <f>Data[[#This Row],[AmtSalesLCY]]</f>
        <v>83956.4</v>
      </c>
    </row>
    <row r="52" spans="1:4" ht="59" x14ac:dyDescent="0.75">
      <c r="A52" s="7" t="str">
        <f>Data[[#This Row],[Customer__No__]]</f>
        <v>10000</v>
      </c>
      <c r="B52" s="5" t="str">
        <f>Data[[#This Row],[Customer_Name]]</f>
        <v>Adatum Corporation</v>
      </c>
      <c r="C52" s="2" t="str">
        <f>_xlfn.CONCAT(Data[[#This Row],[CustAddr_2_]], CHAR(10),Data[[#This Row],[CustAddr_3_]],CHAR(10),Data[[#This Row],[CustAddr_4_]],CHAR(10),Data[[#This Row],[CustAddr_5_]])</f>
        <v>Robert Townes
192 Market Square
Atlanta, GA 31772
USA</v>
      </c>
      <c r="D52" s="6">
        <f>Data[[#This Row],[AmtSalesLCY]]</f>
        <v>223598.4</v>
      </c>
    </row>
    <row r="53" spans="1:4" ht="59" x14ac:dyDescent="0.75">
      <c r="A53" s="7" t="str">
        <f>Data[[#This Row],[Customer__No__]]</f>
        <v>20000</v>
      </c>
      <c r="B53" s="5" t="str">
        <f>Data[[#This Row],[Customer_Name]]</f>
        <v>Trey Research</v>
      </c>
      <c r="C53" s="2" t="str">
        <f>_xlfn.CONCAT(Data[[#This Row],[CustAddr_2_]], CHAR(10),Data[[#This Row],[CustAddr_3_]],CHAR(10),Data[[#This Row],[CustAddr_4_]],CHAR(10),Data[[#This Row],[CustAddr_5_]])</f>
        <v>Helen Ray
153 Thomas Drive
Chicago, IL 61236
USA</v>
      </c>
      <c r="D53" s="6">
        <f>Data[[#This Row],[AmtSalesLCY]]</f>
        <v>58673</v>
      </c>
    </row>
    <row r="54" spans="1:4" ht="73.75" x14ac:dyDescent="0.75">
      <c r="A54" s="7" t="str">
        <f>Data[[#This Row],[Customer__No__]]</f>
        <v>30000</v>
      </c>
      <c r="B54" s="5" t="str">
        <f>Data[[#This Row],[Customer_Name]]</f>
        <v>School of Fine Art</v>
      </c>
      <c r="C54" s="2" t="str">
        <f>_xlfn.CONCAT(Data[[#This Row],[CustAddr_2_]], CHAR(10),Data[[#This Row],[CustAddr_3_]],CHAR(10),Data[[#This Row],[CustAddr_4_]],CHAR(10),Data[[#This Row],[CustAddr_5_]])</f>
        <v>Meagan Bond
10 High Tower Green
Miami, FL 37125
USA</v>
      </c>
      <c r="D54" s="6">
        <f>Data[[#This Row],[AmtSalesLCY]]</f>
        <v>223316.7</v>
      </c>
    </row>
    <row r="55" spans="1:4" ht="59" x14ac:dyDescent="0.75">
      <c r="A55" s="7" t="str">
        <f>Data[[#This Row],[Customer__No__]]</f>
        <v>40000</v>
      </c>
      <c r="B55" s="5" t="str">
        <f>Data[[#This Row],[Customer_Name]]</f>
        <v>Alpine Ski House</v>
      </c>
      <c r="C55" s="2" t="str">
        <f>_xlfn.CONCAT(Data[[#This Row],[CustAddr_2_]], CHAR(10),Data[[#This Row],[CustAddr_3_]],CHAR(10),Data[[#This Row],[CustAddr_4_]],CHAR(10),Data[[#This Row],[CustAddr_5_]])</f>
        <v>Ian Deberry
10 Deerfield Road
Atlanta, GA 31772
USA</v>
      </c>
      <c r="D55" s="6">
        <f>Data[[#This Row],[AmtSalesLCY]]</f>
        <v>71453</v>
      </c>
    </row>
    <row r="56" spans="1:4" x14ac:dyDescent="0.75">
      <c r="A56" s="7" t="e">
        <f>Data[[#This Row],[Customer__No__]]</f>
        <v>#VALUE!</v>
      </c>
      <c r="B56" s="5" t="e">
        <f>Data[[#This Row],[Customer_Name]]</f>
        <v>#VALUE!</v>
      </c>
      <c r="C56" s="2" t="e">
        <f>_xlfn.CONCAT(Data[[#This Row],[CustAddr_2_]], CHAR(10),Data[[#This Row],[CustAddr_3_]],CHAR(10),Data[[#This Row],[CustAddr_4_]],CHAR(10),Data[[#This Row],[CustAddr_5_]])</f>
        <v>#VALUE!</v>
      </c>
      <c r="D56" s="6" t="e">
        <f>Data[[#This Row],[AmtSalesLCY]]</f>
        <v>#VALUE!</v>
      </c>
    </row>
    <row r="57" spans="1:4" x14ac:dyDescent="0.75">
      <c r="A57" s="7" t="e">
        <f>Data[[#This Row],[Customer__No__]]</f>
        <v>#VALUE!</v>
      </c>
      <c r="B57" s="5" t="e">
        <f>Data[[#This Row],[Customer_Name]]</f>
        <v>#VALUE!</v>
      </c>
      <c r="C57" s="2" t="e">
        <f>_xlfn.CONCAT(Data[[#This Row],[CustAddr_2_]], CHAR(10),Data[[#This Row],[CustAddr_3_]],CHAR(10),Data[[#This Row],[CustAddr_4_]],CHAR(10),Data[[#This Row],[CustAddr_5_]])</f>
        <v>#VALUE!</v>
      </c>
      <c r="D57" s="6" t="e">
        <f>Data[[#This Row],[AmtSalesLCY]]</f>
        <v>#VALUE!</v>
      </c>
    </row>
    <row r="58" spans="1:4" x14ac:dyDescent="0.75">
      <c r="A58" s="7" t="e">
        <f>Data[[#This Row],[Customer__No__]]</f>
        <v>#VALUE!</v>
      </c>
      <c r="B58" s="5" t="e">
        <f>Data[[#This Row],[Customer_Name]]</f>
        <v>#VALUE!</v>
      </c>
      <c r="C58" s="2" t="e">
        <f>_xlfn.CONCAT(Data[[#This Row],[CustAddr_2_]], CHAR(10),Data[[#This Row],[CustAddr_3_]],CHAR(10),Data[[#This Row],[CustAddr_4_]],CHAR(10),Data[[#This Row],[CustAddr_5_]])</f>
        <v>#VALUE!</v>
      </c>
      <c r="D58" s="6" t="e">
        <f>Data[[#This Row],[AmtSalesLCY]]</f>
        <v>#VALUE!</v>
      </c>
    </row>
    <row r="59" spans="1:4" x14ac:dyDescent="0.75">
      <c r="A59" s="7" t="e">
        <f>Data[[#This Row],[Customer__No__]]</f>
        <v>#VALUE!</v>
      </c>
      <c r="B59" s="5" t="e">
        <f>Data[[#This Row],[Customer_Name]]</f>
        <v>#VALUE!</v>
      </c>
      <c r="C59" s="2" t="e">
        <f>_xlfn.CONCAT(Data[[#This Row],[CustAddr_2_]], CHAR(10),Data[[#This Row],[CustAddr_3_]],CHAR(10),Data[[#This Row],[CustAddr_4_]],CHAR(10),Data[[#This Row],[CustAddr_5_]])</f>
        <v>#VALUE!</v>
      </c>
      <c r="D59" s="6" t="e">
        <f>Data[[#This Row],[AmtSalesLCY]]</f>
        <v>#VALUE!</v>
      </c>
    </row>
    <row r="60" spans="1:4" x14ac:dyDescent="0.75">
      <c r="A60" s="7" t="e">
        <f>Data[[#This Row],[Customer__No__]]</f>
        <v>#VALUE!</v>
      </c>
      <c r="B60" s="5" t="e">
        <f>Data[[#This Row],[Customer_Name]]</f>
        <v>#VALUE!</v>
      </c>
      <c r="C60" s="2" t="e">
        <f>_xlfn.CONCAT(Data[[#This Row],[CustAddr_2_]], CHAR(10),Data[[#This Row],[CustAddr_3_]],CHAR(10),Data[[#This Row],[CustAddr_4_]],CHAR(10),Data[[#This Row],[CustAddr_5_]])</f>
        <v>#VALUE!</v>
      </c>
      <c r="D60" s="6" t="e">
        <f>Data[[#This Row],[AmtSalesLCY]]</f>
        <v>#VALUE!</v>
      </c>
    </row>
    <row r="61" spans="1:4" x14ac:dyDescent="0.75">
      <c r="A61" s="7" t="e">
        <f>Data[[#This Row],[Customer__No__]]</f>
        <v>#VALUE!</v>
      </c>
      <c r="B61" s="5" t="e">
        <f>Data[[#This Row],[Customer_Name]]</f>
        <v>#VALUE!</v>
      </c>
      <c r="C61" s="2" t="e">
        <f>_xlfn.CONCAT(Data[[#This Row],[CustAddr_2_]], CHAR(10),Data[[#This Row],[CustAddr_3_]],CHAR(10),Data[[#This Row],[CustAddr_4_]],CHAR(10),Data[[#This Row],[CustAddr_5_]])</f>
        <v>#VALUE!</v>
      </c>
      <c r="D61" s="6" t="e">
        <f>Data[[#This Row],[AmtSalesLCY]]</f>
        <v>#VALUE!</v>
      </c>
    </row>
    <row r="62" spans="1:4" x14ac:dyDescent="0.75">
      <c r="A62" s="7" t="e">
        <f>Data[[#This Row],[Customer__No__]]</f>
        <v>#VALUE!</v>
      </c>
      <c r="B62" s="5" t="e">
        <f>Data[[#This Row],[Customer_Name]]</f>
        <v>#VALUE!</v>
      </c>
      <c r="C62" s="2" t="e">
        <f>_xlfn.CONCAT(Data[[#This Row],[CustAddr_2_]], CHAR(10),Data[[#This Row],[CustAddr_3_]],CHAR(10),Data[[#This Row],[CustAddr_4_]],CHAR(10),Data[[#This Row],[CustAddr_5_]])</f>
        <v>#VALUE!</v>
      </c>
      <c r="D62" s="6" t="e">
        <f>Data[[#This Row],[AmtSalesLCY]]</f>
        <v>#VALUE!</v>
      </c>
    </row>
    <row r="63" spans="1:4" x14ac:dyDescent="0.75">
      <c r="A63" s="7" t="e">
        <f>Data[[#This Row],[Customer__No__]]</f>
        <v>#VALUE!</v>
      </c>
      <c r="B63" s="5" t="e">
        <f>Data[[#This Row],[Customer_Name]]</f>
        <v>#VALUE!</v>
      </c>
      <c r="C63" s="2" t="e">
        <f>_xlfn.CONCAT(Data[[#This Row],[CustAddr_2_]], CHAR(10),Data[[#This Row],[CustAddr_3_]],CHAR(10),Data[[#This Row],[CustAddr_4_]],CHAR(10),Data[[#This Row],[CustAddr_5_]])</f>
        <v>#VALUE!</v>
      </c>
      <c r="D63" s="6" t="e">
        <f>Data[[#This Row],[AmtSalesLCY]]</f>
        <v>#VALUE!</v>
      </c>
    </row>
    <row r="64" spans="1:4" x14ac:dyDescent="0.75">
      <c r="A64" s="7" t="e">
        <f>Data[[#This Row],[Customer__No__]]</f>
        <v>#VALUE!</v>
      </c>
      <c r="B64" s="5" t="e">
        <f>Data[[#This Row],[Customer_Name]]</f>
        <v>#VALUE!</v>
      </c>
      <c r="C64" s="2" t="e">
        <f>_xlfn.CONCAT(Data[[#This Row],[CustAddr_2_]], CHAR(10),Data[[#This Row],[CustAddr_3_]],CHAR(10),Data[[#This Row],[CustAddr_4_]],CHAR(10),Data[[#This Row],[CustAddr_5_]])</f>
        <v>#VALUE!</v>
      </c>
      <c r="D64" s="6" t="e">
        <f>Data[[#This Row],[AmtSalesLCY]]</f>
        <v>#VALUE!</v>
      </c>
    </row>
    <row r="65" spans="1:4" x14ac:dyDescent="0.75">
      <c r="A65" s="7" t="e">
        <f>Data[[#This Row],[Customer__No__]]</f>
        <v>#VALUE!</v>
      </c>
      <c r="B65" s="5" t="e">
        <f>Data[[#This Row],[Customer_Name]]</f>
        <v>#VALUE!</v>
      </c>
      <c r="C65" s="2" t="e">
        <f>_xlfn.CONCAT(Data[[#This Row],[CustAddr_2_]], CHAR(10),Data[[#This Row],[CustAddr_3_]],CHAR(10),Data[[#This Row],[CustAddr_4_]],CHAR(10),Data[[#This Row],[CustAddr_5_]])</f>
        <v>#VALUE!</v>
      </c>
      <c r="D65" s="6" t="e">
        <f>Data[[#This Row],[AmtSalesLCY]]</f>
        <v>#VALUE!</v>
      </c>
    </row>
    <row r="66" spans="1:4" x14ac:dyDescent="0.75">
      <c r="A66" s="7" t="e">
        <f>Data[[#This Row],[Customer__No__]]</f>
        <v>#VALUE!</v>
      </c>
      <c r="B66" s="5" t="e">
        <f>Data[[#This Row],[Customer_Name]]</f>
        <v>#VALUE!</v>
      </c>
      <c r="C66" s="2" t="e">
        <f>_xlfn.CONCAT(Data[[#This Row],[CustAddr_2_]], CHAR(10),Data[[#This Row],[CustAddr_3_]],CHAR(10),Data[[#This Row],[CustAddr_4_]],CHAR(10),Data[[#This Row],[CustAddr_5_]])</f>
        <v>#VALUE!</v>
      </c>
      <c r="D66" s="6" t="e">
        <f>Data[[#This Row],[AmtSalesLCY]]</f>
        <v>#VALUE!</v>
      </c>
    </row>
    <row r="67" spans="1:4" x14ac:dyDescent="0.75">
      <c r="A67" s="7" t="e">
        <f>Data[[#This Row],[Customer__No__]]</f>
        <v>#VALUE!</v>
      </c>
      <c r="B67" s="5" t="e">
        <f>Data[[#This Row],[Customer_Name]]</f>
        <v>#VALUE!</v>
      </c>
      <c r="C67" s="2" t="e">
        <f>_xlfn.CONCAT(Data[[#This Row],[CustAddr_2_]], CHAR(10),Data[[#This Row],[CustAddr_3_]],CHAR(10),Data[[#This Row],[CustAddr_4_]],CHAR(10),Data[[#This Row],[CustAddr_5_]])</f>
        <v>#VALUE!</v>
      </c>
      <c r="D67" s="6" t="e">
        <f>Data[[#This Row],[AmtSalesLCY]]</f>
        <v>#VALUE!</v>
      </c>
    </row>
    <row r="68" spans="1:4" x14ac:dyDescent="0.75">
      <c r="A68" s="7" t="e">
        <f>Data[[#This Row],[Customer__No__]]</f>
        <v>#VALUE!</v>
      </c>
      <c r="B68" s="5" t="e">
        <f>Data[[#This Row],[Customer_Name]]</f>
        <v>#VALUE!</v>
      </c>
      <c r="C68" s="2" t="e">
        <f>_xlfn.CONCAT(Data[[#This Row],[CustAddr_2_]], CHAR(10),Data[[#This Row],[CustAddr_3_]],CHAR(10),Data[[#This Row],[CustAddr_4_]],CHAR(10),Data[[#This Row],[CustAddr_5_]])</f>
        <v>#VALUE!</v>
      </c>
      <c r="D68" s="6" t="e">
        <f>Data[[#This Row],[AmtSalesLCY]]</f>
        <v>#VALUE!</v>
      </c>
    </row>
    <row r="69" spans="1:4" x14ac:dyDescent="0.75">
      <c r="A69" s="7" t="e">
        <f>Data[[#This Row],[Customer__No__]]</f>
        <v>#VALUE!</v>
      </c>
      <c r="B69" s="5" t="e">
        <f>Data[[#This Row],[Customer_Name]]</f>
        <v>#VALUE!</v>
      </c>
      <c r="C69" s="2" t="e">
        <f>_xlfn.CONCAT(Data[[#This Row],[CustAddr_2_]], CHAR(10),Data[[#This Row],[CustAddr_3_]],CHAR(10),Data[[#This Row],[CustAddr_4_]],CHAR(10),Data[[#This Row],[CustAddr_5_]])</f>
        <v>#VALUE!</v>
      </c>
      <c r="D69" s="6" t="e">
        <f>Data[[#This Row],[AmtSalesLCY]]</f>
        <v>#VALUE!</v>
      </c>
    </row>
    <row r="70" spans="1:4" x14ac:dyDescent="0.75">
      <c r="A70" s="7" t="e">
        <f>Data[[#This Row],[Customer__No__]]</f>
        <v>#VALUE!</v>
      </c>
      <c r="B70" s="5" t="e">
        <f>Data[[#This Row],[Customer_Name]]</f>
        <v>#VALUE!</v>
      </c>
      <c r="C70" s="2" t="e">
        <f>_xlfn.CONCAT(Data[[#This Row],[CustAddr_2_]], CHAR(10),Data[[#This Row],[CustAddr_3_]],CHAR(10),Data[[#This Row],[CustAddr_4_]],CHAR(10),Data[[#This Row],[CustAddr_5_]])</f>
        <v>#VALUE!</v>
      </c>
      <c r="D70" s="6" t="e">
        <f>Data[[#This Row],[AmtSalesLCY]]</f>
        <v>#VALUE!</v>
      </c>
    </row>
    <row r="71" spans="1:4" x14ac:dyDescent="0.75">
      <c r="A71" s="7" t="e">
        <f>Data[[#This Row],[Customer__No__]]</f>
        <v>#VALUE!</v>
      </c>
      <c r="B71" s="5" t="e">
        <f>Data[[#This Row],[Customer_Name]]</f>
        <v>#VALUE!</v>
      </c>
      <c r="C71" s="2" t="e">
        <f>_xlfn.CONCAT(Data[[#This Row],[CustAddr_2_]], CHAR(10),Data[[#This Row],[CustAddr_3_]],CHAR(10),Data[[#This Row],[CustAddr_4_]],CHAR(10),Data[[#This Row],[CustAddr_5_]])</f>
        <v>#VALUE!</v>
      </c>
      <c r="D71" s="6" t="e">
        <f>Data[[#This Row],[AmtSalesLCY]]</f>
        <v>#VALUE!</v>
      </c>
    </row>
    <row r="72" spans="1:4" x14ac:dyDescent="0.75">
      <c r="A72" s="7" t="e">
        <f>Data[[#This Row],[Customer__No__]]</f>
        <v>#VALUE!</v>
      </c>
      <c r="B72" s="5" t="e">
        <f>Data[[#This Row],[Customer_Name]]</f>
        <v>#VALUE!</v>
      </c>
      <c r="C72" s="2" t="e">
        <f>_xlfn.CONCAT(Data[[#This Row],[CustAddr_2_]], CHAR(10),Data[[#This Row],[CustAddr_3_]],CHAR(10),Data[[#This Row],[CustAddr_4_]],CHAR(10),Data[[#This Row],[CustAddr_5_]])</f>
        <v>#VALUE!</v>
      </c>
      <c r="D72" s="6" t="e">
        <f>Data[[#This Row],[AmtSalesLCY]]</f>
        <v>#VALUE!</v>
      </c>
    </row>
    <row r="73" spans="1:4" x14ac:dyDescent="0.75">
      <c r="A73" s="7" t="e">
        <f>Data[[#This Row],[Customer__No__]]</f>
        <v>#VALUE!</v>
      </c>
      <c r="B73" s="5" t="e">
        <f>Data[[#This Row],[Customer_Name]]</f>
        <v>#VALUE!</v>
      </c>
      <c r="C73" s="2" t="e">
        <f>_xlfn.CONCAT(Data[[#This Row],[CustAddr_2_]], CHAR(10),Data[[#This Row],[CustAddr_3_]],CHAR(10),Data[[#This Row],[CustAddr_4_]],CHAR(10),Data[[#This Row],[CustAddr_5_]])</f>
        <v>#VALUE!</v>
      </c>
      <c r="D73" s="6" t="e">
        <f>Data[[#This Row],[AmtSalesLCY]]</f>
        <v>#VALUE!</v>
      </c>
    </row>
    <row r="74" spans="1:4" x14ac:dyDescent="0.75">
      <c r="A74" s="7" t="e">
        <f>Data[[#This Row],[Customer__No__]]</f>
        <v>#VALUE!</v>
      </c>
      <c r="B74" s="5" t="e">
        <f>Data[[#This Row],[Customer_Name]]</f>
        <v>#VALUE!</v>
      </c>
      <c r="C74" s="2" t="e">
        <f>_xlfn.CONCAT(Data[[#This Row],[CustAddr_2_]], CHAR(10),Data[[#This Row],[CustAddr_3_]],CHAR(10),Data[[#This Row],[CustAddr_4_]],CHAR(10),Data[[#This Row],[CustAddr_5_]])</f>
        <v>#VALUE!</v>
      </c>
      <c r="D74" s="6" t="e">
        <f>Data[[#This Row],[AmtSalesLCY]]</f>
        <v>#VALUE!</v>
      </c>
    </row>
    <row r="75" spans="1:4" x14ac:dyDescent="0.75">
      <c r="A75" s="7" t="e">
        <f>Data[[#This Row],[Customer__No__]]</f>
        <v>#VALUE!</v>
      </c>
      <c r="B75" s="5" t="e">
        <f>Data[[#This Row],[Customer_Name]]</f>
        <v>#VALUE!</v>
      </c>
      <c r="C75" s="2" t="e">
        <f>_xlfn.CONCAT(Data[[#This Row],[CustAddr_2_]], CHAR(10),Data[[#This Row],[CustAddr_3_]],CHAR(10),Data[[#This Row],[CustAddr_4_]],CHAR(10),Data[[#This Row],[CustAddr_5_]])</f>
        <v>#VALUE!</v>
      </c>
      <c r="D75" s="6" t="e">
        <f>Data[[#This Row],[AmtSalesLCY]]</f>
        <v>#VALUE!</v>
      </c>
    </row>
    <row r="76" spans="1:4" x14ac:dyDescent="0.75">
      <c r="A76" s="7" t="e">
        <f>Data[[#This Row],[Customer__No__]]</f>
        <v>#VALUE!</v>
      </c>
      <c r="B76" s="5" t="e">
        <f>Data[[#This Row],[Customer_Name]]</f>
        <v>#VALUE!</v>
      </c>
      <c r="C76" s="2" t="e">
        <f>_xlfn.CONCAT(Data[[#This Row],[CustAddr_2_]], CHAR(10),Data[[#This Row],[CustAddr_3_]],CHAR(10),Data[[#This Row],[CustAddr_4_]],CHAR(10),Data[[#This Row],[CustAddr_5_]])</f>
        <v>#VALUE!</v>
      </c>
      <c r="D76" s="6" t="e">
        <f>Data[[#This Row],[AmtSalesLCY]]</f>
        <v>#VALUE!</v>
      </c>
    </row>
    <row r="77" spans="1:4" x14ac:dyDescent="0.75">
      <c r="A77" s="7" t="e">
        <f>Data[[#This Row],[Customer__No__]]</f>
        <v>#VALUE!</v>
      </c>
      <c r="B77" s="5" t="e">
        <f>Data[[#This Row],[Customer_Name]]</f>
        <v>#VALUE!</v>
      </c>
      <c r="C77" s="2" t="e">
        <f>_xlfn.CONCAT(Data[[#This Row],[CustAddr_2_]], CHAR(10),Data[[#This Row],[CustAddr_3_]],CHAR(10),Data[[#This Row],[CustAddr_4_]],CHAR(10),Data[[#This Row],[CustAddr_5_]])</f>
        <v>#VALUE!</v>
      </c>
      <c r="D77" s="6" t="e">
        <f>Data[[#This Row],[AmtSalesLCY]]</f>
        <v>#VALUE!</v>
      </c>
    </row>
    <row r="78" spans="1:4" x14ac:dyDescent="0.75">
      <c r="A78" s="7" t="e">
        <f>Data[[#This Row],[Customer__No__]]</f>
        <v>#VALUE!</v>
      </c>
      <c r="B78" s="5" t="e">
        <f>Data[[#This Row],[Customer_Name]]</f>
        <v>#VALUE!</v>
      </c>
      <c r="C78" s="2" t="e">
        <f>_xlfn.CONCAT(Data[[#This Row],[CustAddr_2_]], CHAR(10),Data[[#This Row],[CustAddr_3_]],CHAR(10),Data[[#This Row],[CustAddr_4_]],CHAR(10),Data[[#This Row],[CustAddr_5_]])</f>
        <v>#VALUE!</v>
      </c>
      <c r="D78" s="6" t="e">
        <f>Data[[#This Row],[AmtSalesLCY]]</f>
        <v>#VALUE!</v>
      </c>
    </row>
    <row r="79" spans="1:4" x14ac:dyDescent="0.75">
      <c r="A79" s="7" t="e">
        <f>Data[[#This Row],[Customer__No__]]</f>
        <v>#VALUE!</v>
      </c>
      <c r="B79" s="5" t="e">
        <f>Data[[#This Row],[Customer_Name]]</f>
        <v>#VALUE!</v>
      </c>
      <c r="C79" s="2" t="e">
        <f>_xlfn.CONCAT(Data[[#This Row],[CustAddr_2_]], CHAR(10),Data[[#This Row],[CustAddr_3_]],CHAR(10),Data[[#This Row],[CustAddr_4_]],CHAR(10),Data[[#This Row],[CustAddr_5_]])</f>
        <v>#VALUE!</v>
      </c>
      <c r="D79" s="6" t="e">
        <f>Data[[#This Row],[AmtSalesLCY]]</f>
        <v>#VALUE!</v>
      </c>
    </row>
    <row r="80" spans="1:4" x14ac:dyDescent="0.75">
      <c r="A80" s="7" t="e">
        <f>Data[[#This Row],[Customer__No__]]</f>
        <v>#VALUE!</v>
      </c>
      <c r="B80" s="5" t="e">
        <f>Data[[#This Row],[Customer_Name]]</f>
        <v>#VALUE!</v>
      </c>
      <c r="C80" s="2" t="e">
        <f>_xlfn.CONCAT(Data[[#This Row],[CustAddr_2_]], CHAR(10),Data[[#This Row],[CustAddr_3_]],CHAR(10),Data[[#This Row],[CustAddr_4_]],CHAR(10),Data[[#This Row],[CustAddr_5_]])</f>
        <v>#VALUE!</v>
      </c>
      <c r="D80" s="6" t="e">
        <f>Data[[#This Row],[AmtSalesLCY]]</f>
        <v>#VALUE!</v>
      </c>
    </row>
    <row r="81" spans="1:4" x14ac:dyDescent="0.75">
      <c r="A81" s="7" t="e">
        <f>Data[[#This Row],[Customer__No__]]</f>
        <v>#VALUE!</v>
      </c>
      <c r="B81" s="5" t="e">
        <f>Data[[#This Row],[Customer_Name]]</f>
        <v>#VALUE!</v>
      </c>
      <c r="C81" s="2" t="e">
        <f>_xlfn.CONCAT(Data[[#This Row],[CustAddr_2_]], CHAR(10),Data[[#This Row],[CustAddr_3_]],CHAR(10),Data[[#This Row],[CustAddr_4_]],CHAR(10),Data[[#This Row],[CustAddr_5_]])</f>
        <v>#VALUE!</v>
      </c>
      <c r="D81" s="6" t="e">
        <f>Data[[#This Row],[AmtSalesLCY]]</f>
        <v>#VALUE!</v>
      </c>
    </row>
    <row r="82" spans="1:4" x14ac:dyDescent="0.75">
      <c r="A82" s="7" t="e">
        <f>Data[[#This Row],[Customer__No__]]</f>
        <v>#VALUE!</v>
      </c>
      <c r="B82" s="5" t="e">
        <f>Data[[#This Row],[Customer_Name]]</f>
        <v>#VALUE!</v>
      </c>
      <c r="C82" s="2" t="e">
        <f>_xlfn.CONCAT(Data[[#This Row],[CustAddr_2_]], CHAR(10),Data[[#This Row],[CustAddr_3_]],CHAR(10),Data[[#This Row],[CustAddr_4_]],CHAR(10),Data[[#This Row],[CustAddr_5_]])</f>
        <v>#VALUE!</v>
      </c>
      <c r="D82" s="6" t="e">
        <f>Data[[#This Row],[AmtSalesLCY]]</f>
        <v>#VALUE!</v>
      </c>
    </row>
    <row r="83" spans="1:4" x14ac:dyDescent="0.75">
      <c r="A83" s="7" t="e">
        <f>Data[[#This Row],[Customer__No__]]</f>
        <v>#VALUE!</v>
      </c>
      <c r="B83" s="5" t="e">
        <f>Data[[#This Row],[Customer_Name]]</f>
        <v>#VALUE!</v>
      </c>
      <c r="C83" s="2" t="e">
        <f>_xlfn.CONCAT(Data[[#This Row],[CustAddr_2_]], CHAR(10),Data[[#This Row],[CustAddr_3_]],CHAR(10),Data[[#This Row],[CustAddr_4_]],CHAR(10),Data[[#This Row],[CustAddr_5_]])</f>
        <v>#VALUE!</v>
      </c>
      <c r="D83" s="6" t="e">
        <f>Data[[#This Row],[AmtSalesLCY]]</f>
        <v>#VALUE!</v>
      </c>
    </row>
    <row r="84" spans="1:4" x14ac:dyDescent="0.75">
      <c r="A84" s="7" t="e">
        <f>Data[[#This Row],[Customer__No__]]</f>
        <v>#VALUE!</v>
      </c>
      <c r="B84" s="5" t="e">
        <f>Data[[#This Row],[Customer_Name]]</f>
        <v>#VALUE!</v>
      </c>
      <c r="C84" s="2" t="e">
        <f>_xlfn.CONCAT(Data[[#This Row],[CustAddr_2_]], CHAR(10),Data[[#This Row],[CustAddr_3_]],CHAR(10),Data[[#This Row],[CustAddr_4_]],CHAR(10),Data[[#This Row],[CustAddr_5_]])</f>
        <v>#VALUE!</v>
      </c>
      <c r="D84" s="6" t="e">
        <f>Data[[#This Row],[AmtSalesLCY]]</f>
        <v>#VALUE!</v>
      </c>
    </row>
    <row r="85" spans="1:4" x14ac:dyDescent="0.75">
      <c r="A85" s="7" t="e">
        <f>Data[[#This Row],[Customer__No__]]</f>
        <v>#VALUE!</v>
      </c>
      <c r="B85" s="5" t="e">
        <f>Data[[#This Row],[Customer_Name]]</f>
        <v>#VALUE!</v>
      </c>
      <c r="C85" s="2" t="e">
        <f>_xlfn.CONCAT(Data[[#This Row],[CustAddr_2_]], CHAR(10),Data[[#This Row],[CustAddr_3_]],CHAR(10),Data[[#This Row],[CustAddr_4_]],CHAR(10),Data[[#This Row],[CustAddr_5_]])</f>
        <v>#VALUE!</v>
      </c>
      <c r="D85" s="6" t="e">
        <f>Data[[#This Row],[AmtSalesLCY]]</f>
        <v>#VALUE!</v>
      </c>
    </row>
    <row r="86" spans="1:4" x14ac:dyDescent="0.75">
      <c r="A86" s="7" t="e">
        <f>Data[[#This Row],[Customer__No__]]</f>
        <v>#VALUE!</v>
      </c>
      <c r="B86" s="5" t="e">
        <f>Data[[#This Row],[Customer_Name]]</f>
        <v>#VALUE!</v>
      </c>
      <c r="C86" s="2" t="e">
        <f>_xlfn.CONCAT(Data[[#This Row],[CustAddr_2_]], CHAR(10),Data[[#This Row],[CustAddr_3_]],CHAR(10),Data[[#This Row],[CustAddr_4_]],CHAR(10),Data[[#This Row],[CustAddr_5_]])</f>
        <v>#VALUE!</v>
      </c>
      <c r="D86" s="6" t="e">
        <f>Data[[#This Row],[AmtSalesLCY]]</f>
        <v>#VALUE!</v>
      </c>
    </row>
    <row r="87" spans="1:4" x14ac:dyDescent="0.75">
      <c r="A87" s="7" t="e">
        <f>Data[[#This Row],[Customer__No__]]</f>
        <v>#VALUE!</v>
      </c>
      <c r="B87" s="5" t="e">
        <f>Data[[#This Row],[Customer_Name]]</f>
        <v>#VALUE!</v>
      </c>
      <c r="C87" s="2" t="e">
        <f>_xlfn.CONCAT(Data[[#This Row],[CustAddr_2_]], CHAR(10),Data[[#This Row],[CustAddr_3_]],CHAR(10),Data[[#This Row],[CustAddr_4_]],CHAR(10),Data[[#This Row],[CustAddr_5_]])</f>
        <v>#VALUE!</v>
      </c>
      <c r="D87" s="6" t="e">
        <f>Data[[#This Row],[AmtSalesLCY]]</f>
        <v>#VALUE!</v>
      </c>
    </row>
    <row r="88" spans="1:4" x14ac:dyDescent="0.75">
      <c r="A88" s="7" t="e">
        <f>Data[[#This Row],[Customer__No__]]</f>
        <v>#VALUE!</v>
      </c>
      <c r="B88" s="5" t="e">
        <f>Data[[#This Row],[Customer_Name]]</f>
        <v>#VALUE!</v>
      </c>
      <c r="C88" s="2" t="e">
        <f>_xlfn.CONCAT(Data[[#This Row],[CustAddr_2_]], CHAR(10),Data[[#This Row],[CustAddr_3_]],CHAR(10),Data[[#This Row],[CustAddr_4_]],CHAR(10),Data[[#This Row],[CustAddr_5_]])</f>
        <v>#VALUE!</v>
      </c>
      <c r="D88" s="6" t="e">
        <f>Data[[#This Row],[AmtSalesLCY]]</f>
        <v>#VALUE!</v>
      </c>
    </row>
    <row r="89" spans="1:4" x14ac:dyDescent="0.75">
      <c r="A89" s="7" t="e">
        <f>Data[[#This Row],[Customer__No__]]</f>
        <v>#VALUE!</v>
      </c>
      <c r="B89" s="5" t="e">
        <f>Data[[#This Row],[Customer_Name]]</f>
        <v>#VALUE!</v>
      </c>
      <c r="C89" s="2" t="e">
        <f>_xlfn.CONCAT(Data[[#This Row],[CustAddr_2_]], CHAR(10),Data[[#This Row],[CustAddr_3_]],CHAR(10),Data[[#This Row],[CustAddr_4_]],CHAR(10),Data[[#This Row],[CustAddr_5_]])</f>
        <v>#VALUE!</v>
      </c>
      <c r="D89" s="6" t="e">
        <f>Data[[#This Row],[AmtSalesLCY]]</f>
        <v>#VALUE!</v>
      </c>
    </row>
    <row r="90" spans="1:4" x14ac:dyDescent="0.75">
      <c r="A90" s="7" t="e">
        <f>Data[[#This Row],[Customer__No__]]</f>
        <v>#VALUE!</v>
      </c>
      <c r="B90" s="5" t="e">
        <f>Data[[#This Row],[Customer_Name]]</f>
        <v>#VALUE!</v>
      </c>
      <c r="C90" s="2" t="e">
        <f>_xlfn.CONCAT(Data[[#This Row],[CustAddr_2_]], CHAR(10),Data[[#This Row],[CustAddr_3_]],CHAR(10),Data[[#This Row],[CustAddr_4_]],CHAR(10),Data[[#This Row],[CustAddr_5_]])</f>
        <v>#VALUE!</v>
      </c>
      <c r="D90" s="6" t="e">
        <f>Data[[#This Row],[AmtSalesLCY]]</f>
        <v>#VALUE!</v>
      </c>
    </row>
    <row r="91" spans="1:4" x14ac:dyDescent="0.75">
      <c r="A91" s="7" t="e">
        <f>Data[[#This Row],[Customer__No__]]</f>
        <v>#VALUE!</v>
      </c>
      <c r="B91" s="5" t="e">
        <f>Data[[#This Row],[Customer_Name]]</f>
        <v>#VALUE!</v>
      </c>
      <c r="C91" s="2" t="e">
        <f>_xlfn.CONCAT(Data[[#This Row],[CustAddr_2_]], CHAR(10),Data[[#This Row],[CustAddr_3_]],CHAR(10),Data[[#This Row],[CustAddr_4_]],CHAR(10),Data[[#This Row],[CustAddr_5_]])</f>
        <v>#VALUE!</v>
      </c>
      <c r="D91" s="6" t="e">
        <f>Data[[#This Row],[AmtSalesLCY]]</f>
        <v>#VALUE!</v>
      </c>
    </row>
    <row r="92" spans="1:4" x14ac:dyDescent="0.75">
      <c r="A92" s="7" t="e">
        <f>Data[[#This Row],[Customer__No__]]</f>
        <v>#VALUE!</v>
      </c>
      <c r="B92" s="5" t="e">
        <f>Data[[#This Row],[Customer_Name]]</f>
        <v>#VALUE!</v>
      </c>
      <c r="C92" s="2" t="e">
        <f>_xlfn.CONCAT(Data[[#This Row],[CustAddr_2_]], CHAR(10),Data[[#This Row],[CustAddr_3_]],CHAR(10),Data[[#This Row],[CustAddr_4_]],CHAR(10),Data[[#This Row],[CustAddr_5_]])</f>
        <v>#VALUE!</v>
      </c>
      <c r="D92" s="6" t="e">
        <f>Data[[#This Row],[AmtSalesLCY]]</f>
        <v>#VALUE!</v>
      </c>
    </row>
    <row r="93" spans="1:4" x14ac:dyDescent="0.75">
      <c r="A93" s="7" t="e">
        <f>Data[[#This Row],[Customer__No__]]</f>
        <v>#VALUE!</v>
      </c>
      <c r="B93" s="5" t="e">
        <f>Data[[#This Row],[Customer_Name]]</f>
        <v>#VALUE!</v>
      </c>
      <c r="C93" s="2" t="e">
        <f>_xlfn.CONCAT(Data[[#This Row],[CustAddr_2_]], CHAR(10),Data[[#This Row],[CustAddr_3_]],CHAR(10),Data[[#This Row],[CustAddr_4_]],CHAR(10),Data[[#This Row],[CustAddr_5_]])</f>
        <v>#VALUE!</v>
      </c>
      <c r="D93" s="6" t="e">
        <f>Data[[#This Row],[AmtSalesLCY]]</f>
        <v>#VALUE!</v>
      </c>
    </row>
    <row r="94" spans="1:4" x14ac:dyDescent="0.75">
      <c r="A94" s="7" t="e">
        <f>Data[[#This Row],[Customer__No__]]</f>
        <v>#VALUE!</v>
      </c>
      <c r="B94" s="5" t="e">
        <f>Data[[#This Row],[Customer_Name]]</f>
        <v>#VALUE!</v>
      </c>
      <c r="C94" s="2" t="e">
        <f>_xlfn.CONCAT(Data[[#This Row],[CustAddr_2_]], CHAR(10),Data[[#This Row],[CustAddr_3_]],CHAR(10),Data[[#This Row],[CustAddr_4_]],CHAR(10),Data[[#This Row],[CustAddr_5_]])</f>
        <v>#VALUE!</v>
      </c>
      <c r="D94" s="6" t="e">
        <f>Data[[#This Row],[AmtSalesLCY]]</f>
        <v>#VALUE!</v>
      </c>
    </row>
    <row r="95" spans="1:4" x14ac:dyDescent="0.75">
      <c r="A95" s="7" t="e">
        <f>Data[[#This Row],[Customer__No__]]</f>
        <v>#VALUE!</v>
      </c>
      <c r="B95" s="5" t="e">
        <f>Data[[#This Row],[Customer_Name]]</f>
        <v>#VALUE!</v>
      </c>
      <c r="C95" s="2" t="e">
        <f>_xlfn.CONCAT(Data[[#This Row],[CustAddr_2_]], CHAR(10),Data[[#This Row],[CustAddr_3_]],CHAR(10),Data[[#This Row],[CustAddr_4_]],CHAR(10),Data[[#This Row],[CustAddr_5_]])</f>
        <v>#VALUE!</v>
      </c>
      <c r="D95" s="6" t="e">
        <f>Data[[#This Row],[AmtSalesLCY]]</f>
        <v>#VALUE!</v>
      </c>
    </row>
    <row r="96" spans="1:4" x14ac:dyDescent="0.75">
      <c r="A96" s="7" t="e">
        <f>Data[[#This Row],[Customer__No__]]</f>
        <v>#VALUE!</v>
      </c>
      <c r="B96" s="5" t="e">
        <f>Data[[#This Row],[Customer_Name]]</f>
        <v>#VALUE!</v>
      </c>
      <c r="C96" s="2" t="e">
        <f>_xlfn.CONCAT(Data[[#This Row],[CustAddr_2_]], CHAR(10),Data[[#This Row],[CustAddr_3_]],CHAR(10),Data[[#This Row],[CustAddr_4_]],CHAR(10),Data[[#This Row],[CustAddr_5_]])</f>
        <v>#VALUE!</v>
      </c>
      <c r="D96" s="6" t="e">
        <f>Data[[#This Row],[AmtSalesLCY]]</f>
        <v>#VALUE!</v>
      </c>
    </row>
    <row r="97" spans="1:4" x14ac:dyDescent="0.75">
      <c r="A97" s="7" t="e">
        <f>Data[[#This Row],[Customer__No__]]</f>
        <v>#VALUE!</v>
      </c>
      <c r="B97" s="5" t="e">
        <f>Data[[#This Row],[Customer_Name]]</f>
        <v>#VALUE!</v>
      </c>
      <c r="C97" s="2" t="e">
        <f>_xlfn.CONCAT(Data[[#This Row],[CustAddr_2_]], CHAR(10),Data[[#This Row],[CustAddr_3_]],CHAR(10),Data[[#This Row],[CustAddr_4_]],CHAR(10),Data[[#This Row],[CustAddr_5_]])</f>
        <v>#VALUE!</v>
      </c>
      <c r="D97" s="6" t="e">
        <f>Data[[#This Row],[AmtSalesLCY]]</f>
        <v>#VALUE!</v>
      </c>
    </row>
    <row r="98" spans="1:4" x14ac:dyDescent="0.75">
      <c r="A98" s="7" t="e">
        <f>Data[[#This Row],[Customer__No__]]</f>
        <v>#VALUE!</v>
      </c>
      <c r="B98" s="5" t="e">
        <f>Data[[#This Row],[Customer_Name]]</f>
        <v>#VALUE!</v>
      </c>
      <c r="C98" s="2" t="e">
        <f>_xlfn.CONCAT(Data[[#This Row],[CustAddr_2_]], CHAR(10),Data[[#This Row],[CustAddr_3_]],CHAR(10),Data[[#This Row],[CustAddr_4_]],CHAR(10),Data[[#This Row],[CustAddr_5_]])</f>
        <v>#VALUE!</v>
      </c>
      <c r="D98" s="6" t="e">
        <f>Data[[#This Row],[AmtSalesLCY]]</f>
        <v>#VALUE!</v>
      </c>
    </row>
    <row r="99" spans="1:4" x14ac:dyDescent="0.75">
      <c r="A99" s="7" t="e">
        <f>Data[[#This Row],[Customer__No__]]</f>
        <v>#VALUE!</v>
      </c>
      <c r="B99" s="5" t="e">
        <f>Data[[#This Row],[Customer_Name]]</f>
        <v>#VALUE!</v>
      </c>
      <c r="C99" s="2" t="e">
        <f>_xlfn.CONCAT(Data[[#This Row],[CustAddr_2_]], CHAR(10),Data[[#This Row],[CustAddr_3_]],CHAR(10),Data[[#This Row],[CustAddr_4_]],CHAR(10),Data[[#This Row],[CustAddr_5_]])</f>
        <v>#VALUE!</v>
      </c>
      <c r="D99" s="6" t="e">
        <f>Data[[#This Row],[AmtSalesLCY]]</f>
        <v>#VALUE!</v>
      </c>
    </row>
    <row r="100" spans="1:4" x14ac:dyDescent="0.75">
      <c r="A100" s="7" t="e">
        <f>Data[[#This Row],[Customer__No__]]</f>
        <v>#VALUE!</v>
      </c>
      <c r="B100" s="5" t="e">
        <f>Data[[#This Row],[Customer_Name]]</f>
        <v>#VALUE!</v>
      </c>
      <c r="C100" s="2" t="e">
        <f>_xlfn.CONCAT(Data[[#This Row],[CustAddr_2_]], CHAR(10),Data[[#This Row],[CustAddr_3_]],CHAR(10),Data[[#This Row],[CustAddr_4_]],CHAR(10),Data[[#This Row],[CustAddr_5_]])</f>
        <v>#VALUE!</v>
      </c>
      <c r="D100" s="6" t="e">
        <f>Data[[#This Row],[AmtSalesLCY]]</f>
        <v>#VALUE!</v>
      </c>
    </row>
    <row r="101" spans="1:4" x14ac:dyDescent="0.75">
      <c r="A101" s="7" t="e">
        <f>Data[[#This Row],[Customer__No__]]</f>
        <v>#VALUE!</v>
      </c>
      <c r="B101" s="5" t="e">
        <f>Data[[#This Row],[Customer_Name]]</f>
        <v>#VALUE!</v>
      </c>
      <c r="C101" s="2" t="e">
        <f>_xlfn.CONCAT(Data[[#This Row],[CustAddr_2_]], CHAR(10),Data[[#This Row],[CustAddr_3_]],CHAR(10),Data[[#This Row],[CustAddr_4_]],CHAR(10),Data[[#This Row],[CustAddr_5_]])</f>
        <v>#VALUE!</v>
      </c>
      <c r="D101" s="6" t="e">
        <f>Data[[#This Row],[AmtSalesLCY]]</f>
        <v>#VALUE!</v>
      </c>
    </row>
    <row r="102" spans="1:4" x14ac:dyDescent="0.75">
      <c r="A102" s="7" t="e">
        <f>Data[[#This Row],[Customer__No__]]</f>
        <v>#VALUE!</v>
      </c>
      <c r="B102" s="5" t="e">
        <f>Data[[#This Row],[Customer_Name]]</f>
        <v>#VALUE!</v>
      </c>
      <c r="C102" s="2" t="e">
        <f>_xlfn.CONCAT(Data[[#This Row],[CustAddr_2_]], CHAR(10),Data[[#This Row],[CustAddr_3_]],CHAR(10),Data[[#This Row],[CustAddr_4_]],CHAR(10),Data[[#This Row],[CustAddr_5_]])</f>
        <v>#VALUE!</v>
      </c>
      <c r="D102" s="6" t="e">
        <f>Data[[#This Row],[AmtSalesLCY]]</f>
        <v>#VALUE!</v>
      </c>
    </row>
    <row r="103" spans="1:4" x14ac:dyDescent="0.75">
      <c r="A103" s="7" t="e">
        <f>Data[[#This Row],[Customer__No__]]</f>
        <v>#VALUE!</v>
      </c>
      <c r="B103" s="5" t="e">
        <f>Data[[#This Row],[Customer_Name]]</f>
        <v>#VALUE!</v>
      </c>
      <c r="C103" s="2" t="e">
        <f>_xlfn.CONCAT(Data[[#This Row],[CustAddr_2_]], CHAR(10),Data[[#This Row],[CustAddr_3_]],CHAR(10),Data[[#This Row],[CustAddr_4_]],CHAR(10),Data[[#This Row],[CustAddr_5_]])</f>
        <v>#VALUE!</v>
      </c>
      <c r="D103" s="6" t="e">
        <f>Data[[#This Row],[AmtSalesLCY]]</f>
        <v>#VALUE!</v>
      </c>
    </row>
    <row r="104" spans="1:4" x14ac:dyDescent="0.75">
      <c r="A104" s="7" t="e">
        <f>Data[[#This Row],[Customer__No__]]</f>
        <v>#VALUE!</v>
      </c>
      <c r="B104" s="5" t="e">
        <f>Data[[#This Row],[Customer_Name]]</f>
        <v>#VALUE!</v>
      </c>
      <c r="C104" s="2" t="e">
        <f>_xlfn.CONCAT(Data[[#This Row],[CustAddr_2_]], CHAR(10),Data[[#This Row],[CustAddr_3_]],CHAR(10),Data[[#This Row],[CustAddr_4_]],CHAR(10),Data[[#This Row],[CustAddr_5_]])</f>
        <v>#VALUE!</v>
      </c>
      <c r="D104" s="6" t="e">
        <f>Data[[#This Row],[AmtSalesLCY]]</f>
        <v>#VALUE!</v>
      </c>
    </row>
    <row r="105" spans="1:4" x14ac:dyDescent="0.75">
      <c r="A105" s="7" t="e">
        <f>Data[[#This Row],[Customer__No__]]</f>
        <v>#VALUE!</v>
      </c>
      <c r="B105" s="5" t="e">
        <f>Data[[#This Row],[Customer_Name]]</f>
        <v>#VALUE!</v>
      </c>
      <c r="C105" s="2" t="e">
        <f>_xlfn.CONCAT(Data[[#This Row],[CustAddr_2_]], CHAR(10),Data[[#This Row],[CustAddr_3_]],CHAR(10),Data[[#This Row],[CustAddr_4_]],CHAR(10),Data[[#This Row],[CustAddr_5_]])</f>
        <v>#VALUE!</v>
      </c>
      <c r="D105" s="6" t="e">
        <f>Data[[#This Row],[AmtSalesLCY]]</f>
        <v>#VALUE!</v>
      </c>
    </row>
    <row r="106" spans="1:4" x14ac:dyDescent="0.75">
      <c r="A106" s="7" t="e">
        <f>Data[[#This Row],[Customer__No__]]</f>
        <v>#VALUE!</v>
      </c>
      <c r="B106" s="5" t="e">
        <f>Data[[#This Row],[Customer_Name]]</f>
        <v>#VALUE!</v>
      </c>
      <c r="C106" s="2" t="e">
        <f>_xlfn.CONCAT(Data[[#This Row],[CustAddr_2_]], CHAR(10),Data[[#This Row],[CustAddr_3_]],CHAR(10),Data[[#This Row],[CustAddr_4_]],CHAR(10),Data[[#This Row],[CustAddr_5_]])</f>
        <v>#VALUE!</v>
      </c>
      <c r="D106" s="6" t="e">
        <f>Data[[#This Row],[AmtSalesLCY]]</f>
        <v>#VALUE!</v>
      </c>
    </row>
    <row r="107" spans="1:4" x14ac:dyDescent="0.75">
      <c r="A107" s="7" t="e">
        <f>Data[[#This Row],[Customer__No__]]</f>
        <v>#VALUE!</v>
      </c>
      <c r="B107" s="5" t="e">
        <f>Data[[#This Row],[Customer_Name]]</f>
        <v>#VALUE!</v>
      </c>
      <c r="C107" s="2" t="e">
        <f>_xlfn.CONCAT(Data[[#This Row],[CustAddr_2_]], CHAR(10),Data[[#This Row],[CustAddr_3_]],CHAR(10),Data[[#This Row],[CustAddr_4_]],CHAR(10),Data[[#This Row],[CustAddr_5_]])</f>
        <v>#VALUE!</v>
      </c>
      <c r="D107" s="6" t="e">
        <f>Data[[#This Row],[AmtSalesLCY]]</f>
        <v>#VALUE!</v>
      </c>
    </row>
    <row r="108" spans="1:4" x14ac:dyDescent="0.75">
      <c r="A108" s="7" t="e">
        <f>Data[[#This Row],[Customer__No__]]</f>
        <v>#VALUE!</v>
      </c>
      <c r="B108" s="5" t="e">
        <f>Data[[#This Row],[Customer_Name]]</f>
        <v>#VALUE!</v>
      </c>
      <c r="C108" s="2" t="e">
        <f>_xlfn.CONCAT(Data[[#This Row],[CustAddr_2_]], CHAR(10),Data[[#This Row],[CustAddr_3_]],CHAR(10),Data[[#This Row],[CustAddr_4_]],CHAR(10),Data[[#This Row],[CustAddr_5_]])</f>
        <v>#VALUE!</v>
      </c>
      <c r="D108" s="6" t="e">
        <f>Data[[#This Row],[AmtSalesLCY]]</f>
        <v>#VALUE!</v>
      </c>
    </row>
    <row r="109" spans="1:4" x14ac:dyDescent="0.75">
      <c r="A109" s="7" t="e">
        <f>Data[[#This Row],[Customer__No__]]</f>
        <v>#VALUE!</v>
      </c>
      <c r="B109" s="5" t="e">
        <f>Data[[#This Row],[Customer_Name]]</f>
        <v>#VALUE!</v>
      </c>
      <c r="C109" s="2" t="e">
        <f>_xlfn.CONCAT(Data[[#This Row],[CustAddr_2_]], CHAR(10),Data[[#This Row],[CustAddr_3_]],CHAR(10),Data[[#This Row],[CustAddr_4_]],CHAR(10),Data[[#This Row],[CustAddr_5_]])</f>
        <v>#VALUE!</v>
      </c>
      <c r="D109" s="6" t="e">
        <f>Data[[#This Row],[AmtSalesLCY]]</f>
        <v>#VALUE!</v>
      </c>
    </row>
    <row r="110" spans="1:4" x14ac:dyDescent="0.75">
      <c r="A110" s="7" t="e">
        <f>Data[[#This Row],[Customer__No__]]</f>
        <v>#VALUE!</v>
      </c>
      <c r="B110" s="5" t="e">
        <f>Data[[#This Row],[Customer_Name]]</f>
        <v>#VALUE!</v>
      </c>
      <c r="C110" s="2" t="e">
        <f>_xlfn.CONCAT(Data[[#This Row],[CustAddr_2_]], CHAR(10),Data[[#This Row],[CustAddr_3_]],CHAR(10),Data[[#This Row],[CustAddr_4_]],CHAR(10),Data[[#This Row],[CustAddr_5_]])</f>
        <v>#VALUE!</v>
      </c>
      <c r="D110" s="6" t="e">
        <f>Data[[#This Row],[AmtSalesLCY]]</f>
        <v>#VALUE!</v>
      </c>
    </row>
  </sheetData>
  <autoFilter ref="A1:D6" xr:uid="{A56D9E3F-3512-472A-907A-55C32D61BAF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983B07-EB9A-4C6D-9439-D5057C72C820}">
  <dimension ref="A1:J55"/>
  <sheetViews>
    <sheetView tabSelected="1" workbookViewId="0">
      <selection sqref="A1:I55"/>
    </sheetView>
  </sheetViews>
  <sheetFormatPr defaultRowHeight="14.75" x14ac:dyDescent="0.75"/>
  <cols>
    <col min="1" max="1" width="9.76953125" bestFit="1" customWidth="1"/>
    <col min="2" max="2" width="13.08984375" bestFit="1" customWidth="1"/>
    <col min="3" max="3" width="17.40625" bestFit="1" customWidth="1"/>
    <col min="4" max="4" width="11.86328125" style="45" bestFit="1" customWidth="1"/>
    <col min="5" max="5" width="12.953125" bestFit="1" customWidth="1"/>
    <col min="6" max="6" width="17.90625" bestFit="1" customWidth="1"/>
    <col min="7" max="7" width="15.453125" bestFit="1" customWidth="1"/>
    <col min="8" max="8" width="11.1796875" bestFit="1" customWidth="1"/>
    <col min="9" max="9" width="12.90625" bestFit="1" customWidth="1"/>
    <col min="10" max="11" width="13.7265625" bestFit="1" customWidth="1"/>
    <col min="12" max="12" width="17.90625" customWidth="1"/>
    <col min="13" max="13" width="15.453125" bestFit="1" customWidth="1"/>
    <col min="14" max="14" width="13.7265625" bestFit="1" customWidth="1"/>
    <col min="15" max="15" width="12.90625" bestFit="1" customWidth="1"/>
    <col min="16" max="16" width="13.7265625" bestFit="1" customWidth="1"/>
    <col min="17" max="17" width="12.90625" bestFit="1" customWidth="1"/>
    <col min="18" max="18" width="15.453125" bestFit="1" customWidth="1"/>
    <col min="19" max="21" width="13.7265625" bestFit="1" customWidth="1"/>
    <col min="22" max="22" width="12.90625" bestFit="1" customWidth="1"/>
    <col min="23" max="23" width="24.08984375" bestFit="1" customWidth="1"/>
    <col min="24" max="24" width="23.6328125" bestFit="1" customWidth="1"/>
    <col min="25" max="25" width="20.31640625" bestFit="1" customWidth="1"/>
  </cols>
  <sheetData>
    <row r="1" spans="1:10" x14ac:dyDescent="0.75">
      <c r="A1" t="s">
        <v>71</v>
      </c>
      <c r="B1" t="s">
        <v>72</v>
      </c>
      <c r="C1" t="s">
        <v>75</v>
      </c>
      <c r="D1" s="45" t="s">
        <v>74</v>
      </c>
      <c r="E1" t="s">
        <v>76</v>
      </c>
      <c r="F1" t="s">
        <v>77</v>
      </c>
      <c r="G1" t="s">
        <v>78</v>
      </c>
      <c r="H1" t="s">
        <v>79</v>
      </c>
      <c r="I1" t="s">
        <v>70</v>
      </c>
    </row>
    <row r="2" spans="1:10" x14ac:dyDescent="0.75">
      <c r="A2">
        <v>304</v>
      </c>
      <c r="B2">
        <v>10000</v>
      </c>
      <c r="C2" t="s">
        <v>33</v>
      </c>
      <c r="D2" s="45">
        <v>223598.4</v>
      </c>
      <c r="E2" t="s">
        <v>35</v>
      </c>
      <c r="F2" t="s">
        <v>36</v>
      </c>
      <c r="G2" t="s">
        <v>37</v>
      </c>
      <c r="H2" t="s">
        <v>38</v>
      </c>
      <c r="I2">
        <v>1</v>
      </c>
      <c r="J2" s="44"/>
    </row>
    <row r="3" spans="1:10" x14ac:dyDescent="0.75">
      <c r="A3">
        <v>215</v>
      </c>
      <c r="B3">
        <v>10000</v>
      </c>
      <c r="C3" t="s">
        <v>33</v>
      </c>
      <c r="D3" s="45">
        <v>223598.4</v>
      </c>
      <c r="E3" t="s">
        <v>35</v>
      </c>
      <c r="F3" t="s">
        <v>36</v>
      </c>
      <c r="G3" t="s">
        <v>37</v>
      </c>
      <c r="H3" t="s">
        <v>38</v>
      </c>
      <c r="I3">
        <v>1</v>
      </c>
    </row>
    <row r="4" spans="1:10" x14ac:dyDescent="0.75">
      <c r="A4">
        <v>277</v>
      </c>
      <c r="B4">
        <v>20000</v>
      </c>
      <c r="C4" t="s">
        <v>47</v>
      </c>
      <c r="D4" s="45">
        <v>58673</v>
      </c>
      <c r="E4" t="s">
        <v>48</v>
      </c>
      <c r="F4" t="s">
        <v>49</v>
      </c>
      <c r="G4" t="s">
        <v>50</v>
      </c>
      <c r="H4" t="s">
        <v>38</v>
      </c>
      <c r="I4">
        <v>2</v>
      </c>
    </row>
    <row r="5" spans="1:10" x14ac:dyDescent="0.75">
      <c r="A5">
        <v>434</v>
      </c>
      <c r="B5">
        <v>30000</v>
      </c>
      <c r="C5" t="s">
        <v>52</v>
      </c>
      <c r="D5" s="45">
        <v>223316.7</v>
      </c>
      <c r="E5" t="s">
        <v>53</v>
      </c>
      <c r="F5" t="s">
        <v>54</v>
      </c>
      <c r="G5" t="s">
        <v>55</v>
      </c>
      <c r="H5" t="s">
        <v>38</v>
      </c>
      <c r="I5">
        <v>3</v>
      </c>
    </row>
    <row r="6" spans="1:10" x14ac:dyDescent="0.75">
      <c r="A6">
        <v>322</v>
      </c>
      <c r="B6">
        <v>40000</v>
      </c>
      <c r="C6" t="s">
        <v>57</v>
      </c>
      <c r="D6" s="45">
        <v>71453</v>
      </c>
      <c r="E6" t="s">
        <v>58</v>
      </c>
      <c r="F6" t="s">
        <v>59</v>
      </c>
      <c r="G6" t="s">
        <v>37</v>
      </c>
      <c r="H6" t="s">
        <v>38</v>
      </c>
      <c r="I6">
        <v>2</v>
      </c>
    </row>
    <row r="7" spans="1:10" x14ac:dyDescent="0.75">
      <c r="A7">
        <v>211</v>
      </c>
      <c r="B7">
        <v>50000</v>
      </c>
      <c r="C7" t="s">
        <v>61</v>
      </c>
      <c r="D7" s="45">
        <v>83956.4</v>
      </c>
      <c r="E7" t="s">
        <v>62</v>
      </c>
      <c r="F7" t="s">
        <v>63</v>
      </c>
      <c r="G7" t="s">
        <v>37</v>
      </c>
      <c r="H7" t="s">
        <v>38</v>
      </c>
      <c r="I7">
        <v>1</v>
      </c>
    </row>
    <row r="8" spans="1:10" x14ac:dyDescent="0.75">
      <c r="A8">
        <v>378</v>
      </c>
      <c r="B8">
        <v>20000</v>
      </c>
      <c r="C8" t="s">
        <v>47</v>
      </c>
      <c r="D8" s="45">
        <v>58673</v>
      </c>
      <c r="E8" t="s">
        <v>48</v>
      </c>
      <c r="F8" t="s">
        <v>49</v>
      </c>
      <c r="G8" t="s">
        <v>50</v>
      </c>
      <c r="H8" t="s">
        <v>38</v>
      </c>
      <c r="I8">
        <v>2</v>
      </c>
    </row>
    <row r="9" spans="1:10" x14ac:dyDescent="0.75">
      <c r="A9">
        <v>383</v>
      </c>
      <c r="B9">
        <v>30000</v>
      </c>
      <c r="C9" t="s">
        <v>52</v>
      </c>
      <c r="D9" s="45">
        <v>223316.7</v>
      </c>
      <c r="E9" t="s">
        <v>53</v>
      </c>
      <c r="F9" t="s">
        <v>54</v>
      </c>
      <c r="G9" t="s">
        <v>55</v>
      </c>
      <c r="H9" t="s">
        <v>38</v>
      </c>
      <c r="I9">
        <v>3</v>
      </c>
    </row>
    <row r="10" spans="1:10" x14ac:dyDescent="0.75">
      <c r="A10">
        <v>445</v>
      </c>
      <c r="B10">
        <v>40000</v>
      </c>
      <c r="C10" t="s">
        <v>57</v>
      </c>
      <c r="D10" s="45">
        <v>71453</v>
      </c>
      <c r="E10" t="s">
        <v>58</v>
      </c>
      <c r="F10" t="s">
        <v>59</v>
      </c>
      <c r="G10" t="s">
        <v>37</v>
      </c>
      <c r="H10" t="s">
        <v>38</v>
      </c>
      <c r="I10">
        <v>2</v>
      </c>
    </row>
    <row r="11" spans="1:10" x14ac:dyDescent="0.75">
      <c r="A11">
        <v>304</v>
      </c>
      <c r="B11">
        <v>10000</v>
      </c>
      <c r="C11" t="s">
        <v>33</v>
      </c>
      <c r="D11" s="45">
        <v>223598.4</v>
      </c>
      <c r="E11" t="s">
        <v>35</v>
      </c>
      <c r="F11" t="s">
        <v>36</v>
      </c>
      <c r="G11" t="s">
        <v>37</v>
      </c>
      <c r="H11" t="s">
        <v>38</v>
      </c>
      <c r="I11">
        <v>1</v>
      </c>
    </row>
    <row r="12" spans="1:10" x14ac:dyDescent="0.75">
      <c r="A12">
        <v>277</v>
      </c>
      <c r="B12">
        <v>20000</v>
      </c>
      <c r="C12" t="s">
        <v>47</v>
      </c>
      <c r="D12" s="45">
        <v>58673</v>
      </c>
      <c r="E12" t="s">
        <v>48</v>
      </c>
      <c r="F12" t="s">
        <v>49</v>
      </c>
      <c r="G12" t="s">
        <v>50</v>
      </c>
      <c r="H12" t="s">
        <v>38</v>
      </c>
      <c r="I12">
        <v>2</v>
      </c>
    </row>
    <row r="13" spans="1:10" x14ac:dyDescent="0.75">
      <c r="A13">
        <v>434</v>
      </c>
      <c r="B13">
        <v>30000</v>
      </c>
      <c r="C13" t="s">
        <v>52</v>
      </c>
      <c r="D13" s="45">
        <v>223316.7</v>
      </c>
      <c r="E13" t="s">
        <v>53</v>
      </c>
      <c r="F13" t="s">
        <v>54</v>
      </c>
      <c r="G13" t="s">
        <v>55</v>
      </c>
      <c r="H13" t="s">
        <v>38</v>
      </c>
      <c r="I13">
        <v>3</v>
      </c>
    </row>
    <row r="14" spans="1:10" x14ac:dyDescent="0.75">
      <c r="A14">
        <v>322</v>
      </c>
      <c r="B14">
        <v>40000</v>
      </c>
      <c r="C14" t="s">
        <v>57</v>
      </c>
      <c r="D14" s="45">
        <v>71453</v>
      </c>
      <c r="E14" t="s">
        <v>58</v>
      </c>
      <c r="F14" t="s">
        <v>59</v>
      </c>
      <c r="G14" t="s">
        <v>37</v>
      </c>
      <c r="H14" t="s">
        <v>38</v>
      </c>
      <c r="I14">
        <v>2</v>
      </c>
    </row>
    <row r="15" spans="1:10" x14ac:dyDescent="0.75">
      <c r="A15">
        <v>211</v>
      </c>
      <c r="B15">
        <v>50000</v>
      </c>
      <c r="C15" t="s">
        <v>61</v>
      </c>
      <c r="D15" s="45">
        <v>83956.4</v>
      </c>
      <c r="E15" t="s">
        <v>62</v>
      </c>
      <c r="F15" t="s">
        <v>63</v>
      </c>
      <c r="G15" t="s">
        <v>37</v>
      </c>
      <c r="H15" t="s">
        <v>38</v>
      </c>
      <c r="I15">
        <v>1</v>
      </c>
    </row>
    <row r="16" spans="1:10" x14ac:dyDescent="0.75">
      <c r="A16">
        <v>215</v>
      </c>
      <c r="B16">
        <v>10000</v>
      </c>
      <c r="C16" t="s">
        <v>33</v>
      </c>
      <c r="D16" s="45">
        <v>223598.4</v>
      </c>
      <c r="E16" t="s">
        <v>35</v>
      </c>
      <c r="F16" t="s">
        <v>36</v>
      </c>
      <c r="G16" t="s">
        <v>37</v>
      </c>
      <c r="H16" t="s">
        <v>38</v>
      </c>
      <c r="I16">
        <v>1</v>
      </c>
    </row>
    <row r="17" spans="1:9" x14ac:dyDescent="0.75">
      <c r="A17">
        <v>378</v>
      </c>
      <c r="B17">
        <v>20000</v>
      </c>
      <c r="C17" t="s">
        <v>47</v>
      </c>
      <c r="D17" s="45">
        <v>58673</v>
      </c>
      <c r="E17" t="s">
        <v>48</v>
      </c>
      <c r="F17" t="s">
        <v>49</v>
      </c>
      <c r="G17" t="s">
        <v>50</v>
      </c>
      <c r="H17" t="s">
        <v>38</v>
      </c>
      <c r="I17">
        <v>2</v>
      </c>
    </row>
    <row r="18" spans="1:9" x14ac:dyDescent="0.75">
      <c r="A18">
        <v>383</v>
      </c>
      <c r="B18">
        <v>30000</v>
      </c>
      <c r="C18" t="s">
        <v>52</v>
      </c>
      <c r="D18" s="45">
        <v>223316.7</v>
      </c>
      <c r="E18" t="s">
        <v>53</v>
      </c>
      <c r="F18" t="s">
        <v>54</v>
      </c>
      <c r="G18" t="s">
        <v>55</v>
      </c>
      <c r="H18" t="s">
        <v>38</v>
      </c>
      <c r="I18">
        <v>3</v>
      </c>
    </row>
    <row r="19" spans="1:9" x14ac:dyDescent="0.75">
      <c r="A19">
        <v>445</v>
      </c>
      <c r="B19">
        <v>40000</v>
      </c>
      <c r="C19" t="s">
        <v>57</v>
      </c>
      <c r="D19" s="45">
        <v>71453</v>
      </c>
      <c r="E19" t="s">
        <v>58</v>
      </c>
      <c r="F19" t="s">
        <v>59</v>
      </c>
      <c r="G19" t="s">
        <v>37</v>
      </c>
      <c r="H19" t="s">
        <v>38</v>
      </c>
      <c r="I19">
        <v>2</v>
      </c>
    </row>
    <row r="20" spans="1:9" x14ac:dyDescent="0.75">
      <c r="A20">
        <v>304</v>
      </c>
      <c r="B20">
        <v>10000</v>
      </c>
      <c r="C20" t="s">
        <v>33</v>
      </c>
      <c r="D20" s="45">
        <v>223598.4</v>
      </c>
      <c r="E20" t="s">
        <v>35</v>
      </c>
      <c r="F20" t="s">
        <v>36</v>
      </c>
      <c r="G20" t="s">
        <v>37</v>
      </c>
      <c r="H20" t="s">
        <v>38</v>
      </c>
      <c r="I20">
        <v>1</v>
      </c>
    </row>
    <row r="21" spans="1:9" x14ac:dyDescent="0.75">
      <c r="A21">
        <v>277</v>
      </c>
      <c r="B21">
        <v>20000</v>
      </c>
      <c r="C21" t="s">
        <v>47</v>
      </c>
      <c r="D21" s="45">
        <v>58673</v>
      </c>
      <c r="E21" t="s">
        <v>48</v>
      </c>
      <c r="F21" t="s">
        <v>49</v>
      </c>
      <c r="G21" t="s">
        <v>50</v>
      </c>
      <c r="H21" t="s">
        <v>38</v>
      </c>
      <c r="I21">
        <v>2</v>
      </c>
    </row>
    <row r="22" spans="1:9" x14ac:dyDescent="0.75">
      <c r="A22">
        <v>434</v>
      </c>
      <c r="B22">
        <v>30000</v>
      </c>
      <c r="C22" t="s">
        <v>52</v>
      </c>
      <c r="D22" s="45">
        <v>223316.7</v>
      </c>
      <c r="E22" t="s">
        <v>53</v>
      </c>
      <c r="F22" t="s">
        <v>54</v>
      </c>
      <c r="G22" t="s">
        <v>55</v>
      </c>
      <c r="H22" t="s">
        <v>38</v>
      </c>
      <c r="I22">
        <v>3</v>
      </c>
    </row>
    <row r="23" spans="1:9" x14ac:dyDescent="0.75">
      <c r="A23">
        <v>322</v>
      </c>
      <c r="B23">
        <v>40000</v>
      </c>
      <c r="C23" t="s">
        <v>57</v>
      </c>
      <c r="D23" s="45">
        <v>71453</v>
      </c>
      <c r="E23" t="s">
        <v>58</v>
      </c>
      <c r="F23" t="s">
        <v>59</v>
      </c>
      <c r="G23" t="s">
        <v>37</v>
      </c>
      <c r="H23" t="s">
        <v>38</v>
      </c>
      <c r="I23">
        <v>2</v>
      </c>
    </row>
    <row r="24" spans="1:9" x14ac:dyDescent="0.75">
      <c r="A24">
        <v>211</v>
      </c>
      <c r="B24">
        <v>50000</v>
      </c>
      <c r="C24" t="s">
        <v>61</v>
      </c>
      <c r="D24" s="45">
        <v>83956.4</v>
      </c>
      <c r="E24" t="s">
        <v>62</v>
      </c>
      <c r="F24" t="s">
        <v>63</v>
      </c>
      <c r="G24" t="s">
        <v>37</v>
      </c>
      <c r="H24" t="s">
        <v>38</v>
      </c>
      <c r="I24">
        <v>1</v>
      </c>
    </row>
    <row r="25" spans="1:9" x14ac:dyDescent="0.75">
      <c r="A25">
        <v>215</v>
      </c>
      <c r="B25">
        <v>10000</v>
      </c>
      <c r="C25" t="s">
        <v>33</v>
      </c>
      <c r="D25" s="45">
        <v>223598.4</v>
      </c>
      <c r="E25" t="s">
        <v>35</v>
      </c>
      <c r="F25" t="s">
        <v>36</v>
      </c>
      <c r="G25" t="s">
        <v>37</v>
      </c>
      <c r="H25" t="s">
        <v>38</v>
      </c>
      <c r="I25">
        <v>1</v>
      </c>
    </row>
    <row r="26" spans="1:9" x14ac:dyDescent="0.75">
      <c r="A26">
        <v>378</v>
      </c>
      <c r="B26">
        <v>20000</v>
      </c>
      <c r="C26" t="s">
        <v>47</v>
      </c>
      <c r="D26" s="45">
        <v>58673</v>
      </c>
      <c r="E26" t="s">
        <v>48</v>
      </c>
      <c r="F26" t="s">
        <v>49</v>
      </c>
      <c r="G26" t="s">
        <v>50</v>
      </c>
      <c r="H26" t="s">
        <v>38</v>
      </c>
      <c r="I26">
        <v>2</v>
      </c>
    </row>
    <row r="27" spans="1:9" x14ac:dyDescent="0.75">
      <c r="A27">
        <v>383</v>
      </c>
      <c r="B27">
        <v>30000</v>
      </c>
      <c r="C27" t="s">
        <v>52</v>
      </c>
      <c r="D27" s="45">
        <v>223316.7</v>
      </c>
      <c r="E27" t="s">
        <v>53</v>
      </c>
      <c r="F27" t="s">
        <v>54</v>
      </c>
      <c r="G27" t="s">
        <v>55</v>
      </c>
      <c r="H27" t="s">
        <v>38</v>
      </c>
      <c r="I27">
        <v>3</v>
      </c>
    </row>
    <row r="28" spans="1:9" x14ac:dyDescent="0.75">
      <c r="A28">
        <v>445</v>
      </c>
      <c r="B28">
        <v>40000</v>
      </c>
      <c r="C28" t="s">
        <v>57</v>
      </c>
      <c r="D28" s="45">
        <v>71453</v>
      </c>
      <c r="E28" t="s">
        <v>58</v>
      </c>
      <c r="F28" t="s">
        <v>59</v>
      </c>
      <c r="G28" t="s">
        <v>37</v>
      </c>
      <c r="H28" t="s">
        <v>38</v>
      </c>
      <c r="I28">
        <v>2</v>
      </c>
    </row>
    <row r="29" spans="1:9" x14ac:dyDescent="0.75">
      <c r="A29">
        <v>304</v>
      </c>
      <c r="B29">
        <v>10000</v>
      </c>
      <c r="C29" t="s">
        <v>33</v>
      </c>
      <c r="D29" s="45">
        <v>223598.4</v>
      </c>
      <c r="E29" t="s">
        <v>35</v>
      </c>
      <c r="F29" t="s">
        <v>36</v>
      </c>
      <c r="G29" t="s">
        <v>37</v>
      </c>
      <c r="H29" t="s">
        <v>38</v>
      </c>
      <c r="I29">
        <v>1</v>
      </c>
    </row>
    <row r="30" spans="1:9" x14ac:dyDescent="0.75">
      <c r="A30">
        <v>277</v>
      </c>
      <c r="B30">
        <v>20000</v>
      </c>
      <c r="C30" t="s">
        <v>47</v>
      </c>
      <c r="D30" s="45">
        <v>58673</v>
      </c>
      <c r="E30" t="s">
        <v>48</v>
      </c>
      <c r="F30" t="s">
        <v>49</v>
      </c>
      <c r="G30" t="s">
        <v>50</v>
      </c>
      <c r="H30" t="s">
        <v>38</v>
      </c>
      <c r="I30">
        <v>2</v>
      </c>
    </row>
    <row r="31" spans="1:9" x14ac:dyDescent="0.75">
      <c r="A31">
        <v>434</v>
      </c>
      <c r="B31">
        <v>30000</v>
      </c>
      <c r="C31" t="s">
        <v>52</v>
      </c>
      <c r="D31" s="45">
        <v>223316.7</v>
      </c>
      <c r="E31" t="s">
        <v>53</v>
      </c>
      <c r="F31" t="s">
        <v>54</v>
      </c>
      <c r="G31" t="s">
        <v>55</v>
      </c>
      <c r="H31" t="s">
        <v>38</v>
      </c>
      <c r="I31">
        <v>3</v>
      </c>
    </row>
    <row r="32" spans="1:9" x14ac:dyDescent="0.75">
      <c r="A32">
        <v>322</v>
      </c>
      <c r="B32">
        <v>40000</v>
      </c>
      <c r="C32" t="s">
        <v>57</v>
      </c>
      <c r="D32" s="45">
        <v>71453</v>
      </c>
      <c r="E32" t="s">
        <v>58</v>
      </c>
      <c r="F32" t="s">
        <v>59</v>
      </c>
      <c r="G32" t="s">
        <v>37</v>
      </c>
      <c r="H32" t="s">
        <v>38</v>
      </c>
      <c r="I32">
        <v>2</v>
      </c>
    </row>
    <row r="33" spans="1:9" x14ac:dyDescent="0.75">
      <c r="A33">
        <v>211</v>
      </c>
      <c r="B33">
        <v>50000</v>
      </c>
      <c r="C33" t="s">
        <v>61</v>
      </c>
      <c r="D33" s="45">
        <v>83956.4</v>
      </c>
      <c r="E33" t="s">
        <v>62</v>
      </c>
      <c r="F33" t="s">
        <v>63</v>
      </c>
      <c r="G33" t="s">
        <v>37</v>
      </c>
      <c r="H33" t="s">
        <v>38</v>
      </c>
      <c r="I33">
        <v>1</v>
      </c>
    </row>
    <row r="34" spans="1:9" x14ac:dyDescent="0.75">
      <c r="A34">
        <v>215</v>
      </c>
      <c r="B34">
        <v>10000</v>
      </c>
      <c r="C34" t="s">
        <v>33</v>
      </c>
      <c r="D34" s="45">
        <v>223598.4</v>
      </c>
      <c r="E34" t="s">
        <v>35</v>
      </c>
      <c r="F34" t="s">
        <v>36</v>
      </c>
      <c r="G34" t="s">
        <v>37</v>
      </c>
      <c r="H34" t="s">
        <v>38</v>
      </c>
      <c r="I34">
        <v>1</v>
      </c>
    </row>
    <row r="35" spans="1:9" x14ac:dyDescent="0.75">
      <c r="A35">
        <v>378</v>
      </c>
      <c r="B35">
        <v>20000</v>
      </c>
      <c r="C35" t="s">
        <v>47</v>
      </c>
      <c r="D35" s="45">
        <v>58673</v>
      </c>
      <c r="E35" t="s">
        <v>48</v>
      </c>
      <c r="F35" t="s">
        <v>49</v>
      </c>
      <c r="G35" t="s">
        <v>50</v>
      </c>
      <c r="H35" t="s">
        <v>38</v>
      </c>
      <c r="I35">
        <v>2</v>
      </c>
    </row>
    <row r="36" spans="1:9" x14ac:dyDescent="0.75">
      <c r="A36">
        <v>383</v>
      </c>
      <c r="B36">
        <v>30000</v>
      </c>
      <c r="C36" t="s">
        <v>52</v>
      </c>
      <c r="D36" s="45">
        <v>223316.7</v>
      </c>
      <c r="E36" t="s">
        <v>53</v>
      </c>
      <c r="F36" t="s">
        <v>54</v>
      </c>
      <c r="G36" t="s">
        <v>55</v>
      </c>
      <c r="H36" t="s">
        <v>38</v>
      </c>
      <c r="I36">
        <v>3</v>
      </c>
    </row>
    <row r="37" spans="1:9" x14ac:dyDescent="0.75">
      <c r="A37">
        <v>445</v>
      </c>
      <c r="B37">
        <v>40000</v>
      </c>
      <c r="C37" t="s">
        <v>57</v>
      </c>
      <c r="D37" s="45">
        <v>71453</v>
      </c>
      <c r="E37" t="s">
        <v>58</v>
      </c>
      <c r="F37" t="s">
        <v>59</v>
      </c>
      <c r="G37" t="s">
        <v>37</v>
      </c>
      <c r="H37" t="s">
        <v>38</v>
      </c>
      <c r="I37">
        <v>2</v>
      </c>
    </row>
    <row r="38" spans="1:9" x14ac:dyDescent="0.75">
      <c r="A38">
        <v>304</v>
      </c>
      <c r="B38">
        <v>10000</v>
      </c>
      <c r="C38" t="s">
        <v>33</v>
      </c>
      <c r="D38" s="45">
        <v>223598.4</v>
      </c>
      <c r="E38" t="s">
        <v>35</v>
      </c>
      <c r="F38" t="s">
        <v>36</v>
      </c>
      <c r="G38" t="s">
        <v>37</v>
      </c>
      <c r="H38" t="s">
        <v>38</v>
      </c>
      <c r="I38">
        <v>1</v>
      </c>
    </row>
    <row r="39" spans="1:9" x14ac:dyDescent="0.75">
      <c r="A39">
        <v>277</v>
      </c>
      <c r="B39">
        <v>20000</v>
      </c>
      <c r="C39" t="s">
        <v>47</v>
      </c>
      <c r="D39" s="45">
        <v>58673</v>
      </c>
      <c r="E39" t="s">
        <v>48</v>
      </c>
      <c r="F39" t="s">
        <v>49</v>
      </c>
      <c r="G39" t="s">
        <v>50</v>
      </c>
      <c r="H39" t="s">
        <v>38</v>
      </c>
      <c r="I39">
        <v>2</v>
      </c>
    </row>
    <row r="40" spans="1:9" x14ac:dyDescent="0.75">
      <c r="A40">
        <v>434</v>
      </c>
      <c r="B40">
        <v>30000</v>
      </c>
      <c r="C40" t="s">
        <v>52</v>
      </c>
      <c r="D40" s="45">
        <v>223316.7</v>
      </c>
      <c r="E40" t="s">
        <v>53</v>
      </c>
      <c r="F40" t="s">
        <v>54</v>
      </c>
      <c r="G40" t="s">
        <v>55</v>
      </c>
      <c r="H40" t="s">
        <v>38</v>
      </c>
      <c r="I40">
        <v>3</v>
      </c>
    </row>
    <row r="41" spans="1:9" x14ac:dyDescent="0.75">
      <c r="A41">
        <v>322</v>
      </c>
      <c r="B41">
        <v>40000</v>
      </c>
      <c r="C41" t="s">
        <v>57</v>
      </c>
      <c r="D41" s="45">
        <v>71453</v>
      </c>
      <c r="E41" t="s">
        <v>58</v>
      </c>
      <c r="F41" t="s">
        <v>59</v>
      </c>
      <c r="G41" t="s">
        <v>37</v>
      </c>
      <c r="H41" t="s">
        <v>38</v>
      </c>
      <c r="I41">
        <v>2</v>
      </c>
    </row>
    <row r="42" spans="1:9" x14ac:dyDescent="0.75">
      <c r="A42">
        <v>211</v>
      </c>
      <c r="B42">
        <v>50000</v>
      </c>
      <c r="C42" t="s">
        <v>61</v>
      </c>
      <c r="D42" s="45">
        <v>83956.4</v>
      </c>
      <c r="E42" t="s">
        <v>62</v>
      </c>
      <c r="F42" t="s">
        <v>63</v>
      </c>
      <c r="G42" t="s">
        <v>37</v>
      </c>
      <c r="H42" t="s">
        <v>38</v>
      </c>
      <c r="I42">
        <v>1</v>
      </c>
    </row>
    <row r="43" spans="1:9" x14ac:dyDescent="0.75">
      <c r="A43">
        <v>215</v>
      </c>
      <c r="B43">
        <v>10000</v>
      </c>
      <c r="C43" t="s">
        <v>33</v>
      </c>
      <c r="D43" s="45">
        <v>223598.4</v>
      </c>
      <c r="E43" t="s">
        <v>35</v>
      </c>
      <c r="F43" t="s">
        <v>36</v>
      </c>
      <c r="G43" t="s">
        <v>37</v>
      </c>
      <c r="H43" t="s">
        <v>38</v>
      </c>
      <c r="I43">
        <v>1</v>
      </c>
    </row>
    <row r="44" spans="1:9" x14ac:dyDescent="0.75">
      <c r="A44">
        <v>378</v>
      </c>
      <c r="B44">
        <v>20000</v>
      </c>
      <c r="C44" t="s">
        <v>47</v>
      </c>
      <c r="D44" s="45">
        <v>58673</v>
      </c>
      <c r="E44" t="s">
        <v>48</v>
      </c>
      <c r="F44" t="s">
        <v>49</v>
      </c>
      <c r="G44" t="s">
        <v>50</v>
      </c>
      <c r="H44" t="s">
        <v>38</v>
      </c>
      <c r="I44">
        <v>2</v>
      </c>
    </row>
    <row r="45" spans="1:9" x14ac:dyDescent="0.75">
      <c r="A45">
        <v>383</v>
      </c>
      <c r="B45">
        <v>30000</v>
      </c>
      <c r="C45" t="s">
        <v>52</v>
      </c>
      <c r="D45" s="45">
        <v>223316.7</v>
      </c>
      <c r="E45" t="s">
        <v>53</v>
      </c>
      <c r="F45" t="s">
        <v>54</v>
      </c>
      <c r="G45" t="s">
        <v>55</v>
      </c>
      <c r="H45" t="s">
        <v>38</v>
      </c>
      <c r="I45">
        <v>3</v>
      </c>
    </row>
    <row r="46" spans="1:9" x14ac:dyDescent="0.75">
      <c r="A46">
        <v>445</v>
      </c>
      <c r="B46">
        <v>40000</v>
      </c>
      <c r="C46" t="s">
        <v>57</v>
      </c>
      <c r="D46" s="45">
        <v>71453</v>
      </c>
      <c r="E46" t="s">
        <v>58</v>
      </c>
      <c r="F46" t="s">
        <v>59</v>
      </c>
      <c r="G46" t="s">
        <v>37</v>
      </c>
      <c r="H46" t="s">
        <v>38</v>
      </c>
      <c r="I46">
        <v>2</v>
      </c>
    </row>
    <row r="47" spans="1:9" x14ac:dyDescent="0.75">
      <c r="A47">
        <v>304</v>
      </c>
      <c r="B47">
        <v>10000</v>
      </c>
      <c r="C47" t="s">
        <v>33</v>
      </c>
      <c r="D47" s="45">
        <v>223598.4</v>
      </c>
      <c r="E47" t="s">
        <v>35</v>
      </c>
      <c r="F47" t="s">
        <v>36</v>
      </c>
      <c r="G47" t="s">
        <v>37</v>
      </c>
      <c r="H47" t="s">
        <v>38</v>
      </c>
      <c r="I47">
        <v>1</v>
      </c>
    </row>
    <row r="48" spans="1:9" x14ac:dyDescent="0.75">
      <c r="A48">
        <v>277</v>
      </c>
      <c r="B48">
        <v>20000</v>
      </c>
      <c r="C48" t="s">
        <v>47</v>
      </c>
      <c r="D48" s="45">
        <v>58673</v>
      </c>
      <c r="E48" t="s">
        <v>48</v>
      </c>
      <c r="F48" t="s">
        <v>49</v>
      </c>
      <c r="G48" t="s">
        <v>50</v>
      </c>
      <c r="H48" t="s">
        <v>38</v>
      </c>
      <c r="I48">
        <v>2</v>
      </c>
    </row>
    <row r="49" spans="1:9" x14ac:dyDescent="0.75">
      <c r="A49">
        <v>434</v>
      </c>
      <c r="B49">
        <v>30000</v>
      </c>
      <c r="C49" t="s">
        <v>52</v>
      </c>
      <c r="D49" s="45">
        <v>223316.7</v>
      </c>
      <c r="E49" t="s">
        <v>53</v>
      </c>
      <c r="F49" t="s">
        <v>54</v>
      </c>
      <c r="G49" t="s">
        <v>55</v>
      </c>
      <c r="H49" t="s">
        <v>38</v>
      </c>
      <c r="I49">
        <v>3</v>
      </c>
    </row>
    <row r="50" spans="1:9" x14ac:dyDescent="0.75">
      <c r="A50">
        <v>322</v>
      </c>
      <c r="B50">
        <v>40000</v>
      </c>
      <c r="C50" t="s">
        <v>57</v>
      </c>
      <c r="D50" s="45">
        <v>71453</v>
      </c>
      <c r="E50" t="s">
        <v>58</v>
      </c>
      <c r="F50" t="s">
        <v>59</v>
      </c>
      <c r="G50" t="s">
        <v>37</v>
      </c>
      <c r="H50" t="s">
        <v>38</v>
      </c>
      <c r="I50">
        <v>2</v>
      </c>
    </row>
    <row r="51" spans="1:9" x14ac:dyDescent="0.75">
      <c r="A51">
        <v>211</v>
      </c>
      <c r="B51">
        <v>5000</v>
      </c>
      <c r="C51" t="s">
        <v>61</v>
      </c>
      <c r="D51" s="45">
        <v>83956.4</v>
      </c>
      <c r="E51" t="s">
        <v>62</v>
      </c>
      <c r="F51" t="s">
        <v>63</v>
      </c>
      <c r="G51" t="s">
        <v>37</v>
      </c>
      <c r="H51" t="s">
        <v>38</v>
      </c>
    </row>
    <row r="52" spans="1:9" x14ac:dyDescent="0.75">
      <c r="A52">
        <v>215</v>
      </c>
      <c r="B52">
        <v>10000</v>
      </c>
      <c r="C52" t="s">
        <v>33</v>
      </c>
      <c r="D52" s="45">
        <v>223598.4</v>
      </c>
      <c r="E52" t="s">
        <v>35</v>
      </c>
      <c r="F52" t="s">
        <v>36</v>
      </c>
      <c r="G52" t="s">
        <v>37</v>
      </c>
      <c r="H52" t="s">
        <v>38</v>
      </c>
      <c r="I52">
        <v>1</v>
      </c>
    </row>
    <row r="53" spans="1:9" x14ac:dyDescent="0.75">
      <c r="A53">
        <v>378</v>
      </c>
      <c r="B53">
        <v>20000</v>
      </c>
      <c r="C53" t="s">
        <v>47</v>
      </c>
      <c r="D53" s="45">
        <v>58673</v>
      </c>
      <c r="E53" t="s">
        <v>48</v>
      </c>
      <c r="F53" t="s">
        <v>49</v>
      </c>
      <c r="G53" t="s">
        <v>50</v>
      </c>
      <c r="H53" t="s">
        <v>38</v>
      </c>
      <c r="I53">
        <v>2</v>
      </c>
    </row>
    <row r="54" spans="1:9" x14ac:dyDescent="0.75">
      <c r="A54">
        <v>383</v>
      </c>
      <c r="B54">
        <v>30000</v>
      </c>
      <c r="C54" t="s">
        <v>52</v>
      </c>
      <c r="D54" s="45">
        <v>223316.7</v>
      </c>
      <c r="E54" t="s">
        <v>53</v>
      </c>
      <c r="F54" t="s">
        <v>54</v>
      </c>
      <c r="G54" t="s">
        <v>55</v>
      </c>
      <c r="H54" t="s">
        <v>38</v>
      </c>
      <c r="I54">
        <v>3</v>
      </c>
    </row>
    <row r="55" spans="1:9" x14ac:dyDescent="0.75">
      <c r="A55">
        <v>445</v>
      </c>
      <c r="B55">
        <v>40000</v>
      </c>
      <c r="C55" t="s">
        <v>57</v>
      </c>
      <c r="D55" s="45">
        <v>71453</v>
      </c>
      <c r="E55" t="s">
        <v>58</v>
      </c>
      <c r="F55" t="s">
        <v>59</v>
      </c>
      <c r="G55" t="s">
        <v>37</v>
      </c>
      <c r="H55" t="s">
        <v>38</v>
      </c>
      <c r="I55">
        <v>2</v>
      </c>
    </row>
  </sheetData>
  <phoneticPr fontId="5"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901"/>
  <sheetViews>
    <sheetView workbookViewId="0">
      <pane ySplit="1" topLeftCell="A2" activePane="bottomLeft" state="frozen"/>
      <selection pane="bottomLeft" activeCell="F3" sqref="F3"/>
    </sheetView>
  </sheetViews>
  <sheetFormatPr defaultRowHeight="14.75" x14ac:dyDescent="0.75"/>
  <cols>
    <col min="1" max="1" width="13.1796875" bestFit="1" customWidth="1"/>
    <col min="2" max="2" width="13.26953125" bestFit="1" customWidth="1"/>
    <col min="3" max="3" width="20" hidden="1" bestFit="1" customWidth="1"/>
    <col min="4" max="4" width="35" bestFit="1" customWidth="1"/>
    <col min="5" max="5" width="18.453125" bestFit="1" customWidth="1"/>
    <col min="6" max="6" width="18.1796875" bestFit="1" customWidth="1"/>
    <col min="7" max="7" width="34.453125" bestFit="1" customWidth="1"/>
    <col min="8" max="8" width="14.7265625" bestFit="1" customWidth="1"/>
    <col min="9" max="9" width="21" hidden="1" bestFit="1" customWidth="1"/>
    <col min="10" max="16" width="14.453125" bestFit="1" customWidth="1"/>
    <col min="17" max="17" width="14.54296875" bestFit="1" customWidth="1"/>
    <col min="18" max="18" width="30.26953125" bestFit="1" customWidth="1"/>
    <col min="19" max="19" width="28.453125" bestFit="1" customWidth="1"/>
    <col min="20" max="20" width="20.453125" bestFit="1" customWidth="1"/>
    <col min="21" max="21" width="25.26953125" bestFit="1" customWidth="1"/>
    <col min="22" max="22" width="25" bestFit="1" customWidth="1"/>
    <col min="23" max="23" width="41.26953125" bestFit="1" customWidth="1"/>
    <col min="24" max="24" width="21.453125" bestFit="1" customWidth="1"/>
    <col min="25" max="25" width="46.453125" bestFit="1" customWidth="1"/>
    <col min="28" max="28" width="23.81640625" style="2" customWidth="1"/>
    <col min="29" max="29" width="10.81640625" bestFit="1" customWidth="1"/>
  </cols>
  <sheetData>
    <row r="1" spans="1:28" x14ac:dyDescent="0.75">
      <c r="A1" s="1" t="s">
        <v>4</v>
      </c>
      <c r="B1" s="1" t="s">
        <v>5</v>
      </c>
      <c r="C1" s="1" t="s">
        <v>6</v>
      </c>
      <c r="D1" s="1" t="s">
        <v>7</v>
      </c>
      <c r="E1" s="1" t="s">
        <v>8</v>
      </c>
      <c r="F1" s="1" t="s">
        <v>9</v>
      </c>
      <c r="G1" s="1" t="s">
        <v>10</v>
      </c>
      <c r="H1" s="1" t="s">
        <v>11</v>
      </c>
      <c r="I1" s="1" t="s">
        <v>12</v>
      </c>
      <c r="J1" s="1" t="s">
        <v>13</v>
      </c>
      <c r="K1" s="1" t="s">
        <v>14</v>
      </c>
      <c r="L1" s="1" t="s">
        <v>15</v>
      </c>
      <c r="M1" s="1" t="s">
        <v>16</v>
      </c>
      <c r="N1" s="1" t="s">
        <v>17</v>
      </c>
      <c r="O1" s="1" t="s">
        <v>18</v>
      </c>
      <c r="P1" s="1" t="s">
        <v>19</v>
      </c>
      <c r="Q1" s="1" t="s">
        <v>20</v>
      </c>
      <c r="R1" s="1" t="s">
        <v>21</v>
      </c>
      <c r="S1" s="1" t="s">
        <v>22</v>
      </c>
      <c r="T1" s="1" t="s">
        <v>23</v>
      </c>
      <c r="U1" s="1" t="s">
        <v>24</v>
      </c>
      <c r="V1" s="1" t="s">
        <v>25</v>
      </c>
      <c r="W1" s="1" t="s">
        <v>26</v>
      </c>
      <c r="X1" s="1" t="s">
        <v>27</v>
      </c>
      <c r="Y1" s="1" t="s">
        <v>28</v>
      </c>
      <c r="AB1"/>
    </row>
    <row r="2" spans="1:28" x14ac:dyDescent="0.75">
      <c r="A2" s="8" t="s">
        <v>29</v>
      </c>
      <c r="B2" s="9">
        <v>304</v>
      </c>
      <c r="C2" s="10" t="s">
        <v>30</v>
      </c>
      <c r="D2" s="10" t="s">
        <v>31</v>
      </c>
      <c r="E2" s="10" t="s">
        <v>32</v>
      </c>
      <c r="F2" s="10" t="s">
        <v>33</v>
      </c>
      <c r="G2" s="10" t="s">
        <v>34</v>
      </c>
      <c r="H2" s="9">
        <v>223598.4</v>
      </c>
      <c r="I2" s="10" t="s">
        <v>30</v>
      </c>
      <c r="J2" s="10" t="s">
        <v>35</v>
      </c>
      <c r="K2" s="10" t="s">
        <v>36</v>
      </c>
      <c r="L2" s="10" t="s">
        <v>37</v>
      </c>
      <c r="M2" s="10" t="s">
        <v>38</v>
      </c>
      <c r="N2" s="10" t="s">
        <v>34</v>
      </c>
      <c r="O2" s="10" t="s">
        <v>34</v>
      </c>
      <c r="P2" s="10" t="s">
        <v>34</v>
      </c>
      <c r="Q2" s="11" t="b">
        <f>FALSE()</f>
        <v>0</v>
      </c>
      <c r="R2" s="10" t="s">
        <v>39</v>
      </c>
      <c r="S2" s="10" t="s">
        <v>40</v>
      </c>
      <c r="T2" s="10" t="s">
        <v>41</v>
      </c>
      <c r="U2" s="10" t="s">
        <v>42</v>
      </c>
      <c r="V2" s="10" t="s">
        <v>1</v>
      </c>
      <c r="W2" s="10" t="s">
        <v>43</v>
      </c>
      <c r="X2" s="10" t="s">
        <v>44</v>
      </c>
      <c r="Y2" s="12" t="s">
        <v>45</v>
      </c>
      <c r="AB2"/>
    </row>
    <row r="3" spans="1:28" x14ac:dyDescent="0.75">
      <c r="A3" s="13" t="s">
        <v>29</v>
      </c>
      <c r="B3" s="9">
        <v>277</v>
      </c>
      <c r="C3" s="15" t="s">
        <v>30</v>
      </c>
      <c r="D3" s="15" t="s">
        <v>31</v>
      </c>
      <c r="E3" s="15" t="s">
        <v>46</v>
      </c>
      <c r="F3" s="15" t="s">
        <v>47</v>
      </c>
      <c r="G3" s="15" t="s">
        <v>34</v>
      </c>
      <c r="H3" s="14">
        <v>58673</v>
      </c>
      <c r="I3" s="15" t="s">
        <v>30</v>
      </c>
      <c r="J3" s="15" t="s">
        <v>48</v>
      </c>
      <c r="K3" s="15" t="s">
        <v>49</v>
      </c>
      <c r="L3" s="15" t="s">
        <v>50</v>
      </c>
      <c r="M3" s="15" t="s">
        <v>38</v>
      </c>
      <c r="N3" s="15" t="s">
        <v>34</v>
      </c>
      <c r="O3" s="15" t="s">
        <v>34</v>
      </c>
      <c r="P3" s="15" t="s">
        <v>34</v>
      </c>
      <c r="Q3" s="16" t="b">
        <f>FALSE()</f>
        <v>0</v>
      </c>
      <c r="R3" s="15" t="s">
        <v>39</v>
      </c>
      <c r="S3" s="15" t="s">
        <v>40</v>
      </c>
      <c r="T3" s="15" t="s">
        <v>41</v>
      </c>
      <c r="U3" s="15" t="s">
        <v>42</v>
      </c>
      <c r="V3" s="15" t="s">
        <v>1</v>
      </c>
      <c r="W3" s="15" t="s">
        <v>43</v>
      </c>
      <c r="X3" s="15" t="s">
        <v>44</v>
      </c>
      <c r="Y3" s="17" t="s">
        <v>45</v>
      </c>
      <c r="AB3"/>
    </row>
    <row r="4" spans="1:28" x14ac:dyDescent="0.75">
      <c r="A4" s="8" t="s">
        <v>29</v>
      </c>
      <c r="B4" s="9">
        <v>434</v>
      </c>
      <c r="C4" s="10" t="s">
        <v>30</v>
      </c>
      <c r="D4" s="10" t="s">
        <v>31</v>
      </c>
      <c r="E4" s="10" t="s">
        <v>51</v>
      </c>
      <c r="F4" s="10" t="s">
        <v>52</v>
      </c>
      <c r="G4" s="10" t="s">
        <v>34</v>
      </c>
      <c r="H4" s="9">
        <v>223316.7</v>
      </c>
      <c r="I4" s="10" t="s">
        <v>30</v>
      </c>
      <c r="J4" s="10" t="s">
        <v>53</v>
      </c>
      <c r="K4" s="10" t="s">
        <v>54</v>
      </c>
      <c r="L4" s="10" t="s">
        <v>55</v>
      </c>
      <c r="M4" s="10" t="s">
        <v>38</v>
      </c>
      <c r="N4" s="10" t="s">
        <v>34</v>
      </c>
      <c r="O4" s="10" t="s">
        <v>34</v>
      </c>
      <c r="P4" s="10" t="s">
        <v>34</v>
      </c>
      <c r="Q4" s="11" t="b">
        <f>FALSE()</f>
        <v>0</v>
      </c>
      <c r="R4" s="10" t="s">
        <v>39</v>
      </c>
      <c r="S4" s="10" t="s">
        <v>40</v>
      </c>
      <c r="T4" s="10" t="s">
        <v>41</v>
      </c>
      <c r="U4" s="10" t="s">
        <v>42</v>
      </c>
      <c r="V4" s="10" t="s">
        <v>1</v>
      </c>
      <c r="W4" s="10" t="s">
        <v>43</v>
      </c>
      <c r="X4" s="10" t="s">
        <v>44</v>
      </c>
      <c r="Y4" s="12" t="s">
        <v>45</v>
      </c>
      <c r="AB4"/>
    </row>
    <row r="5" spans="1:28" x14ac:dyDescent="0.75">
      <c r="A5" s="13" t="s">
        <v>29</v>
      </c>
      <c r="B5" s="9">
        <v>322</v>
      </c>
      <c r="C5" s="15" t="s">
        <v>30</v>
      </c>
      <c r="D5" s="15" t="s">
        <v>31</v>
      </c>
      <c r="E5" s="15" t="s">
        <v>56</v>
      </c>
      <c r="F5" s="15" t="s">
        <v>57</v>
      </c>
      <c r="G5" s="15" t="s">
        <v>34</v>
      </c>
      <c r="H5" s="14">
        <v>71453</v>
      </c>
      <c r="I5" s="15" t="s">
        <v>30</v>
      </c>
      <c r="J5" s="15" t="s">
        <v>58</v>
      </c>
      <c r="K5" s="15" t="s">
        <v>59</v>
      </c>
      <c r="L5" s="15" t="s">
        <v>37</v>
      </c>
      <c r="M5" s="15" t="s">
        <v>38</v>
      </c>
      <c r="N5" s="15" t="s">
        <v>34</v>
      </c>
      <c r="O5" s="15" t="s">
        <v>34</v>
      </c>
      <c r="P5" s="15" t="s">
        <v>34</v>
      </c>
      <c r="Q5" s="16" t="b">
        <f>FALSE()</f>
        <v>0</v>
      </c>
      <c r="R5" s="15" t="s">
        <v>39</v>
      </c>
      <c r="S5" s="15" t="s">
        <v>40</v>
      </c>
      <c r="T5" s="15" t="s">
        <v>41</v>
      </c>
      <c r="U5" s="15" t="s">
        <v>42</v>
      </c>
      <c r="V5" s="15" t="s">
        <v>1</v>
      </c>
      <c r="W5" s="15" t="s">
        <v>43</v>
      </c>
      <c r="X5" s="15" t="s">
        <v>44</v>
      </c>
      <c r="Y5" s="17" t="s">
        <v>45</v>
      </c>
      <c r="AB5"/>
    </row>
    <row r="6" spans="1:28" x14ac:dyDescent="0.75">
      <c r="A6" s="8" t="s">
        <v>29</v>
      </c>
      <c r="B6" s="9">
        <v>211</v>
      </c>
      <c r="C6" s="10" t="s">
        <v>30</v>
      </c>
      <c r="D6" s="10" t="s">
        <v>31</v>
      </c>
      <c r="E6" s="10" t="s">
        <v>60</v>
      </c>
      <c r="F6" s="10" t="s">
        <v>61</v>
      </c>
      <c r="G6" s="10" t="s">
        <v>34</v>
      </c>
      <c r="H6" s="9">
        <v>83956.4</v>
      </c>
      <c r="I6" s="10" t="s">
        <v>30</v>
      </c>
      <c r="J6" s="10" t="s">
        <v>62</v>
      </c>
      <c r="K6" s="10" t="s">
        <v>63</v>
      </c>
      <c r="L6" s="10" t="s">
        <v>37</v>
      </c>
      <c r="M6" s="10" t="s">
        <v>38</v>
      </c>
      <c r="N6" s="10" t="s">
        <v>34</v>
      </c>
      <c r="O6" s="10" t="s">
        <v>34</v>
      </c>
      <c r="P6" s="10" t="s">
        <v>34</v>
      </c>
      <c r="Q6" s="11" t="b">
        <f>FALSE()</f>
        <v>0</v>
      </c>
      <c r="R6" s="10" t="s">
        <v>39</v>
      </c>
      <c r="S6" s="10" t="s">
        <v>40</v>
      </c>
      <c r="T6" s="10" t="s">
        <v>41</v>
      </c>
      <c r="U6" s="10" t="s">
        <v>42</v>
      </c>
      <c r="V6" s="10" t="s">
        <v>1</v>
      </c>
      <c r="W6" s="10" t="s">
        <v>43</v>
      </c>
      <c r="X6" s="10" t="s">
        <v>44</v>
      </c>
      <c r="Y6" s="12" t="s">
        <v>45</v>
      </c>
      <c r="AB6"/>
    </row>
    <row r="7" spans="1:28" x14ac:dyDescent="0.75">
      <c r="A7" s="13" t="s">
        <v>29</v>
      </c>
      <c r="B7" s="9">
        <v>215</v>
      </c>
      <c r="C7" s="15" t="s">
        <v>30</v>
      </c>
      <c r="D7" s="15" t="s">
        <v>31</v>
      </c>
      <c r="E7" s="15" t="s">
        <v>32</v>
      </c>
      <c r="F7" s="15" t="s">
        <v>33</v>
      </c>
      <c r="G7" s="15" t="s">
        <v>34</v>
      </c>
      <c r="H7" s="14">
        <v>223598.4</v>
      </c>
      <c r="I7" s="15" t="s">
        <v>30</v>
      </c>
      <c r="J7" s="15" t="s">
        <v>35</v>
      </c>
      <c r="K7" s="15" t="s">
        <v>36</v>
      </c>
      <c r="L7" s="15" t="s">
        <v>37</v>
      </c>
      <c r="M7" s="15" t="s">
        <v>38</v>
      </c>
      <c r="N7" s="15" t="s">
        <v>34</v>
      </c>
      <c r="O7" s="15" t="s">
        <v>34</v>
      </c>
      <c r="P7" s="15" t="s">
        <v>34</v>
      </c>
      <c r="Q7" s="16" t="b">
        <f>FALSE()</f>
        <v>0</v>
      </c>
      <c r="R7" s="15" t="s">
        <v>39</v>
      </c>
      <c r="S7" s="15" t="s">
        <v>40</v>
      </c>
      <c r="T7" s="15" t="s">
        <v>41</v>
      </c>
      <c r="U7" s="15" t="s">
        <v>42</v>
      </c>
      <c r="V7" s="15" t="s">
        <v>1</v>
      </c>
      <c r="W7" s="15" t="s">
        <v>43</v>
      </c>
      <c r="X7" s="15" t="s">
        <v>44</v>
      </c>
      <c r="Y7" s="17" t="s">
        <v>45</v>
      </c>
      <c r="AB7"/>
    </row>
    <row r="8" spans="1:28" x14ac:dyDescent="0.75">
      <c r="A8" s="8" t="s">
        <v>29</v>
      </c>
      <c r="B8" s="9">
        <v>378</v>
      </c>
      <c r="C8" s="10" t="s">
        <v>30</v>
      </c>
      <c r="D8" s="10" t="s">
        <v>31</v>
      </c>
      <c r="E8" s="10" t="s">
        <v>46</v>
      </c>
      <c r="F8" s="10" t="s">
        <v>47</v>
      </c>
      <c r="G8" s="10" t="s">
        <v>34</v>
      </c>
      <c r="H8" s="9">
        <v>58673</v>
      </c>
      <c r="I8" s="10" t="s">
        <v>30</v>
      </c>
      <c r="J8" s="10" t="s">
        <v>48</v>
      </c>
      <c r="K8" s="10" t="s">
        <v>49</v>
      </c>
      <c r="L8" s="10" t="s">
        <v>50</v>
      </c>
      <c r="M8" s="10" t="s">
        <v>38</v>
      </c>
      <c r="N8" s="10" t="s">
        <v>34</v>
      </c>
      <c r="O8" s="10" t="s">
        <v>34</v>
      </c>
      <c r="P8" s="10" t="s">
        <v>34</v>
      </c>
      <c r="Q8" s="11" t="b">
        <f>FALSE()</f>
        <v>0</v>
      </c>
      <c r="R8" s="10" t="s">
        <v>39</v>
      </c>
      <c r="S8" s="10" t="s">
        <v>40</v>
      </c>
      <c r="T8" s="10" t="s">
        <v>41</v>
      </c>
      <c r="U8" s="10" t="s">
        <v>42</v>
      </c>
      <c r="V8" s="10" t="s">
        <v>1</v>
      </c>
      <c r="W8" s="10" t="s">
        <v>43</v>
      </c>
      <c r="X8" s="10" t="s">
        <v>44</v>
      </c>
      <c r="Y8" s="12" t="s">
        <v>45</v>
      </c>
      <c r="AB8"/>
    </row>
    <row r="9" spans="1:28" x14ac:dyDescent="0.75">
      <c r="A9" s="13" t="s">
        <v>29</v>
      </c>
      <c r="B9" s="9">
        <v>383</v>
      </c>
      <c r="C9" s="15" t="s">
        <v>30</v>
      </c>
      <c r="D9" s="15" t="s">
        <v>31</v>
      </c>
      <c r="E9" s="15" t="s">
        <v>51</v>
      </c>
      <c r="F9" s="15" t="s">
        <v>52</v>
      </c>
      <c r="G9" s="15" t="s">
        <v>34</v>
      </c>
      <c r="H9" s="14">
        <v>223316.7</v>
      </c>
      <c r="I9" s="15" t="s">
        <v>30</v>
      </c>
      <c r="J9" s="15" t="s">
        <v>53</v>
      </c>
      <c r="K9" s="15" t="s">
        <v>54</v>
      </c>
      <c r="L9" s="15" t="s">
        <v>55</v>
      </c>
      <c r="M9" s="15" t="s">
        <v>38</v>
      </c>
      <c r="N9" s="15" t="s">
        <v>34</v>
      </c>
      <c r="O9" s="15" t="s">
        <v>34</v>
      </c>
      <c r="P9" s="15" t="s">
        <v>34</v>
      </c>
      <c r="Q9" s="16" t="b">
        <f>FALSE()</f>
        <v>0</v>
      </c>
      <c r="R9" s="15" t="s">
        <v>39</v>
      </c>
      <c r="S9" s="15" t="s">
        <v>40</v>
      </c>
      <c r="T9" s="15" t="s">
        <v>41</v>
      </c>
      <c r="U9" s="15" t="s">
        <v>42</v>
      </c>
      <c r="V9" s="15" t="s">
        <v>1</v>
      </c>
      <c r="W9" s="15" t="s">
        <v>43</v>
      </c>
      <c r="X9" s="15" t="s">
        <v>44</v>
      </c>
      <c r="Y9" s="17" t="s">
        <v>45</v>
      </c>
      <c r="AB9"/>
    </row>
    <row r="10" spans="1:28" x14ac:dyDescent="0.75">
      <c r="A10" s="8" t="s">
        <v>29</v>
      </c>
      <c r="B10" s="9">
        <v>445</v>
      </c>
      <c r="C10" s="10" t="s">
        <v>30</v>
      </c>
      <c r="D10" s="10" t="s">
        <v>31</v>
      </c>
      <c r="E10" s="10" t="s">
        <v>56</v>
      </c>
      <c r="F10" s="10" t="s">
        <v>57</v>
      </c>
      <c r="G10" s="10" t="s">
        <v>34</v>
      </c>
      <c r="H10" s="9">
        <v>71453</v>
      </c>
      <c r="I10" s="10" t="s">
        <v>30</v>
      </c>
      <c r="J10" s="10" t="s">
        <v>58</v>
      </c>
      <c r="K10" s="10" t="s">
        <v>59</v>
      </c>
      <c r="L10" s="10" t="s">
        <v>37</v>
      </c>
      <c r="M10" s="10" t="s">
        <v>38</v>
      </c>
      <c r="N10" s="10" t="s">
        <v>34</v>
      </c>
      <c r="O10" s="10" t="s">
        <v>34</v>
      </c>
      <c r="P10" s="10" t="s">
        <v>34</v>
      </c>
      <c r="Q10" s="11" t="b">
        <f>FALSE()</f>
        <v>0</v>
      </c>
      <c r="R10" s="10" t="s">
        <v>39</v>
      </c>
      <c r="S10" s="10" t="s">
        <v>40</v>
      </c>
      <c r="T10" s="10" t="s">
        <v>41</v>
      </c>
      <c r="U10" s="10" t="s">
        <v>42</v>
      </c>
      <c r="V10" s="10" t="s">
        <v>1</v>
      </c>
      <c r="W10" s="10" t="s">
        <v>43</v>
      </c>
      <c r="X10" s="10" t="s">
        <v>44</v>
      </c>
      <c r="Y10" s="12" t="s">
        <v>45</v>
      </c>
      <c r="AB10"/>
    </row>
    <row r="11" spans="1:28" x14ac:dyDescent="0.75">
      <c r="A11" s="28" t="s">
        <v>29</v>
      </c>
      <c r="B11" s="30">
        <v>304</v>
      </c>
      <c r="C11" s="31" t="s">
        <v>30</v>
      </c>
      <c r="D11" s="31" t="s">
        <v>31</v>
      </c>
      <c r="E11" s="31" t="s">
        <v>32</v>
      </c>
      <c r="F11" s="31" t="s">
        <v>33</v>
      </c>
      <c r="G11" s="31" t="s">
        <v>34</v>
      </c>
      <c r="H11" s="30">
        <v>223598.4</v>
      </c>
      <c r="I11" s="31" t="s">
        <v>30</v>
      </c>
      <c r="J11" s="31" t="s">
        <v>35</v>
      </c>
      <c r="K11" s="31" t="s">
        <v>36</v>
      </c>
      <c r="L11" s="31" t="s">
        <v>37</v>
      </c>
      <c r="M11" s="31" t="s">
        <v>38</v>
      </c>
      <c r="N11" s="31" t="s">
        <v>34</v>
      </c>
      <c r="O11" s="31" t="s">
        <v>34</v>
      </c>
      <c r="P11" s="31" t="s">
        <v>34</v>
      </c>
      <c r="Q11" s="34" t="b">
        <f>FALSE()</f>
        <v>0</v>
      </c>
      <c r="R11" s="31" t="s">
        <v>39</v>
      </c>
      <c r="S11" s="31" t="s">
        <v>40</v>
      </c>
      <c r="T11" s="31" t="s">
        <v>41</v>
      </c>
      <c r="U11" s="31" t="s">
        <v>42</v>
      </c>
      <c r="V11" s="31" t="s">
        <v>1</v>
      </c>
      <c r="W11" s="31" t="s">
        <v>43</v>
      </c>
      <c r="X11" s="31" t="s">
        <v>44</v>
      </c>
      <c r="Y11" s="36" t="s">
        <v>45</v>
      </c>
      <c r="AB11"/>
    </row>
    <row r="12" spans="1:28" x14ac:dyDescent="0.75">
      <c r="A12" s="29" t="s">
        <v>29</v>
      </c>
      <c r="B12" s="30">
        <v>277</v>
      </c>
      <c r="C12" s="32" t="s">
        <v>30</v>
      </c>
      <c r="D12" s="32" t="s">
        <v>31</v>
      </c>
      <c r="E12" s="32" t="s">
        <v>46</v>
      </c>
      <c r="F12" s="32" t="s">
        <v>47</v>
      </c>
      <c r="G12" s="32" t="s">
        <v>34</v>
      </c>
      <c r="H12" s="33">
        <v>58673</v>
      </c>
      <c r="I12" s="32" t="s">
        <v>30</v>
      </c>
      <c r="J12" s="32" t="s">
        <v>48</v>
      </c>
      <c r="K12" s="32" t="s">
        <v>49</v>
      </c>
      <c r="L12" s="32" t="s">
        <v>50</v>
      </c>
      <c r="M12" s="32" t="s">
        <v>38</v>
      </c>
      <c r="N12" s="32" t="s">
        <v>34</v>
      </c>
      <c r="O12" s="32" t="s">
        <v>34</v>
      </c>
      <c r="P12" s="32" t="s">
        <v>34</v>
      </c>
      <c r="Q12" s="35" t="b">
        <f>FALSE()</f>
        <v>0</v>
      </c>
      <c r="R12" s="32" t="s">
        <v>39</v>
      </c>
      <c r="S12" s="32" t="s">
        <v>40</v>
      </c>
      <c r="T12" s="32" t="s">
        <v>41</v>
      </c>
      <c r="U12" s="32" t="s">
        <v>42</v>
      </c>
      <c r="V12" s="32" t="s">
        <v>1</v>
      </c>
      <c r="W12" s="32" t="s">
        <v>43</v>
      </c>
      <c r="X12" s="32" t="s">
        <v>44</v>
      </c>
      <c r="Y12" s="37" t="s">
        <v>45</v>
      </c>
      <c r="AB12"/>
    </row>
    <row r="13" spans="1:28" x14ac:dyDescent="0.75">
      <c r="A13" s="28" t="s">
        <v>29</v>
      </c>
      <c r="B13" s="30">
        <v>434</v>
      </c>
      <c r="C13" s="31" t="s">
        <v>30</v>
      </c>
      <c r="D13" s="31" t="s">
        <v>31</v>
      </c>
      <c r="E13" s="31" t="s">
        <v>51</v>
      </c>
      <c r="F13" s="31" t="s">
        <v>52</v>
      </c>
      <c r="G13" s="31" t="s">
        <v>34</v>
      </c>
      <c r="H13" s="30">
        <v>223316.7</v>
      </c>
      <c r="I13" s="31" t="s">
        <v>30</v>
      </c>
      <c r="J13" s="31" t="s">
        <v>53</v>
      </c>
      <c r="K13" s="31" t="s">
        <v>54</v>
      </c>
      <c r="L13" s="31" t="s">
        <v>55</v>
      </c>
      <c r="M13" s="31" t="s">
        <v>38</v>
      </c>
      <c r="N13" s="31" t="s">
        <v>34</v>
      </c>
      <c r="O13" s="31" t="s">
        <v>34</v>
      </c>
      <c r="P13" s="31" t="s">
        <v>34</v>
      </c>
      <c r="Q13" s="34" t="b">
        <f>FALSE()</f>
        <v>0</v>
      </c>
      <c r="R13" s="31" t="s">
        <v>39</v>
      </c>
      <c r="S13" s="31" t="s">
        <v>40</v>
      </c>
      <c r="T13" s="31" t="s">
        <v>41</v>
      </c>
      <c r="U13" s="31" t="s">
        <v>42</v>
      </c>
      <c r="V13" s="31" t="s">
        <v>1</v>
      </c>
      <c r="W13" s="31" t="s">
        <v>43</v>
      </c>
      <c r="X13" s="31" t="s">
        <v>44</v>
      </c>
      <c r="Y13" s="36" t="s">
        <v>45</v>
      </c>
      <c r="AB13"/>
    </row>
    <row r="14" spans="1:28" x14ac:dyDescent="0.75">
      <c r="A14" s="29" t="s">
        <v>29</v>
      </c>
      <c r="B14" s="30">
        <v>322</v>
      </c>
      <c r="C14" s="32" t="s">
        <v>30</v>
      </c>
      <c r="D14" s="32" t="s">
        <v>31</v>
      </c>
      <c r="E14" s="32" t="s">
        <v>56</v>
      </c>
      <c r="F14" s="32" t="s">
        <v>57</v>
      </c>
      <c r="G14" s="32" t="s">
        <v>34</v>
      </c>
      <c r="H14" s="33">
        <v>71453</v>
      </c>
      <c r="I14" s="32" t="s">
        <v>30</v>
      </c>
      <c r="J14" s="32" t="s">
        <v>58</v>
      </c>
      <c r="K14" s="32" t="s">
        <v>59</v>
      </c>
      <c r="L14" s="32" t="s">
        <v>37</v>
      </c>
      <c r="M14" s="32" t="s">
        <v>38</v>
      </c>
      <c r="N14" s="32" t="s">
        <v>34</v>
      </c>
      <c r="O14" s="32" t="s">
        <v>34</v>
      </c>
      <c r="P14" s="32" t="s">
        <v>34</v>
      </c>
      <c r="Q14" s="35" t="b">
        <f>FALSE()</f>
        <v>0</v>
      </c>
      <c r="R14" s="32" t="s">
        <v>39</v>
      </c>
      <c r="S14" s="32" t="s">
        <v>40</v>
      </c>
      <c r="T14" s="32" t="s">
        <v>41</v>
      </c>
      <c r="U14" s="32" t="s">
        <v>42</v>
      </c>
      <c r="V14" s="32" t="s">
        <v>1</v>
      </c>
      <c r="W14" s="32" t="s">
        <v>43</v>
      </c>
      <c r="X14" s="32" t="s">
        <v>44</v>
      </c>
      <c r="Y14" s="37" t="s">
        <v>45</v>
      </c>
      <c r="AB14"/>
    </row>
    <row r="15" spans="1:28" x14ac:dyDescent="0.75">
      <c r="A15" s="28" t="s">
        <v>29</v>
      </c>
      <c r="B15" s="30">
        <v>211</v>
      </c>
      <c r="C15" s="31" t="s">
        <v>30</v>
      </c>
      <c r="D15" s="31" t="s">
        <v>31</v>
      </c>
      <c r="E15" s="31" t="s">
        <v>60</v>
      </c>
      <c r="F15" s="31" t="s">
        <v>61</v>
      </c>
      <c r="G15" s="31" t="s">
        <v>34</v>
      </c>
      <c r="H15" s="30">
        <v>83956.4</v>
      </c>
      <c r="I15" s="31" t="s">
        <v>30</v>
      </c>
      <c r="J15" s="31" t="s">
        <v>62</v>
      </c>
      <c r="K15" s="31" t="s">
        <v>63</v>
      </c>
      <c r="L15" s="31" t="s">
        <v>37</v>
      </c>
      <c r="M15" s="31" t="s">
        <v>38</v>
      </c>
      <c r="N15" s="31" t="s">
        <v>34</v>
      </c>
      <c r="O15" s="31" t="s">
        <v>34</v>
      </c>
      <c r="P15" s="31" t="s">
        <v>34</v>
      </c>
      <c r="Q15" s="34" t="b">
        <f>FALSE()</f>
        <v>0</v>
      </c>
      <c r="R15" s="31" t="s">
        <v>39</v>
      </c>
      <c r="S15" s="31" t="s">
        <v>40</v>
      </c>
      <c r="T15" s="31" t="s">
        <v>41</v>
      </c>
      <c r="U15" s="31" t="s">
        <v>42</v>
      </c>
      <c r="V15" s="31" t="s">
        <v>1</v>
      </c>
      <c r="W15" s="31" t="s">
        <v>43</v>
      </c>
      <c r="X15" s="31" t="s">
        <v>44</v>
      </c>
      <c r="Y15" s="36" t="s">
        <v>45</v>
      </c>
      <c r="AB15"/>
    </row>
    <row r="16" spans="1:28" x14ac:dyDescent="0.75">
      <c r="A16" s="29" t="s">
        <v>29</v>
      </c>
      <c r="B16" s="30">
        <v>215</v>
      </c>
      <c r="C16" s="32" t="s">
        <v>30</v>
      </c>
      <c r="D16" s="32" t="s">
        <v>31</v>
      </c>
      <c r="E16" s="32" t="s">
        <v>32</v>
      </c>
      <c r="F16" s="32" t="s">
        <v>33</v>
      </c>
      <c r="G16" s="32" t="s">
        <v>34</v>
      </c>
      <c r="H16" s="33">
        <v>223598.4</v>
      </c>
      <c r="I16" s="32" t="s">
        <v>30</v>
      </c>
      <c r="J16" s="32" t="s">
        <v>35</v>
      </c>
      <c r="K16" s="32" t="s">
        <v>36</v>
      </c>
      <c r="L16" s="32" t="s">
        <v>37</v>
      </c>
      <c r="M16" s="32" t="s">
        <v>38</v>
      </c>
      <c r="N16" s="32" t="s">
        <v>34</v>
      </c>
      <c r="O16" s="32" t="s">
        <v>34</v>
      </c>
      <c r="P16" s="32" t="s">
        <v>34</v>
      </c>
      <c r="Q16" s="35" t="b">
        <f>FALSE()</f>
        <v>0</v>
      </c>
      <c r="R16" s="32" t="s">
        <v>39</v>
      </c>
      <c r="S16" s="32" t="s">
        <v>40</v>
      </c>
      <c r="T16" s="32" t="s">
        <v>41</v>
      </c>
      <c r="U16" s="32" t="s">
        <v>42</v>
      </c>
      <c r="V16" s="32" t="s">
        <v>1</v>
      </c>
      <c r="W16" s="32" t="s">
        <v>43</v>
      </c>
      <c r="X16" s="32" t="s">
        <v>44</v>
      </c>
      <c r="Y16" s="37" t="s">
        <v>45</v>
      </c>
      <c r="AB16"/>
    </row>
    <row r="17" spans="1:28" x14ac:dyDescent="0.75">
      <c r="A17" s="28" t="s">
        <v>29</v>
      </c>
      <c r="B17" s="30">
        <v>378</v>
      </c>
      <c r="C17" s="31" t="s">
        <v>30</v>
      </c>
      <c r="D17" s="31" t="s">
        <v>31</v>
      </c>
      <c r="E17" s="31" t="s">
        <v>46</v>
      </c>
      <c r="F17" s="31" t="s">
        <v>47</v>
      </c>
      <c r="G17" s="31" t="s">
        <v>34</v>
      </c>
      <c r="H17" s="30">
        <v>58673</v>
      </c>
      <c r="I17" s="31" t="s">
        <v>30</v>
      </c>
      <c r="J17" s="31" t="s">
        <v>48</v>
      </c>
      <c r="K17" s="31" t="s">
        <v>49</v>
      </c>
      <c r="L17" s="31" t="s">
        <v>50</v>
      </c>
      <c r="M17" s="31" t="s">
        <v>38</v>
      </c>
      <c r="N17" s="31" t="s">
        <v>34</v>
      </c>
      <c r="O17" s="31" t="s">
        <v>34</v>
      </c>
      <c r="P17" s="31" t="s">
        <v>34</v>
      </c>
      <c r="Q17" s="34" t="b">
        <f>FALSE()</f>
        <v>0</v>
      </c>
      <c r="R17" s="31" t="s">
        <v>39</v>
      </c>
      <c r="S17" s="31" t="s">
        <v>40</v>
      </c>
      <c r="T17" s="31" t="s">
        <v>41</v>
      </c>
      <c r="U17" s="31" t="s">
        <v>42</v>
      </c>
      <c r="V17" s="31" t="s">
        <v>1</v>
      </c>
      <c r="W17" s="31" t="s">
        <v>43</v>
      </c>
      <c r="X17" s="31" t="s">
        <v>44</v>
      </c>
      <c r="Y17" s="36" t="s">
        <v>45</v>
      </c>
      <c r="AB17"/>
    </row>
    <row r="18" spans="1:28" x14ac:dyDescent="0.75">
      <c r="A18" s="29" t="s">
        <v>29</v>
      </c>
      <c r="B18" s="30">
        <v>383</v>
      </c>
      <c r="C18" s="32" t="s">
        <v>30</v>
      </c>
      <c r="D18" s="32" t="s">
        <v>31</v>
      </c>
      <c r="E18" s="32" t="s">
        <v>51</v>
      </c>
      <c r="F18" s="32" t="s">
        <v>52</v>
      </c>
      <c r="G18" s="32" t="s">
        <v>34</v>
      </c>
      <c r="H18" s="33">
        <v>223316.7</v>
      </c>
      <c r="I18" s="32" t="s">
        <v>30</v>
      </c>
      <c r="J18" s="32" t="s">
        <v>53</v>
      </c>
      <c r="K18" s="32" t="s">
        <v>54</v>
      </c>
      <c r="L18" s="32" t="s">
        <v>55</v>
      </c>
      <c r="M18" s="32" t="s">
        <v>38</v>
      </c>
      <c r="N18" s="32" t="s">
        <v>34</v>
      </c>
      <c r="O18" s="32" t="s">
        <v>34</v>
      </c>
      <c r="P18" s="32" t="s">
        <v>34</v>
      </c>
      <c r="Q18" s="35" t="b">
        <f>FALSE()</f>
        <v>0</v>
      </c>
      <c r="R18" s="32" t="s">
        <v>39</v>
      </c>
      <c r="S18" s="32" t="s">
        <v>40</v>
      </c>
      <c r="T18" s="32" t="s">
        <v>41</v>
      </c>
      <c r="U18" s="32" t="s">
        <v>42</v>
      </c>
      <c r="V18" s="32" t="s">
        <v>1</v>
      </c>
      <c r="W18" s="32" t="s">
        <v>43</v>
      </c>
      <c r="X18" s="32" t="s">
        <v>44</v>
      </c>
      <c r="Y18" s="37" t="s">
        <v>45</v>
      </c>
      <c r="AB18"/>
    </row>
    <row r="19" spans="1:28" x14ac:dyDescent="0.75">
      <c r="A19" s="38" t="s">
        <v>29</v>
      </c>
      <c r="B19" s="39">
        <v>445</v>
      </c>
      <c r="C19" s="40" t="s">
        <v>30</v>
      </c>
      <c r="D19" s="40" t="s">
        <v>31</v>
      </c>
      <c r="E19" s="40" t="s">
        <v>56</v>
      </c>
      <c r="F19" s="40" t="s">
        <v>57</v>
      </c>
      <c r="G19" s="40" t="s">
        <v>34</v>
      </c>
      <c r="H19" s="39">
        <v>71453</v>
      </c>
      <c r="I19" s="40" t="s">
        <v>30</v>
      </c>
      <c r="J19" s="40" t="s">
        <v>58</v>
      </c>
      <c r="K19" s="40" t="s">
        <v>59</v>
      </c>
      <c r="L19" s="40" t="s">
        <v>37</v>
      </c>
      <c r="M19" s="40" t="s">
        <v>38</v>
      </c>
      <c r="N19" s="40" t="s">
        <v>34</v>
      </c>
      <c r="O19" s="40" t="s">
        <v>34</v>
      </c>
      <c r="P19" s="40" t="s">
        <v>34</v>
      </c>
      <c r="Q19" s="41" t="b">
        <f>FALSE()</f>
        <v>0</v>
      </c>
      <c r="R19" s="40" t="s">
        <v>39</v>
      </c>
      <c r="S19" s="40" t="s">
        <v>40</v>
      </c>
      <c r="T19" s="40" t="s">
        <v>41</v>
      </c>
      <c r="U19" s="40" t="s">
        <v>42</v>
      </c>
      <c r="V19" s="40" t="s">
        <v>1</v>
      </c>
      <c r="W19" s="40" t="s">
        <v>43</v>
      </c>
      <c r="X19" s="40" t="s">
        <v>44</v>
      </c>
      <c r="Y19" s="42" t="s">
        <v>45</v>
      </c>
      <c r="AB19"/>
    </row>
    <row r="20" spans="1:28" x14ac:dyDescent="0.75">
      <c r="A20" s="28" t="s">
        <v>29</v>
      </c>
      <c r="B20" s="30">
        <v>304</v>
      </c>
      <c r="C20" s="31" t="s">
        <v>30</v>
      </c>
      <c r="D20" s="31" t="s">
        <v>31</v>
      </c>
      <c r="E20" s="31" t="s">
        <v>32</v>
      </c>
      <c r="F20" s="31" t="s">
        <v>33</v>
      </c>
      <c r="G20" s="31" t="s">
        <v>34</v>
      </c>
      <c r="H20" s="30">
        <v>223598.4</v>
      </c>
      <c r="I20" s="31" t="s">
        <v>30</v>
      </c>
      <c r="J20" s="31" t="s">
        <v>35</v>
      </c>
      <c r="K20" s="31" t="s">
        <v>36</v>
      </c>
      <c r="L20" s="31" t="s">
        <v>37</v>
      </c>
      <c r="M20" s="31" t="s">
        <v>38</v>
      </c>
      <c r="N20" s="31" t="s">
        <v>34</v>
      </c>
      <c r="O20" s="31" t="s">
        <v>34</v>
      </c>
      <c r="P20" s="31" t="s">
        <v>34</v>
      </c>
      <c r="Q20" s="34" t="b">
        <f>FALSE()</f>
        <v>0</v>
      </c>
      <c r="R20" s="31" t="s">
        <v>39</v>
      </c>
      <c r="S20" s="31" t="s">
        <v>40</v>
      </c>
      <c r="T20" s="31" t="s">
        <v>41</v>
      </c>
      <c r="U20" s="31" t="s">
        <v>42</v>
      </c>
      <c r="V20" s="31" t="s">
        <v>1</v>
      </c>
      <c r="W20" s="31" t="s">
        <v>43</v>
      </c>
      <c r="X20" s="31" t="s">
        <v>44</v>
      </c>
      <c r="Y20" s="36" t="s">
        <v>45</v>
      </c>
      <c r="AB20"/>
    </row>
    <row r="21" spans="1:28" x14ac:dyDescent="0.75">
      <c r="A21" s="29" t="s">
        <v>29</v>
      </c>
      <c r="B21" s="30">
        <v>277</v>
      </c>
      <c r="C21" s="32" t="s">
        <v>30</v>
      </c>
      <c r="D21" s="32" t="s">
        <v>31</v>
      </c>
      <c r="E21" s="32" t="s">
        <v>46</v>
      </c>
      <c r="F21" s="32" t="s">
        <v>47</v>
      </c>
      <c r="G21" s="32" t="s">
        <v>34</v>
      </c>
      <c r="H21" s="33">
        <v>58673</v>
      </c>
      <c r="I21" s="32" t="s">
        <v>30</v>
      </c>
      <c r="J21" s="32" t="s">
        <v>48</v>
      </c>
      <c r="K21" s="32" t="s">
        <v>49</v>
      </c>
      <c r="L21" s="32" t="s">
        <v>50</v>
      </c>
      <c r="M21" s="32" t="s">
        <v>38</v>
      </c>
      <c r="N21" s="32" t="s">
        <v>34</v>
      </c>
      <c r="O21" s="32" t="s">
        <v>34</v>
      </c>
      <c r="P21" s="32" t="s">
        <v>34</v>
      </c>
      <c r="Q21" s="35" t="b">
        <f>FALSE()</f>
        <v>0</v>
      </c>
      <c r="R21" s="32" t="s">
        <v>39</v>
      </c>
      <c r="S21" s="32" t="s">
        <v>40</v>
      </c>
      <c r="T21" s="32" t="s">
        <v>41</v>
      </c>
      <c r="U21" s="32" t="s">
        <v>42</v>
      </c>
      <c r="V21" s="32" t="s">
        <v>1</v>
      </c>
      <c r="W21" s="32" t="s">
        <v>43</v>
      </c>
      <c r="X21" s="32" t="s">
        <v>44</v>
      </c>
      <c r="Y21" s="37" t="s">
        <v>45</v>
      </c>
      <c r="AB21"/>
    </row>
    <row r="22" spans="1:28" x14ac:dyDescent="0.75">
      <c r="A22" s="28" t="s">
        <v>29</v>
      </c>
      <c r="B22" s="30">
        <v>434</v>
      </c>
      <c r="C22" s="31" t="s">
        <v>30</v>
      </c>
      <c r="D22" s="31" t="s">
        <v>31</v>
      </c>
      <c r="E22" s="31" t="s">
        <v>51</v>
      </c>
      <c r="F22" s="31" t="s">
        <v>52</v>
      </c>
      <c r="G22" s="31" t="s">
        <v>34</v>
      </c>
      <c r="H22" s="30">
        <v>223316.7</v>
      </c>
      <c r="I22" s="31" t="s">
        <v>30</v>
      </c>
      <c r="J22" s="31" t="s">
        <v>53</v>
      </c>
      <c r="K22" s="31" t="s">
        <v>54</v>
      </c>
      <c r="L22" s="31" t="s">
        <v>55</v>
      </c>
      <c r="M22" s="31" t="s">
        <v>38</v>
      </c>
      <c r="N22" s="31" t="s">
        <v>34</v>
      </c>
      <c r="O22" s="31" t="s">
        <v>34</v>
      </c>
      <c r="P22" s="31" t="s">
        <v>34</v>
      </c>
      <c r="Q22" s="34" t="b">
        <f>FALSE()</f>
        <v>0</v>
      </c>
      <c r="R22" s="31" t="s">
        <v>39</v>
      </c>
      <c r="S22" s="31" t="s">
        <v>40</v>
      </c>
      <c r="T22" s="31" t="s">
        <v>41</v>
      </c>
      <c r="U22" s="31" t="s">
        <v>42</v>
      </c>
      <c r="V22" s="31" t="s">
        <v>1</v>
      </c>
      <c r="W22" s="31" t="s">
        <v>43</v>
      </c>
      <c r="X22" s="31" t="s">
        <v>44</v>
      </c>
      <c r="Y22" s="36" t="s">
        <v>45</v>
      </c>
      <c r="AB22"/>
    </row>
    <row r="23" spans="1:28" x14ac:dyDescent="0.75">
      <c r="A23" s="29" t="s">
        <v>29</v>
      </c>
      <c r="B23" s="30">
        <v>322</v>
      </c>
      <c r="C23" s="32" t="s">
        <v>30</v>
      </c>
      <c r="D23" s="32" t="s">
        <v>31</v>
      </c>
      <c r="E23" s="32" t="s">
        <v>56</v>
      </c>
      <c r="F23" s="32" t="s">
        <v>57</v>
      </c>
      <c r="G23" s="32" t="s">
        <v>34</v>
      </c>
      <c r="H23" s="33">
        <v>71453</v>
      </c>
      <c r="I23" s="32" t="s">
        <v>30</v>
      </c>
      <c r="J23" s="32" t="s">
        <v>58</v>
      </c>
      <c r="K23" s="32" t="s">
        <v>59</v>
      </c>
      <c r="L23" s="32" t="s">
        <v>37</v>
      </c>
      <c r="M23" s="32" t="s">
        <v>38</v>
      </c>
      <c r="N23" s="32" t="s">
        <v>34</v>
      </c>
      <c r="O23" s="32" t="s">
        <v>34</v>
      </c>
      <c r="P23" s="32" t="s">
        <v>34</v>
      </c>
      <c r="Q23" s="35" t="b">
        <f>FALSE()</f>
        <v>0</v>
      </c>
      <c r="R23" s="32" t="s">
        <v>39</v>
      </c>
      <c r="S23" s="32" t="s">
        <v>40</v>
      </c>
      <c r="T23" s="32" t="s">
        <v>41</v>
      </c>
      <c r="U23" s="32" t="s">
        <v>42</v>
      </c>
      <c r="V23" s="32" t="s">
        <v>1</v>
      </c>
      <c r="W23" s="32" t="s">
        <v>43</v>
      </c>
      <c r="X23" s="32" t="s">
        <v>44</v>
      </c>
      <c r="Y23" s="37" t="s">
        <v>45</v>
      </c>
      <c r="AB23"/>
    </row>
    <row r="24" spans="1:28" x14ac:dyDescent="0.75">
      <c r="A24" s="28" t="s">
        <v>29</v>
      </c>
      <c r="B24" s="30">
        <v>211</v>
      </c>
      <c r="C24" s="31" t="s">
        <v>30</v>
      </c>
      <c r="D24" s="31" t="s">
        <v>31</v>
      </c>
      <c r="E24" s="31" t="s">
        <v>60</v>
      </c>
      <c r="F24" s="31" t="s">
        <v>61</v>
      </c>
      <c r="G24" s="31" t="s">
        <v>34</v>
      </c>
      <c r="H24" s="30">
        <v>83956.4</v>
      </c>
      <c r="I24" s="31" t="s">
        <v>30</v>
      </c>
      <c r="J24" s="31" t="s">
        <v>62</v>
      </c>
      <c r="K24" s="31" t="s">
        <v>63</v>
      </c>
      <c r="L24" s="31" t="s">
        <v>37</v>
      </c>
      <c r="M24" s="31" t="s">
        <v>38</v>
      </c>
      <c r="N24" s="31" t="s">
        <v>34</v>
      </c>
      <c r="O24" s="31" t="s">
        <v>34</v>
      </c>
      <c r="P24" s="31" t="s">
        <v>34</v>
      </c>
      <c r="Q24" s="34" t="b">
        <f>FALSE()</f>
        <v>0</v>
      </c>
      <c r="R24" s="31" t="s">
        <v>39</v>
      </c>
      <c r="S24" s="31" t="s">
        <v>40</v>
      </c>
      <c r="T24" s="31" t="s">
        <v>41</v>
      </c>
      <c r="U24" s="31" t="s">
        <v>42</v>
      </c>
      <c r="V24" s="31" t="s">
        <v>1</v>
      </c>
      <c r="W24" s="31" t="s">
        <v>43</v>
      </c>
      <c r="X24" s="31" t="s">
        <v>44</v>
      </c>
      <c r="Y24" s="36" t="s">
        <v>45</v>
      </c>
      <c r="AB24"/>
    </row>
    <row r="25" spans="1:28" x14ac:dyDescent="0.75">
      <c r="A25" s="29" t="s">
        <v>29</v>
      </c>
      <c r="B25" s="30">
        <v>215</v>
      </c>
      <c r="C25" s="32" t="s">
        <v>30</v>
      </c>
      <c r="D25" s="32" t="s">
        <v>31</v>
      </c>
      <c r="E25" s="32" t="s">
        <v>32</v>
      </c>
      <c r="F25" s="32" t="s">
        <v>33</v>
      </c>
      <c r="G25" s="32" t="s">
        <v>34</v>
      </c>
      <c r="H25" s="33">
        <v>223598.4</v>
      </c>
      <c r="I25" s="32" t="s">
        <v>30</v>
      </c>
      <c r="J25" s="32" t="s">
        <v>35</v>
      </c>
      <c r="K25" s="32" t="s">
        <v>36</v>
      </c>
      <c r="L25" s="32" t="s">
        <v>37</v>
      </c>
      <c r="M25" s="32" t="s">
        <v>38</v>
      </c>
      <c r="N25" s="32" t="s">
        <v>34</v>
      </c>
      <c r="O25" s="32" t="s">
        <v>34</v>
      </c>
      <c r="P25" s="32" t="s">
        <v>34</v>
      </c>
      <c r="Q25" s="35" t="b">
        <f>FALSE()</f>
        <v>0</v>
      </c>
      <c r="R25" s="32" t="s">
        <v>39</v>
      </c>
      <c r="S25" s="32" t="s">
        <v>40</v>
      </c>
      <c r="T25" s="32" t="s">
        <v>41</v>
      </c>
      <c r="U25" s="32" t="s">
        <v>42</v>
      </c>
      <c r="V25" s="32" t="s">
        <v>1</v>
      </c>
      <c r="W25" s="32" t="s">
        <v>43</v>
      </c>
      <c r="X25" s="32" t="s">
        <v>44</v>
      </c>
      <c r="Y25" s="37" t="s">
        <v>45</v>
      </c>
      <c r="AB25"/>
    </row>
    <row r="26" spans="1:28" x14ac:dyDescent="0.75">
      <c r="A26" s="28" t="s">
        <v>29</v>
      </c>
      <c r="B26" s="30">
        <v>378</v>
      </c>
      <c r="C26" s="31" t="s">
        <v>30</v>
      </c>
      <c r="D26" s="31" t="s">
        <v>31</v>
      </c>
      <c r="E26" s="31" t="s">
        <v>46</v>
      </c>
      <c r="F26" s="31" t="s">
        <v>47</v>
      </c>
      <c r="G26" s="31" t="s">
        <v>34</v>
      </c>
      <c r="H26" s="30">
        <v>58673</v>
      </c>
      <c r="I26" s="31" t="s">
        <v>30</v>
      </c>
      <c r="J26" s="31" t="s">
        <v>48</v>
      </c>
      <c r="K26" s="31" t="s">
        <v>49</v>
      </c>
      <c r="L26" s="31" t="s">
        <v>50</v>
      </c>
      <c r="M26" s="31" t="s">
        <v>38</v>
      </c>
      <c r="N26" s="31" t="s">
        <v>34</v>
      </c>
      <c r="O26" s="31" t="s">
        <v>34</v>
      </c>
      <c r="P26" s="31" t="s">
        <v>34</v>
      </c>
      <c r="Q26" s="34" t="b">
        <f>FALSE()</f>
        <v>0</v>
      </c>
      <c r="R26" s="31" t="s">
        <v>39</v>
      </c>
      <c r="S26" s="31" t="s">
        <v>40</v>
      </c>
      <c r="T26" s="31" t="s">
        <v>41</v>
      </c>
      <c r="U26" s="31" t="s">
        <v>42</v>
      </c>
      <c r="V26" s="31" t="s">
        <v>1</v>
      </c>
      <c r="W26" s="31" t="s">
        <v>43</v>
      </c>
      <c r="X26" s="31" t="s">
        <v>44</v>
      </c>
      <c r="Y26" s="36" t="s">
        <v>45</v>
      </c>
      <c r="AB26"/>
    </row>
    <row r="27" spans="1:28" x14ac:dyDescent="0.75">
      <c r="A27" s="29" t="s">
        <v>29</v>
      </c>
      <c r="B27" s="30">
        <v>383</v>
      </c>
      <c r="C27" s="32" t="s">
        <v>30</v>
      </c>
      <c r="D27" s="32" t="s">
        <v>31</v>
      </c>
      <c r="E27" s="32" t="s">
        <v>51</v>
      </c>
      <c r="F27" s="32" t="s">
        <v>52</v>
      </c>
      <c r="G27" s="32" t="s">
        <v>34</v>
      </c>
      <c r="H27" s="33">
        <v>223316.7</v>
      </c>
      <c r="I27" s="32" t="s">
        <v>30</v>
      </c>
      <c r="J27" s="32" t="s">
        <v>53</v>
      </c>
      <c r="K27" s="32" t="s">
        <v>54</v>
      </c>
      <c r="L27" s="32" t="s">
        <v>55</v>
      </c>
      <c r="M27" s="32" t="s">
        <v>38</v>
      </c>
      <c r="N27" s="32" t="s">
        <v>34</v>
      </c>
      <c r="O27" s="32" t="s">
        <v>34</v>
      </c>
      <c r="P27" s="32" t="s">
        <v>34</v>
      </c>
      <c r="Q27" s="35" t="b">
        <f>FALSE()</f>
        <v>0</v>
      </c>
      <c r="R27" s="32" t="s">
        <v>39</v>
      </c>
      <c r="S27" s="32" t="s">
        <v>40</v>
      </c>
      <c r="T27" s="32" t="s">
        <v>41</v>
      </c>
      <c r="U27" s="32" t="s">
        <v>42</v>
      </c>
      <c r="V27" s="32" t="s">
        <v>1</v>
      </c>
      <c r="W27" s="32" t="s">
        <v>43</v>
      </c>
      <c r="X27" s="32" t="s">
        <v>44</v>
      </c>
      <c r="Y27" s="37" t="s">
        <v>45</v>
      </c>
      <c r="AB27"/>
    </row>
    <row r="28" spans="1:28" x14ac:dyDescent="0.75">
      <c r="A28" s="38" t="s">
        <v>29</v>
      </c>
      <c r="B28" s="39">
        <v>445</v>
      </c>
      <c r="C28" s="40" t="s">
        <v>30</v>
      </c>
      <c r="D28" s="40" t="s">
        <v>31</v>
      </c>
      <c r="E28" s="40" t="s">
        <v>56</v>
      </c>
      <c r="F28" s="40" t="s">
        <v>57</v>
      </c>
      <c r="G28" s="40" t="s">
        <v>34</v>
      </c>
      <c r="H28" s="39">
        <v>71453</v>
      </c>
      <c r="I28" s="40" t="s">
        <v>30</v>
      </c>
      <c r="J28" s="40" t="s">
        <v>58</v>
      </c>
      <c r="K28" s="40" t="s">
        <v>59</v>
      </c>
      <c r="L28" s="40" t="s">
        <v>37</v>
      </c>
      <c r="M28" s="40" t="s">
        <v>38</v>
      </c>
      <c r="N28" s="40" t="s">
        <v>34</v>
      </c>
      <c r="O28" s="40" t="s">
        <v>34</v>
      </c>
      <c r="P28" s="40" t="s">
        <v>34</v>
      </c>
      <c r="Q28" s="41" t="b">
        <f>FALSE()</f>
        <v>0</v>
      </c>
      <c r="R28" s="40" t="s">
        <v>39</v>
      </c>
      <c r="S28" s="40" t="s">
        <v>40</v>
      </c>
      <c r="T28" s="40" t="s">
        <v>41</v>
      </c>
      <c r="U28" s="40" t="s">
        <v>42</v>
      </c>
      <c r="V28" s="40" t="s">
        <v>1</v>
      </c>
      <c r="W28" s="40" t="s">
        <v>43</v>
      </c>
      <c r="X28" s="40" t="s">
        <v>44</v>
      </c>
      <c r="Y28" s="42" t="s">
        <v>45</v>
      </c>
      <c r="AB28"/>
    </row>
    <row r="29" spans="1:28" x14ac:dyDescent="0.75">
      <c r="A29" s="28" t="s">
        <v>29</v>
      </c>
      <c r="B29" s="30">
        <v>304</v>
      </c>
      <c r="C29" s="31" t="s">
        <v>30</v>
      </c>
      <c r="D29" s="31" t="s">
        <v>31</v>
      </c>
      <c r="E29" s="31" t="s">
        <v>32</v>
      </c>
      <c r="F29" s="31" t="s">
        <v>33</v>
      </c>
      <c r="G29" s="31" t="s">
        <v>34</v>
      </c>
      <c r="H29" s="30">
        <v>223598.4</v>
      </c>
      <c r="I29" s="31" t="s">
        <v>30</v>
      </c>
      <c r="J29" s="31" t="s">
        <v>35</v>
      </c>
      <c r="K29" s="31" t="s">
        <v>36</v>
      </c>
      <c r="L29" s="31" t="s">
        <v>37</v>
      </c>
      <c r="M29" s="31" t="s">
        <v>38</v>
      </c>
      <c r="N29" s="31" t="s">
        <v>34</v>
      </c>
      <c r="O29" s="31" t="s">
        <v>34</v>
      </c>
      <c r="P29" s="31" t="s">
        <v>34</v>
      </c>
      <c r="Q29" s="34" t="b">
        <f>FALSE()</f>
        <v>0</v>
      </c>
      <c r="R29" s="31" t="s">
        <v>39</v>
      </c>
      <c r="S29" s="31" t="s">
        <v>40</v>
      </c>
      <c r="T29" s="31" t="s">
        <v>41</v>
      </c>
      <c r="U29" s="31" t="s">
        <v>42</v>
      </c>
      <c r="V29" s="31" t="s">
        <v>1</v>
      </c>
      <c r="W29" s="31" t="s">
        <v>43</v>
      </c>
      <c r="X29" s="31" t="s">
        <v>44</v>
      </c>
      <c r="Y29" s="36" t="s">
        <v>45</v>
      </c>
      <c r="AB29"/>
    </row>
    <row r="30" spans="1:28" x14ac:dyDescent="0.75">
      <c r="A30" s="29" t="s">
        <v>29</v>
      </c>
      <c r="B30" s="30">
        <v>277</v>
      </c>
      <c r="C30" s="32" t="s">
        <v>30</v>
      </c>
      <c r="D30" s="32" t="s">
        <v>31</v>
      </c>
      <c r="E30" s="32" t="s">
        <v>46</v>
      </c>
      <c r="F30" s="32" t="s">
        <v>47</v>
      </c>
      <c r="G30" s="32" t="s">
        <v>34</v>
      </c>
      <c r="H30" s="33">
        <v>58673</v>
      </c>
      <c r="I30" s="32" t="s">
        <v>30</v>
      </c>
      <c r="J30" s="32" t="s">
        <v>48</v>
      </c>
      <c r="K30" s="32" t="s">
        <v>49</v>
      </c>
      <c r="L30" s="32" t="s">
        <v>50</v>
      </c>
      <c r="M30" s="32" t="s">
        <v>38</v>
      </c>
      <c r="N30" s="32" t="s">
        <v>34</v>
      </c>
      <c r="O30" s="32" t="s">
        <v>34</v>
      </c>
      <c r="P30" s="32" t="s">
        <v>34</v>
      </c>
      <c r="Q30" s="35" t="b">
        <f>FALSE()</f>
        <v>0</v>
      </c>
      <c r="R30" s="32" t="s">
        <v>39</v>
      </c>
      <c r="S30" s="32" t="s">
        <v>40</v>
      </c>
      <c r="T30" s="32" t="s">
        <v>41</v>
      </c>
      <c r="U30" s="32" t="s">
        <v>42</v>
      </c>
      <c r="V30" s="32" t="s">
        <v>1</v>
      </c>
      <c r="W30" s="32" t="s">
        <v>43</v>
      </c>
      <c r="X30" s="32" t="s">
        <v>44</v>
      </c>
      <c r="Y30" s="37" t="s">
        <v>45</v>
      </c>
      <c r="AB30"/>
    </row>
    <row r="31" spans="1:28" x14ac:dyDescent="0.75">
      <c r="A31" s="28" t="s">
        <v>29</v>
      </c>
      <c r="B31" s="30">
        <v>434</v>
      </c>
      <c r="C31" s="31" t="s">
        <v>30</v>
      </c>
      <c r="D31" s="31" t="s">
        <v>31</v>
      </c>
      <c r="E31" s="31" t="s">
        <v>51</v>
      </c>
      <c r="F31" s="31" t="s">
        <v>52</v>
      </c>
      <c r="G31" s="31" t="s">
        <v>34</v>
      </c>
      <c r="H31" s="30">
        <v>223316.7</v>
      </c>
      <c r="I31" s="31" t="s">
        <v>30</v>
      </c>
      <c r="J31" s="31" t="s">
        <v>53</v>
      </c>
      <c r="K31" s="31" t="s">
        <v>54</v>
      </c>
      <c r="L31" s="31" t="s">
        <v>55</v>
      </c>
      <c r="M31" s="31" t="s">
        <v>38</v>
      </c>
      <c r="N31" s="31" t="s">
        <v>34</v>
      </c>
      <c r="O31" s="31" t="s">
        <v>34</v>
      </c>
      <c r="P31" s="31" t="s">
        <v>34</v>
      </c>
      <c r="Q31" s="34" t="b">
        <f>FALSE()</f>
        <v>0</v>
      </c>
      <c r="R31" s="31" t="s">
        <v>39</v>
      </c>
      <c r="S31" s="31" t="s">
        <v>40</v>
      </c>
      <c r="T31" s="31" t="s">
        <v>41</v>
      </c>
      <c r="U31" s="31" t="s">
        <v>42</v>
      </c>
      <c r="V31" s="31" t="s">
        <v>1</v>
      </c>
      <c r="W31" s="31" t="s">
        <v>43</v>
      </c>
      <c r="X31" s="31" t="s">
        <v>44</v>
      </c>
      <c r="Y31" s="36" t="s">
        <v>45</v>
      </c>
      <c r="AB31"/>
    </row>
    <row r="32" spans="1:28" x14ac:dyDescent="0.75">
      <c r="A32" s="29" t="s">
        <v>29</v>
      </c>
      <c r="B32" s="30">
        <v>322</v>
      </c>
      <c r="C32" s="32" t="s">
        <v>30</v>
      </c>
      <c r="D32" s="32" t="s">
        <v>31</v>
      </c>
      <c r="E32" s="32" t="s">
        <v>56</v>
      </c>
      <c r="F32" s="32" t="s">
        <v>57</v>
      </c>
      <c r="G32" s="32" t="s">
        <v>34</v>
      </c>
      <c r="H32" s="33">
        <v>71453</v>
      </c>
      <c r="I32" s="32" t="s">
        <v>30</v>
      </c>
      <c r="J32" s="32" t="s">
        <v>58</v>
      </c>
      <c r="K32" s="32" t="s">
        <v>59</v>
      </c>
      <c r="L32" s="32" t="s">
        <v>37</v>
      </c>
      <c r="M32" s="32" t="s">
        <v>38</v>
      </c>
      <c r="N32" s="32" t="s">
        <v>34</v>
      </c>
      <c r="O32" s="32" t="s">
        <v>34</v>
      </c>
      <c r="P32" s="32" t="s">
        <v>34</v>
      </c>
      <c r="Q32" s="35" t="b">
        <f>FALSE()</f>
        <v>0</v>
      </c>
      <c r="R32" s="32" t="s">
        <v>39</v>
      </c>
      <c r="S32" s="32" t="s">
        <v>40</v>
      </c>
      <c r="T32" s="32" t="s">
        <v>41</v>
      </c>
      <c r="U32" s="32" t="s">
        <v>42</v>
      </c>
      <c r="V32" s="32" t="s">
        <v>1</v>
      </c>
      <c r="W32" s="32" t="s">
        <v>43</v>
      </c>
      <c r="X32" s="32" t="s">
        <v>44</v>
      </c>
      <c r="Y32" s="37" t="s">
        <v>45</v>
      </c>
      <c r="AB32"/>
    </row>
    <row r="33" spans="1:28" x14ac:dyDescent="0.75">
      <c r="A33" s="28" t="s">
        <v>29</v>
      </c>
      <c r="B33" s="30">
        <v>211</v>
      </c>
      <c r="C33" s="31" t="s">
        <v>30</v>
      </c>
      <c r="D33" s="31" t="s">
        <v>31</v>
      </c>
      <c r="E33" s="31" t="s">
        <v>60</v>
      </c>
      <c r="F33" s="31" t="s">
        <v>61</v>
      </c>
      <c r="G33" s="31" t="s">
        <v>34</v>
      </c>
      <c r="H33" s="30">
        <v>83956.4</v>
      </c>
      <c r="I33" s="31" t="s">
        <v>30</v>
      </c>
      <c r="J33" s="31" t="s">
        <v>62</v>
      </c>
      <c r="K33" s="31" t="s">
        <v>63</v>
      </c>
      <c r="L33" s="31" t="s">
        <v>37</v>
      </c>
      <c r="M33" s="31" t="s">
        <v>38</v>
      </c>
      <c r="N33" s="31" t="s">
        <v>34</v>
      </c>
      <c r="O33" s="31" t="s">
        <v>34</v>
      </c>
      <c r="P33" s="31" t="s">
        <v>34</v>
      </c>
      <c r="Q33" s="34" t="b">
        <f>FALSE()</f>
        <v>0</v>
      </c>
      <c r="R33" s="31" t="s">
        <v>39</v>
      </c>
      <c r="S33" s="31" t="s">
        <v>40</v>
      </c>
      <c r="T33" s="31" t="s">
        <v>41</v>
      </c>
      <c r="U33" s="31" t="s">
        <v>42</v>
      </c>
      <c r="V33" s="31" t="s">
        <v>1</v>
      </c>
      <c r="W33" s="31" t="s">
        <v>43</v>
      </c>
      <c r="X33" s="31" t="s">
        <v>44</v>
      </c>
      <c r="Y33" s="36" t="s">
        <v>45</v>
      </c>
      <c r="AB33"/>
    </row>
    <row r="34" spans="1:28" x14ac:dyDescent="0.75">
      <c r="A34" s="29" t="s">
        <v>29</v>
      </c>
      <c r="B34" s="30">
        <v>215</v>
      </c>
      <c r="C34" s="32" t="s">
        <v>30</v>
      </c>
      <c r="D34" s="32" t="s">
        <v>31</v>
      </c>
      <c r="E34" s="32" t="s">
        <v>32</v>
      </c>
      <c r="F34" s="32" t="s">
        <v>33</v>
      </c>
      <c r="G34" s="32" t="s">
        <v>34</v>
      </c>
      <c r="H34" s="33">
        <v>223598.4</v>
      </c>
      <c r="I34" s="32" t="s">
        <v>30</v>
      </c>
      <c r="J34" s="32" t="s">
        <v>35</v>
      </c>
      <c r="K34" s="32" t="s">
        <v>36</v>
      </c>
      <c r="L34" s="32" t="s">
        <v>37</v>
      </c>
      <c r="M34" s="32" t="s">
        <v>38</v>
      </c>
      <c r="N34" s="32" t="s">
        <v>34</v>
      </c>
      <c r="O34" s="32" t="s">
        <v>34</v>
      </c>
      <c r="P34" s="32" t="s">
        <v>34</v>
      </c>
      <c r="Q34" s="35" t="b">
        <f>FALSE()</f>
        <v>0</v>
      </c>
      <c r="R34" s="32" t="s">
        <v>39</v>
      </c>
      <c r="S34" s="32" t="s">
        <v>40</v>
      </c>
      <c r="T34" s="32" t="s">
        <v>41</v>
      </c>
      <c r="U34" s="32" t="s">
        <v>42</v>
      </c>
      <c r="V34" s="32" t="s">
        <v>1</v>
      </c>
      <c r="W34" s="32" t="s">
        <v>43</v>
      </c>
      <c r="X34" s="32" t="s">
        <v>44</v>
      </c>
      <c r="Y34" s="37" t="s">
        <v>45</v>
      </c>
      <c r="AB34"/>
    </row>
    <row r="35" spans="1:28" x14ac:dyDescent="0.75">
      <c r="A35" s="28" t="s">
        <v>29</v>
      </c>
      <c r="B35" s="30">
        <v>378</v>
      </c>
      <c r="C35" s="31" t="s">
        <v>30</v>
      </c>
      <c r="D35" s="31" t="s">
        <v>31</v>
      </c>
      <c r="E35" s="31" t="s">
        <v>46</v>
      </c>
      <c r="F35" s="31" t="s">
        <v>47</v>
      </c>
      <c r="G35" s="31" t="s">
        <v>34</v>
      </c>
      <c r="H35" s="30">
        <v>58673</v>
      </c>
      <c r="I35" s="31" t="s">
        <v>30</v>
      </c>
      <c r="J35" s="31" t="s">
        <v>48</v>
      </c>
      <c r="K35" s="31" t="s">
        <v>49</v>
      </c>
      <c r="L35" s="31" t="s">
        <v>50</v>
      </c>
      <c r="M35" s="31" t="s">
        <v>38</v>
      </c>
      <c r="N35" s="31" t="s">
        <v>34</v>
      </c>
      <c r="O35" s="31" t="s">
        <v>34</v>
      </c>
      <c r="P35" s="31" t="s">
        <v>34</v>
      </c>
      <c r="Q35" s="34" t="b">
        <f>FALSE()</f>
        <v>0</v>
      </c>
      <c r="R35" s="31" t="s">
        <v>39</v>
      </c>
      <c r="S35" s="31" t="s">
        <v>40</v>
      </c>
      <c r="T35" s="31" t="s">
        <v>41</v>
      </c>
      <c r="U35" s="31" t="s">
        <v>42</v>
      </c>
      <c r="V35" s="31" t="s">
        <v>1</v>
      </c>
      <c r="W35" s="31" t="s">
        <v>43</v>
      </c>
      <c r="X35" s="31" t="s">
        <v>44</v>
      </c>
      <c r="Y35" s="36" t="s">
        <v>45</v>
      </c>
      <c r="AB35"/>
    </row>
    <row r="36" spans="1:28" x14ac:dyDescent="0.75">
      <c r="A36" s="29" t="s">
        <v>29</v>
      </c>
      <c r="B36" s="30">
        <v>383</v>
      </c>
      <c r="C36" s="32" t="s">
        <v>30</v>
      </c>
      <c r="D36" s="32" t="s">
        <v>31</v>
      </c>
      <c r="E36" s="32" t="s">
        <v>51</v>
      </c>
      <c r="F36" s="32" t="s">
        <v>52</v>
      </c>
      <c r="G36" s="32" t="s">
        <v>34</v>
      </c>
      <c r="H36" s="33">
        <v>223316.7</v>
      </c>
      <c r="I36" s="32" t="s">
        <v>30</v>
      </c>
      <c r="J36" s="32" t="s">
        <v>53</v>
      </c>
      <c r="K36" s="32" t="s">
        <v>54</v>
      </c>
      <c r="L36" s="32" t="s">
        <v>55</v>
      </c>
      <c r="M36" s="32" t="s">
        <v>38</v>
      </c>
      <c r="N36" s="32" t="s">
        <v>34</v>
      </c>
      <c r="O36" s="32" t="s">
        <v>34</v>
      </c>
      <c r="P36" s="32" t="s">
        <v>34</v>
      </c>
      <c r="Q36" s="35" t="b">
        <f>FALSE()</f>
        <v>0</v>
      </c>
      <c r="R36" s="32" t="s">
        <v>39</v>
      </c>
      <c r="S36" s="32" t="s">
        <v>40</v>
      </c>
      <c r="T36" s="32" t="s">
        <v>41</v>
      </c>
      <c r="U36" s="32" t="s">
        <v>42</v>
      </c>
      <c r="V36" s="32" t="s">
        <v>1</v>
      </c>
      <c r="W36" s="32" t="s">
        <v>43</v>
      </c>
      <c r="X36" s="32" t="s">
        <v>44</v>
      </c>
      <c r="Y36" s="37" t="s">
        <v>45</v>
      </c>
      <c r="AB36"/>
    </row>
    <row r="37" spans="1:28" x14ac:dyDescent="0.75">
      <c r="A37" s="38" t="s">
        <v>29</v>
      </c>
      <c r="B37" s="39">
        <v>445</v>
      </c>
      <c r="C37" s="40" t="s">
        <v>30</v>
      </c>
      <c r="D37" s="40" t="s">
        <v>31</v>
      </c>
      <c r="E37" s="40" t="s">
        <v>56</v>
      </c>
      <c r="F37" s="40" t="s">
        <v>57</v>
      </c>
      <c r="G37" s="40" t="s">
        <v>34</v>
      </c>
      <c r="H37" s="39">
        <v>71453</v>
      </c>
      <c r="I37" s="40" t="s">
        <v>30</v>
      </c>
      <c r="J37" s="40" t="s">
        <v>58</v>
      </c>
      <c r="K37" s="40" t="s">
        <v>59</v>
      </c>
      <c r="L37" s="40" t="s">
        <v>37</v>
      </c>
      <c r="M37" s="40" t="s">
        <v>38</v>
      </c>
      <c r="N37" s="40" t="s">
        <v>34</v>
      </c>
      <c r="O37" s="40" t="s">
        <v>34</v>
      </c>
      <c r="P37" s="40" t="s">
        <v>34</v>
      </c>
      <c r="Q37" s="41" t="b">
        <f>FALSE()</f>
        <v>0</v>
      </c>
      <c r="R37" s="40" t="s">
        <v>39</v>
      </c>
      <c r="S37" s="40" t="s">
        <v>40</v>
      </c>
      <c r="T37" s="40" t="s">
        <v>41</v>
      </c>
      <c r="U37" s="40" t="s">
        <v>42</v>
      </c>
      <c r="V37" s="40" t="s">
        <v>1</v>
      </c>
      <c r="W37" s="40" t="s">
        <v>43</v>
      </c>
      <c r="X37" s="40" t="s">
        <v>44</v>
      </c>
      <c r="Y37" s="42" t="s">
        <v>45</v>
      </c>
      <c r="AB37"/>
    </row>
    <row r="38" spans="1:28" x14ac:dyDescent="0.75">
      <c r="A38" s="28" t="s">
        <v>29</v>
      </c>
      <c r="B38" s="30">
        <v>304</v>
      </c>
      <c r="C38" s="31" t="s">
        <v>30</v>
      </c>
      <c r="D38" s="31" t="s">
        <v>31</v>
      </c>
      <c r="E38" s="31" t="s">
        <v>32</v>
      </c>
      <c r="F38" s="31" t="s">
        <v>33</v>
      </c>
      <c r="G38" s="31" t="s">
        <v>34</v>
      </c>
      <c r="H38" s="30">
        <v>223598.4</v>
      </c>
      <c r="I38" s="31" t="s">
        <v>30</v>
      </c>
      <c r="J38" s="31" t="s">
        <v>35</v>
      </c>
      <c r="K38" s="31" t="s">
        <v>36</v>
      </c>
      <c r="L38" s="31" t="s">
        <v>37</v>
      </c>
      <c r="M38" s="31" t="s">
        <v>38</v>
      </c>
      <c r="N38" s="31" t="s">
        <v>34</v>
      </c>
      <c r="O38" s="31" t="s">
        <v>34</v>
      </c>
      <c r="P38" s="31" t="s">
        <v>34</v>
      </c>
      <c r="Q38" s="34" t="b">
        <f>FALSE()</f>
        <v>0</v>
      </c>
      <c r="R38" s="31" t="s">
        <v>39</v>
      </c>
      <c r="S38" s="31" t="s">
        <v>40</v>
      </c>
      <c r="T38" s="31" t="s">
        <v>41</v>
      </c>
      <c r="U38" s="31" t="s">
        <v>42</v>
      </c>
      <c r="V38" s="31" t="s">
        <v>1</v>
      </c>
      <c r="W38" s="31" t="s">
        <v>43</v>
      </c>
      <c r="X38" s="31" t="s">
        <v>44</v>
      </c>
      <c r="Y38" s="36" t="s">
        <v>45</v>
      </c>
      <c r="AB38"/>
    </row>
    <row r="39" spans="1:28" x14ac:dyDescent="0.75">
      <c r="A39" s="29" t="s">
        <v>29</v>
      </c>
      <c r="B39" s="30">
        <v>277</v>
      </c>
      <c r="C39" s="32" t="s">
        <v>30</v>
      </c>
      <c r="D39" s="32" t="s">
        <v>31</v>
      </c>
      <c r="E39" s="32" t="s">
        <v>46</v>
      </c>
      <c r="F39" s="32" t="s">
        <v>47</v>
      </c>
      <c r="G39" s="32" t="s">
        <v>34</v>
      </c>
      <c r="H39" s="33">
        <v>58673</v>
      </c>
      <c r="I39" s="32" t="s">
        <v>30</v>
      </c>
      <c r="J39" s="32" t="s">
        <v>48</v>
      </c>
      <c r="K39" s="32" t="s">
        <v>49</v>
      </c>
      <c r="L39" s="32" t="s">
        <v>50</v>
      </c>
      <c r="M39" s="32" t="s">
        <v>38</v>
      </c>
      <c r="N39" s="32" t="s">
        <v>34</v>
      </c>
      <c r="O39" s="32" t="s">
        <v>34</v>
      </c>
      <c r="P39" s="32" t="s">
        <v>34</v>
      </c>
      <c r="Q39" s="35" t="b">
        <f>FALSE()</f>
        <v>0</v>
      </c>
      <c r="R39" s="32" t="s">
        <v>39</v>
      </c>
      <c r="S39" s="32" t="s">
        <v>40</v>
      </c>
      <c r="T39" s="32" t="s">
        <v>41</v>
      </c>
      <c r="U39" s="32" t="s">
        <v>42</v>
      </c>
      <c r="V39" s="32" t="s">
        <v>1</v>
      </c>
      <c r="W39" s="32" t="s">
        <v>43</v>
      </c>
      <c r="X39" s="32" t="s">
        <v>44</v>
      </c>
      <c r="Y39" s="37" t="s">
        <v>45</v>
      </c>
      <c r="AB39"/>
    </row>
    <row r="40" spans="1:28" x14ac:dyDescent="0.75">
      <c r="A40" s="28" t="s">
        <v>29</v>
      </c>
      <c r="B40" s="30">
        <v>434</v>
      </c>
      <c r="C40" s="31" t="s">
        <v>30</v>
      </c>
      <c r="D40" s="31" t="s">
        <v>31</v>
      </c>
      <c r="E40" s="31" t="s">
        <v>51</v>
      </c>
      <c r="F40" s="31" t="s">
        <v>52</v>
      </c>
      <c r="G40" s="31" t="s">
        <v>34</v>
      </c>
      <c r="H40" s="30">
        <v>223316.7</v>
      </c>
      <c r="I40" s="31" t="s">
        <v>30</v>
      </c>
      <c r="J40" s="31" t="s">
        <v>53</v>
      </c>
      <c r="K40" s="31" t="s">
        <v>54</v>
      </c>
      <c r="L40" s="31" t="s">
        <v>55</v>
      </c>
      <c r="M40" s="31" t="s">
        <v>38</v>
      </c>
      <c r="N40" s="31" t="s">
        <v>34</v>
      </c>
      <c r="O40" s="31" t="s">
        <v>34</v>
      </c>
      <c r="P40" s="31" t="s">
        <v>34</v>
      </c>
      <c r="Q40" s="34" t="b">
        <f>FALSE()</f>
        <v>0</v>
      </c>
      <c r="R40" s="31" t="s">
        <v>39</v>
      </c>
      <c r="S40" s="31" t="s">
        <v>40</v>
      </c>
      <c r="T40" s="31" t="s">
        <v>41</v>
      </c>
      <c r="U40" s="31" t="s">
        <v>42</v>
      </c>
      <c r="V40" s="31" t="s">
        <v>1</v>
      </c>
      <c r="W40" s="31" t="s">
        <v>43</v>
      </c>
      <c r="X40" s="31" t="s">
        <v>44</v>
      </c>
      <c r="Y40" s="36" t="s">
        <v>45</v>
      </c>
      <c r="AB40"/>
    </row>
    <row r="41" spans="1:28" x14ac:dyDescent="0.75">
      <c r="A41" s="29" t="s">
        <v>29</v>
      </c>
      <c r="B41" s="30">
        <v>322</v>
      </c>
      <c r="C41" s="32" t="s">
        <v>30</v>
      </c>
      <c r="D41" s="32" t="s">
        <v>31</v>
      </c>
      <c r="E41" s="32" t="s">
        <v>56</v>
      </c>
      <c r="F41" s="32" t="s">
        <v>57</v>
      </c>
      <c r="G41" s="32" t="s">
        <v>34</v>
      </c>
      <c r="H41" s="33">
        <v>71453</v>
      </c>
      <c r="I41" s="32" t="s">
        <v>30</v>
      </c>
      <c r="J41" s="32" t="s">
        <v>58</v>
      </c>
      <c r="K41" s="32" t="s">
        <v>59</v>
      </c>
      <c r="L41" s="32" t="s">
        <v>37</v>
      </c>
      <c r="M41" s="32" t="s">
        <v>38</v>
      </c>
      <c r="N41" s="32" t="s">
        <v>34</v>
      </c>
      <c r="O41" s="32" t="s">
        <v>34</v>
      </c>
      <c r="P41" s="32" t="s">
        <v>34</v>
      </c>
      <c r="Q41" s="35" t="b">
        <f>FALSE()</f>
        <v>0</v>
      </c>
      <c r="R41" s="32" t="s">
        <v>39</v>
      </c>
      <c r="S41" s="32" t="s">
        <v>40</v>
      </c>
      <c r="T41" s="32" t="s">
        <v>41</v>
      </c>
      <c r="U41" s="32" t="s">
        <v>42</v>
      </c>
      <c r="V41" s="32" t="s">
        <v>1</v>
      </c>
      <c r="W41" s="32" t="s">
        <v>43</v>
      </c>
      <c r="X41" s="32" t="s">
        <v>44</v>
      </c>
      <c r="Y41" s="37" t="s">
        <v>45</v>
      </c>
      <c r="AB41"/>
    </row>
    <row r="42" spans="1:28" x14ac:dyDescent="0.75">
      <c r="A42" s="28" t="s">
        <v>29</v>
      </c>
      <c r="B42" s="30">
        <v>211</v>
      </c>
      <c r="C42" s="31" t="s">
        <v>30</v>
      </c>
      <c r="D42" s="31" t="s">
        <v>31</v>
      </c>
      <c r="E42" s="31" t="s">
        <v>60</v>
      </c>
      <c r="F42" s="31" t="s">
        <v>61</v>
      </c>
      <c r="G42" s="31" t="s">
        <v>34</v>
      </c>
      <c r="H42" s="30">
        <v>83956.4</v>
      </c>
      <c r="I42" s="31" t="s">
        <v>30</v>
      </c>
      <c r="J42" s="31" t="s">
        <v>62</v>
      </c>
      <c r="K42" s="31" t="s">
        <v>63</v>
      </c>
      <c r="L42" s="31" t="s">
        <v>37</v>
      </c>
      <c r="M42" s="31" t="s">
        <v>38</v>
      </c>
      <c r="N42" s="31" t="s">
        <v>34</v>
      </c>
      <c r="O42" s="31" t="s">
        <v>34</v>
      </c>
      <c r="P42" s="31" t="s">
        <v>34</v>
      </c>
      <c r="Q42" s="34" t="b">
        <f>FALSE()</f>
        <v>0</v>
      </c>
      <c r="R42" s="31" t="s">
        <v>39</v>
      </c>
      <c r="S42" s="31" t="s">
        <v>40</v>
      </c>
      <c r="T42" s="31" t="s">
        <v>41</v>
      </c>
      <c r="U42" s="31" t="s">
        <v>42</v>
      </c>
      <c r="V42" s="31" t="s">
        <v>1</v>
      </c>
      <c r="W42" s="31" t="s">
        <v>43</v>
      </c>
      <c r="X42" s="31" t="s">
        <v>44</v>
      </c>
      <c r="Y42" s="36" t="s">
        <v>45</v>
      </c>
      <c r="AB42"/>
    </row>
    <row r="43" spans="1:28" x14ac:dyDescent="0.75">
      <c r="A43" s="29" t="s">
        <v>29</v>
      </c>
      <c r="B43" s="30">
        <v>215</v>
      </c>
      <c r="C43" s="32" t="s">
        <v>30</v>
      </c>
      <c r="D43" s="32" t="s">
        <v>31</v>
      </c>
      <c r="E43" s="32" t="s">
        <v>32</v>
      </c>
      <c r="F43" s="32" t="s">
        <v>33</v>
      </c>
      <c r="G43" s="32" t="s">
        <v>34</v>
      </c>
      <c r="H43" s="33">
        <v>223598.4</v>
      </c>
      <c r="I43" s="32" t="s">
        <v>30</v>
      </c>
      <c r="J43" s="32" t="s">
        <v>35</v>
      </c>
      <c r="K43" s="32" t="s">
        <v>36</v>
      </c>
      <c r="L43" s="32" t="s">
        <v>37</v>
      </c>
      <c r="M43" s="32" t="s">
        <v>38</v>
      </c>
      <c r="N43" s="32" t="s">
        <v>34</v>
      </c>
      <c r="O43" s="32" t="s">
        <v>34</v>
      </c>
      <c r="P43" s="32" t="s">
        <v>34</v>
      </c>
      <c r="Q43" s="35" t="b">
        <f>FALSE()</f>
        <v>0</v>
      </c>
      <c r="R43" s="32" t="s">
        <v>39</v>
      </c>
      <c r="S43" s="32" t="s">
        <v>40</v>
      </c>
      <c r="T43" s="32" t="s">
        <v>41</v>
      </c>
      <c r="U43" s="32" t="s">
        <v>42</v>
      </c>
      <c r="V43" s="32" t="s">
        <v>1</v>
      </c>
      <c r="W43" s="32" t="s">
        <v>43</v>
      </c>
      <c r="X43" s="32" t="s">
        <v>44</v>
      </c>
      <c r="Y43" s="37" t="s">
        <v>45</v>
      </c>
      <c r="AB43"/>
    </row>
    <row r="44" spans="1:28" x14ac:dyDescent="0.75">
      <c r="A44" s="28" t="s">
        <v>29</v>
      </c>
      <c r="B44" s="30">
        <v>378</v>
      </c>
      <c r="C44" s="31" t="s">
        <v>30</v>
      </c>
      <c r="D44" s="31" t="s">
        <v>31</v>
      </c>
      <c r="E44" s="31" t="s">
        <v>46</v>
      </c>
      <c r="F44" s="31" t="s">
        <v>47</v>
      </c>
      <c r="G44" s="31" t="s">
        <v>34</v>
      </c>
      <c r="H44" s="30">
        <v>58673</v>
      </c>
      <c r="I44" s="31" t="s">
        <v>30</v>
      </c>
      <c r="J44" s="31" t="s">
        <v>48</v>
      </c>
      <c r="K44" s="31" t="s">
        <v>49</v>
      </c>
      <c r="L44" s="31" t="s">
        <v>50</v>
      </c>
      <c r="M44" s="31" t="s">
        <v>38</v>
      </c>
      <c r="N44" s="31" t="s">
        <v>34</v>
      </c>
      <c r="O44" s="31" t="s">
        <v>34</v>
      </c>
      <c r="P44" s="31" t="s">
        <v>34</v>
      </c>
      <c r="Q44" s="34" t="b">
        <f>FALSE()</f>
        <v>0</v>
      </c>
      <c r="R44" s="31" t="s">
        <v>39</v>
      </c>
      <c r="S44" s="31" t="s">
        <v>40</v>
      </c>
      <c r="T44" s="31" t="s">
        <v>41</v>
      </c>
      <c r="U44" s="31" t="s">
        <v>42</v>
      </c>
      <c r="V44" s="31" t="s">
        <v>1</v>
      </c>
      <c r="W44" s="31" t="s">
        <v>43</v>
      </c>
      <c r="X44" s="31" t="s">
        <v>44</v>
      </c>
      <c r="Y44" s="36" t="s">
        <v>45</v>
      </c>
      <c r="AB44"/>
    </row>
    <row r="45" spans="1:28" x14ac:dyDescent="0.75">
      <c r="A45" s="29" t="s">
        <v>29</v>
      </c>
      <c r="B45" s="30">
        <v>383</v>
      </c>
      <c r="C45" s="32" t="s">
        <v>30</v>
      </c>
      <c r="D45" s="32" t="s">
        <v>31</v>
      </c>
      <c r="E45" s="32" t="s">
        <v>51</v>
      </c>
      <c r="F45" s="32" t="s">
        <v>52</v>
      </c>
      <c r="G45" s="32" t="s">
        <v>34</v>
      </c>
      <c r="H45" s="33">
        <v>223316.7</v>
      </c>
      <c r="I45" s="32" t="s">
        <v>30</v>
      </c>
      <c r="J45" s="32" t="s">
        <v>53</v>
      </c>
      <c r="K45" s="32" t="s">
        <v>54</v>
      </c>
      <c r="L45" s="32" t="s">
        <v>55</v>
      </c>
      <c r="M45" s="32" t="s">
        <v>38</v>
      </c>
      <c r="N45" s="32" t="s">
        <v>34</v>
      </c>
      <c r="O45" s="32" t="s">
        <v>34</v>
      </c>
      <c r="P45" s="32" t="s">
        <v>34</v>
      </c>
      <c r="Q45" s="35" t="b">
        <f>FALSE()</f>
        <v>0</v>
      </c>
      <c r="R45" s="32" t="s">
        <v>39</v>
      </c>
      <c r="S45" s="32" t="s">
        <v>40</v>
      </c>
      <c r="T45" s="32" t="s">
        <v>41</v>
      </c>
      <c r="U45" s="32" t="s">
        <v>42</v>
      </c>
      <c r="V45" s="32" t="s">
        <v>1</v>
      </c>
      <c r="W45" s="32" t="s">
        <v>43</v>
      </c>
      <c r="X45" s="32" t="s">
        <v>44</v>
      </c>
      <c r="Y45" s="37" t="s">
        <v>45</v>
      </c>
      <c r="AB45"/>
    </row>
    <row r="46" spans="1:28" x14ac:dyDescent="0.75">
      <c r="A46" s="38" t="s">
        <v>29</v>
      </c>
      <c r="B46" s="39">
        <v>445</v>
      </c>
      <c r="C46" s="40" t="s">
        <v>30</v>
      </c>
      <c r="D46" s="40" t="s">
        <v>31</v>
      </c>
      <c r="E46" s="40" t="s">
        <v>56</v>
      </c>
      <c r="F46" s="40" t="s">
        <v>57</v>
      </c>
      <c r="G46" s="40" t="s">
        <v>34</v>
      </c>
      <c r="H46" s="39">
        <v>71453</v>
      </c>
      <c r="I46" s="40" t="s">
        <v>30</v>
      </c>
      <c r="J46" s="40" t="s">
        <v>58</v>
      </c>
      <c r="K46" s="40" t="s">
        <v>59</v>
      </c>
      <c r="L46" s="40" t="s">
        <v>37</v>
      </c>
      <c r="M46" s="40" t="s">
        <v>38</v>
      </c>
      <c r="N46" s="40" t="s">
        <v>34</v>
      </c>
      <c r="O46" s="40" t="s">
        <v>34</v>
      </c>
      <c r="P46" s="40" t="s">
        <v>34</v>
      </c>
      <c r="Q46" s="41" t="b">
        <f>FALSE()</f>
        <v>0</v>
      </c>
      <c r="R46" s="40" t="s">
        <v>39</v>
      </c>
      <c r="S46" s="40" t="s">
        <v>40</v>
      </c>
      <c r="T46" s="40" t="s">
        <v>41</v>
      </c>
      <c r="U46" s="40" t="s">
        <v>42</v>
      </c>
      <c r="V46" s="40" t="s">
        <v>1</v>
      </c>
      <c r="W46" s="40" t="s">
        <v>43</v>
      </c>
      <c r="X46" s="40" t="s">
        <v>44</v>
      </c>
      <c r="Y46" s="42" t="s">
        <v>45</v>
      </c>
      <c r="AB46"/>
    </row>
    <row r="47" spans="1:28" x14ac:dyDescent="0.75">
      <c r="A47" s="28" t="s">
        <v>29</v>
      </c>
      <c r="B47" s="30">
        <v>304</v>
      </c>
      <c r="C47" s="31" t="s">
        <v>30</v>
      </c>
      <c r="D47" s="31" t="s">
        <v>31</v>
      </c>
      <c r="E47" s="31" t="s">
        <v>32</v>
      </c>
      <c r="F47" s="31" t="s">
        <v>33</v>
      </c>
      <c r="G47" s="31" t="s">
        <v>34</v>
      </c>
      <c r="H47" s="30">
        <v>223598.4</v>
      </c>
      <c r="I47" s="31" t="s">
        <v>30</v>
      </c>
      <c r="J47" s="31" t="s">
        <v>35</v>
      </c>
      <c r="K47" s="31" t="s">
        <v>36</v>
      </c>
      <c r="L47" s="31" t="s">
        <v>37</v>
      </c>
      <c r="M47" s="31" t="s">
        <v>38</v>
      </c>
      <c r="N47" s="31" t="s">
        <v>34</v>
      </c>
      <c r="O47" s="31" t="s">
        <v>34</v>
      </c>
      <c r="P47" s="31" t="s">
        <v>34</v>
      </c>
      <c r="Q47" s="34" t="b">
        <f>FALSE()</f>
        <v>0</v>
      </c>
      <c r="R47" s="31" t="s">
        <v>39</v>
      </c>
      <c r="S47" s="31" t="s">
        <v>40</v>
      </c>
      <c r="T47" s="31" t="s">
        <v>41</v>
      </c>
      <c r="U47" s="31" t="s">
        <v>42</v>
      </c>
      <c r="V47" s="31" t="s">
        <v>1</v>
      </c>
      <c r="W47" s="31" t="s">
        <v>43</v>
      </c>
      <c r="X47" s="31" t="s">
        <v>44</v>
      </c>
      <c r="Y47" s="36" t="s">
        <v>45</v>
      </c>
      <c r="AB47"/>
    </row>
    <row r="48" spans="1:28" x14ac:dyDescent="0.75">
      <c r="A48" s="29" t="s">
        <v>29</v>
      </c>
      <c r="B48" s="30">
        <v>277</v>
      </c>
      <c r="C48" s="32" t="s">
        <v>30</v>
      </c>
      <c r="D48" s="32" t="s">
        <v>31</v>
      </c>
      <c r="E48" s="32" t="s">
        <v>46</v>
      </c>
      <c r="F48" s="32" t="s">
        <v>47</v>
      </c>
      <c r="G48" s="32" t="s">
        <v>34</v>
      </c>
      <c r="H48" s="33">
        <v>58673</v>
      </c>
      <c r="I48" s="32" t="s">
        <v>30</v>
      </c>
      <c r="J48" s="32" t="s">
        <v>48</v>
      </c>
      <c r="K48" s="32" t="s">
        <v>49</v>
      </c>
      <c r="L48" s="32" t="s">
        <v>50</v>
      </c>
      <c r="M48" s="32" t="s">
        <v>38</v>
      </c>
      <c r="N48" s="32" t="s">
        <v>34</v>
      </c>
      <c r="O48" s="32" t="s">
        <v>34</v>
      </c>
      <c r="P48" s="32" t="s">
        <v>34</v>
      </c>
      <c r="Q48" s="35" t="b">
        <f>FALSE()</f>
        <v>0</v>
      </c>
      <c r="R48" s="32" t="s">
        <v>39</v>
      </c>
      <c r="S48" s="32" t="s">
        <v>40</v>
      </c>
      <c r="T48" s="32" t="s">
        <v>41</v>
      </c>
      <c r="U48" s="32" t="s">
        <v>42</v>
      </c>
      <c r="V48" s="32" t="s">
        <v>1</v>
      </c>
      <c r="W48" s="32" t="s">
        <v>43</v>
      </c>
      <c r="X48" s="32" t="s">
        <v>44</v>
      </c>
      <c r="Y48" s="37" t="s">
        <v>45</v>
      </c>
      <c r="AB48"/>
    </row>
    <row r="49" spans="1:28" x14ac:dyDescent="0.75">
      <c r="A49" s="28" t="s">
        <v>29</v>
      </c>
      <c r="B49" s="30">
        <v>434</v>
      </c>
      <c r="C49" s="31" t="s">
        <v>30</v>
      </c>
      <c r="D49" s="31" t="s">
        <v>31</v>
      </c>
      <c r="E49" s="31" t="s">
        <v>51</v>
      </c>
      <c r="F49" s="31" t="s">
        <v>52</v>
      </c>
      <c r="G49" s="31" t="s">
        <v>34</v>
      </c>
      <c r="H49" s="30">
        <v>223316.7</v>
      </c>
      <c r="I49" s="31" t="s">
        <v>30</v>
      </c>
      <c r="J49" s="31" t="s">
        <v>53</v>
      </c>
      <c r="K49" s="31" t="s">
        <v>54</v>
      </c>
      <c r="L49" s="31" t="s">
        <v>55</v>
      </c>
      <c r="M49" s="31" t="s">
        <v>38</v>
      </c>
      <c r="N49" s="31" t="s">
        <v>34</v>
      </c>
      <c r="O49" s="31" t="s">
        <v>34</v>
      </c>
      <c r="P49" s="31" t="s">
        <v>34</v>
      </c>
      <c r="Q49" s="34" t="b">
        <f>FALSE()</f>
        <v>0</v>
      </c>
      <c r="R49" s="31" t="s">
        <v>39</v>
      </c>
      <c r="S49" s="31" t="s">
        <v>40</v>
      </c>
      <c r="T49" s="31" t="s">
        <v>41</v>
      </c>
      <c r="U49" s="31" t="s">
        <v>42</v>
      </c>
      <c r="V49" s="31" t="s">
        <v>1</v>
      </c>
      <c r="W49" s="31" t="s">
        <v>43</v>
      </c>
      <c r="X49" s="31" t="s">
        <v>44</v>
      </c>
      <c r="Y49" s="36" t="s">
        <v>45</v>
      </c>
      <c r="AB49"/>
    </row>
    <row r="50" spans="1:28" x14ac:dyDescent="0.75">
      <c r="A50" s="29" t="s">
        <v>29</v>
      </c>
      <c r="B50" s="30">
        <v>322</v>
      </c>
      <c r="C50" s="32" t="s">
        <v>30</v>
      </c>
      <c r="D50" s="32" t="s">
        <v>31</v>
      </c>
      <c r="E50" s="32" t="s">
        <v>56</v>
      </c>
      <c r="F50" s="32" t="s">
        <v>57</v>
      </c>
      <c r="G50" s="32" t="s">
        <v>34</v>
      </c>
      <c r="H50" s="33">
        <v>71453</v>
      </c>
      <c r="I50" s="32" t="s">
        <v>30</v>
      </c>
      <c r="J50" s="32" t="s">
        <v>58</v>
      </c>
      <c r="K50" s="32" t="s">
        <v>59</v>
      </c>
      <c r="L50" s="32" t="s">
        <v>37</v>
      </c>
      <c r="M50" s="32" t="s">
        <v>38</v>
      </c>
      <c r="N50" s="32" t="s">
        <v>34</v>
      </c>
      <c r="O50" s="32" t="s">
        <v>34</v>
      </c>
      <c r="P50" s="32" t="s">
        <v>34</v>
      </c>
      <c r="Q50" s="35" t="b">
        <f>FALSE()</f>
        <v>0</v>
      </c>
      <c r="R50" s="32" t="s">
        <v>39</v>
      </c>
      <c r="S50" s="32" t="s">
        <v>40</v>
      </c>
      <c r="T50" s="32" t="s">
        <v>41</v>
      </c>
      <c r="U50" s="32" t="s">
        <v>42</v>
      </c>
      <c r="V50" s="32" t="s">
        <v>1</v>
      </c>
      <c r="W50" s="32" t="s">
        <v>43</v>
      </c>
      <c r="X50" s="32" t="s">
        <v>44</v>
      </c>
      <c r="Y50" s="37" t="s">
        <v>45</v>
      </c>
      <c r="AB50"/>
    </row>
    <row r="51" spans="1:28" x14ac:dyDescent="0.75">
      <c r="A51" s="28" t="s">
        <v>29</v>
      </c>
      <c r="B51" s="30">
        <v>211</v>
      </c>
      <c r="C51" s="31" t="s">
        <v>30</v>
      </c>
      <c r="D51" s="31" t="s">
        <v>31</v>
      </c>
      <c r="E51" s="31" t="s">
        <v>68</v>
      </c>
      <c r="F51" s="31" t="s">
        <v>61</v>
      </c>
      <c r="G51" s="31" t="s">
        <v>34</v>
      </c>
      <c r="H51" s="30">
        <v>83956.4</v>
      </c>
      <c r="I51" s="31" t="s">
        <v>30</v>
      </c>
      <c r="J51" s="31" t="s">
        <v>62</v>
      </c>
      <c r="K51" s="31" t="s">
        <v>63</v>
      </c>
      <c r="L51" s="31" t="s">
        <v>37</v>
      </c>
      <c r="M51" s="31" t="s">
        <v>38</v>
      </c>
      <c r="N51" s="31" t="s">
        <v>34</v>
      </c>
      <c r="O51" s="31" t="s">
        <v>34</v>
      </c>
      <c r="P51" s="31" t="s">
        <v>34</v>
      </c>
      <c r="Q51" s="34" t="b">
        <f>FALSE()</f>
        <v>0</v>
      </c>
      <c r="R51" s="31" t="s">
        <v>39</v>
      </c>
      <c r="S51" s="31" t="s">
        <v>40</v>
      </c>
      <c r="T51" s="31" t="s">
        <v>41</v>
      </c>
      <c r="U51" s="31" t="s">
        <v>42</v>
      </c>
      <c r="V51" s="31" t="s">
        <v>1</v>
      </c>
      <c r="W51" s="31" t="s">
        <v>43</v>
      </c>
      <c r="X51" s="31" t="s">
        <v>44</v>
      </c>
      <c r="Y51" s="36" t="s">
        <v>45</v>
      </c>
      <c r="AB51"/>
    </row>
    <row r="52" spans="1:28" x14ac:dyDescent="0.75">
      <c r="A52" s="29" t="s">
        <v>29</v>
      </c>
      <c r="B52" s="30">
        <v>215</v>
      </c>
      <c r="C52" s="32" t="s">
        <v>30</v>
      </c>
      <c r="D52" s="32" t="s">
        <v>31</v>
      </c>
      <c r="E52" s="32" t="s">
        <v>32</v>
      </c>
      <c r="F52" s="32" t="s">
        <v>33</v>
      </c>
      <c r="G52" s="32" t="s">
        <v>34</v>
      </c>
      <c r="H52" s="33">
        <v>223598.4</v>
      </c>
      <c r="I52" s="32" t="s">
        <v>30</v>
      </c>
      <c r="J52" s="32" t="s">
        <v>35</v>
      </c>
      <c r="K52" s="32" t="s">
        <v>36</v>
      </c>
      <c r="L52" s="32" t="s">
        <v>37</v>
      </c>
      <c r="M52" s="32" t="s">
        <v>38</v>
      </c>
      <c r="N52" s="32" t="s">
        <v>34</v>
      </c>
      <c r="O52" s="32" t="s">
        <v>34</v>
      </c>
      <c r="P52" s="32" t="s">
        <v>34</v>
      </c>
      <c r="Q52" s="35" t="b">
        <f>FALSE()</f>
        <v>0</v>
      </c>
      <c r="R52" s="32" t="s">
        <v>39</v>
      </c>
      <c r="S52" s="32" t="s">
        <v>40</v>
      </c>
      <c r="T52" s="32" t="s">
        <v>41</v>
      </c>
      <c r="U52" s="32" t="s">
        <v>42</v>
      </c>
      <c r="V52" s="32" t="s">
        <v>1</v>
      </c>
      <c r="W52" s="32" t="s">
        <v>43</v>
      </c>
      <c r="X52" s="32" t="s">
        <v>44</v>
      </c>
      <c r="Y52" s="37" t="s">
        <v>45</v>
      </c>
      <c r="AB52"/>
    </row>
    <row r="53" spans="1:28" x14ac:dyDescent="0.75">
      <c r="A53" s="28" t="s">
        <v>29</v>
      </c>
      <c r="B53" s="30">
        <v>378</v>
      </c>
      <c r="C53" s="31" t="s">
        <v>30</v>
      </c>
      <c r="D53" s="31" t="s">
        <v>31</v>
      </c>
      <c r="E53" s="31" t="s">
        <v>46</v>
      </c>
      <c r="F53" s="31" t="s">
        <v>47</v>
      </c>
      <c r="G53" s="31" t="s">
        <v>34</v>
      </c>
      <c r="H53" s="30">
        <v>58673</v>
      </c>
      <c r="I53" s="31" t="s">
        <v>30</v>
      </c>
      <c r="J53" s="31" t="s">
        <v>48</v>
      </c>
      <c r="K53" s="31" t="s">
        <v>49</v>
      </c>
      <c r="L53" s="31" t="s">
        <v>50</v>
      </c>
      <c r="M53" s="31" t="s">
        <v>38</v>
      </c>
      <c r="N53" s="31" t="s">
        <v>34</v>
      </c>
      <c r="O53" s="31" t="s">
        <v>34</v>
      </c>
      <c r="P53" s="31" t="s">
        <v>34</v>
      </c>
      <c r="Q53" s="34" t="b">
        <f>FALSE()</f>
        <v>0</v>
      </c>
      <c r="R53" s="31" t="s">
        <v>39</v>
      </c>
      <c r="S53" s="31" t="s">
        <v>40</v>
      </c>
      <c r="T53" s="31" t="s">
        <v>41</v>
      </c>
      <c r="U53" s="31" t="s">
        <v>42</v>
      </c>
      <c r="V53" s="31" t="s">
        <v>1</v>
      </c>
      <c r="W53" s="31" t="s">
        <v>43</v>
      </c>
      <c r="X53" s="31" t="s">
        <v>44</v>
      </c>
      <c r="Y53" s="36" t="s">
        <v>45</v>
      </c>
      <c r="AB53"/>
    </row>
    <row r="54" spans="1:28" x14ac:dyDescent="0.75">
      <c r="A54" s="29" t="s">
        <v>29</v>
      </c>
      <c r="B54" s="30">
        <v>383</v>
      </c>
      <c r="C54" s="32" t="s">
        <v>30</v>
      </c>
      <c r="D54" s="32" t="s">
        <v>31</v>
      </c>
      <c r="E54" s="32" t="s">
        <v>51</v>
      </c>
      <c r="F54" s="32" t="s">
        <v>52</v>
      </c>
      <c r="G54" s="32" t="s">
        <v>34</v>
      </c>
      <c r="H54" s="33">
        <v>223316.7</v>
      </c>
      <c r="I54" s="32" t="s">
        <v>30</v>
      </c>
      <c r="J54" s="32" t="s">
        <v>53</v>
      </c>
      <c r="K54" s="32" t="s">
        <v>54</v>
      </c>
      <c r="L54" s="32" t="s">
        <v>55</v>
      </c>
      <c r="M54" s="32" t="s">
        <v>38</v>
      </c>
      <c r="N54" s="32" t="s">
        <v>34</v>
      </c>
      <c r="O54" s="32" t="s">
        <v>34</v>
      </c>
      <c r="P54" s="32" t="s">
        <v>34</v>
      </c>
      <c r="Q54" s="35" t="b">
        <f>FALSE()</f>
        <v>0</v>
      </c>
      <c r="R54" s="32" t="s">
        <v>39</v>
      </c>
      <c r="S54" s="32" t="s">
        <v>40</v>
      </c>
      <c r="T54" s="32" t="s">
        <v>41</v>
      </c>
      <c r="U54" s="32" t="s">
        <v>42</v>
      </c>
      <c r="V54" s="32" t="s">
        <v>1</v>
      </c>
      <c r="W54" s="32" t="s">
        <v>43</v>
      </c>
      <c r="X54" s="32" t="s">
        <v>44</v>
      </c>
      <c r="Y54" s="37" t="s">
        <v>45</v>
      </c>
      <c r="AB54"/>
    </row>
    <row r="55" spans="1:28" x14ac:dyDescent="0.75">
      <c r="A55" s="38" t="s">
        <v>29</v>
      </c>
      <c r="B55" s="39">
        <v>445</v>
      </c>
      <c r="C55" s="40" t="s">
        <v>30</v>
      </c>
      <c r="D55" s="40" t="s">
        <v>31</v>
      </c>
      <c r="E55" s="40" t="s">
        <v>56</v>
      </c>
      <c r="F55" s="40" t="s">
        <v>57</v>
      </c>
      <c r="G55" s="40" t="s">
        <v>34</v>
      </c>
      <c r="H55" s="39">
        <v>71453</v>
      </c>
      <c r="I55" s="40" t="s">
        <v>30</v>
      </c>
      <c r="J55" s="40" t="s">
        <v>58</v>
      </c>
      <c r="K55" s="40" t="s">
        <v>59</v>
      </c>
      <c r="L55" s="40" t="s">
        <v>37</v>
      </c>
      <c r="M55" s="40" t="s">
        <v>38</v>
      </c>
      <c r="N55" s="40" t="s">
        <v>34</v>
      </c>
      <c r="O55" s="40" t="s">
        <v>34</v>
      </c>
      <c r="P55" s="40" t="s">
        <v>34</v>
      </c>
      <c r="Q55" s="41" t="b">
        <f>FALSE()</f>
        <v>0</v>
      </c>
      <c r="R55" s="40" t="s">
        <v>39</v>
      </c>
      <c r="S55" s="40" t="s">
        <v>40</v>
      </c>
      <c r="T55" s="40" t="s">
        <v>41</v>
      </c>
      <c r="U55" s="40" t="s">
        <v>42</v>
      </c>
      <c r="V55" s="40" t="s">
        <v>1</v>
      </c>
      <c r="W55" s="40" t="s">
        <v>43</v>
      </c>
      <c r="X55" s="40" t="s">
        <v>44</v>
      </c>
      <c r="Y55" s="42" t="s">
        <v>45</v>
      </c>
      <c r="AB55"/>
    </row>
    <row r="56" spans="1:28" x14ac:dyDescent="0.75">
      <c r="AB56"/>
    </row>
    <row r="57" spans="1:28" x14ac:dyDescent="0.75">
      <c r="AB57"/>
    </row>
    <row r="58" spans="1:28" x14ac:dyDescent="0.75">
      <c r="AB58"/>
    </row>
    <row r="59" spans="1:28" x14ac:dyDescent="0.75">
      <c r="AB59"/>
    </row>
    <row r="60" spans="1:28" x14ac:dyDescent="0.75">
      <c r="AB60"/>
    </row>
    <row r="61" spans="1:28" x14ac:dyDescent="0.75">
      <c r="AB61"/>
    </row>
    <row r="62" spans="1:28" x14ac:dyDescent="0.75">
      <c r="AB62"/>
    </row>
    <row r="63" spans="1:28" x14ac:dyDescent="0.75">
      <c r="AB63"/>
    </row>
    <row r="64" spans="1:28" x14ac:dyDescent="0.75">
      <c r="AB64"/>
    </row>
    <row r="65" spans="28:28" x14ac:dyDescent="0.75">
      <c r="AB65"/>
    </row>
    <row r="66" spans="28:28" x14ac:dyDescent="0.75">
      <c r="AB66"/>
    </row>
    <row r="67" spans="28:28" x14ac:dyDescent="0.75">
      <c r="AB67"/>
    </row>
    <row r="68" spans="28:28" x14ac:dyDescent="0.75">
      <c r="AB68"/>
    </row>
    <row r="69" spans="28:28" x14ac:dyDescent="0.75">
      <c r="AB69"/>
    </row>
    <row r="70" spans="28:28" x14ac:dyDescent="0.75">
      <c r="AB70"/>
    </row>
    <row r="71" spans="28:28" x14ac:dyDescent="0.75">
      <c r="AB71"/>
    </row>
    <row r="72" spans="28:28" x14ac:dyDescent="0.75">
      <c r="AB72"/>
    </row>
    <row r="73" spans="28:28" x14ac:dyDescent="0.75">
      <c r="AB73"/>
    </row>
    <row r="74" spans="28:28" x14ac:dyDescent="0.75">
      <c r="AB74"/>
    </row>
    <row r="75" spans="28:28" x14ac:dyDescent="0.75">
      <c r="AB75"/>
    </row>
    <row r="76" spans="28:28" x14ac:dyDescent="0.75">
      <c r="AB76"/>
    </row>
    <row r="77" spans="28:28" x14ac:dyDescent="0.75">
      <c r="AB77"/>
    </row>
    <row r="78" spans="28:28" x14ac:dyDescent="0.75">
      <c r="AB78"/>
    </row>
    <row r="79" spans="28:28" x14ac:dyDescent="0.75">
      <c r="AB79"/>
    </row>
    <row r="80" spans="28:28" x14ac:dyDescent="0.75">
      <c r="AB80"/>
    </row>
    <row r="81" spans="28:28" x14ac:dyDescent="0.75">
      <c r="AB81"/>
    </row>
    <row r="82" spans="28:28" x14ac:dyDescent="0.75">
      <c r="AB82"/>
    </row>
    <row r="83" spans="28:28" x14ac:dyDescent="0.75">
      <c r="AB83"/>
    </row>
    <row r="84" spans="28:28" x14ac:dyDescent="0.75">
      <c r="AB84"/>
    </row>
    <row r="85" spans="28:28" x14ac:dyDescent="0.75">
      <c r="AB85"/>
    </row>
    <row r="86" spans="28:28" x14ac:dyDescent="0.75">
      <c r="AB86"/>
    </row>
    <row r="87" spans="28:28" x14ac:dyDescent="0.75">
      <c r="AB87"/>
    </row>
    <row r="88" spans="28:28" x14ac:dyDescent="0.75">
      <c r="AB88"/>
    </row>
    <row r="89" spans="28:28" x14ac:dyDescent="0.75">
      <c r="AB89"/>
    </row>
    <row r="90" spans="28:28" x14ac:dyDescent="0.75">
      <c r="AB90"/>
    </row>
    <row r="91" spans="28:28" x14ac:dyDescent="0.75">
      <c r="AB91"/>
    </row>
    <row r="92" spans="28:28" x14ac:dyDescent="0.75">
      <c r="AB92"/>
    </row>
    <row r="93" spans="28:28" x14ac:dyDescent="0.75">
      <c r="AB93"/>
    </row>
    <row r="94" spans="28:28" x14ac:dyDescent="0.75">
      <c r="AB94"/>
    </row>
    <row r="95" spans="28:28" x14ac:dyDescent="0.75">
      <c r="AB95"/>
    </row>
    <row r="96" spans="28:28" x14ac:dyDescent="0.75">
      <c r="AB96"/>
    </row>
    <row r="97" spans="28:28" x14ac:dyDescent="0.75">
      <c r="AB97"/>
    </row>
    <row r="98" spans="28:28" x14ac:dyDescent="0.75">
      <c r="AB98"/>
    </row>
    <row r="99" spans="28:28" x14ac:dyDescent="0.75">
      <c r="AB99"/>
    </row>
    <row r="100" spans="28:28" x14ac:dyDescent="0.75">
      <c r="AB100"/>
    </row>
    <row r="101" spans="28:28" x14ac:dyDescent="0.75">
      <c r="AB101"/>
    </row>
    <row r="102" spans="28:28" x14ac:dyDescent="0.75">
      <c r="AB102"/>
    </row>
    <row r="103" spans="28:28" x14ac:dyDescent="0.75">
      <c r="AB103"/>
    </row>
    <row r="104" spans="28:28" x14ac:dyDescent="0.75">
      <c r="AB104"/>
    </row>
    <row r="105" spans="28:28" x14ac:dyDescent="0.75">
      <c r="AB105"/>
    </row>
    <row r="106" spans="28:28" x14ac:dyDescent="0.75">
      <c r="AB106"/>
    </row>
    <row r="107" spans="28:28" x14ac:dyDescent="0.75">
      <c r="AB107"/>
    </row>
    <row r="108" spans="28:28" x14ac:dyDescent="0.75">
      <c r="AB108"/>
    </row>
    <row r="109" spans="28:28" x14ac:dyDescent="0.75">
      <c r="AB109"/>
    </row>
    <row r="110" spans="28:28" x14ac:dyDescent="0.75">
      <c r="AB110"/>
    </row>
    <row r="111" spans="28:28" x14ac:dyDescent="0.75">
      <c r="AB111"/>
    </row>
    <row r="112" spans="28:28" x14ac:dyDescent="0.75">
      <c r="AB112"/>
    </row>
    <row r="113" spans="28:28" x14ac:dyDescent="0.75">
      <c r="AB113"/>
    </row>
    <row r="114" spans="28:28" x14ac:dyDescent="0.75">
      <c r="AB114"/>
    </row>
    <row r="115" spans="28:28" x14ac:dyDescent="0.75">
      <c r="AB115"/>
    </row>
    <row r="116" spans="28:28" x14ac:dyDescent="0.75">
      <c r="AB116"/>
    </row>
    <row r="117" spans="28:28" x14ac:dyDescent="0.75">
      <c r="AB117"/>
    </row>
    <row r="118" spans="28:28" x14ac:dyDescent="0.75">
      <c r="AB118"/>
    </row>
    <row r="119" spans="28:28" x14ac:dyDescent="0.75">
      <c r="AB119"/>
    </row>
    <row r="120" spans="28:28" x14ac:dyDescent="0.75">
      <c r="AB120"/>
    </row>
    <row r="121" spans="28:28" x14ac:dyDescent="0.75">
      <c r="AB121"/>
    </row>
    <row r="122" spans="28:28" x14ac:dyDescent="0.75">
      <c r="AB122"/>
    </row>
    <row r="123" spans="28:28" x14ac:dyDescent="0.75">
      <c r="AB123"/>
    </row>
    <row r="124" spans="28:28" x14ac:dyDescent="0.75">
      <c r="AB124"/>
    </row>
    <row r="125" spans="28:28" x14ac:dyDescent="0.75">
      <c r="AB125"/>
    </row>
    <row r="126" spans="28:28" x14ac:dyDescent="0.75">
      <c r="AB126"/>
    </row>
    <row r="127" spans="28:28" x14ac:dyDescent="0.75">
      <c r="AB127"/>
    </row>
    <row r="128" spans="28:28" x14ac:dyDescent="0.75">
      <c r="AB128"/>
    </row>
    <row r="129" spans="28:28" x14ac:dyDescent="0.75">
      <c r="AB129"/>
    </row>
    <row r="130" spans="28:28" x14ac:dyDescent="0.75">
      <c r="AB130"/>
    </row>
    <row r="131" spans="28:28" x14ac:dyDescent="0.75">
      <c r="AB131"/>
    </row>
    <row r="132" spans="28:28" x14ac:dyDescent="0.75">
      <c r="AB132"/>
    </row>
    <row r="133" spans="28:28" x14ac:dyDescent="0.75">
      <c r="AB133"/>
    </row>
    <row r="134" spans="28:28" x14ac:dyDescent="0.75">
      <c r="AB134"/>
    </row>
    <row r="135" spans="28:28" x14ac:dyDescent="0.75">
      <c r="AB135"/>
    </row>
    <row r="136" spans="28:28" x14ac:dyDescent="0.75">
      <c r="AB136"/>
    </row>
    <row r="137" spans="28:28" x14ac:dyDescent="0.75">
      <c r="AB137"/>
    </row>
    <row r="138" spans="28:28" x14ac:dyDescent="0.75">
      <c r="AB138"/>
    </row>
    <row r="139" spans="28:28" x14ac:dyDescent="0.75">
      <c r="AB139"/>
    </row>
    <row r="140" spans="28:28" x14ac:dyDescent="0.75">
      <c r="AB140"/>
    </row>
    <row r="141" spans="28:28" x14ac:dyDescent="0.75">
      <c r="AB141"/>
    </row>
    <row r="142" spans="28:28" x14ac:dyDescent="0.75">
      <c r="AB142"/>
    </row>
    <row r="143" spans="28:28" x14ac:dyDescent="0.75">
      <c r="AB143"/>
    </row>
    <row r="144" spans="28:28" x14ac:dyDescent="0.75">
      <c r="AB144"/>
    </row>
    <row r="145" spans="28:28" x14ac:dyDescent="0.75">
      <c r="AB145"/>
    </row>
    <row r="146" spans="28:28" x14ac:dyDescent="0.75">
      <c r="AB146"/>
    </row>
    <row r="147" spans="28:28" x14ac:dyDescent="0.75">
      <c r="AB147"/>
    </row>
    <row r="148" spans="28:28" x14ac:dyDescent="0.75">
      <c r="AB148"/>
    </row>
    <row r="149" spans="28:28" x14ac:dyDescent="0.75">
      <c r="AB149"/>
    </row>
    <row r="150" spans="28:28" x14ac:dyDescent="0.75">
      <c r="AB150"/>
    </row>
    <row r="151" spans="28:28" x14ac:dyDescent="0.75">
      <c r="AB151"/>
    </row>
    <row r="152" spans="28:28" x14ac:dyDescent="0.75">
      <c r="AB152"/>
    </row>
    <row r="153" spans="28:28" x14ac:dyDescent="0.75">
      <c r="AB153"/>
    </row>
    <row r="154" spans="28:28" x14ac:dyDescent="0.75">
      <c r="AB154"/>
    </row>
    <row r="155" spans="28:28" x14ac:dyDescent="0.75">
      <c r="AB155"/>
    </row>
    <row r="156" spans="28:28" x14ac:dyDescent="0.75">
      <c r="AB156"/>
    </row>
    <row r="157" spans="28:28" x14ac:dyDescent="0.75">
      <c r="AB157"/>
    </row>
    <row r="158" spans="28:28" x14ac:dyDescent="0.75">
      <c r="AB158"/>
    </row>
    <row r="159" spans="28:28" x14ac:dyDescent="0.75">
      <c r="AB159"/>
    </row>
    <row r="160" spans="28:28" x14ac:dyDescent="0.75">
      <c r="AB160"/>
    </row>
    <row r="161" spans="28:28" x14ac:dyDescent="0.75">
      <c r="AB161"/>
    </row>
    <row r="162" spans="28:28" x14ac:dyDescent="0.75">
      <c r="AB162"/>
    </row>
    <row r="163" spans="28:28" x14ac:dyDescent="0.75">
      <c r="AB163"/>
    </row>
    <row r="164" spans="28:28" x14ac:dyDescent="0.75">
      <c r="AB164"/>
    </row>
    <row r="165" spans="28:28" x14ac:dyDescent="0.75">
      <c r="AB165"/>
    </row>
    <row r="166" spans="28:28" x14ac:dyDescent="0.75">
      <c r="AB166"/>
    </row>
    <row r="167" spans="28:28" x14ac:dyDescent="0.75">
      <c r="AB167"/>
    </row>
    <row r="168" spans="28:28" x14ac:dyDescent="0.75">
      <c r="AB168"/>
    </row>
    <row r="169" spans="28:28" x14ac:dyDescent="0.75">
      <c r="AB169"/>
    </row>
    <row r="170" spans="28:28" x14ac:dyDescent="0.75">
      <c r="AB170"/>
    </row>
    <row r="171" spans="28:28" x14ac:dyDescent="0.75">
      <c r="AB171"/>
    </row>
    <row r="172" spans="28:28" x14ac:dyDescent="0.75">
      <c r="AB172"/>
    </row>
    <row r="173" spans="28:28" x14ac:dyDescent="0.75">
      <c r="AB173"/>
    </row>
    <row r="174" spans="28:28" x14ac:dyDescent="0.75">
      <c r="AB174"/>
    </row>
    <row r="175" spans="28:28" x14ac:dyDescent="0.75">
      <c r="AB175"/>
    </row>
    <row r="176" spans="28:28" x14ac:dyDescent="0.75">
      <c r="AB176"/>
    </row>
    <row r="177" spans="28:28" x14ac:dyDescent="0.75">
      <c r="AB177"/>
    </row>
    <row r="178" spans="28:28" x14ac:dyDescent="0.75">
      <c r="AB178"/>
    </row>
    <row r="179" spans="28:28" x14ac:dyDescent="0.75">
      <c r="AB179"/>
    </row>
    <row r="180" spans="28:28" x14ac:dyDescent="0.75">
      <c r="AB180"/>
    </row>
    <row r="181" spans="28:28" x14ac:dyDescent="0.75">
      <c r="AB181"/>
    </row>
    <row r="182" spans="28:28" x14ac:dyDescent="0.75">
      <c r="AB182"/>
    </row>
    <row r="183" spans="28:28" x14ac:dyDescent="0.75">
      <c r="AB183"/>
    </row>
    <row r="184" spans="28:28" x14ac:dyDescent="0.75">
      <c r="AB184"/>
    </row>
    <row r="185" spans="28:28" x14ac:dyDescent="0.75">
      <c r="AB185"/>
    </row>
    <row r="186" spans="28:28" x14ac:dyDescent="0.75">
      <c r="AB186"/>
    </row>
    <row r="187" spans="28:28" x14ac:dyDescent="0.75">
      <c r="AB187"/>
    </row>
    <row r="188" spans="28:28" x14ac:dyDescent="0.75">
      <c r="AB188"/>
    </row>
    <row r="189" spans="28:28" x14ac:dyDescent="0.75">
      <c r="AB189"/>
    </row>
    <row r="190" spans="28:28" x14ac:dyDescent="0.75">
      <c r="AB190"/>
    </row>
    <row r="191" spans="28:28" x14ac:dyDescent="0.75">
      <c r="AB191"/>
    </row>
    <row r="192" spans="28:28" x14ac:dyDescent="0.75">
      <c r="AB192"/>
    </row>
    <row r="193" spans="28:28" x14ac:dyDescent="0.75">
      <c r="AB193"/>
    </row>
    <row r="194" spans="28:28" x14ac:dyDescent="0.75">
      <c r="AB194"/>
    </row>
    <row r="195" spans="28:28" x14ac:dyDescent="0.75">
      <c r="AB195"/>
    </row>
    <row r="196" spans="28:28" x14ac:dyDescent="0.75">
      <c r="AB196"/>
    </row>
    <row r="197" spans="28:28" x14ac:dyDescent="0.75">
      <c r="AB197"/>
    </row>
    <row r="198" spans="28:28" x14ac:dyDescent="0.75">
      <c r="AB198"/>
    </row>
    <row r="199" spans="28:28" x14ac:dyDescent="0.75">
      <c r="AB199"/>
    </row>
    <row r="200" spans="28:28" x14ac:dyDescent="0.75">
      <c r="AB200"/>
    </row>
    <row r="201" spans="28:28" x14ac:dyDescent="0.75">
      <c r="AB201"/>
    </row>
    <row r="202" spans="28:28" x14ac:dyDescent="0.75">
      <c r="AB202"/>
    </row>
    <row r="203" spans="28:28" x14ac:dyDescent="0.75">
      <c r="AB203"/>
    </row>
    <row r="204" spans="28:28" x14ac:dyDescent="0.75">
      <c r="AB204"/>
    </row>
    <row r="205" spans="28:28" x14ac:dyDescent="0.75">
      <c r="AB205"/>
    </row>
    <row r="206" spans="28:28" x14ac:dyDescent="0.75">
      <c r="AB206"/>
    </row>
    <row r="207" spans="28:28" x14ac:dyDescent="0.75">
      <c r="AB207"/>
    </row>
    <row r="208" spans="28:28" x14ac:dyDescent="0.75">
      <c r="AB208"/>
    </row>
    <row r="209" spans="28:28" x14ac:dyDescent="0.75">
      <c r="AB209"/>
    </row>
    <row r="210" spans="28:28" x14ac:dyDescent="0.75">
      <c r="AB210"/>
    </row>
    <row r="211" spans="28:28" x14ac:dyDescent="0.75">
      <c r="AB211"/>
    </row>
    <row r="212" spans="28:28" x14ac:dyDescent="0.75">
      <c r="AB212"/>
    </row>
    <row r="213" spans="28:28" x14ac:dyDescent="0.75">
      <c r="AB213"/>
    </row>
    <row r="214" spans="28:28" x14ac:dyDescent="0.75">
      <c r="AB214"/>
    </row>
    <row r="215" spans="28:28" x14ac:dyDescent="0.75">
      <c r="AB215"/>
    </row>
    <row r="216" spans="28:28" x14ac:dyDescent="0.75">
      <c r="AB216"/>
    </row>
    <row r="217" spans="28:28" x14ac:dyDescent="0.75">
      <c r="AB217"/>
    </row>
    <row r="218" spans="28:28" x14ac:dyDescent="0.75">
      <c r="AB218"/>
    </row>
    <row r="219" spans="28:28" x14ac:dyDescent="0.75">
      <c r="AB219"/>
    </row>
    <row r="220" spans="28:28" x14ac:dyDescent="0.75">
      <c r="AB220"/>
    </row>
    <row r="221" spans="28:28" x14ac:dyDescent="0.75">
      <c r="AB221"/>
    </row>
    <row r="222" spans="28:28" x14ac:dyDescent="0.75">
      <c r="AB222"/>
    </row>
    <row r="223" spans="28:28" x14ac:dyDescent="0.75">
      <c r="AB223"/>
    </row>
    <row r="224" spans="28:28" x14ac:dyDescent="0.75">
      <c r="AB224"/>
    </row>
    <row r="225" spans="28:28" x14ac:dyDescent="0.75">
      <c r="AB225"/>
    </row>
    <row r="226" spans="28:28" x14ac:dyDescent="0.75">
      <c r="AB226"/>
    </row>
    <row r="227" spans="28:28" x14ac:dyDescent="0.75">
      <c r="AB227"/>
    </row>
    <row r="228" spans="28:28" x14ac:dyDescent="0.75">
      <c r="AB228"/>
    </row>
    <row r="229" spans="28:28" x14ac:dyDescent="0.75">
      <c r="AB229"/>
    </row>
    <row r="230" spans="28:28" x14ac:dyDescent="0.75">
      <c r="AB230"/>
    </row>
    <row r="231" spans="28:28" x14ac:dyDescent="0.75">
      <c r="AB231"/>
    </row>
    <row r="232" spans="28:28" x14ac:dyDescent="0.75">
      <c r="AB232"/>
    </row>
    <row r="233" spans="28:28" x14ac:dyDescent="0.75">
      <c r="AB233"/>
    </row>
    <row r="234" spans="28:28" x14ac:dyDescent="0.75">
      <c r="AB234"/>
    </row>
    <row r="235" spans="28:28" x14ac:dyDescent="0.75">
      <c r="AB235"/>
    </row>
    <row r="236" spans="28:28" x14ac:dyDescent="0.75">
      <c r="AB236"/>
    </row>
    <row r="237" spans="28:28" x14ac:dyDescent="0.75">
      <c r="AB237"/>
    </row>
    <row r="238" spans="28:28" x14ac:dyDescent="0.75">
      <c r="AB238"/>
    </row>
    <row r="239" spans="28:28" x14ac:dyDescent="0.75">
      <c r="AB239"/>
    </row>
    <row r="240" spans="28:28" x14ac:dyDescent="0.75">
      <c r="AB240"/>
    </row>
    <row r="241" spans="28:28" x14ac:dyDescent="0.75">
      <c r="AB241"/>
    </row>
    <row r="242" spans="28:28" x14ac:dyDescent="0.75">
      <c r="AB242"/>
    </row>
    <row r="243" spans="28:28" x14ac:dyDescent="0.75">
      <c r="AB243"/>
    </row>
    <row r="244" spans="28:28" x14ac:dyDescent="0.75">
      <c r="AB244"/>
    </row>
    <row r="245" spans="28:28" x14ac:dyDescent="0.75">
      <c r="AB245"/>
    </row>
    <row r="246" spans="28:28" x14ac:dyDescent="0.75">
      <c r="AB246"/>
    </row>
    <row r="247" spans="28:28" x14ac:dyDescent="0.75">
      <c r="AB247"/>
    </row>
    <row r="248" spans="28:28" x14ac:dyDescent="0.75">
      <c r="AB248"/>
    </row>
    <row r="249" spans="28:28" x14ac:dyDescent="0.75">
      <c r="AB249"/>
    </row>
    <row r="250" spans="28:28" x14ac:dyDescent="0.75">
      <c r="AB250"/>
    </row>
    <row r="251" spans="28:28" x14ac:dyDescent="0.75">
      <c r="AB251"/>
    </row>
    <row r="252" spans="28:28" x14ac:dyDescent="0.75">
      <c r="AB252"/>
    </row>
    <row r="253" spans="28:28" x14ac:dyDescent="0.75">
      <c r="AB253"/>
    </row>
    <row r="254" spans="28:28" x14ac:dyDescent="0.75">
      <c r="AB254"/>
    </row>
    <row r="255" spans="28:28" x14ac:dyDescent="0.75">
      <c r="AB255"/>
    </row>
    <row r="256" spans="28:28" x14ac:dyDescent="0.75">
      <c r="AB256"/>
    </row>
    <row r="257" spans="28:28" x14ac:dyDescent="0.75">
      <c r="AB257"/>
    </row>
    <row r="258" spans="28:28" x14ac:dyDescent="0.75">
      <c r="AB258"/>
    </row>
    <row r="259" spans="28:28" x14ac:dyDescent="0.75">
      <c r="AB259"/>
    </row>
    <row r="260" spans="28:28" x14ac:dyDescent="0.75">
      <c r="AB260"/>
    </row>
    <row r="261" spans="28:28" x14ac:dyDescent="0.75">
      <c r="AB261"/>
    </row>
    <row r="262" spans="28:28" x14ac:dyDescent="0.75">
      <c r="AB262"/>
    </row>
    <row r="263" spans="28:28" x14ac:dyDescent="0.75">
      <c r="AB263"/>
    </row>
    <row r="264" spans="28:28" x14ac:dyDescent="0.75">
      <c r="AB264"/>
    </row>
    <row r="265" spans="28:28" x14ac:dyDescent="0.75">
      <c r="AB265"/>
    </row>
    <row r="266" spans="28:28" x14ac:dyDescent="0.75">
      <c r="AB266"/>
    </row>
    <row r="267" spans="28:28" x14ac:dyDescent="0.75">
      <c r="AB267"/>
    </row>
    <row r="268" spans="28:28" x14ac:dyDescent="0.75">
      <c r="AB268"/>
    </row>
    <row r="269" spans="28:28" x14ac:dyDescent="0.75">
      <c r="AB269"/>
    </row>
    <row r="270" spans="28:28" x14ac:dyDescent="0.75">
      <c r="AB270"/>
    </row>
    <row r="271" spans="28:28" x14ac:dyDescent="0.75">
      <c r="AB271"/>
    </row>
    <row r="272" spans="28:28" x14ac:dyDescent="0.75">
      <c r="AB272"/>
    </row>
    <row r="273" spans="28:28" x14ac:dyDescent="0.75">
      <c r="AB273"/>
    </row>
    <row r="274" spans="28:28" x14ac:dyDescent="0.75">
      <c r="AB274"/>
    </row>
    <row r="275" spans="28:28" x14ac:dyDescent="0.75">
      <c r="AB275"/>
    </row>
    <row r="276" spans="28:28" x14ac:dyDescent="0.75">
      <c r="AB276"/>
    </row>
    <row r="277" spans="28:28" x14ac:dyDescent="0.75">
      <c r="AB277"/>
    </row>
    <row r="278" spans="28:28" x14ac:dyDescent="0.75">
      <c r="AB278"/>
    </row>
    <row r="279" spans="28:28" x14ac:dyDescent="0.75">
      <c r="AB279"/>
    </row>
    <row r="280" spans="28:28" x14ac:dyDescent="0.75">
      <c r="AB280"/>
    </row>
    <row r="281" spans="28:28" x14ac:dyDescent="0.75">
      <c r="AB281"/>
    </row>
    <row r="282" spans="28:28" x14ac:dyDescent="0.75">
      <c r="AB282"/>
    </row>
    <row r="283" spans="28:28" x14ac:dyDescent="0.75">
      <c r="AB283"/>
    </row>
    <row r="284" spans="28:28" x14ac:dyDescent="0.75">
      <c r="AB284"/>
    </row>
    <row r="285" spans="28:28" x14ac:dyDescent="0.75">
      <c r="AB285"/>
    </row>
    <row r="286" spans="28:28" x14ac:dyDescent="0.75">
      <c r="AB286"/>
    </row>
    <row r="287" spans="28:28" x14ac:dyDescent="0.75">
      <c r="AB287"/>
    </row>
    <row r="288" spans="28:28" x14ac:dyDescent="0.75">
      <c r="AB288"/>
    </row>
    <row r="289" spans="28:28" x14ac:dyDescent="0.75">
      <c r="AB289"/>
    </row>
    <row r="290" spans="28:28" x14ac:dyDescent="0.75">
      <c r="AB290"/>
    </row>
    <row r="291" spans="28:28" x14ac:dyDescent="0.75">
      <c r="AB291"/>
    </row>
    <row r="292" spans="28:28" x14ac:dyDescent="0.75">
      <c r="AB292"/>
    </row>
    <row r="293" spans="28:28" x14ac:dyDescent="0.75">
      <c r="AB293"/>
    </row>
    <row r="294" spans="28:28" x14ac:dyDescent="0.75">
      <c r="AB294"/>
    </row>
    <row r="295" spans="28:28" x14ac:dyDescent="0.75">
      <c r="AB295"/>
    </row>
    <row r="296" spans="28:28" x14ac:dyDescent="0.75">
      <c r="AB296"/>
    </row>
    <row r="297" spans="28:28" x14ac:dyDescent="0.75">
      <c r="AB297"/>
    </row>
    <row r="298" spans="28:28" x14ac:dyDescent="0.75">
      <c r="AB298"/>
    </row>
    <row r="299" spans="28:28" x14ac:dyDescent="0.75">
      <c r="AB299"/>
    </row>
    <row r="300" spans="28:28" x14ac:dyDescent="0.75">
      <c r="AB300"/>
    </row>
    <row r="301" spans="28:28" x14ac:dyDescent="0.75">
      <c r="AB301"/>
    </row>
    <row r="302" spans="28:28" x14ac:dyDescent="0.75">
      <c r="AB302"/>
    </row>
    <row r="303" spans="28:28" x14ac:dyDescent="0.75">
      <c r="AB303"/>
    </row>
    <row r="304" spans="28:28" x14ac:dyDescent="0.75">
      <c r="AB304"/>
    </row>
    <row r="305" spans="28:28" x14ac:dyDescent="0.75">
      <c r="AB305"/>
    </row>
    <row r="306" spans="28:28" x14ac:dyDescent="0.75">
      <c r="AB306"/>
    </row>
    <row r="307" spans="28:28" x14ac:dyDescent="0.75">
      <c r="AB307"/>
    </row>
    <row r="308" spans="28:28" x14ac:dyDescent="0.75">
      <c r="AB308"/>
    </row>
    <row r="309" spans="28:28" x14ac:dyDescent="0.75">
      <c r="AB309"/>
    </row>
    <row r="310" spans="28:28" x14ac:dyDescent="0.75">
      <c r="AB310"/>
    </row>
    <row r="311" spans="28:28" x14ac:dyDescent="0.75">
      <c r="AB311"/>
    </row>
    <row r="312" spans="28:28" x14ac:dyDescent="0.75">
      <c r="AB312"/>
    </row>
    <row r="313" spans="28:28" x14ac:dyDescent="0.75">
      <c r="AB313"/>
    </row>
    <row r="314" spans="28:28" x14ac:dyDescent="0.75">
      <c r="AB314"/>
    </row>
    <row r="315" spans="28:28" x14ac:dyDescent="0.75">
      <c r="AB315"/>
    </row>
    <row r="316" spans="28:28" x14ac:dyDescent="0.75">
      <c r="AB316"/>
    </row>
    <row r="317" spans="28:28" x14ac:dyDescent="0.75">
      <c r="AB317"/>
    </row>
    <row r="318" spans="28:28" x14ac:dyDescent="0.75">
      <c r="AB318"/>
    </row>
    <row r="319" spans="28:28" x14ac:dyDescent="0.75">
      <c r="AB319"/>
    </row>
    <row r="320" spans="28:28" x14ac:dyDescent="0.75">
      <c r="AB320"/>
    </row>
    <row r="321" spans="28:28" x14ac:dyDescent="0.75">
      <c r="AB321"/>
    </row>
    <row r="322" spans="28:28" x14ac:dyDescent="0.75">
      <c r="AB322"/>
    </row>
    <row r="323" spans="28:28" x14ac:dyDescent="0.75">
      <c r="AB323"/>
    </row>
    <row r="324" spans="28:28" x14ac:dyDescent="0.75">
      <c r="AB324"/>
    </row>
    <row r="325" spans="28:28" x14ac:dyDescent="0.75">
      <c r="AB325"/>
    </row>
    <row r="326" spans="28:28" x14ac:dyDescent="0.75">
      <c r="AB326"/>
    </row>
    <row r="327" spans="28:28" x14ac:dyDescent="0.75">
      <c r="AB327"/>
    </row>
    <row r="328" spans="28:28" x14ac:dyDescent="0.75">
      <c r="AB328"/>
    </row>
    <row r="329" spans="28:28" x14ac:dyDescent="0.75">
      <c r="AB329"/>
    </row>
    <row r="330" spans="28:28" x14ac:dyDescent="0.75">
      <c r="AB330"/>
    </row>
    <row r="331" spans="28:28" x14ac:dyDescent="0.75">
      <c r="AB331"/>
    </row>
    <row r="332" spans="28:28" x14ac:dyDescent="0.75">
      <c r="AB332"/>
    </row>
    <row r="333" spans="28:28" x14ac:dyDescent="0.75">
      <c r="AB333"/>
    </row>
    <row r="334" spans="28:28" x14ac:dyDescent="0.75">
      <c r="AB334"/>
    </row>
    <row r="335" spans="28:28" x14ac:dyDescent="0.75">
      <c r="AB335"/>
    </row>
    <row r="336" spans="28:28" x14ac:dyDescent="0.75">
      <c r="AB336"/>
    </row>
    <row r="337" spans="28:28" x14ac:dyDescent="0.75">
      <c r="AB337"/>
    </row>
    <row r="338" spans="28:28" x14ac:dyDescent="0.75">
      <c r="AB338"/>
    </row>
    <row r="339" spans="28:28" x14ac:dyDescent="0.75">
      <c r="AB339"/>
    </row>
    <row r="340" spans="28:28" x14ac:dyDescent="0.75">
      <c r="AB340"/>
    </row>
    <row r="341" spans="28:28" x14ac:dyDescent="0.75">
      <c r="AB341"/>
    </row>
    <row r="342" spans="28:28" x14ac:dyDescent="0.75">
      <c r="AB342"/>
    </row>
    <row r="343" spans="28:28" x14ac:dyDescent="0.75">
      <c r="AB343"/>
    </row>
    <row r="344" spans="28:28" x14ac:dyDescent="0.75">
      <c r="AB344"/>
    </row>
    <row r="345" spans="28:28" x14ac:dyDescent="0.75">
      <c r="AB345"/>
    </row>
    <row r="346" spans="28:28" x14ac:dyDescent="0.75">
      <c r="AB346"/>
    </row>
    <row r="347" spans="28:28" x14ac:dyDescent="0.75">
      <c r="AB347"/>
    </row>
    <row r="348" spans="28:28" x14ac:dyDescent="0.75">
      <c r="AB348"/>
    </row>
    <row r="349" spans="28:28" x14ac:dyDescent="0.75">
      <c r="AB349"/>
    </row>
    <row r="350" spans="28:28" x14ac:dyDescent="0.75">
      <c r="AB350"/>
    </row>
    <row r="351" spans="28:28" x14ac:dyDescent="0.75">
      <c r="AB351"/>
    </row>
    <row r="352" spans="28:28" x14ac:dyDescent="0.75">
      <c r="AB352"/>
    </row>
    <row r="353" spans="28:28" x14ac:dyDescent="0.75">
      <c r="AB353"/>
    </row>
    <row r="354" spans="28:28" x14ac:dyDescent="0.75">
      <c r="AB354"/>
    </row>
    <row r="355" spans="28:28" x14ac:dyDescent="0.75">
      <c r="AB355"/>
    </row>
    <row r="356" spans="28:28" x14ac:dyDescent="0.75">
      <c r="AB356"/>
    </row>
    <row r="357" spans="28:28" x14ac:dyDescent="0.75">
      <c r="AB357"/>
    </row>
    <row r="358" spans="28:28" x14ac:dyDescent="0.75">
      <c r="AB358"/>
    </row>
    <row r="359" spans="28:28" x14ac:dyDescent="0.75">
      <c r="AB359"/>
    </row>
    <row r="360" spans="28:28" x14ac:dyDescent="0.75">
      <c r="AB360"/>
    </row>
    <row r="361" spans="28:28" x14ac:dyDescent="0.75">
      <c r="AB361"/>
    </row>
    <row r="362" spans="28:28" x14ac:dyDescent="0.75">
      <c r="AB362"/>
    </row>
    <row r="363" spans="28:28" x14ac:dyDescent="0.75">
      <c r="AB363"/>
    </row>
    <row r="364" spans="28:28" x14ac:dyDescent="0.75">
      <c r="AB364"/>
    </row>
    <row r="365" spans="28:28" x14ac:dyDescent="0.75">
      <c r="AB365"/>
    </row>
    <row r="366" spans="28:28" x14ac:dyDescent="0.75">
      <c r="AB366"/>
    </row>
    <row r="367" spans="28:28" x14ac:dyDescent="0.75">
      <c r="AB367"/>
    </row>
    <row r="368" spans="28:28" x14ac:dyDescent="0.75">
      <c r="AB368"/>
    </row>
    <row r="369" spans="28:28" x14ac:dyDescent="0.75">
      <c r="AB369"/>
    </row>
    <row r="370" spans="28:28" x14ac:dyDescent="0.75">
      <c r="AB370"/>
    </row>
    <row r="371" spans="28:28" x14ac:dyDescent="0.75">
      <c r="AB371"/>
    </row>
    <row r="372" spans="28:28" x14ac:dyDescent="0.75">
      <c r="AB372"/>
    </row>
    <row r="373" spans="28:28" x14ac:dyDescent="0.75">
      <c r="AB373"/>
    </row>
    <row r="374" spans="28:28" x14ac:dyDescent="0.75">
      <c r="AB374"/>
    </row>
    <row r="375" spans="28:28" x14ac:dyDescent="0.75">
      <c r="AB375"/>
    </row>
    <row r="376" spans="28:28" x14ac:dyDescent="0.75">
      <c r="AB376"/>
    </row>
    <row r="377" spans="28:28" x14ac:dyDescent="0.75">
      <c r="AB377"/>
    </row>
    <row r="378" spans="28:28" x14ac:dyDescent="0.75">
      <c r="AB378"/>
    </row>
    <row r="379" spans="28:28" x14ac:dyDescent="0.75">
      <c r="AB379"/>
    </row>
    <row r="380" spans="28:28" x14ac:dyDescent="0.75">
      <c r="AB380"/>
    </row>
    <row r="381" spans="28:28" x14ac:dyDescent="0.75">
      <c r="AB381"/>
    </row>
    <row r="382" spans="28:28" x14ac:dyDescent="0.75">
      <c r="AB382"/>
    </row>
    <row r="383" spans="28:28" x14ac:dyDescent="0.75">
      <c r="AB383"/>
    </row>
    <row r="384" spans="28:28" x14ac:dyDescent="0.75">
      <c r="AB384"/>
    </row>
    <row r="385" spans="28:28" x14ac:dyDescent="0.75">
      <c r="AB385"/>
    </row>
    <row r="386" spans="28:28" x14ac:dyDescent="0.75">
      <c r="AB386"/>
    </row>
    <row r="387" spans="28:28" x14ac:dyDescent="0.75">
      <c r="AB387"/>
    </row>
    <row r="388" spans="28:28" x14ac:dyDescent="0.75">
      <c r="AB388"/>
    </row>
    <row r="389" spans="28:28" x14ac:dyDescent="0.75">
      <c r="AB389"/>
    </row>
    <row r="390" spans="28:28" x14ac:dyDescent="0.75">
      <c r="AB390"/>
    </row>
    <row r="391" spans="28:28" x14ac:dyDescent="0.75">
      <c r="AB391"/>
    </row>
    <row r="392" spans="28:28" x14ac:dyDescent="0.75">
      <c r="AB392"/>
    </row>
    <row r="393" spans="28:28" x14ac:dyDescent="0.75">
      <c r="AB393"/>
    </row>
    <row r="394" spans="28:28" x14ac:dyDescent="0.75">
      <c r="AB394"/>
    </row>
    <row r="395" spans="28:28" x14ac:dyDescent="0.75">
      <c r="AB395"/>
    </row>
    <row r="396" spans="28:28" x14ac:dyDescent="0.75">
      <c r="AB396"/>
    </row>
    <row r="397" spans="28:28" x14ac:dyDescent="0.75">
      <c r="AB397"/>
    </row>
    <row r="398" spans="28:28" x14ac:dyDescent="0.75">
      <c r="AB398"/>
    </row>
    <row r="399" spans="28:28" x14ac:dyDescent="0.75">
      <c r="AB399"/>
    </row>
    <row r="400" spans="28:28" x14ac:dyDescent="0.75">
      <c r="AB400"/>
    </row>
    <row r="401" spans="28:28" x14ac:dyDescent="0.75">
      <c r="AB401"/>
    </row>
    <row r="402" spans="28:28" x14ac:dyDescent="0.75">
      <c r="AB402"/>
    </row>
    <row r="403" spans="28:28" x14ac:dyDescent="0.75">
      <c r="AB403"/>
    </row>
    <row r="404" spans="28:28" x14ac:dyDescent="0.75">
      <c r="AB404"/>
    </row>
    <row r="405" spans="28:28" x14ac:dyDescent="0.75">
      <c r="AB405"/>
    </row>
    <row r="406" spans="28:28" x14ac:dyDescent="0.75">
      <c r="AB406"/>
    </row>
    <row r="407" spans="28:28" x14ac:dyDescent="0.75">
      <c r="AB407"/>
    </row>
    <row r="408" spans="28:28" x14ac:dyDescent="0.75">
      <c r="AB408"/>
    </row>
    <row r="409" spans="28:28" x14ac:dyDescent="0.75">
      <c r="AB409"/>
    </row>
    <row r="410" spans="28:28" x14ac:dyDescent="0.75">
      <c r="AB410"/>
    </row>
    <row r="411" spans="28:28" x14ac:dyDescent="0.75">
      <c r="AB411"/>
    </row>
    <row r="412" spans="28:28" x14ac:dyDescent="0.75">
      <c r="AB412"/>
    </row>
    <row r="413" spans="28:28" x14ac:dyDescent="0.75">
      <c r="AB413"/>
    </row>
    <row r="414" spans="28:28" x14ac:dyDescent="0.75">
      <c r="AB414"/>
    </row>
    <row r="415" spans="28:28" x14ac:dyDescent="0.75">
      <c r="AB415"/>
    </row>
    <row r="416" spans="28:28" x14ac:dyDescent="0.75">
      <c r="AB416"/>
    </row>
    <row r="417" spans="28:28" x14ac:dyDescent="0.75">
      <c r="AB417"/>
    </row>
    <row r="418" spans="28:28" x14ac:dyDescent="0.75">
      <c r="AB418"/>
    </row>
    <row r="419" spans="28:28" x14ac:dyDescent="0.75">
      <c r="AB419"/>
    </row>
    <row r="420" spans="28:28" x14ac:dyDescent="0.75">
      <c r="AB420"/>
    </row>
    <row r="421" spans="28:28" x14ac:dyDescent="0.75">
      <c r="AB421"/>
    </row>
    <row r="422" spans="28:28" x14ac:dyDescent="0.75">
      <c r="AB422"/>
    </row>
    <row r="423" spans="28:28" x14ac:dyDescent="0.75">
      <c r="AB423"/>
    </row>
    <row r="424" spans="28:28" x14ac:dyDescent="0.75">
      <c r="AB424"/>
    </row>
    <row r="425" spans="28:28" x14ac:dyDescent="0.75">
      <c r="AB425"/>
    </row>
    <row r="426" spans="28:28" x14ac:dyDescent="0.75">
      <c r="AB426"/>
    </row>
    <row r="427" spans="28:28" x14ac:dyDescent="0.75">
      <c r="AB427"/>
    </row>
    <row r="428" spans="28:28" x14ac:dyDescent="0.75">
      <c r="AB428"/>
    </row>
    <row r="429" spans="28:28" x14ac:dyDescent="0.75">
      <c r="AB429"/>
    </row>
    <row r="430" spans="28:28" x14ac:dyDescent="0.75">
      <c r="AB430"/>
    </row>
    <row r="431" spans="28:28" x14ac:dyDescent="0.75">
      <c r="AB431"/>
    </row>
    <row r="432" spans="28:28" x14ac:dyDescent="0.75">
      <c r="AB432"/>
    </row>
    <row r="433" spans="28:28" x14ac:dyDescent="0.75">
      <c r="AB433"/>
    </row>
    <row r="434" spans="28:28" x14ac:dyDescent="0.75">
      <c r="AB434"/>
    </row>
    <row r="435" spans="28:28" x14ac:dyDescent="0.75">
      <c r="AB435"/>
    </row>
    <row r="436" spans="28:28" x14ac:dyDescent="0.75">
      <c r="AB436"/>
    </row>
    <row r="437" spans="28:28" x14ac:dyDescent="0.75">
      <c r="AB437"/>
    </row>
    <row r="438" spans="28:28" x14ac:dyDescent="0.75">
      <c r="AB438"/>
    </row>
    <row r="439" spans="28:28" x14ac:dyDescent="0.75">
      <c r="AB439"/>
    </row>
    <row r="440" spans="28:28" x14ac:dyDescent="0.75">
      <c r="AB440"/>
    </row>
    <row r="441" spans="28:28" x14ac:dyDescent="0.75">
      <c r="AB441"/>
    </row>
    <row r="442" spans="28:28" x14ac:dyDescent="0.75">
      <c r="AB442"/>
    </row>
    <row r="443" spans="28:28" x14ac:dyDescent="0.75">
      <c r="AB443"/>
    </row>
    <row r="444" spans="28:28" x14ac:dyDescent="0.75">
      <c r="AB444"/>
    </row>
    <row r="445" spans="28:28" x14ac:dyDescent="0.75">
      <c r="AB445"/>
    </row>
    <row r="446" spans="28:28" x14ac:dyDescent="0.75">
      <c r="AB446"/>
    </row>
    <row r="447" spans="28:28" x14ac:dyDescent="0.75">
      <c r="AB447"/>
    </row>
    <row r="448" spans="28:28" x14ac:dyDescent="0.75">
      <c r="AB448"/>
    </row>
    <row r="449" spans="28:28" x14ac:dyDescent="0.75">
      <c r="AB449"/>
    </row>
    <row r="450" spans="28:28" x14ac:dyDescent="0.75">
      <c r="AB450"/>
    </row>
    <row r="451" spans="28:28" x14ac:dyDescent="0.75">
      <c r="AB451"/>
    </row>
    <row r="452" spans="28:28" x14ac:dyDescent="0.75">
      <c r="AB452"/>
    </row>
    <row r="453" spans="28:28" x14ac:dyDescent="0.75">
      <c r="AB453"/>
    </row>
    <row r="454" spans="28:28" x14ac:dyDescent="0.75">
      <c r="AB454"/>
    </row>
    <row r="455" spans="28:28" x14ac:dyDescent="0.75">
      <c r="AB455"/>
    </row>
    <row r="456" spans="28:28" x14ac:dyDescent="0.75">
      <c r="AB456"/>
    </row>
    <row r="457" spans="28:28" x14ac:dyDescent="0.75">
      <c r="AB457"/>
    </row>
    <row r="458" spans="28:28" x14ac:dyDescent="0.75">
      <c r="AB458"/>
    </row>
    <row r="459" spans="28:28" x14ac:dyDescent="0.75">
      <c r="AB459"/>
    </row>
    <row r="460" spans="28:28" x14ac:dyDescent="0.75">
      <c r="AB460"/>
    </row>
    <row r="461" spans="28:28" x14ac:dyDescent="0.75">
      <c r="AB461"/>
    </row>
    <row r="462" spans="28:28" x14ac:dyDescent="0.75">
      <c r="AB462"/>
    </row>
    <row r="463" spans="28:28" x14ac:dyDescent="0.75">
      <c r="AB463"/>
    </row>
    <row r="464" spans="28:28" x14ac:dyDescent="0.75">
      <c r="AB464"/>
    </row>
    <row r="465" spans="28:28" x14ac:dyDescent="0.75">
      <c r="AB465"/>
    </row>
    <row r="466" spans="28:28" x14ac:dyDescent="0.75">
      <c r="AB466"/>
    </row>
    <row r="467" spans="28:28" x14ac:dyDescent="0.75">
      <c r="AB467"/>
    </row>
    <row r="468" spans="28:28" x14ac:dyDescent="0.75">
      <c r="AB468"/>
    </row>
    <row r="469" spans="28:28" x14ac:dyDescent="0.75">
      <c r="AB469"/>
    </row>
    <row r="470" spans="28:28" x14ac:dyDescent="0.75">
      <c r="AB470"/>
    </row>
    <row r="471" spans="28:28" x14ac:dyDescent="0.75">
      <c r="AB471"/>
    </row>
    <row r="472" spans="28:28" x14ac:dyDescent="0.75">
      <c r="AB472"/>
    </row>
    <row r="473" spans="28:28" x14ac:dyDescent="0.75">
      <c r="AB473"/>
    </row>
    <row r="474" spans="28:28" x14ac:dyDescent="0.75">
      <c r="AB474"/>
    </row>
    <row r="475" spans="28:28" x14ac:dyDescent="0.75">
      <c r="AB475"/>
    </row>
    <row r="476" spans="28:28" x14ac:dyDescent="0.75">
      <c r="AB476"/>
    </row>
    <row r="477" spans="28:28" x14ac:dyDescent="0.75">
      <c r="AB477"/>
    </row>
    <row r="478" spans="28:28" x14ac:dyDescent="0.75">
      <c r="AB478"/>
    </row>
    <row r="479" spans="28:28" x14ac:dyDescent="0.75">
      <c r="AB479"/>
    </row>
    <row r="480" spans="28:28" x14ac:dyDescent="0.75">
      <c r="AB480"/>
    </row>
    <row r="481" spans="28:28" x14ac:dyDescent="0.75">
      <c r="AB481"/>
    </row>
    <row r="482" spans="28:28" x14ac:dyDescent="0.75">
      <c r="AB482"/>
    </row>
    <row r="483" spans="28:28" x14ac:dyDescent="0.75">
      <c r="AB483"/>
    </row>
    <row r="484" spans="28:28" x14ac:dyDescent="0.75">
      <c r="AB484"/>
    </row>
    <row r="485" spans="28:28" x14ac:dyDescent="0.75">
      <c r="AB485"/>
    </row>
    <row r="486" spans="28:28" x14ac:dyDescent="0.75">
      <c r="AB486"/>
    </row>
    <row r="487" spans="28:28" x14ac:dyDescent="0.75">
      <c r="AB487"/>
    </row>
    <row r="488" spans="28:28" x14ac:dyDescent="0.75">
      <c r="AB488"/>
    </row>
    <row r="489" spans="28:28" x14ac:dyDescent="0.75">
      <c r="AB489"/>
    </row>
    <row r="490" spans="28:28" x14ac:dyDescent="0.75">
      <c r="AB490"/>
    </row>
    <row r="491" spans="28:28" x14ac:dyDescent="0.75">
      <c r="AB491"/>
    </row>
    <row r="492" spans="28:28" x14ac:dyDescent="0.75">
      <c r="AB492"/>
    </row>
    <row r="493" spans="28:28" x14ac:dyDescent="0.75">
      <c r="AB493"/>
    </row>
    <row r="494" spans="28:28" x14ac:dyDescent="0.75">
      <c r="AB494"/>
    </row>
    <row r="495" spans="28:28" x14ac:dyDescent="0.75">
      <c r="AB495"/>
    </row>
    <row r="496" spans="28:28" x14ac:dyDescent="0.75">
      <c r="AB496"/>
    </row>
    <row r="497" spans="28:28" x14ac:dyDescent="0.75">
      <c r="AB497"/>
    </row>
    <row r="498" spans="28:28" x14ac:dyDescent="0.75">
      <c r="AB498"/>
    </row>
    <row r="499" spans="28:28" x14ac:dyDescent="0.75">
      <c r="AB499"/>
    </row>
    <row r="500" spans="28:28" x14ac:dyDescent="0.75">
      <c r="AB500"/>
    </row>
    <row r="501" spans="28:28" x14ac:dyDescent="0.75">
      <c r="AB501"/>
    </row>
    <row r="502" spans="28:28" x14ac:dyDescent="0.75">
      <c r="AB502"/>
    </row>
    <row r="503" spans="28:28" x14ac:dyDescent="0.75">
      <c r="AB503"/>
    </row>
    <row r="504" spans="28:28" x14ac:dyDescent="0.75">
      <c r="AB504"/>
    </row>
    <row r="505" spans="28:28" x14ac:dyDescent="0.75">
      <c r="AB505"/>
    </row>
    <row r="506" spans="28:28" x14ac:dyDescent="0.75">
      <c r="AB506"/>
    </row>
    <row r="507" spans="28:28" x14ac:dyDescent="0.75">
      <c r="AB507"/>
    </row>
    <row r="508" spans="28:28" x14ac:dyDescent="0.75">
      <c r="AB508"/>
    </row>
    <row r="509" spans="28:28" x14ac:dyDescent="0.75">
      <c r="AB509"/>
    </row>
    <row r="510" spans="28:28" x14ac:dyDescent="0.75">
      <c r="AB510"/>
    </row>
    <row r="511" spans="28:28" x14ac:dyDescent="0.75">
      <c r="AB511"/>
    </row>
    <row r="512" spans="28:28" x14ac:dyDescent="0.75">
      <c r="AB512"/>
    </row>
    <row r="513" spans="28:28" x14ac:dyDescent="0.75">
      <c r="AB513"/>
    </row>
    <row r="514" spans="28:28" x14ac:dyDescent="0.75">
      <c r="AB514"/>
    </row>
    <row r="515" spans="28:28" x14ac:dyDescent="0.75">
      <c r="AB515"/>
    </row>
    <row r="516" spans="28:28" x14ac:dyDescent="0.75">
      <c r="AB516"/>
    </row>
    <row r="517" spans="28:28" x14ac:dyDescent="0.75">
      <c r="AB517"/>
    </row>
    <row r="518" spans="28:28" x14ac:dyDescent="0.75">
      <c r="AB518"/>
    </row>
    <row r="519" spans="28:28" x14ac:dyDescent="0.75">
      <c r="AB519"/>
    </row>
    <row r="520" spans="28:28" x14ac:dyDescent="0.75">
      <c r="AB520"/>
    </row>
    <row r="521" spans="28:28" x14ac:dyDescent="0.75">
      <c r="AB521"/>
    </row>
    <row r="522" spans="28:28" x14ac:dyDescent="0.75">
      <c r="AB522"/>
    </row>
    <row r="523" spans="28:28" x14ac:dyDescent="0.75">
      <c r="AB523"/>
    </row>
    <row r="524" spans="28:28" x14ac:dyDescent="0.75">
      <c r="AB524"/>
    </row>
    <row r="525" spans="28:28" x14ac:dyDescent="0.75">
      <c r="AB525"/>
    </row>
    <row r="526" spans="28:28" x14ac:dyDescent="0.75">
      <c r="AB526"/>
    </row>
    <row r="527" spans="28:28" x14ac:dyDescent="0.75">
      <c r="AB527"/>
    </row>
    <row r="528" spans="28:28" x14ac:dyDescent="0.75">
      <c r="AB528"/>
    </row>
    <row r="529" spans="28:28" x14ac:dyDescent="0.75">
      <c r="AB529"/>
    </row>
    <row r="530" spans="28:28" x14ac:dyDescent="0.75">
      <c r="AB530"/>
    </row>
    <row r="531" spans="28:28" x14ac:dyDescent="0.75">
      <c r="AB531"/>
    </row>
    <row r="532" spans="28:28" x14ac:dyDescent="0.75">
      <c r="AB532"/>
    </row>
    <row r="533" spans="28:28" x14ac:dyDescent="0.75">
      <c r="AB533"/>
    </row>
    <row r="534" spans="28:28" x14ac:dyDescent="0.75">
      <c r="AB534"/>
    </row>
    <row r="535" spans="28:28" x14ac:dyDescent="0.75">
      <c r="AB535"/>
    </row>
    <row r="536" spans="28:28" x14ac:dyDescent="0.75">
      <c r="AB536"/>
    </row>
    <row r="537" spans="28:28" x14ac:dyDescent="0.75">
      <c r="AB537"/>
    </row>
    <row r="538" spans="28:28" x14ac:dyDescent="0.75">
      <c r="AB538"/>
    </row>
    <row r="539" spans="28:28" x14ac:dyDescent="0.75">
      <c r="AB539"/>
    </row>
    <row r="540" spans="28:28" x14ac:dyDescent="0.75">
      <c r="AB540"/>
    </row>
    <row r="541" spans="28:28" x14ac:dyDescent="0.75">
      <c r="AB541"/>
    </row>
    <row r="542" spans="28:28" x14ac:dyDescent="0.75">
      <c r="AB542"/>
    </row>
    <row r="543" spans="28:28" x14ac:dyDescent="0.75">
      <c r="AB543"/>
    </row>
    <row r="544" spans="28:28" x14ac:dyDescent="0.75">
      <c r="AB544"/>
    </row>
    <row r="545" spans="28:28" x14ac:dyDescent="0.75">
      <c r="AB545"/>
    </row>
    <row r="546" spans="28:28" x14ac:dyDescent="0.75">
      <c r="AB546"/>
    </row>
    <row r="547" spans="28:28" x14ac:dyDescent="0.75">
      <c r="AB547"/>
    </row>
    <row r="548" spans="28:28" x14ac:dyDescent="0.75">
      <c r="AB548"/>
    </row>
    <row r="549" spans="28:28" x14ac:dyDescent="0.75">
      <c r="AB549"/>
    </row>
    <row r="550" spans="28:28" x14ac:dyDescent="0.75">
      <c r="AB550"/>
    </row>
    <row r="551" spans="28:28" x14ac:dyDescent="0.75">
      <c r="AB551"/>
    </row>
    <row r="552" spans="28:28" x14ac:dyDescent="0.75">
      <c r="AB552"/>
    </row>
    <row r="553" spans="28:28" x14ac:dyDescent="0.75">
      <c r="AB553"/>
    </row>
    <row r="554" spans="28:28" x14ac:dyDescent="0.75">
      <c r="AB554"/>
    </row>
    <row r="555" spans="28:28" x14ac:dyDescent="0.75">
      <c r="AB555"/>
    </row>
    <row r="556" spans="28:28" x14ac:dyDescent="0.75">
      <c r="AB556"/>
    </row>
    <row r="557" spans="28:28" x14ac:dyDescent="0.75">
      <c r="AB557"/>
    </row>
    <row r="558" spans="28:28" x14ac:dyDescent="0.75">
      <c r="AB558"/>
    </row>
    <row r="559" spans="28:28" x14ac:dyDescent="0.75">
      <c r="AB559"/>
    </row>
    <row r="560" spans="28:28" x14ac:dyDescent="0.75">
      <c r="AB560"/>
    </row>
    <row r="561" spans="28:28" x14ac:dyDescent="0.75">
      <c r="AB561"/>
    </row>
    <row r="562" spans="28:28" x14ac:dyDescent="0.75">
      <c r="AB562"/>
    </row>
    <row r="563" spans="28:28" x14ac:dyDescent="0.75">
      <c r="AB563"/>
    </row>
    <row r="564" spans="28:28" x14ac:dyDescent="0.75">
      <c r="AB564"/>
    </row>
    <row r="565" spans="28:28" x14ac:dyDescent="0.75">
      <c r="AB565"/>
    </row>
    <row r="566" spans="28:28" x14ac:dyDescent="0.75">
      <c r="AB566"/>
    </row>
    <row r="567" spans="28:28" x14ac:dyDescent="0.75">
      <c r="AB567"/>
    </row>
    <row r="568" spans="28:28" x14ac:dyDescent="0.75">
      <c r="AB568"/>
    </row>
    <row r="569" spans="28:28" x14ac:dyDescent="0.75">
      <c r="AB569"/>
    </row>
    <row r="570" spans="28:28" x14ac:dyDescent="0.75">
      <c r="AB570"/>
    </row>
    <row r="571" spans="28:28" x14ac:dyDescent="0.75">
      <c r="AB571"/>
    </row>
    <row r="572" spans="28:28" x14ac:dyDescent="0.75">
      <c r="AB572"/>
    </row>
    <row r="573" spans="28:28" x14ac:dyDescent="0.75">
      <c r="AB573"/>
    </row>
    <row r="574" spans="28:28" x14ac:dyDescent="0.75">
      <c r="AB574"/>
    </row>
    <row r="575" spans="28:28" x14ac:dyDescent="0.75">
      <c r="AB575"/>
    </row>
    <row r="576" spans="28:28" x14ac:dyDescent="0.75">
      <c r="AB576"/>
    </row>
    <row r="577" spans="28:28" x14ac:dyDescent="0.75">
      <c r="AB577"/>
    </row>
    <row r="578" spans="28:28" x14ac:dyDescent="0.75">
      <c r="AB578"/>
    </row>
    <row r="579" spans="28:28" x14ac:dyDescent="0.75">
      <c r="AB579"/>
    </row>
    <row r="580" spans="28:28" x14ac:dyDescent="0.75">
      <c r="AB580"/>
    </row>
    <row r="581" spans="28:28" x14ac:dyDescent="0.75">
      <c r="AB581"/>
    </row>
    <row r="582" spans="28:28" x14ac:dyDescent="0.75">
      <c r="AB582"/>
    </row>
    <row r="583" spans="28:28" x14ac:dyDescent="0.75">
      <c r="AB583"/>
    </row>
    <row r="584" spans="28:28" x14ac:dyDescent="0.75">
      <c r="AB584"/>
    </row>
    <row r="585" spans="28:28" x14ac:dyDescent="0.75">
      <c r="AB585"/>
    </row>
    <row r="586" spans="28:28" x14ac:dyDescent="0.75">
      <c r="AB586"/>
    </row>
    <row r="587" spans="28:28" x14ac:dyDescent="0.75">
      <c r="AB587"/>
    </row>
    <row r="588" spans="28:28" x14ac:dyDescent="0.75">
      <c r="AB588"/>
    </row>
    <row r="589" spans="28:28" x14ac:dyDescent="0.75">
      <c r="AB589"/>
    </row>
    <row r="590" spans="28:28" x14ac:dyDescent="0.75">
      <c r="AB590"/>
    </row>
    <row r="591" spans="28:28" x14ac:dyDescent="0.75">
      <c r="AB591"/>
    </row>
    <row r="592" spans="28:28" x14ac:dyDescent="0.75">
      <c r="AB592"/>
    </row>
    <row r="593" spans="28:28" x14ac:dyDescent="0.75">
      <c r="AB593"/>
    </row>
    <row r="594" spans="28:28" x14ac:dyDescent="0.75">
      <c r="AB594"/>
    </row>
    <row r="595" spans="28:28" x14ac:dyDescent="0.75">
      <c r="AB595"/>
    </row>
    <row r="596" spans="28:28" x14ac:dyDescent="0.75">
      <c r="AB596"/>
    </row>
    <row r="597" spans="28:28" x14ac:dyDescent="0.75">
      <c r="AB597"/>
    </row>
    <row r="598" spans="28:28" x14ac:dyDescent="0.75">
      <c r="AB598"/>
    </row>
    <row r="599" spans="28:28" x14ac:dyDescent="0.75">
      <c r="AB599"/>
    </row>
    <row r="600" spans="28:28" x14ac:dyDescent="0.75">
      <c r="AB600"/>
    </row>
    <row r="601" spans="28:28" x14ac:dyDescent="0.75">
      <c r="AB601"/>
    </row>
    <row r="602" spans="28:28" x14ac:dyDescent="0.75">
      <c r="AB602"/>
    </row>
    <row r="603" spans="28:28" x14ac:dyDescent="0.75">
      <c r="AB603"/>
    </row>
    <row r="604" spans="28:28" x14ac:dyDescent="0.75">
      <c r="AB604"/>
    </row>
    <row r="605" spans="28:28" x14ac:dyDescent="0.75">
      <c r="AB605"/>
    </row>
    <row r="606" spans="28:28" x14ac:dyDescent="0.75">
      <c r="AB606"/>
    </row>
    <row r="607" spans="28:28" x14ac:dyDescent="0.75">
      <c r="AB607"/>
    </row>
    <row r="608" spans="28:28" x14ac:dyDescent="0.75">
      <c r="AB608"/>
    </row>
    <row r="609" spans="28:28" x14ac:dyDescent="0.75">
      <c r="AB609"/>
    </row>
    <row r="610" spans="28:28" x14ac:dyDescent="0.75">
      <c r="AB610"/>
    </row>
    <row r="611" spans="28:28" x14ac:dyDescent="0.75">
      <c r="AB611"/>
    </row>
    <row r="612" spans="28:28" x14ac:dyDescent="0.75">
      <c r="AB612"/>
    </row>
    <row r="613" spans="28:28" x14ac:dyDescent="0.75">
      <c r="AB613"/>
    </row>
    <row r="614" spans="28:28" x14ac:dyDescent="0.75">
      <c r="AB614"/>
    </row>
    <row r="615" spans="28:28" x14ac:dyDescent="0.75">
      <c r="AB615"/>
    </row>
    <row r="616" spans="28:28" x14ac:dyDescent="0.75">
      <c r="AB616"/>
    </row>
    <row r="617" spans="28:28" x14ac:dyDescent="0.75">
      <c r="AB617"/>
    </row>
    <row r="618" spans="28:28" x14ac:dyDescent="0.75">
      <c r="AB618"/>
    </row>
    <row r="619" spans="28:28" x14ac:dyDescent="0.75">
      <c r="AB619"/>
    </row>
    <row r="620" spans="28:28" x14ac:dyDescent="0.75">
      <c r="AB620"/>
    </row>
    <row r="621" spans="28:28" x14ac:dyDescent="0.75">
      <c r="AB621"/>
    </row>
    <row r="622" spans="28:28" x14ac:dyDescent="0.75">
      <c r="AB622"/>
    </row>
    <row r="623" spans="28:28" x14ac:dyDescent="0.75">
      <c r="AB623"/>
    </row>
    <row r="624" spans="28:28" x14ac:dyDescent="0.75">
      <c r="AB624"/>
    </row>
    <row r="625" spans="28:28" x14ac:dyDescent="0.75">
      <c r="AB625"/>
    </row>
    <row r="626" spans="28:28" x14ac:dyDescent="0.75">
      <c r="AB626"/>
    </row>
    <row r="627" spans="28:28" x14ac:dyDescent="0.75">
      <c r="AB627"/>
    </row>
    <row r="628" spans="28:28" x14ac:dyDescent="0.75">
      <c r="AB628"/>
    </row>
    <row r="629" spans="28:28" x14ac:dyDescent="0.75">
      <c r="AB629"/>
    </row>
    <row r="630" spans="28:28" x14ac:dyDescent="0.75">
      <c r="AB630"/>
    </row>
    <row r="631" spans="28:28" x14ac:dyDescent="0.75">
      <c r="AB631"/>
    </row>
    <row r="632" spans="28:28" x14ac:dyDescent="0.75">
      <c r="AB632"/>
    </row>
    <row r="633" spans="28:28" x14ac:dyDescent="0.75">
      <c r="AB633"/>
    </row>
    <row r="634" spans="28:28" x14ac:dyDescent="0.75">
      <c r="AB634"/>
    </row>
    <row r="635" spans="28:28" x14ac:dyDescent="0.75">
      <c r="AB635"/>
    </row>
    <row r="636" spans="28:28" x14ac:dyDescent="0.75">
      <c r="AB636"/>
    </row>
    <row r="637" spans="28:28" x14ac:dyDescent="0.75">
      <c r="AB637"/>
    </row>
    <row r="638" spans="28:28" x14ac:dyDescent="0.75">
      <c r="AB638"/>
    </row>
    <row r="639" spans="28:28" x14ac:dyDescent="0.75">
      <c r="AB639"/>
    </row>
    <row r="640" spans="28:28" x14ac:dyDescent="0.75">
      <c r="AB640"/>
    </row>
    <row r="641" spans="28:28" x14ac:dyDescent="0.75">
      <c r="AB641"/>
    </row>
    <row r="642" spans="28:28" x14ac:dyDescent="0.75">
      <c r="AB642"/>
    </row>
    <row r="643" spans="28:28" x14ac:dyDescent="0.75">
      <c r="AB643"/>
    </row>
    <row r="644" spans="28:28" x14ac:dyDescent="0.75">
      <c r="AB644"/>
    </row>
    <row r="645" spans="28:28" x14ac:dyDescent="0.75">
      <c r="AB645"/>
    </row>
    <row r="646" spans="28:28" x14ac:dyDescent="0.75">
      <c r="AB646"/>
    </row>
    <row r="647" spans="28:28" x14ac:dyDescent="0.75">
      <c r="AB647"/>
    </row>
    <row r="648" spans="28:28" x14ac:dyDescent="0.75">
      <c r="AB648"/>
    </row>
    <row r="649" spans="28:28" x14ac:dyDescent="0.75">
      <c r="AB649"/>
    </row>
    <row r="650" spans="28:28" x14ac:dyDescent="0.75">
      <c r="AB650"/>
    </row>
    <row r="651" spans="28:28" x14ac:dyDescent="0.75">
      <c r="AB651"/>
    </row>
    <row r="652" spans="28:28" x14ac:dyDescent="0.75">
      <c r="AB652"/>
    </row>
    <row r="653" spans="28:28" x14ac:dyDescent="0.75">
      <c r="AB653"/>
    </row>
    <row r="654" spans="28:28" x14ac:dyDescent="0.75">
      <c r="AB654"/>
    </row>
    <row r="655" spans="28:28" x14ac:dyDescent="0.75">
      <c r="AB655"/>
    </row>
    <row r="656" spans="28:28" x14ac:dyDescent="0.75">
      <c r="AB656"/>
    </row>
    <row r="657" spans="28:28" x14ac:dyDescent="0.75">
      <c r="AB657"/>
    </row>
    <row r="658" spans="28:28" x14ac:dyDescent="0.75">
      <c r="AB658"/>
    </row>
    <row r="659" spans="28:28" x14ac:dyDescent="0.75">
      <c r="AB659"/>
    </row>
    <row r="660" spans="28:28" x14ac:dyDescent="0.75">
      <c r="AB660"/>
    </row>
    <row r="661" spans="28:28" x14ac:dyDescent="0.75">
      <c r="AB661"/>
    </row>
    <row r="662" spans="28:28" x14ac:dyDescent="0.75">
      <c r="AB662"/>
    </row>
    <row r="663" spans="28:28" x14ac:dyDescent="0.75">
      <c r="AB663"/>
    </row>
    <row r="664" spans="28:28" x14ac:dyDescent="0.75">
      <c r="AB664"/>
    </row>
    <row r="665" spans="28:28" x14ac:dyDescent="0.75">
      <c r="AB665"/>
    </row>
    <row r="666" spans="28:28" x14ac:dyDescent="0.75">
      <c r="AB666"/>
    </row>
    <row r="667" spans="28:28" x14ac:dyDescent="0.75">
      <c r="AB667"/>
    </row>
    <row r="668" spans="28:28" x14ac:dyDescent="0.75">
      <c r="AB668"/>
    </row>
    <row r="669" spans="28:28" x14ac:dyDescent="0.75">
      <c r="AB669"/>
    </row>
    <row r="670" spans="28:28" x14ac:dyDescent="0.75">
      <c r="AB670"/>
    </row>
    <row r="671" spans="28:28" x14ac:dyDescent="0.75">
      <c r="AB671"/>
    </row>
    <row r="672" spans="28:28" x14ac:dyDescent="0.75">
      <c r="AB672"/>
    </row>
    <row r="673" spans="28:28" x14ac:dyDescent="0.75">
      <c r="AB673"/>
    </row>
    <row r="674" spans="28:28" x14ac:dyDescent="0.75">
      <c r="AB674"/>
    </row>
    <row r="675" spans="28:28" x14ac:dyDescent="0.75">
      <c r="AB675"/>
    </row>
    <row r="676" spans="28:28" x14ac:dyDescent="0.75">
      <c r="AB676"/>
    </row>
    <row r="677" spans="28:28" x14ac:dyDescent="0.75">
      <c r="AB677"/>
    </row>
    <row r="678" spans="28:28" x14ac:dyDescent="0.75">
      <c r="AB678"/>
    </row>
    <row r="679" spans="28:28" x14ac:dyDescent="0.75">
      <c r="AB679"/>
    </row>
    <row r="680" spans="28:28" x14ac:dyDescent="0.75">
      <c r="AB680"/>
    </row>
    <row r="681" spans="28:28" x14ac:dyDescent="0.75">
      <c r="AB681"/>
    </row>
    <row r="682" spans="28:28" x14ac:dyDescent="0.75">
      <c r="AB682"/>
    </row>
    <row r="683" spans="28:28" x14ac:dyDescent="0.75">
      <c r="AB683"/>
    </row>
    <row r="684" spans="28:28" x14ac:dyDescent="0.75">
      <c r="AB684"/>
    </row>
    <row r="685" spans="28:28" x14ac:dyDescent="0.75">
      <c r="AB685"/>
    </row>
    <row r="686" spans="28:28" x14ac:dyDescent="0.75">
      <c r="AB686"/>
    </row>
    <row r="687" spans="28:28" x14ac:dyDescent="0.75">
      <c r="AB687"/>
    </row>
    <row r="688" spans="28:28" x14ac:dyDescent="0.75">
      <c r="AB688"/>
    </row>
    <row r="689" spans="28:28" x14ac:dyDescent="0.75">
      <c r="AB689"/>
    </row>
    <row r="690" spans="28:28" x14ac:dyDescent="0.75">
      <c r="AB690"/>
    </row>
    <row r="691" spans="28:28" x14ac:dyDescent="0.75">
      <c r="AB691"/>
    </row>
    <row r="692" spans="28:28" x14ac:dyDescent="0.75">
      <c r="AB692"/>
    </row>
    <row r="693" spans="28:28" x14ac:dyDescent="0.75">
      <c r="AB693"/>
    </row>
    <row r="694" spans="28:28" x14ac:dyDescent="0.75">
      <c r="AB694"/>
    </row>
    <row r="695" spans="28:28" x14ac:dyDescent="0.75">
      <c r="AB695"/>
    </row>
    <row r="696" spans="28:28" x14ac:dyDescent="0.75">
      <c r="AB696"/>
    </row>
    <row r="697" spans="28:28" x14ac:dyDescent="0.75">
      <c r="AB697"/>
    </row>
    <row r="698" spans="28:28" x14ac:dyDescent="0.75">
      <c r="AB698"/>
    </row>
    <row r="699" spans="28:28" x14ac:dyDescent="0.75">
      <c r="AB699"/>
    </row>
    <row r="700" spans="28:28" x14ac:dyDescent="0.75">
      <c r="AB700"/>
    </row>
    <row r="701" spans="28:28" x14ac:dyDescent="0.75">
      <c r="AB701"/>
    </row>
    <row r="702" spans="28:28" x14ac:dyDescent="0.75">
      <c r="AB702"/>
    </row>
    <row r="703" spans="28:28" x14ac:dyDescent="0.75">
      <c r="AB703"/>
    </row>
    <row r="704" spans="28:28" x14ac:dyDescent="0.75">
      <c r="AB704"/>
    </row>
    <row r="705" spans="28:28" x14ac:dyDescent="0.75">
      <c r="AB705"/>
    </row>
    <row r="706" spans="28:28" x14ac:dyDescent="0.75">
      <c r="AB706"/>
    </row>
    <row r="707" spans="28:28" x14ac:dyDescent="0.75">
      <c r="AB707"/>
    </row>
    <row r="708" spans="28:28" x14ac:dyDescent="0.75">
      <c r="AB708"/>
    </row>
    <row r="709" spans="28:28" x14ac:dyDescent="0.75">
      <c r="AB709"/>
    </row>
    <row r="710" spans="28:28" x14ac:dyDescent="0.75">
      <c r="AB710"/>
    </row>
    <row r="711" spans="28:28" x14ac:dyDescent="0.75">
      <c r="AB711"/>
    </row>
    <row r="712" spans="28:28" x14ac:dyDescent="0.75">
      <c r="AB712"/>
    </row>
    <row r="713" spans="28:28" x14ac:dyDescent="0.75">
      <c r="AB713"/>
    </row>
    <row r="714" spans="28:28" x14ac:dyDescent="0.75">
      <c r="AB714"/>
    </row>
    <row r="715" spans="28:28" x14ac:dyDescent="0.75">
      <c r="AB715"/>
    </row>
    <row r="716" spans="28:28" x14ac:dyDescent="0.75">
      <c r="AB716"/>
    </row>
    <row r="717" spans="28:28" x14ac:dyDescent="0.75">
      <c r="AB717"/>
    </row>
    <row r="718" spans="28:28" x14ac:dyDescent="0.75">
      <c r="AB718"/>
    </row>
    <row r="719" spans="28:28" x14ac:dyDescent="0.75">
      <c r="AB719"/>
    </row>
    <row r="720" spans="28:28" x14ac:dyDescent="0.75">
      <c r="AB720"/>
    </row>
    <row r="721" spans="28:28" x14ac:dyDescent="0.75">
      <c r="AB721"/>
    </row>
    <row r="722" spans="28:28" x14ac:dyDescent="0.75">
      <c r="AB722"/>
    </row>
    <row r="723" spans="28:28" x14ac:dyDescent="0.75">
      <c r="AB723"/>
    </row>
    <row r="724" spans="28:28" x14ac:dyDescent="0.75">
      <c r="AB724"/>
    </row>
    <row r="725" spans="28:28" x14ac:dyDescent="0.75">
      <c r="AB725"/>
    </row>
    <row r="726" spans="28:28" x14ac:dyDescent="0.75">
      <c r="AB726"/>
    </row>
    <row r="727" spans="28:28" x14ac:dyDescent="0.75">
      <c r="AB727"/>
    </row>
    <row r="728" spans="28:28" x14ac:dyDescent="0.75">
      <c r="AB728"/>
    </row>
    <row r="729" spans="28:28" x14ac:dyDescent="0.75">
      <c r="AB729"/>
    </row>
    <row r="730" spans="28:28" x14ac:dyDescent="0.75">
      <c r="AB730"/>
    </row>
    <row r="731" spans="28:28" x14ac:dyDescent="0.75">
      <c r="AB731"/>
    </row>
    <row r="732" spans="28:28" x14ac:dyDescent="0.75">
      <c r="AB732"/>
    </row>
    <row r="733" spans="28:28" x14ac:dyDescent="0.75">
      <c r="AB733"/>
    </row>
    <row r="734" spans="28:28" x14ac:dyDescent="0.75">
      <c r="AB734"/>
    </row>
    <row r="735" spans="28:28" x14ac:dyDescent="0.75">
      <c r="AB735"/>
    </row>
    <row r="736" spans="28:28" x14ac:dyDescent="0.75">
      <c r="AB736"/>
    </row>
    <row r="737" spans="28:28" x14ac:dyDescent="0.75">
      <c r="AB737"/>
    </row>
    <row r="738" spans="28:28" x14ac:dyDescent="0.75">
      <c r="AB738"/>
    </row>
    <row r="739" spans="28:28" x14ac:dyDescent="0.75">
      <c r="AB739"/>
    </row>
    <row r="740" spans="28:28" x14ac:dyDescent="0.75">
      <c r="AB740"/>
    </row>
    <row r="741" spans="28:28" x14ac:dyDescent="0.75">
      <c r="AB741"/>
    </row>
    <row r="742" spans="28:28" x14ac:dyDescent="0.75">
      <c r="AB742"/>
    </row>
    <row r="743" spans="28:28" x14ac:dyDescent="0.75">
      <c r="AB743"/>
    </row>
    <row r="744" spans="28:28" x14ac:dyDescent="0.75">
      <c r="AB744"/>
    </row>
    <row r="745" spans="28:28" x14ac:dyDescent="0.75">
      <c r="AB745"/>
    </row>
    <row r="746" spans="28:28" x14ac:dyDescent="0.75">
      <c r="AB746"/>
    </row>
    <row r="747" spans="28:28" x14ac:dyDescent="0.75">
      <c r="AB747"/>
    </row>
    <row r="748" spans="28:28" x14ac:dyDescent="0.75">
      <c r="AB748"/>
    </row>
    <row r="749" spans="28:28" x14ac:dyDescent="0.75">
      <c r="AB749"/>
    </row>
    <row r="750" spans="28:28" x14ac:dyDescent="0.75">
      <c r="AB750"/>
    </row>
    <row r="751" spans="28:28" x14ac:dyDescent="0.75">
      <c r="AB751"/>
    </row>
    <row r="752" spans="28:28" x14ac:dyDescent="0.75">
      <c r="AB752"/>
    </row>
    <row r="753" spans="28:28" x14ac:dyDescent="0.75">
      <c r="AB753"/>
    </row>
    <row r="754" spans="28:28" x14ac:dyDescent="0.75">
      <c r="AB754"/>
    </row>
    <row r="755" spans="28:28" x14ac:dyDescent="0.75">
      <c r="AB755"/>
    </row>
    <row r="756" spans="28:28" x14ac:dyDescent="0.75">
      <c r="AB756"/>
    </row>
    <row r="757" spans="28:28" x14ac:dyDescent="0.75">
      <c r="AB757"/>
    </row>
    <row r="758" spans="28:28" x14ac:dyDescent="0.75">
      <c r="AB758"/>
    </row>
    <row r="759" spans="28:28" x14ac:dyDescent="0.75">
      <c r="AB759"/>
    </row>
    <row r="760" spans="28:28" x14ac:dyDescent="0.75">
      <c r="AB760"/>
    </row>
    <row r="761" spans="28:28" x14ac:dyDescent="0.75">
      <c r="AB761"/>
    </row>
    <row r="762" spans="28:28" x14ac:dyDescent="0.75">
      <c r="AB762"/>
    </row>
    <row r="763" spans="28:28" x14ac:dyDescent="0.75">
      <c r="AB763"/>
    </row>
    <row r="764" spans="28:28" x14ac:dyDescent="0.75">
      <c r="AB764"/>
    </row>
    <row r="765" spans="28:28" x14ac:dyDescent="0.75">
      <c r="AB765"/>
    </row>
    <row r="766" spans="28:28" x14ac:dyDescent="0.75">
      <c r="AB766"/>
    </row>
    <row r="767" spans="28:28" x14ac:dyDescent="0.75">
      <c r="AB767"/>
    </row>
    <row r="768" spans="28:28" x14ac:dyDescent="0.75">
      <c r="AB768"/>
    </row>
    <row r="769" spans="28:28" x14ac:dyDescent="0.75">
      <c r="AB769"/>
    </row>
    <row r="770" spans="28:28" x14ac:dyDescent="0.75">
      <c r="AB770"/>
    </row>
    <row r="771" spans="28:28" x14ac:dyDescent="0.75">
      <c r="AB771"/>
    </row>
    <row r="772" spans="28:28" x14ac:dyDescent="0.75">
      <c r="AB772"/>
    </row>
    <row r="773" spans="28:28" x14ac:dyDescent="0.75">
      <c r="AB773"/>
    </row>
    <row r="774" spans="28:28" x14ac:dyDescent="0.75">
      <c r="AB774"/>
    </row>
    <row r="775" spans="28:28" x14ac:dyDescent="0.75">
      <c r="AB775"/>
    </row>
    <row r="776" spans="28:28" x14ac:dyDescent="0.75">
      <c r="AB776"/>
    </row>
    <row r="777" spans="28:28" x14ac:dyDescent="0.75">
      <c r="AB777"/>
    </row>
    <row r="778" spans="28:28" x14ac:dyDescent="0.75">
      <c r="AB778"/>
    </row>
    <row r="779" spans="28:28" x14ac:dyDescent="0.75">
      <c r="AB779"/>
    </row>
    <row r="780" spans="28:28" x14ac:dyDescent="0.75">
      <c r="AB780"/>
    </row>
    <row r="781" spans="28:28" x14ac:dyDescent="0.75">
      <c r="AB781"/>
    </row>
    <row r="782" spans="28:28" x14ac:dyDescent="0.75">
      <c r="AB782"/>
    </row>
    <row r="783" spans="28:28" x14ac:dyDescent="0.75">
      <c r="AB783"/>
    </row>
    <row r="784" spans="28:28" x14ac:dyDescent="0.75">
      <c r="AB784"/>
    </row>
    <row r="785" spans="28:28" x14ac:dyDescent="0.75">
      <c r="AB785"/>
    </row>
    <row r="786" spans="28:28" x14ac:dyDescent="0.75">
      <c r="AB786"/>
    </row>
    <row r="787" spans="28:28" x14ac:dyDescent="0.75">
      <c r="AB787"/>
    </row>
    <row r="788" spans="28:28" x14ac:dyDescent="0.75">
      <c r="AB788"/>
    </row>
    <row r="789" spans="28:28" x14ac:dyDescent="0.75">
      <c r="AB789"/>
    </row>
    <row r="790" spans="28:28" x14ac:dyDescent="0.75">
      <c r="AB790"/>
    </row>
    <row r="791" spans="28:28" x14ac:dyDescent="0.75">
      <c r="AB791"/>
    </row>
    <row r="792" spans="28:28" x14ac:dyDescent="0.75">
      <c r="AB792"/>
    </row>
    <row r="793" spans="28:28" x14ac:dyDescent="0.75">
      <c r="AB793"/>
    </row>
    <row r="794" spans="28:28" x14ac:dyDescent="0.75">
      <c r="AB794"/>
    </row>
    <row r="795" spans="28:28" x14ac:dyDescent="0.75">
      <c r="AB795"/>
    </row>
    <row r="796" spans="28:28" x14ac:dyDescent="0.75">
      <c r="AB796"/>
    </row>
    <row r="797" spans="28:28" x14ac:dyDescent="0.75">
      <c r="AB797"/>
    </row>
    <row r="798" spans="28:28" x14ac:dyDescent="0.75">
      <c r="AB798"/>
    </row>
    <row r="799" spans="28:28" x14ac:dyDescent="0.75">
      <c r="AB799"/>
    </row>
    <row r="800" spans="28:28" x14ac:dyDescent="0.75">
      <c r="AB800"/>
    </row>
    <row r="801" spans="28:28" x14ac:dyDescent="0.75">
      <c r="AB801"/>
    </row>
    <row r="802" spans="28:28" x14ac:dyDescent="0.75">
      <c r="AB802"/>
    </row>
    <row r="803" spans="28:28" x14ac:dyDescent="0.75">
      <c r="AB803"/>
    </row>
    <row r="804" spans="28:28" x14ac:dyDescent="0.75">
      <c r="AB804"/>
    </row>
    <row r="805" spans="28:28" x14ac:dyDescent="0.75">
      <c r="AB805"/>
    </row>
    <row r="806" spans="28:28" x14ac:dyDescent="0.75">
      <c r="AB806"/>
    </row>
    <row r="807" spans="28:28" x14ac:dyDescent="0.75">
      <c r="AB807"/>
    </row>
    <row r="808" spans="28:28" x14ac:dyDescent="0.75">
      <c r="AB808"/>
    </row>
    <row r="809" spans="28:28" x14ac:dyDescent="0.75">
      <c r="AB809"/>
    </row>
    <row r="810" spans="28:28" x14ac:dyDescent="0.75">
      <c r="AB810"/>
    </row>
    <row r="811" spans="28:28" x14ac:dyDescent="0.75">
      <c r="AB811"/>
    </row>
    <row r="812" spans="28:28" x14ac:dyDescent="0.75">
      <c r="AB812"/>
    </row>
    <row r="813" spans="28:28" x14ac:dyDescent="0.75">
      <c r="AB813"/>
    </row>
    <row r="814" spans="28:28" x14ac:dyDescent="0.75">
      <c r="AB814"/>
    </row>
    <row r="815" spans="28:28" x14ac:dyDescent="0.75">
      <c r="AB815"/>
    </row>
    <row r="816" spans="28:28" x14ac:dyDescent="0.75">
      <c r="AB816"/>
    </row>
    <row r="817" spans="28:28" x14ac:dyDescent="0.75">
      <c r="AB817"/>
    </row>
    <row r="818" spans="28:28" x14ac:dyDescent="0.75">
      <c r="AB818"/>
    </row>
    <row r="819" spans="28:28" x14ac:dyDescent="0.75">
      <c r="AB819"/>
    </row>
    <row r="820" spans="28:28" x14ac:dyDescent="0.75">
      <c r="AB820"/>
    </row>
    <row r="821" spans="28:28" x14ac:dyDescent="0.75">
      <c r="AB821"/>
    </row>
    <row r="822" spans="28:28" x14ac:dyDescent="0.75">
      <c r="AB822"/>
    </row>
    <row r="823" spans="28:28" x14ac:dyDescent="0.75">
      <c r="AB823"/>
    </row>
    <row r="824" spans="28:28" x14ac:dyDescent="0.75">
      <c r="AB824"/>
    </row>
    <row r="825" spans="28:28" x14ac:dyDescent="0.75">
      <c r="AB825"/>
    </row>
    <row r="826" spans="28:28" x14ac:dyDescent="0.75">
      <c r="AB826"/>
    </row>
    <row r="827" spans="28:28" x14ac:dyDescent="0.75">
      <c r="AB827"/>
    </row>
    <row r="828" spans="28:28" x14ac:dyDescent="0.75">
      <c r="AB828"/>
    </row>
    <row r="829" spans="28:28" x14ac:dyDescent="0.75">
      <c r="AB829"/>
    </row>
    <row r="830" spans="28:28" x14ac:dyDescent="0.75">
      <c r="AB830"/>
    </row>
    <row r="831" spans="28:28" x14ac:dyDescent="0.75">
      <c r="AB831"/>
    </row>
    <row r="832" spans="28:28" x14ac:dyDescent="0.75">
      <c r="AB832"/>
    </row>
    <row r="833" spans="28:28" x14ac:dyDescent="0.75">
      <c r="AB833"/>
    </row>
    <row r="834" spans="28:28" x14ac:dyDescent="0.75">
      <c r="AB834"/>
    </row>
    <row r="835" spans="28:28" x14ac:dyDescent="0.75">
      <c r="AB835"/>
    </row>
    <row r="836" spans="28:28" x14ac:dyDescent="0.75">
      <c r="AB836"/>
    </row>
    <row r="837" spans="28:28" x14ac:dyDescent="0.75">
      <c r="AB837"/>
    </row>
    <row r="838" spans="28:28" x14ac:dyDescent="0.75">
      <c r="AB838"/>
    </row>
    <row r="839" spans="28:28" x14ac:dyDescent="0.75">
      <c r="AB839"/>
    </row>
    <row r="840" spans="28:28" x14ac:dyDescent="0.75">
      <c r="AB840"/>
    </row>
    <row r="841" spans="28:28" x14ac:dyDescent="0.75">
      <c r="AB841"/>
    </row>
    <row r="842" spans="28:28" x14ac:dyDescent="0.75">
      <c r="AB842"/>
    </row>
    <row r="843" spans="28:28" x14ac:dyDescent="0.75">
      <c r="AB843"/>
    </row>
    <row r="844" spans="28:28" x14ac:dyDescent="0.75">
      <c r="AB844"/>
    </row>
    <row r="845" spans="28:28" x14ac:dyDescent="0.75">
      <c r="AB845"/>
    </row>
    <row r="846" spans="28:28" x14ac:dyDescent="0.75">
      <c r="AB846"/>
    </row>
    <row r="847" spans="28:28" x14ac:dyDescent="0.75">
      <c r="AB847"/>
    </row>
    <row r="848" spans="28:28" x14ac:dyDescent="0.75">
      <c r="AB848"/>
    </row>
    <row r="849" spans="28:28" x14ac:dyDescent="0.75">
      <c r="AB849"/>
    </row>
    <row r="850" spans="28:28" x14ac:dyDescent="0.75">
      <c r="AB850"/>
    </row>
    <row r="851" spans="28:28" x14ac:dyDescent="0.75">
      <c r="AB851"/>
    </row>
    <row r="852" spans="28:28" x14ac:dyDescent="0.75">
      <c r="AB852"/>
    </row>
    <row r="853" spans="28:28" x14ac:dyDescent="0.75">
      <c r="AB853"/>
    </row>
    <row r="854" spans="28:28" x14ac:dyDescent="0.75">
      <c r="AB854"/>
    </row>
    <row r="855" spans="28:28" x14ac:dyDescent="0.75">
      <c r="AB855"/>
    </row>
    <row r="856" spans="28:28" x14ac:dyDescent="0.75">
      <c r="AB856"/>
    </row>
    <row r="857" spans="28:28" x14ac:dyDescent="0.75">
      <c r="AB857"/>
    </row>
    <row r="858" spans="28:28" x14ac:dyDescent="0.75">
      <c r="AB858"/>
    </row>
    <row r="859" spans="28:28" x14ac:dyDescent="0.75">
      <c r="AB859"/>
    </row>
    <row r="860" spans="28:28" x14ac:dyDescent="0.75">
      <c r="AB860"/>
    </row>
    <row r="861" spans="28:28" x14ac:dyDescent="0.75">
      <c r="AB861"/>
    </row>
    <row r="862" spans="28:28" x14ac:dyDescent="0.75">
      <c r="AB862"/>
    </row>
    <row r="863" spans="28:28" x14ac:dyDescent="0.75">
      <c r="AB863"/>
    </row>
    <row r="864" spans="28:28" x14ac:dyDescent="0.75">
      <c r="AB864"/>
    </row>
    <row r="865" spans="28:28" x14ac:dyDescent="0.75">
      <c r="AB865"/>
    </row>
    <row r="866" spans="28:28" x14ac:dyDescent="0.75">
      <c r="AB866"/>
    </row>
    <row r="867" spans="28:28" x14ac:dyDescent="0.75">
      <c r="AB867"/>
    </row>
    <row r="868" spans="28:28" x14ac:dyDescent="0.75">
      <c r="AB868"/>
    </row>
    <row r="869" spans="28:28" x14ac:dyDescent="0.75">
      <c r="AB869"/>
    </row>
    <row r="870" spans="28:28" x14ac:dyDescent="0.75">
      <c r="AB870"/>
    </row>
    <row r="871" spans="28:28" x14ac:dyDescent="0.75">
      <c r="AB871"/>
    </row>
    <row r="872" spans="28:28" x14ac:dyDescent="0.75">
      <c r="AB872"/>
    </row>
    <row r="873" spans="28:28" x14ac:dyDescent="0.75">
      <c r="AB873"/>
    </row>
    <row r="874" spans="28:28" x14ac:dyDescent="0.75">
      <c r="AB874"/>
    </row>
    <row r="875" spans="28:28" x14ac:dyDescent="0.75">
      <c r="AB875"/>
    </row>
    <row r="876" spans="28:28" x14ac:dyDescent="0.75">
      <c r="AB876"/>
    </row>
    <row r="877" spans="28:28" x14ac:dyDescent="0.75">
      <c r="AB877"/>
    </row>
    <row r="878" spans="28:28" x14ac:dyDescent="0.75">
      <c r="AB878"/>
    </row>
    <row r="879" spans="28:28" x14ac:dyDescent="0.75">
      <c r="AB879"/>
    </row>
    <row r="880" spans="28:28" x14ac:dyDescent="0.75">
      <c r="AB880"/>
    </row>
    <row r="881" spans="28:28" x14ac:dyDescent="0.75">
      <c r="AB881"/>
    </row>
    <row r="882" spans="28:28" x14ac:dyDescent="0.75">
      <c r="AB882"/>
    </row>
    <row r="883" spans="28:28" x14ac:dyDescent="0.75">
      <c r="AB883"/>
    </row>
    <row r="884" spans="28:28" x14ac:dyDescent="0.75">
      <c r="AB884"/>
    </row>
    <row r="885" spans="28:28" x14ac:dyDescent="0.75">
      <c r="AB885"/>
    </row>
    <row r="886" spans="28:28" x14ac:dyDescent="0.75">
      <c r="AB886"/>
    </row>
    <row r="887" spans="28:28" x14ac:dyDescent="0.75">
      <c r="AB887"/>
    </row>
    <row r="888" spans="28:28" x14ac:dyDescent="0.75">
      <c r="AB888"/>
    </row>
    <row r="889" spans="28:28" x14ac:dyDescent="0.75">
      <c r="AB889"/>
    </row>
    <row r="890" spans="28:28" x14ac:dyDescent="0.75">
      <c r="AB890"/>
    </row>
    <row r="891" spans="28:28" x14ac:dyDescent="0.75">
      <c r="AB891"/>
    </row>
    <row r="892" spans="28:28" x14ac:dyDescent="0.75">
      <c r="AB892"/>
    </row>
    <row r="893" spans="28:28" x14ac:dyDescent="0.75">
      <c r="AB893"/>
    </row>
    <row r="894" spans="28:28" x14ac:dyDescent="0.75">
      <c r="AB894"/>
    </row>
    <row r="895" spans="28:28" x14ac:dyDescent="0.75">
      <c r="AB895"/>
    </row>
    <row r="896" spans="28:28" x14ac:dyDescent="0.75">
      <c r="AB896"/>
    </row>
    <row r="897" spans="28:28" x14ac:dyDescent="0.75">
      <c r="AB897"/>
    </row>
    <row r="898" spans="28:28" x14ac:dyDescent="0.75">
      <c r="AB898"/>
    </row>
    <row r="899" spans="28:28" x14ac:dyDescent="0.75">
      <c r="AB899"/>
    </row>
    <row r="900" spans="28:28" x14ac:dyDescent="0.75">
      <c r="AB900"/>
    </row>
    <row r="901" spans="28:28" x14ac:dyDescent="0.75">
      <c r="AB901"/>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f b 5 0 4 2 a - f a 0 d - 4 8 0 6 - a 4 1 e - 7 3 9 7 d 4 a e e c c f "   x m l n s = " h t t p : / / s c h e m a s . m i c r o s o f t . c o m / D a t a M a s h u p " > A A A A A F c G A A B Q S w M E F A A C A A g A V T d z V J O d t q y j A A A A 9 g A A A B I A H A B D b 2 5 m a W c v U G F j a 2 F n Z S 5 4 b W w g o h g A K K A U A A A A A A A A A A A A A A A A A A A A A A A A A A A A h Y + x D o I w F E V / h X S n L c X B k E c Z X C U x I R r X B i o 2 w s P Q Y v k 3 B z / J X x C j q J v j P f c M 9 9 6 v N 8 j G t g k u u r e m w 5 R E l J N A Y 9 l V B u u U D O 4 Q L k k m Y a P K k 6 p 1 M M l o k 9 F W K T k 6 d 0 4 Y 8 9 5 T H 9 O u r 5 n g P G L 7 f F 2 U R 9 0 q 8 p H N f z k 0 a J 3 C U h M J u 9 c Y K W j E Y 7 o Q g n J g M 4 T c 4 F c Q 0 9 5 n + w N h N T R u 6 L X U G G 4 L Y H M E 9 v 4 g H 1 B L A w Q U A A I A C A B V N 3 N 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T d z V E e e / 7 t S A w A A w w s A A B M A H A B G b 3 J t d W x h c y 9 T Z W N 0 a W 9 u M S 5 t I K I Y A C i g F A A A A A A A A A A A A A A A A A A A A A A A A A A A A J 1 W W 2 / a M B h 9 R + I / R K 4 m g R S F Q S + b V v G Q p X R j o 4 A K W l U h F J n E l K i J j W x n o k L 8 9 9 l O C G A c y s p L E h / 7 8 / m u B 4 Y C H h F s j b J n 8 7 Z a q V b Y A l I U W h f A E 4 + I W y w g F A G r b c W I V y u W + I 1 I S g M k V j q r A M X O E 6 G v M 0 J e a 0 9 o 5 n g E c 4 Q 5 q 4 E F 5 0 v 2 r d F I o o A S R u b c U Z a X J M L c C U j S 4 A g m r H H X H 1 z e X D d G 6 t Z P r c 9 3 J E g T a a E x p I i J F y i p s U b G R m x Q f J i z i t k K 1 G 0 L p 3 F s W 5 y m q G 7 n 9 B Y I 8 a a v H o J k x n Y 9 6 X K U t E E G A v t 3 h M P 8 C 0 w 3 k z v I 4 T Q / f w G G l C S E i y D 8 R D B E l E n v x 3 A W I y d H 8 v X a / l W 2 N c l R N 4 5 H A Y w h Z W 3 J a 1 o v D H s L i F + E 3 f H b E u 2 M j i n E b E 5 o 4 p E 4 T b A E W c 3 A w l 6 v Q T c E t t X F / O b K k f s 2 t r U + T N Q B u q l X K x E 2 3 r 6 f a + n 9 i Q R 7 K a U i E U W e 6 + t J H y a o D e Q 5 G b 0 8 6 d O P + J n d J V 3 z B g 9 D t / / c d x 8 6 w g s u U I u j F V c u P k T Y T X j P e z 7 2 v o D u h W X I j 4 6 O 3 e + 9 j u c O x 9 1 B 3 y 9 + X s r 4 f R R z R I 8 O S I g k i P p + n / i + I d x b X A b h x O k / 7 t h / R C 8 R 4 1 T V 8 N a c 2 g / x m 9 o u q I 9 g j F j m m o J w m s w Q 1 d E S 7 + R 1 b h h S v + W X Y 5 c n s K s T 2 P U J 7 O b I l Q L 6 U g 5 9 P Y J + R i G S E G J s C 8 X k J R L 9 o 4 X T V 5 H w e y K e H l z K g B r I U f o o J g z l / t D 9 0 e k P y j Y W N V N u a b 8 G 3 t 0 l K + F 9 U 8 a C K D u 2 l / q y L W P C Y e x n D q P Q d x O S Y u 6 T e R 4 p X x w 1 m t / s B t I j S s h f 0 a h Z R + 4 N u g z I l 2 t a R 9 t 6 s 5 7 T Z G d 0 h q G X j S 1 w K t H v V Y x W c F p p m i r j / A z + V 0 Y O Z 7 O e C E 2 K c w Z M t E 1 o B W r e m y U 5 y 1 4 f M X H / L y G 1 N T m j D V N N F N C F L h x K X T b S 4 c N 1 a U f q p d N D c z 5 I R T p 3 B d R Z L Q U l S V z 7 t 5 A R y W D 1 n n m 2 n f d H l 2 g y d i R s z i G 8 X 8 J Y d J + x h C W w K 2 E z V a U 8 p f f o P D / U O z p D u 3 R y m L u + Z B q V x 6 B Z H g S d t H R / X 1 x B V r P A r I T F i h W F p 2 L R P D s Y z W 0 0 d q J y I C T l T r b O d r K Z J V m T 7 Z 0 v a s G g x k C 9 W / L D o L U g H y J W C x j U t k A v g U F v C / Q K G B S 3 Q K / B R p 8 S W g h u / w F Q S w E C L Q A U A A I A C A B V N 3 N U k 5 2 2 r K M A A A D 2 A A A A E g A A A A A A A A A A A A A A A A A A A A A A Q 2 9 u Z m l n L 1 B h Y 2 t h Z 2 U u e G 1 s U E s B A i 0 A F A A C A A g A V T d z V A / K 6 a u k A A A A 6 Q A A A B M A A A A A A A A A A A A A A A A A 7 w A A A F t D b 2 5 0 Z W 5 0 X 1 R 5 c G V z X S 5 4 b W x Q S w E C L Q A U A A I A C A B V N 3 N U R 5 7 / u 1 I D A A D D C w A A E w A A A A A A A A A A A A A A A A D g A Q A A R m 9 y b X V s Y X M v U 2 V j d G l v b j E u b V B L B Q Y A A A A A A w A D A M I A A A B / B Q A A A A A R 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m Y W x z Z T w v R m l y Z X d h b G x F b m F i b G V k P j w v U G V y b W l z c 2 l v b k x p c 3 Q + D i g A A A A A A A D s 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3 J l Z G l 0 J T I w c 2 N v c m 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S 0 x M S 0 x M F Q x O D o x M z o w O C 4 y M j Y w O T M 1 W i I g L z 4 8 R W 5 0 c n k g V H l w Z T 0 i R m l s b E N v b H V t b l R 5 c G V z I i B W Y W x 1 Z T 0 i c 0 F 3 T T 0 i I C 8 + P E V u d H J 5 I F R 5 c G U 9 I k Z p b G x D b 2 x 1 b W 5 O Y W 1 l c y I g V m F s d W U 9 I n N b J n F 1 b 3 Q 7 S W Q m c X V v d D s s J n F 1 b 3 Q 7 Q 3 J l Z G l 0 I H N j b 3 J 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U 2 h l Z X Q x L 0 F 1 d G 9 S Z W 1 v d m V k Q 2 9 s d W 1 u c z E u e 0 l k L D B 9 J n F 1 b 3 Q 7 L C Z x d W 9 0 O 1 N l Y 3 R p b 2 4 x L 1 N o Z W V 0 M S 9 B d X R v U m V t b 3 Z l Z E N v b H V t b n M x L n t D c m V k a X Q g c 2 N v c m U s M X 0 m c X V v d D t d L C Z x d W 9 0 O 0 N v b H V t b k N v d W 5 0 J n F 1 b 3 Q 7 O j I s J n F 1 b 3 Q 7 S 2 V 5 Q 2 9 s d W 1 u T m F t Z X M m c X V v d D s 6 W 1 0 s J n F 1 b 3 Q 7 Q 2 9 s d W 1 u S W R l b n R p d G l l c y Z x d W 9 0 O z p b J n F 1 b 3 Q 7 U 2 V j d G l v b j E v U 2 h l Z X Q x L 0 F 1 d G 9 S Z W 1 v d m V k Q 2 9 s d W 1 u c z E u e 0 l k L D B 9 J n F 1 b 3 Q 7 L C Z x d W 9 0 O 1 N l Y 3 R p b 2 4 x L 1 N o Z W V 0 M S 9 B d X R v U m V t b 3 Z l Z E N v b H V t b n M x L n t D c m V k a X Q g c 2 N v c m U s M X 0 m c X V v d D t d L C Z x d W 9 0 O 1 J l b G F 0 a W 9 u c 2 h p c E l u Z m 8 m c X V v d D s 6 W 1 1 9 I i A v P j w v U 3 R h Y m x l R W 5 0 c m l l c z 4 8 L 0 l 0 Z W 0 + P E l 0 Z W 0 + P E l 0 Z W 1 M b 2 N h d G l v b j 4 8 S X R l b V R 5 c G U + R m 9 y b X V s Y T w v S X R l b V R 5 c G U + P E l 0 Z W 1 Q Y X R o P l N l Y 3 R p b 2 4 x L 0 N y Z W R p d C U y M H N j b 3 J l L 1 N v d X J j Z T w v S X R l b V B h d G g + P C 9 J d G V t T G 9 j Y X R p b 2 4 + P F N 0 Y W J s Z U V u d H J p Z X M g L z 4 8 L 0 l 0 Z W 0 + P E l 0 Z W 0 + P E l 0 Z W 1 M b 2 N h d G l v b j 4 8 S X R l b V R 5 c G U + R m 9 y b X V s Y T w v S X R l b V R 5 c G U + P E l 0 Z W 1 Q Y X R o P l N l Y 3 R p b 2 4 x L 0 N y Z W R p d C U y M H N j b 3 J l L 1 N o Z W V 0 M V 9 T a G V l d D w v S X R l b V B h d G g + P C 9 J d G V t T G 9 j Y X R p b 2 4 + P F N 0 Y W J s Z U V u d H J p Z X M g L z 4 8 L 0 l 0 Z W 0 + P E l 0 Z W 0 + P E l 0 Z W 1 M b 2 N h d G l v b j 4 8 S X R l b V R 5 c G U + R m 9 y b X V s Y T w v S X R l b V R 5 c G U + P E l 0 Z W 1 Q Y X R o P l N l Y 3 R p b 2 4 x L 0 N y Z W R p d C U y M H N j b 3 J l L 1 B y b 2 1 v d G V k J T I w S G V h Z G V y c z w v S X R l b V B h d G g + P C 9 J d G V t T G 9 j Y X R p b 2 4 + P F N 0 Y W J s Z U V u d H J p Z X M g L z 4 8 L 0 l 0 Z W 0 + P E l 0 Z W 0 + P E l 0 Z W 1 M b 2 N h d G l v b j 4 8 S X R l b V R 5 c G U + R m 9 y b X V s Y T w v S X R l b V R 5 c G U + P E l 0 Z W 1 Q Y X R o P l N l Y 3 R p b 2 4 x L 0 N y Z W R p d C U y M H N j b 3 J l L 0 N o Y W 5 n Z W Q l M j B U e X B l P C 9 J d G V t U G F 0 a D 4 8 L 0 l 0 Z W 1 M b 2 N h d G l v b j 4 8 U 3 R h Y m x l R W 5 0 c m l l c y A v P j w v S X R l b T 4 8 S X R l b T 4 8 S X R l b U x v Y 2 F 0 a W 9 u P j x J d G V t V H l w Z T 5 G b 3 J t d W x h P C 9 J d G V t V H l w Z T 4 8 S X R l b V B h d G g + U 2 V j d G l v b j E v R G F 0 Y T w v S X R l b V B h d G g + P C 9 J d G V t T G 9 j Y X R p b 2 4 + P F N 0 Y W J s Z U V u d H J p Z X M + 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B Z G R l Z F R v R G F 0 Y U 1 v Z G V s I i B W Y W x 1 Z T 0 i b D A i I C 8 + P E V u d H J 5 I F R 5 c G U 9 I k Z p b G x D b 3 V u d C I g V m F s d W U 9 I m w 1 N C I g L z 4 8 R W 5 0 c n k g V H l w Z T 0 i R m l s b E V y c m 9 y Q 2 9 k Z S I g V m F s d W U 9 I n N V b m t u b 3 d u I i A v P j x F b n R y e S B U e X B l P S J G a W x s R X J y b 3 J D b 3 V u d C I g V m F s d W U 9 I m w w I i A v P j x F b n R y e S B U e X B l P S J G a W x s T G F z d F V w Z G F 0 Z W Q i I F Z h b H V l P S J k M j A y M S 0 x M S 0 x M F Q x O D o x N z o w M S 4 5 M z c w N j A 0 W i I g L z 4 8 R W 5 0 c n k g V H l w Z T 0 i R m l s b E N v b H V t b l R 5 c G V z I i B W Y W x 1 Z T 0 i c 0 F 3 T U d C U V l H Q m d Z Q U F B W U d C Z z 0 9 I i A v P j x F b n R y e S B U e X B l P S J G a W x s Q 2 9 s d W 1 u T m F t Z X M i I F Z h b H V l P S J z W y Z x d W 9 0 O 0 1 p b k F t d E x D W S Z x d W 9 0 O y w m c X V v d D t D d X N 0 b 2 1 l c l 9 f T m 9 f X y Z x d W 9 0 O y w m c X V v d D t D d X N 0 b 2 1 l c l 9 O Y W 1 l J n F 1 b 3 Q 7 L C Z x d W 9 0 O 0 F t d F N h b G V z T E N Z J n F 1 b 3 Q 7 L C Z x d W 9 0 O 0 N 1 c 3 R B Z G R y X z J f J n F 1 b 3 Q 7 L C Z x d W 9 0 O 0 N 1 c 3 R B Z G R y X z N f J n F 1 b 3 Q 7 L C Z x d W 9 0 O 0 N 1 c 3 R B Z G R y X z R f J n F 1 b 3 Q 7 L C Z x d W 9 0 O 0 N 1 c 3 R B Z G R y X z V f J n F 1 b 3 Q 7 L C Z x d W 9 0 O 0 N 1 c 3 R B Z G R y X z Z f J n F 1 b 3 Q 7 L C Z x d W 9 0 O 0 N 1 c 3 R B Z G R y X z d f J n F 1 b 3 Q 7 L C Z x d W 9 0 O 0 N 1 c 3 R v b W V y X 1 9 O b 1 9 f Q 2 F w d G l v b i Z x d W 9 0 O y w m c X V v d D t D d X N 0 b 2 1 l c l 9 O Y W 1 l Q 2 F w d G l v b i Z x d W 9 0 O y w m c X V v d D t B b X R T Y W x l c 0 x D W U N h c H R p b 2 4 m c X V v d D t d I i A v P j x F b n R y e S B U e X B l P S J G a W x s U 3 R h d H V z I i B W Y W x 1 Z T 0 i c 0 N v b X B s Z X R l I i A v P j x F b n R y e S B U e X B l P S J S Z W x h d G l v b n N o a X B J b m Z v Q 2 9 u d G F p b m V y I i B W Y W x 1 Z T 0 i c 3 s m c X V v d D t j b 2 x 1 b W 5 D b 3 V u d C Z x d W 9 0 O z o x M y w m c X V v d D t r Z X l D b 2 x 1 b W 5 O Y W 1 l c y Z x d W 9 0 O z p b X S w m c X V v d D t x d W V y e V J l b G F 0 a W 9 u c 2 h p c H M m c X V v d D s 6 W 1 0 s J n F 1 b 3 Q 7 Y 2 9 s d W 1 u S W R l b n R p d G l l c y Z x d W 9 0 O z p b J n F 1 b 3 Q 7 U 2 V j d G l v b j E v R G F 0 Y S 9 B d X R v U m V t b 3 Z l Z E N v b H V t b n M x L n t N a W 5 B b X R M Q 1 k s M H 0 m c X V v d D s s J n F 1 b 3 Q 7 U 2 V j d G l v b j E v R G F 0 Y S 9 B d X R v U m V t b 3 Z l Z E N v b H V t b n M x L n t D d X N 0 b 2 1 l c l 9 f T m 9 f X y w x f S Z x d W 9 0 O y w m c X V v d D t T Z W N 0 a W 9 u M S 9 E Y X R h L 0 F 1 d G 9 S Z W 1 v d m V k Q 2 9 s d W 1 u c z E u e 0 N 1 c 3 R v b W V y X 0 5 h b W U s M n 0 m c X V v d D s s J n F 1 b 3 Q 7 U 2 V j d G l v b j E v R G F 0 Y S 9 B d X R v U m V t b 3 Z l Z E N v b H V t b n M x L n t B b X R T Y W x l c 0 x D W S w z f S Z x d W 9 0 O y w m c X V v d D t T Z W N 0 a W 9 u M S 9 E Y X R h L 0 F 1 d G 9 S Z W 1 v d m V k Q 2 9 s d W 1 u c z E u e 0 N 1 c 3 R B Z G R y X z J f L D R 9 J n F 1 b 3 Q 7 L C Z x d W 9 0 O 1 N l Y 3 R p b 2 4 x L 0 R h d G E v Q X V 0 b 1 J l b W 9 2 Z W R D b 2 x 1 b W 5 z M S 5 7 Q 3 V z d E F k Z H J f M 1 8 s N X 0 m c X V v d D s s J n F 1 b 3 Q 7 U 2 V j d G l v b j E v R G F 0 Y S 9 B d X R v U m V t b 3 Z l Z E N v b H V t b n M x L n t D d X N 0 Q W R k c l 8 0 X y w 2 f S Z x d W 9 0 O y w m c X V v d D t T Z W N 0 a W 9 u M S 9 E Y X R h L 0 F 1 d G 9 S Z W 1 v d m V k Q 2 9 s d W 1 u c z E u e 0 N 1 c 3 R B Z G R y X z V f L D d 9 J n F 1 b 3 Q 7 L C Z x d W 9 0 O 1 N l Y 3 R p b 2 4 x L 0 R h d G E v Q X V 0 b 1 J l b W 9 2 Z W R D b 2 x 1 b W 5 z M S 5 7 Q 3 V z d E F k Z H J f N l 8 s O H 0 m c X V v d D s s J n F 1 b 3 Q 7 U 2 V j d G l v b j E v R G F 0 Y S 9 B d X R v U m V t b 3 Z l Z E N v b H V t b n M x L n t D d X N 0 Q W R k c l 8 3 X y w 5 f S Z x d W 9 0 O y w m c X V v d D t T Z W N 0 a W 9 u M S 9 E Y X R h L 0 F 1 d G 9 S Z W 1 v d m V k Q 2 9 s d W 1 u c z E u e 0 N 1 c 3 R v b W V y X 1 9 O b 1 9 f Q 2 F w d G l v b i w x M H 0 m c X V v d D s s J n F 1 b 3 Q 7 U 2 V j d G l v b j E v R G F 0 Y S 9 B d X R v U m V t b 3 Z l Z E N v b H V t b n M x L n t D d X N 0 b 2 1 l c l 9 O Y W 1 l Q 2 F w d G l v b i w x M X 0 m c X V v d D s s J n F 1 b 3 Q 7 U 2 V j d G l v b j E v R G F 0 Y S 9 B d X R v U m V t b 3 Z l Z E N v b H V t b n M x L n t B b X R T Y W x l c 0 x D W U N h c H R p b 2 4 s M T J 9 J n F 1 b 3 Q 7 X S w m c X V v d D t D b 2 x 1 b W 5 D b 3 V u d C Z x d W 9 0 O z o x M y w m c X V v d D t L Z X l D b 2 x 1 b W 5 O Y W 1 l c y Z x d W 9 0 O z p b X S w m c X V v d D t D b 2 x 1 b W 5 J Z G V u d G l 0 a W V z J n F 1 b 3 Q 7 O l s m c X V v d D t T Z W N 0 a W 9 u M S 9 E Y X R h L 0 F 1 d G 9 S Z W 1 v d m V k Q 2 9 s d W 1 u c z E u e 0 1 p b k F t d E x D W S w w f S Z x d W 9 0 O y w m c X V v d D t T Z W N 0 a W 9 u M S 9 E Y X R h L 0 F 1 d G 9 S Z W 1 v d m V k Q 2 9 s d W 1 u c z E u e 0 N 1 c 3 R v b W V y X 1 9 O b 1 9 f L D F 9 J n F 1 b 3 Q 7 L C Z x d W 9 0 O 1 N l Y 3 R p b 2 4 x L 0 R h d G E v Q X V 0 b 1 J l b W 9 2 Z W R D b 2 x 1 b W 5 z M S 5 7 Q 3 V z d G 9 t Z X J f T m F t Z S w y f S Z x d W 9 0 O y w m c X V v d D t T Z W N 0 a W 9 u M S 9 E Y X R h L 0 F 1 d G 9 S Z W 1 v d m V k Q 2 9 s d W 1 u c z E u e 0 F t d F N h b G V z T E N Z L D N 9 J n F 1 b 3 Q 7 L C Z x d W 9 0 O 1 N l Y 3 R p b 2 4 x L 0 R h d G E v Q X V 0 b 1 J l b W 9 2 Z W R D b 2 x 1 b W 5 z M S 5 7 Q 3 V z d E F k Z H J f M l 8 s N H 0 m c X V v d D s s J n F 1 b 3 Q 7 U 2 V j d G l v b j E v R G F 0 Y S 9 B d X R v U m V t b 3 Z l Z E N v b H V t b n M x L n t D d X N 0 Q W R k c l 8 z X y w 1 f S Z x d W 9 0 O y w m c X V v d D t T Z W N 0 a W 9 u M S 9 E Y X R h L 0 F 1 d G 9 S Z W 1 v d m V k Q 2 9 s d W 1 u c z E u e 0 N 1 c 3 R B Z G R y X z R f L D Z 9 J n F 1 b 3 Q 7 L C Z x d W 9 0 O 1 N l Y 3 R p b 2 4 x L 0 R h d G E v Q X V 0 b 1 J l b W 9 2 Z W R D b 2 x 1 b W 5 z M S 5 7 Q 3 V z d E F k Z H J f N V 8 s N 3 0 m c X V v d D s s J n F 1 b 3 Q 7 U 2 V j d G l v b j E v R G F 0 Y S 9 B d X R v U m V t b 3 Z l Z E N v b H V t b n M x L n t D d X N 0 Q W R k c l 8 2 X y w 4 f S Z x d W 9 0 O y w m c X V v d D t T Z W N 0 a W 9 u M S 9 E Y X R h L 0 F 1 d G 9 S Z W 1 v d m V k Q 2 9 s d W 1 u c z E u e 0 N 1 c 3 R B Z G R y X z d f L D l 9 J n F 1 b 3 Q 7 L C Z x d W 9 0 O 1 N l Y 3 R p b 2 4 x L 0 R h d G E v Q X V 0 b 1 J l b W 9 2 Z W R D b 2 x 1 b W 5 z M S 5 7 Q 3 V z d G 9 t Z X J f X 0 5 v X 1 9 D Y X B 0 a W 9 u L D E w f S Z x d W 9 0 O y w m c X V v d D t T Z W N 0 a W 9 u M S 9 E Y X R h L 0 F 1 d G 9 S Z W 1 v d m V k Q 2 9 s d W 1 u c z E u e 0 N 1 c 3 R v b W V y X 0 5 h b W V D Y X B 0 a W 9 u L D E x f S Z x d W 9 0 O y w m c X V v d D t T Z W N 0 a W 9 u M S 9 E Y X R h L 0 F 1 d G 9 S Z W 1 v d m V k Q 2 9 s d W 1 u c z E u e 0 F t d F N h b G V z T E N Z Q 2 F w d G l v b i w x M n 0 m c X V v d D t d L C Z x d W 9 0 O 1 J l b G F 0 a W 9 u c 2 h p c E l u Z m 8 m c X V v d D s 6 W 1 1 9 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t b 3 Z l Z C U y M E N v b H V t b n M 8 L 0 l 0 Z W 1 Q Y X R o P j w v S X R l b U x v Y 2 F 0 a W 9 u P j x T d G F i b G V F b n R y a W V z I C 8 + P C 9 J d G V t P j x J d G V t P j x J d G V t T G 9 j Y X R p b 2 4 + P E l 0 Z W 1 U e X B l P k Z v c m 1 1 b G E 8 L 0 l 0 Z W 1 U e X B l P j x J d G V t U G F 0 a D 5 T Z W N 0 a W 9 u M S 9 D d X N 0 b 2 1 l c n M l M j B h b m Q l M j B j c m V k a X Q 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Q 3 V z d G 9 t Z X J z X 2 F u Z F 9 j c m V k a X Q i I C 8 + P E V u d H J 5 I F R 5 c G U 9 I k Z p b G x l Z E N v b X B s Z X R l U m V z d W x 0 V G 9 X b 3 J r c 2 h l Z X Q i I F Z h b H V l P S J s M S I g L z 4 8 R W 5 0 c n k g V H l w Z T 0 i Q W R k Z W R U b 0 R h d G F N b 2 R l b C I g V m F s d W U 9 I m w w I i A v P j x F b n R y e S B U e X B l P S J G a W x s Q 2 9 1 b n Q i I F Z h b H V l P S J s N T Q i I C 8 + P E V u d H J 5 I F R 5 c G U 9 I k Z p b G x F c n J v c k N v Z G U i I F Z h b H V l P S J z V W 5 r b m 9 3 b i I g L z 4 8 R W 5 0 c n k g V H l w Z T 0 i R m l s b E V y c m 9 y Q 2 9 1 b n Q i I F Z h b H V l P S J s M C I g L z 4 8 R W 5 0 c n k g V H l w Z T 0 i R m l s b E x h c 3 R V c G R h d G V k I i B W Y W x 1 Z T 0 i Z D I w M j I t M D M t M T l U M T E 6 N T g 6 N D M u M D g w O T c y O F o i I C 8 + P E V u d H J 5 I F R 5 c G U 9 I k Z p b G x D b 2 x 1 b W 5 U e X B l c y I g V m F s d W U 9 I n N B d 0 1 H Q l F Z R 0 J n W U Q i I C 8 + P E V u d H J 5 I F R 5 c G U 9 I k Z p b G x D b 2 x 1 b W 5 O Y W 1 l c y I g V m F s d W U 9 I n N b J n F 1 b 3 Q 7 Q W 1 v d W 5 0 J n F 1 b 3 Q 7 L C Z x d W 9 0 O 0 N 1 c 3 R v b W V y I G l k J n F 1 b 3 Q 7 L C Z x d W 9 0 O 0 N 1 c 3 R v b W V y I E 5 h b W U m c X V v d D s s J n F 1 b 3 Q 7 U 2 F s Z X M g T E N Z J n F 1 b 3 Q 7 L C Z x d W 9 0 O 0 F k Z H J l c 3 M g M i Z x d W 9 0 O y w m c X V v d D t B Z G R y Z X N z I D M m c X V v d D s s J n F 1 b 3 Q 7 Q W R k c m V z c y A 0 J n F 1 b 3 Q 7 L C Z x d W 9 0 O 0 F k Z H J l c 3 M g N S Z x d W 9 0 O y w m c X V v d D t D c m V k a X Q g c 2 N v c m U m c X V v d D t d I i A v P j x F b n R y e S B U e X B l P S J R d W V y e U l E I i B W Y W x 1 Z T 0 i c 2 Q 0 M j M y N W V j L W M y Y T A t N G R h N y 1 h M j g 3 L T d h N z R h Y T B m Y W M 2 Z 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3 V z d G 9 t Z X J z I G F u Z C B j c m V k a X Q v Q X V 0 b 1 J l b W 9 2 Z W R D b 2 x 1 b W 5 z M S 5 7 Q W 1 v d W 5 0 L D B 9 J n F 1 b 3 Q 7 L C Z x d W 9 0 O 1 N l Y 3 R p b 2 4 x L 0 N 1 c 3 R v b W V y c y B h b m Q g Y 3 J l Z G l 0 L 0 F 1 d G 9 S Z W 1 v d m V k Q 2 9 s d W 1 u c z E u e 0 N 1 c 3 R v b W V y I G l k L D F 9 J n F 1 b 3 Q 7 L C Z x d W 9 0 O 1 N l Y 3 R p b 2 4 x L 0 N 1 c 3 R v b W V y c y B h b m Q g Y 3 J l Z G l 0 L 0 F 1 d G 9 S Z W 1 v d m V k Q 2 9 s d W 1 u c z E u e 0 N 1 c 3 R v b W V y I E 5 h b W U s M n 0 m c X V v d D s s J n F 1 b 3 Q 7 U 2 V j d G l v b j E v Q 3 V z d G 9 t Z X J z I G F u Z C B j c m V k a X Q v Q X V 0 b 1 J l b W 9 2 Z W R D b 2 x 1 b W 5 z M S 5 7 U 2 F s Z X M g T E N Z L D N 9 J n F 1 b 3 Q 7 L C Z x d W 9 0 O 1 N l Y 3 R p b 2 4 x L 0 N 1 c 3 R v b W V y c y B h b m Q g Y 3 J l Z G l 0 L 0 F 1 d G 9 S Z W 1 v d m V k Q 2 9 s d W 1 u c z E u e 0 F k Z H J l c 3 M g M i w 0 f S Z x d W 9 0 O y w m c X V v d D t T Z W N 0 a W 9 u M S 9 D d X N 0 b 2 1 l c n M g Y W 5 k I G N y Z W R p d C 9 B d X R v U m V t b 3 Z l Z E N v b H V t b n M x L n t B Z G R y Z X N z I D M s N X 0 m c X V v d D s s J n F 1 b 3 Q 7 U 2 V j d G l v b j E v Q 3 V z d G 9 t Z X J z I G F u Z C B j c m V k a X Q v Q X V 0 b 1 J l b W 9 2 Z W R D b 2 x 1 b W 5 z M S 5 7 Q W R k c m V z c y A 0 L D Z 9 J n F 1 b 3 Q 7 L C Z x d W 9 0 O 1 N l Y 3 R p b 2 4 x L 0 N 1 c 3 R v b W V y c y B h b m Q g Y 3 J l Z G l 0 L 0 F 1 d G 9 S Z W 1 v d m V k Q 2 9 s d W 1 u c z E u e 0 F k Z H J l c 3 M g N S w 3 f S Z x d W 9 0 O y w m c X V v d D t T Z W N 0 a W 9 u M S 9 D d X N 0 b 2 1 l c n M g Y W 5 k I G N y Z W R p d C 9 B d X R v U m V t b 3 Z l Z E N v b H V t b n M x L n t D c m V k a X Q g c 2 N v c m U s O H 0 m c X V v d D t d L C Z x d W 9 0 O 0 N v b H V t b k N v d W 5 0 J n F 1 b 3 Q 7 O j k s J n F 1 b 3 Q 7 S 2 V 5 Q 2 9 s d W 1 u T m F t Z X M m c X V v d D s 6 W 1 0 s J n F 1 b 3 Q 7 Q 2 9 s d W 1 u S W R l b n R p d G l l c y Z x d W 9 0 O z p b J n F 1 b 3 Q 7 U 2 V j d G l v b j E v Q 3 V z d G 9 t Z X J z I G F u Z C B j c m V k a X Q v Q X V 0 b 1 J l b W 9 2 Z W R D b 2 x 1 b W 5 z M S 5 7 Q W 1 v d W 5 0 L D B 9 J n F 1 b 3 Q 7 L C Z x d W 9 0 O 1 N l Y 3 R p b 2 4 x L 0 N 1 c 3 R v b W V y c y B h b m Q g Y 3 J l Z G l 0 L 0 F 1 d G 9 S Z W 1 v d m V k Q 2 9 s d W 1 u c z E u e 0 N 1 c 3 R v b W V y I G l k L D F 9 J n F 1 b 3 Q 7 L C Z x d W 9 0 O 1 N l Y 3 R p b 2 4 x L 0 N 1 c 3 R v b W V y c y B h b m Q g Y 3 J l Z G l 0 L 0 F 1 d G 9 S Z W 1 v d m V k Q 2 9 s d W 1 u c z E u e 0 N 1 c 3 R v b W V y I E 5 h b W U s M n 0 m c X V v d D s s J n F 1 b 3 Q 7 U 2 V j d G l v b j E v Q 3 V z d G 9 t Z X J z I G F u Z C B j c m V k a X Q v Q X V 0 b 1 J l b W 9 2 Z W R D b 2 x 1 b W 5 z M S 5 7 U 2 F s Z X M g T E N Z L D N 9 J n F 1 b 3 Q 7 L C Z x d W 9 0 O 1 N l Y 3 R p b 2 4 x L 0 N 1 c 3 R v b W V y c y B h b m Q g Y 3 J l Z G l 0 L 0 F 1 d G 9 S Z W 1 v d m V k Q 2 9 s d W 1 u c z E u e 0 F k Z H J l c 3 M g M i w 0 f S Z x d W 9 0 O y w m c X V v d D t T Z W N 0 a W 9 u M S 9 D d X N 0 b 2 1 l c n M g Y W 5 k I G N y Z W R p d C 9 B d X R v U m V t b 3 Z l Z E N v b H V t b n M x L n t B Z G R y Z X N z I D M s N X 0 m c X V v d D s s J n F 1 b 3 Q 7 U 2 V j d G l v b j E v Q 3 V z d G 9 t Z X J z I G F u Z C B j c m V k a X Q v Q X V 0 b 1 J l b W 9 2 Z W R D b 2 x 1 b W 5 z M S 5 7 Q W R k c m V z c y A 0 L D Z 9 J n F 1 b 3 Q 7 L C Z x d W 9 0 O 1 N l Y 3 R p b 2 4 x L 0 N 1 c 3 R v b W V y c y B h b m Q g Y 3 J l Z G l 0 L 0 F 1 d G 9 S Z W 1 v d m V k Q 2 9 s d W 1 u c z E u e 0 F k Z H J l c 3 M g N S w 3 f S Z x d W 9 0 O y w m c X V v d D t T Z W N 0 a W 9 u M S 9 D d X N 0 b 2 1 l c n M g Y W 5 k I G N y Z W R p d C 9 B d X R v U m V t b 3 Z l Z E N v b H V t b n M x L n t D c m V k a X Q g c 2 N v c m U s O H 0 m c X V v d D t d L C Z x d W 9 0 O 1 J l b G F 0 a W 9 u c 2 h p c E l u Z m 8 m c X V v d D s 6 W 1 1 9 I i A v P j w v U 3 R h Y m x l R W 5 0 c m l l c z 4 8 L 0 l 0 Z W 0 + P E l 0 Z W 0 + P E l 0 Z W 1 M b 2 N h d G l v b j 4 8 S X R l b V R 5 c G U + R m 9 y b X V s Y T w v S X R l b V R 5 c G U + P E l 0 Z W 1 Q Y X R o P l N l Y 3 R p b 2 4 x L 0 N 1 c 3 R v b W V y c y U y M G F u Z C U y M G N y Z W R p d C 9 T b 3 V y Y 2 U 8 L 0 l 0 Z W 1 Q Y X R o P j w v S X R l b U x v Y 2 F 0 a W 9 u P j x T d G F i b G V F b n R y a W V z I C 8 + P C 9 J d G V t P j x J d G V t P j x J d G V t T G 9 j Y X R p b 2 4 + P E l 0 Z W 1 U e X B l P k Z v c m 1 1 b G E 8 L 0 l 0 Z W 1 U e X B l P j x J d G V t U G F 0 a D 5 T Z W N 0 a W 9 u M S 9 D d X N 0 b 2 1 l c n M l M j B h b m Q l M j B j c m V k a X Q v R X h w Y W 5 k Z W Q l M j B D c m V k a X Q l M j B z Y 2 9 y Z T w v S X R l b V B h d G g + P C 9 J d G V t T G 9 j Y X R p b 2 4 + P F N 0 Y W J s Z U V u d H J p Z X M g L z 4 8 L 0 l 0 Z W 0 + P E l 0 Z W 0 + P E l 0 Z W 1 M b 2 N h d G l v b j 4 8 S X R l b V R 5 c G U + R m 9 y b X V s Y T w v S X R l b V R 5 c G U + P E l 0 Z W 1 Q Y X R o P l N l Y 3 R p b 2 4 x L 0 N 1 c 3 R v b W V y c y U y M G F u Z C U y M G N y Z W R p d C 9 S Z W 5 h b W V k J T I w Q 2 9 s d W 1 u c z w v S X R l b V B h d G g + P C 9 J d G V t T G 9 j Y X R p b 2 4 + P F N 0 Y W J s Z U V u d H J p Z X M g L z 4 8 L 0 l 0 Z W 0 + P E l 0 Z W 0 + P E l 0 Z W 1 M b 2 N h d G l v b j 4 8 S X R l b V R 5 c G U + R m 9 y b X V s Y T w v S X R l b V R 5 c G U + P E l 0 Z W 1 Q Y X R o P l N l Y 3 R p b 2 4 x L 0 N 1 c 3 R v b W V y c y U y M G F u Z C U y M G N y Z W R p d C 9 S Z W 1 v d m V k J T I w Q 2 9 s d W 1 u c z w v S X R l b V B h d G g + P C 9 J d G V t T G 9 j Y X R p b 2 4 + P F N 0 Y W J s Z U V u d H J p Z X M g L z 4 8 L 0 l 0 Z W 0 + P E l 0 Z W 0 + P E l 0 Z W 1 M b 2 N h d G l v b j 4 8 S X R l b V R 5 c G U + R m 9 y b X V s Y T w v S X R l b V R 5 c G U + P E l 0 Z W 1 Q Y X R o P l N l Y 3 R p b 2 4 x L 0 N 1 c 3 R v b W V y c y U y M G F u Z C U y M G N y Z W R p d C 9 S Z W 5 h b W V k J T I w Q 2 9 s d W 1 u c z E 8 L 0 l 0 Z W 1 Q Y X R o P j w v S X R l b U x v Y 2 F 0 a W 9 u P j x T d G F i b G V F b n R y a W V z I C 8 + P C 9 J d G V t P j x J d G V t P j x J d G V t T G 9 j Y X R p b 2 4 + P E l 0 Z W 1 U e X B l P k Z v c m 1 1 b G E 8 L 0 l 0 Z W 1 U e X B l P j x J d G V t U G F 0 a D 5 T Z W N 0 a W 9 u M S 9 D d X N 0 b 2 1 l c n M l M j B h b m Q l M j B j c m V k a X Q v U m V t b 3 Z l Z C U y M E N v b H V t b n M x P C 9 J d G V t U G F 0 a D 4 8 L 0 l 0 Z W 1 M b 2 N h d G l v b j 4 8 U 3 R h Y m x l R W 5 0 c m l l c y A v P j w v S X R l b T 4 8 S X R l b T 4 8 S X R l b U x v Y 2 F 0 a W 9 u P j x J d G V t V H l w Z T 5 G b 3 J t d W x h P C 9 J d G V t V H l w Z T 4 8 S X R l b V B h d G g + U 2 V j d G l v b j E v Q 3 V z d G 9 t Z X J z J T I w Y W 5 k J T I w Y 3 J l Z G l 0 L 1 J l b m F t Z W Q l M j B D b 2 x 1 b W 5 z M j w v S X R l b V B h d G g + P C 9 J d G V t T G 9 j Y X R p b 2 4 + P F N 0 Y W J s Z U V u d H J p Z X M g L z 4 8 L 0 l 0 Z W 0 + P C 9 J d G V t c z 4 8 L 0 x v Y 2 F s U G F j a 2 F n Z U 1 l d G F k Y X R h R m l s Z T 4 W A A A A U E s F B g A A A A A A A A A A A A A A A A A A A A A A A N o A A A A B A A A A 0 I y d 3 w E V 0 R G M e g D A T 8 K X 6 w E A A A A z l 3 3 d 7 s 8 O Q K F z q 9 v u R / S s A A A A A A I A A A A A A A N m A A D A A A A A E A A A A F S K y b X Y n v U a 2 C s z r w t Y 0 Q I A A A A A B I A A A K A A A A A Q A A A A B 7 1 + X x 3 p E 3 5 G H L h 4 y f G n 7 1 A A A A B 4 L 1 1 5 2 r 7 U + n z t N J F u 5 E b i l V u 7 e f R v L D V / 6 C p Q I A w O + i U G Q 3 A 2 5 5 e Q k P c k b d 4 g 8 f n f X W e 1 o N B e p C Z t V H Z Z g l e 5 p M 6 W q r k b 5 l Z B v Y X i b 6 l X + B Q A A A A c N 4 2 N A 8 N t l v o u 3 Q R t 7 D 0 H r G 1 a O A = = < / D a t a M a s h u p > 
</file>

<file path=customXml/itemProps1.xml><?xml version="1.0" encoding="utf-8"?>
<ds:datastoreItem xmlns:ds="http://schemas.openxmlformats.org/officeDocument/2006/customXml" ds:itemID="{7B22AA5E-2805-4EE7-B459-C0C6724396D2}">
  <ds:schemaRefs>
    <ds:schemaRef ds:uri="http://schemas.microsoft.com/DataMashup"/>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Sales by Customer</vt:lpstr>
      <vt:lpstr>Sales by location</vt:lpstr>
      <vt:lpstr>Customer Mailing List</vt:lpstr>
      <vt:lpstr>Customers and credit</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Purusharth Dwivedi</dc:creator>
  <cp:keywords/>
  <dc:description/>
  <cp:lastModifiedBy>Kennie Pontoppidan</cp:lastModifiedBy>
  <cp:revision/>
  <cp:lastPrinted>2021-09-29T14:18:28Z</cp:lastPrinted>
  <dcterms:created xsi:type="dcterms:W3CDTF">2021-09-19T20:01:31Z</dcterms:created>
  <dcterms:modified xsi:type="dcterms:W3CDTF">2022-03-19T14:24:37Z</dcterms:modified>
  <cp:category/>
  <cp:contentStatus/>
</cp:coreProperties>
</file>