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 activeTab="1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O33" i="1" s="1"/>
  <c r="K33" i="1"/>
  <c r="L33" i="1" s="1"/>
  <c r="H33" i="1"/>
  <c r="I33" i="1" s="1"/>
  <c r="E33" i="1"/>
  <c r="F33" i="1" s="1"/>
  <c r="O32" i="1"/>
  <c r="L32" i="1"/>
  <c r="I32" i="1"/>
  <c r="F32" i="1"/>
  <c r="C32" i="1"/>
  <c r="C33" i="1"/>
  <c r="B33" i="1"/>
  <c r="B32" i="1"/>
  <c r="E32" i="1"/>
  <c r="H32" i="1"/>
  <c r="K32" i="1"/>
  <c r="N32" i="1"/>
  <c r="S33" i="1"/>
  <c r="S22" i="3" l="1"/>
  <c r="O22" i="3"/>
  <c r="K22" i="3"/>
  <c r="C22" i="3"/>
  <c r="T22" i="3" s="1"/>
  <c r="G22" i="3"/>
  <c r="T24" i="2"/>
  <c r="C24" i="2"/>
  <c r="G24" i="2"/>
  <c r="K24" i="2"/>
  <c r="O24" i="2"/>
  <c r="S24" i="2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N5" i="1"/>
  <c r="F44" i="5" l="1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  <c r="F28" i="1"/>
  <c r="F29" i="1"/>
  <c r="F30" i="1"/>
  <c r="F31" i="1"/>
  <c r="I29" i="1"/>
  <c r="I30" i="1"/>
  <c r="I31" i="1"/>
  <c r="O29" i="1"/>
  <c r="O30" i="1"/>
  <c r="O31" i="1"/>
  <c r="L27" i="1"/>
  <c r="L28" i="1"/>
  <c r="L29" i="1"/>
  <c r="L30" i="1"/>
  <c r="L3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O19" i="1"/>
  <c r="O20" i="1"/>
  <c r="O21" i="1"/>
  <c r="O22" i="1"/>
  <c r="O23" i="1"/>
  <c r="O24" i="1"/>
  <c r="O25" i="1"/>
  <c r="O26" i="1"/>
  <c r="O27" i="1"/>
  <c r="O28" i="1"/>
  <c r="L19" i="1"/>
  <c r="L20" i="1"/>
  <c r="L21" i="1"/>
  <c r="L22" i="1"/>
  <c r="L23" i="1"/>
  <c r="L24" i="1"/>
  <c r="L25" i="1"/>
  <c r="L26" i="1"/>
  <c r="I18" i="1"/>
  <c r="I19" i="1"/>
  <c r="I20" i="1"/>
  <c r="I21" i="1"/>
  <c r="I22" i="1"/>
  <c r="I23" i="1"/>
  <c r="I24" i="1"/>
  <c r="I25" i="1"/>
  <c r="I26" i="1"/>
  <c r="I27" i="1"/>
  <c r="I28" i="1"/>
  <c r="F19" i="1"/>
  <c r="F20" i="1"/>
  <c r="F21" i="1"/>
  <c r="F22" i="1"/>
  <c r="F23" i="1"/>
  <c r="F24" i="1"/>
  <c r="F25" i="1"/>
  <c r="F26" i="1"/>
  <c r="F27" i="1"/>
  <c r="C20" i="1"/>
  <c r="C21" i="1"/>
  <c r="C22" i="1"/>
  <c r="C23" i="1"/>
  <c r="C24" i="1"/>
  <c r="C25" i="1"/>
  <c r="C26" i="1"/>
  <c r="C27" i="1"/>
  <c r="C28" i="1"/>
  <c r="C29" i="1"/>
  <c r="C30" i="1"/>
  <c r="C31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</calcChain>
</file>

<file path=xl/sharedStrings.xml><?xml version="1.0" encoding="utf-8"?>
<sst xmlns="http://schemas.openxmlformats.org/spreadsheetml/2006/main" count="587" uniqueCount="270">
  <si>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</si>
  <si>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</si>
  <si>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</si>
  <si>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</si>
  <si>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</si>
  <si>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</si>
  <si>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</si>
  <si>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</si>
  <si>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</si>
  <si>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</si>
  <si>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</si>
  <si>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</si>
  <si>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</si>
  <si>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</si>
  <si>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</si>
  <si>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</si>
  <si>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</si>
  <si>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</si>
  <si>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</si>
  <si>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</si>
  <si>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</si>
  <si>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</si>
  <si>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</si>
  <si>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</si>
  <si>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</si>
  <si>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</si>
  <si>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</si>
  <si>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</si>
  <si>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</si>
  <si>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</si>
  <si>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</si>
  <si>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</si>
  <si>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</si>
  <si>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</si>
  <si>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</si>
  <si>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</si>
  <si>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</si>
  <si>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</si>
  <si>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</si>
  <si>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</si>
  <si>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</si>
  <si>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</si>
  <si>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</si>
  <si>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</si>
  <si>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</si>
  <si>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</si>
  <si>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</si>
  <si>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</si>
  <si>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</si>
  <si>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</si>
  <si>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</si>
  <si>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</si>
  <si>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</si>
  <si>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</si>
  <si>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</si>
  <si>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</si>
  <si>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</si>
  <si>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Comrades/sec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</si>
  <si>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</si>
  <si>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</si>
  <si>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</si>
  <si>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</si>
  <si>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</si>
  <si>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</si>
  <si>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</si>
  <si>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</si>
  <si>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</si>
  <si>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</si>
  <si>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</si>
  <si>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</si>
  <si>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</si>
  <si>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</si>
  <si>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</si>
  <si>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</si>
  <si>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</si>
  <si>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</si>
  <si>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</si>
  <si>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</si>
  <si>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</si>
  <si>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</si>
  <si>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</si>
  <si>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</si>
  <si>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</si>
  <si>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</si>
  <si>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</si>
  <si>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</si>
  <si>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</si>
  <si>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</si>
  <si>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</si>
  <si>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</si>
  <si>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</si>
  <si>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</si>
  <si>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</si>
  <si>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</si>
  <si>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</si>
  <si>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</si>
  <si>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</si>
  <si>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</si>
  <si>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</si>
  <si>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</si>
  <si>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</si>
  <si>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</si>
  <si>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</si>
  <si>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</si>
  <si>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</si>
  <si>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</si>
  <si>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</si>
  <si>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</si>
  <si>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</si>
  <si>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</si>
  <si>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</si>
  <si>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</si>
  <si>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</si>
  <si>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</si>
  <si>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</si>
  <si>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</si>
  <si>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</si>
  <si>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</si>
  <si>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</si>
  <si>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</si>
  <si>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</si>
  <si>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</si>
  <si>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</si>
  <si>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</si>
  <si>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</si>
  <si>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</si>
  <si>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</si>
  <si>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</si>
  <si>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</si>
  <si>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</si>
  <si>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</si>
  <si>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</si>
  <si>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</si>
  <si>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</si>
  <si>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</si>
  <si>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</si>
  <si>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</si>
  <si>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</si>
  <si>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</si>
  <si>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</si>
  <si>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</si>
  <si>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</si>
  <si>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</si>
  <si>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</si>
  <si>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</si>
  <si>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</si>
  <si>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</si>
  <si>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</si>
  <si>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</si>
  <si>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</si>
  <si>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</si>
  <si>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</si>
  <si>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</si>
  <si>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</si>
  <si>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</si>
  <si>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</si>
  <si>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</si>
  <si>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Potatoes x15</t>
  </si>
  <si>
    <t>Land x15</t>
  </si>
  <si>
    <t>Ore x15</t>
  </si>
  <si>
    <t>Weapons x15</t>
  </si>
  <si>
    <t>Medicine x15</t>
  </si>
  <si>
    <t>Scientistis</t>
  </si>
  <si>
    <t>Farmer x3</t>
  </si>
  <si>
    <t>Worker x3</t>
  </si>
  <si>
    <t>Miner x3</t>
  </si>
  <si>
    <t>Soldier x3</t>
  </si>
  <si>
    <t>Nurse x3</t>
  </si>
  <si>
    <t>Commune x3</t>
  </si>
  <si>
    <t>Hospital x3</t>
  </si>
  <si>
    <t>Division x3</t>
  </si>
  <si>
    <t>Spores x3</t>
  </si>
  <si>
    <t>Highway x3</t>
  </si>
  <si>
    <t>Hive x3</t>
  </si>
  <si>
    <t>Clinic x3</t>
  </si>
  <si>
    <t>Platoon x3</t>
  </si>
  <si>
    <t>Mega Mine x3</t>
  </si>
  <si>
    <t>Road x3</t>
  </si>
  <si>
    <t>Plantation x3</t>
  </si>
  <si>
    <t>Field Hospital x3</t>
  </si>
  <si>
    <t>Excavator x3</t>
  </si>
  <si>
    <t>Squad x3</t>
  </si>
  <si>
    <t>Clearcut x3</t>
  </si>
  <si>
    <t>Collective x3</t>
  </si>
  <si>
    <t>Ambulance x3</t>
  </si>
  <si>
    <t>Mine x3</t>
  </si>
  <si>
    <t>Blasting Site x3</t>
  </si>
  <si>
    <t>Industry</t>
  </si>
  <si>
    <t>All Output x3</t>
  </si>
  <si>
    <t>All Output x9</t>
  </si>
  <si>
    <t>All Output x36</t>
  </si>
  <si>
    <t>All Output x99</t>
  </si>
  <si>
    <t>All Output x999</t>
  </si>
  <si>
    <t>Farmer</t>
  </si>
  <si>
    <t>Commune</t>
  </si>
  <si>
    <t>Collective</t>
  </si>
  <si>
    <t>Plantation</t>
  </si>
  <si>
    <t>Hive</t>
  </si>
  <si>
    <t>Colony</t>
  </si>
  <si>
    <t>Timeout (sec)</t>
  </si>
  <si>
    <t>1E11 Potato, 5E10 Flag, 1,67E10 Ore, 10000 Commune, 1 Comrade</t>
  </si>
  <si>
    <t>10000 Potato, 5000 Flag, 1000 Farmer, 1 Comrade</t>
  </si>
  <si>
    <t>25 Potato, 10 Flag, 1 Comrade</t>
  </si>
  <si>
    <t>1E17 Potato, 5E16 Flag, 1,67E15 Ore, 4,17E12 Medicine, 100000 Collective, 1 Comrade</t>
  </si>
  <si>
    <t>1E24 Potato, 5E23 Flag, 1,67E22 Ore, 4,17E19 Medicine, 1000000 Plantation, 1 Comrade</t>
  </si>
  <si>
    <t>All Potato, All Farmer, All Commune, All Collective, All Plantation, 2 Hives, Potatoes Unlocks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</si>
  <si>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</si>
  <si>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</si>
  <si>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</si>
  <si>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</si>
  <si>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</si>
  <si>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</si>
  <si>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</si>
  <si>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</si>
  <si>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100 Potato, 50 Flag, 1 Comrade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</si>
  <si>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</si>
  <si>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</si>
  <si>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</si>
  <si>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</si>
  <si>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</si>
  <si>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</si>
  <si>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</si>
  <si>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</si>
  <si>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</si>
  <si>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</si>
  <si>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Fireteam x3</t>
  </si>
  <si>
    <t>Nurse</t>
  </si>
  <si>
    <t>Ambulance</t>
  </si>
  <si>
    <t>Field Hospital</t>
  </si>
  <si>
    <t>Clinic</t>
  </si>
  <si>
    <t>Hospital</t>
  </si>
  <si>
    <t>100 Potato, 100 Flag, 100 Ore, 100 Weapon, 100 Medicine, 1 Comrade</t>
  </si>
  <si>
    <t>1E7 Potato, 1E7 Flag, 1E7 Ore, 1E7 Weapon, 1E7 Medicine, 1000 Nurse, 1 Comrade</t>
  </si>
  <si>
    <t>1E7 Commune, 1E7 Blasting Site, 1E7 Mine, 1E7 Fireteam, 1E7 Ambulance, 1 Comrade</t>
  </si>
  <si>
    <t>1E7 Collective, 1E7 Clearcut, 1E7 Excavator, 1E7 Squad, 1E7 Field Hospital, 1 Comrade</t>
  </si>
  <si>
    <t>1E7 Plantation, 1E7 Road, 1E7 Mega Mine, 1E7 Platoon, 1E7 Clinic, 1 Comrade</t>
  </si>
  <si>
    <t>1000 Potato, 500 Ore, 100 Weapon, 250 Medicine, 1 Comrade</t>
  </si>
  <si>
    <t>1E8 Potato, 5E5 Ore, 1E5 Weapon, 2,5E4 Medicine, 1000 Soldier, 1 Comrade</t>
  </si>
  <si>
    <t>1E16 Potato, 2,5E13 Flag, 5E13 Ore, 1E13 Weapon, 2,5E12 Medicine, 1E4 Fireteam, 1 Comrade</t>
  </si>
  <si>
    <t>1E27 Potato, 2,5E24 Flag, 5E24 Ore, 1E24 Weapon, 2,5E23 Medicine, 1E5 Squad, 1 Comrade</t>
  </si>
  <si>
    <t>1E41 Potato, 2,5E38 Flag, 5E38 Ore, 1E38 Weapon, 2,5E37 Medicine, 1E6 Platoon, 1 Comrade</t>
  </si>
  <si>
    <t>1E7 Potato, 5E6 Flag, 166,667 Weapon, 1000 Worker, 1 Comrade</t>
  </si>
  <si>
    <t>1E13 Potato, 5E12 Flag, 1,67E11 Weapon, 416666667 Medicine, 1E4 Blasting Site, 1 Comrade</t>
  </si>
  <si>
    <t>1E21 Potato, 5E20 Flag, 1,67E19 Weapon, 4,17E16 Medicine, 1E5 Clearcut, 1 Comrade</t>
  </si>
  <si>
    <t>1E31 Potato, 5E30 Flag, 1,67E29, 4,17E26 Medicine, 1E6 Road, 1 Comrade</t>
  </si>
  <si>
    <t>1000 Potato, 500 Flag, 167 Weapon, 1 Comrade</t>
  </si>
  <si>
    <t>1E8 Potato, 5E7 Flag, 416667 Ore, 1666667 Weapon, 1000 Miner, 1 Comrade</t>
  </si>
  <si>
    <t>1E16 Potato, 5E15 Flag, 4,17E13 Ore, 1,67E14 Weapon, 5,21E10 Medicine, 1E4 Mine, 1 Comrade</t>
  </si>
  <si>
    <t>1E27 Potato, 5E26 Flag, 4,17E24 Ore, 1,67E25 Weapon, 5,21E21 Medicine, 1E5 Excavator, 1 Comrade</t>
  </si>
  <si>
    <t>1E41 Potato, 5E40 Flag, 4,17E38 Ore, 1,67E39 Weapon, 5,21E36 Medicine, 1E7 Mega Mine, 1 Comrade</t>
  </si>
  <si>
    <t>All Land, All Worker, All Blasting Site, All Clearcut, All Road, 3 Highway, Land Unlocks</t>
  </si>
  <si>
    <t>All Ore, All Miner, All Mine, All Excavator, All Mega Mine, 6 Deep Bore, Ore Unlocks</t>
  </si>
  <si>
    <t>All Weapon, All Soldier, All Fireteam, All Squad, All Platoon, 8 Division, Weapon Unlocks</t>
  </si>
  <si>
    <t>All Medicine, All Nurse, All Ambulance, All Field Hospital, All Clinic, 10 Hospital, Medicine unlocks</t>
  </si>
  <si>
    <t>---</t>
  </si>
  <si>
    <t>UPGRADES INCREMENT EACH OTHER (E.G.: X15 + X3 = X18)</t>
  </si>
  <si>
    <t>AutoClicker 5sec (consecutive purchases = time/2)</t>
  </si>
  <si>
    <t>State  (buyable multiple times)</t>
  </si>
  <si>
    <t>Caption:</t>
  </si>
  <si>
    <t>#/click</t>
  </si>
  <si>
    <t>Resource Level</t>
  </si>
  <si>
    <t>Upgrade</t>
  </si>
  <si>
    <t>Cost</t>
  </si>
  <si>
    <t>Factor</t>
  </si>
  <si>
    <t>Generates</t>
  </si>
  <si>
    <t># Generated</t>
  </si>
  <si>
    <t># Generated/sec</t>
  </si>
  <si>
    <t>Generator</t>
  </si>
  <si>
    <t>Total: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</si>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</sst>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1" fontId="0" fillId="0" borderId="0" xfId="0" applyNumberFormat="1" applyBorder="1"/>
    <xf numFmtId="0" fontId="0" fillId="0" borderId="0" xfId="0" applyFill="1" applyBorder="1"/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11" fontId="0" fillId="0" borderId="4" xfId="0" applyNumberFormat="1" applyFill="1" applyBorder="1" applyAlignment="1">
      <alignment horizontal="right"/>
    </xf>
    <xf numFmtId="0" fontId="0" fillId="0" borderId="3" xfId="0" applyFill="1" applyBorder="1"/>
    <xf numFmtId="11" fontId="0" fillId="0" borderId="6" xfId="0" applyNumberFormat="1" applyFill="1" applyBorder="1" applyAlignment="1">
      <alignment horizontal="right"/>
    </xf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H18" sqref="H18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6" x14ac:dyDescent="0.25">
      <c r="A1" s="33" t="s">
        <v>0</v>
      </c>
      <c r="B1" s="34"/>
      <c r="C1" s="34"/>
      <c r="D1" s="34"/>
      <c r="E1" s="34"/>
      <c r="F1" s="35"/>
    </row>
    <row r="2" spans="1:6" x14ac:dyDescent="0.25">
      <c r="A2" s="11" t="s">
        <v>267</v>
      </c>
      <c r="B2" s="12" t="s">
        <v>262</v>
      </c>
      <c r="C2" s="12" t="s">
        <v>199</v>
      </c>
      <c r="D2" s="12" t="s">
        <v>264</v>
      </c>
      <c r="E2" s="12" t="s">
        <v>265</v>
      </c>
      <c r="F2" s="13" t="s">
        <v>266</v>
      </c>
    </row>
    <row r="3" spans="1:6" x14ac:dyDescent="0.25">
      <c r="A3" s="1" t="s">
        <v>193</v>
      </c>
      <c r="B3" s="5" t="s">
        <v>202</v>
      </c>
      <c r="C3" s="5">
        <v>1</v>
      </c>
      <c r="D3" s="5" t="s">
        <v>0</v>
      </c>
      <c r="E3" s="5">
        <v>1</v>
      </c>
      <c r="F3" s="2">
        <f>E3/C3</f>
        <v>1</v>
      </c>
    </row>
    <row r="4" spans="1:6" x14ac:dyDescent="0.25">
      <c r="A4" s="1" t="s">
        <v>194</v>
      </c>
      <c r="B4" s="5" t="s">
        <v>201</v>
      </c>
      <c r="C4" s="5">
        <v>2</v>
      </c>
      <c r="D4" s="5" t="s">
        <v>193</v>
      </c>
      <c r="E4" s="5">
        <v>4</v>
      </c>
      <c r="F4" s="2">
        <f t="shared" ref="F4:F8" si="0">E4/C4</f>
        <v>2</v>
      </c>
    </row>
    <row r="5" spans="1:6" x14ac:dyDescent="0.25">
      <c r="A5" s="1" t="s">
        <v>195</v>
      </c>
      <c r="B5" s="5" t="s">
        <v>200</v>
      </c>
      <c r="C5" s="5">
        <v>3</v>
      </c>
      <c r="D5" s="5" t="s">
        <v>194</v>
      </c>
      <c r="E5" s="5">
        <v>9</v>
      </c>
      <c r="F5" s="2">
        <f t="shared" si="0"/>
        <v>3</v>
      </c>
    </row>
    <row r="6" spans="1:6" x14ac:dyDescent="0.25">
      <c r="A6" s="1" t="s">
        <v>196</v>
      </c>
      <c r="B6" s="5" t="s">
        <v>203</v>
      </c>
      <c r="C6" s="5">
        <v>4</v>
      </c>
      <c r="D6" s="5" t="s">
        <v>195</v>
      </c>
      <c r="E6" s="5">
        <v>16</v>
      </c>
      <c r="F6" s="2">
        <f t="shared" si="0"/>
        <v>4</v>
      </c>
    </row>
    <row r="7" spans="1:6" x14ac:dyDescent="0.25">
      <c r="A7" s="1" t="s">
        <v>197</v>
      </c>
      <c r="B7" s="5" t="s">
        <v>204</v>
      </c>
      <c r="C7" s="5">
        <v>5</v>
      </c>
      <c r="D7" s="5" t="s">
        <v>196</v>
      </c>
      <c r="E7" s="5">
        <v>25</v>
      </c>
      <c r="F7" s="2">
        <f t="shared" si="0"/>
        <v>5</v>
      </c>
    </row>
    <row r="8" spans="1:6" x14ac:dyDescent="0.25">
      <c r="A8" s="3" t="s">
        <v>198</v>
      </c>
      <c r="B8" s="6" t="s">
        <v>205</v>
      </c>
      <c r="C8" s="6"/>
      <c r="D8" s="6" t="s">
        <v>139</v>
      </c>
      <c r="E8" s="6">
        <v>1</v>
      </c>
      <c r="F8" s="4" t="e">
        <f t="shared" si="0"/>
        <v>#DIV/0!</v>
      </c>
    </row>
    <row r="10" spans="1:6" x14ac:dyDescent="0.25">
      <c r="A10" s="33" t="s">
        <v>1</v>
      </c>
      <c r="B10" s="34"/>
      <c r="C10" s="34"/>
      <c r="D10" s="34"/>
      <c r="E10" s="34"/>
      <c r="F10" s="35"/>
    </row>
    <row r="11" spans="1:6" x14ac:dyDescent="0.25">
      <c r="A11" s="11" t="s">
        <v>267</v>
      </c>
      <c r="B11" s="12" t="s">
        <v>262</v>
      </c>
      <c r="C11" s="12" t="s">
        <v>199</v>
      </c>
      <c r="D11" s="12" t="s">
        <v>264</v>
      </c>
      <c r="E11" s="12" t="s">
        <v>265</v>
      </c>
      <c r="F11" s="13" t="s">
        <v>266</v>
      </c>
    </row>
    <row r="12" spans="1:6" x14ac:dyDescent="0.25">
      <c r="A12" s="1" t="s">
        <v>58</v>
      </c>
      <c r="B12" s="5" t="s">
        <v>214</v>
      </c>
      <c r="C12" s="5">
        <v>3</v>
      </c>
      <c r="D12" s="5" t="s">
        <v>1</v>
      </c>
      <c r="E12" s="5">
        <v>3</v>
      </c>
      <c r="F12" s="2">
        <f>E12/C12</f>
        <v>1</v>
      </c>
    </row>
    <row r="13" spans="1:6" x14ac:dyDescent="0.25">
      <c r="A13" s="1" t="s">
        <v>210</v>
      </c>
      <c r="B13" s="18" t="s">
        <v>241</v>
      </c>
      <c r="C13" s="5">
        <v>6</v>
      </c>
      <c r="D13" s="5" t="s">
        <v>58</v>
      </c>
      <c r="E13" s="5">
        <v>12</v>
      </c>
      <c r="F13" s="2">
        <f t="shared" ref="F13:F17" si="1">E13/C13</f>
        <v>2</v>
      </c>
    </row>
    <row r="14" spans="1:6" x14ac:dyDescent="0.25">
      <c r="A14" s="1" t="s">
        <v>211</v>
      </c>
      <c r="B14" s="18" t="s">
        <v>242</v>
      </c>
      <c r="C14" s="5">
        <v>6</v>
      </c>
      <c r="D14" s="5" t="s">
        <v>210</v>
      </c>
      <c r="E14" s="5">
        <v>12</v>
      </c>
      <c r="F14" s="2">
        <f t="shared" si="1"/>
        <v>2</v>
      </c>
    </row>
    <row r="15" spans="1:6" x14ac:dyDescent="0.25">
      <c r="A15" s="1" t="s">
        <v>212</v>
      </c>
      <c r="B15" s="18" t="s">
        <v>243</v>
      </c>
      <c r="C15" s="5">
        <v>12</v>
      </c>
      <c r="D15" s="5" t="s">
        <v>211</v>
      </c>
      <c r="E15" s="5">
        <v>48</v>
      </c>
      <c r="F15" s="2">
        <f t="shared" si="1"/>
        <v>4</v>
      </c>
    </row>
    <row r="16" spans="1:6" x14ac:dyDescent="0.25">
      <c r="A16" s="1" t="s">
        <v>213</v>
      </c>
      <c r="B16" s="18" t="s">
        <v>244</v>
      </c>
      <c r="C16" s="5">
        <v>15</v>
      </c>
      <c r="D16" s="5" t="s">
        <v>212</v>
      </c>
      <c r="E16" s="5">
        <v>75</v>
      </c>
      <c r="F16" s="2">
        <f t="shared" si="1"/>
        <v>5</v>
      </c>
    </row>
    <row r="17" spans="1:6" x14ac:dyDescent="0.25">
      <c r="A17" s="3" t="s">
        <v>206</v>
      </c>
      <c r="B17" s="6" t="s">
        <v>250</v>
      </c>
      <c r="C17" s="6"/>
      <c r="D17" s="6" t="s">
        <v>139</v>
      </c>
      <c r="E17" s="6">
        <v>1</v>
      </c>
      <c r="F17" s="4" t="e">
        <f t="shared" si="1"/>
        <v>#DIV/0!</v>
      </c>
    </row>
    <row r="18" spans="1:6" x14ac:dyDescent="0.25">
      <c r="E18" s="5"/>
    </row>
    <row r="19" spans="1:6" x14ac:dyDescent="0.25">
      <c r="A19" s="33" t="s">
        <v>2</v>
      </c>
      <c r="B19" s="34"/>
      <c r="C19" s="34"/>
      <c r="D19" s="34"/>
      <c r="E19" s="34"/>
      <c r="F19" s="35"/>
    </row>
    <row r="20" spans="1:6" x14ac:dyDescent="0.25">
      <c r="A20" s="11" t="s">
        <v>267</v>
      </c>
      <c r="B20" s="12" t="s">
        <v>262</v>
      </c>
      <c r="C20" s="12" t="s">
        <v>199</v>
      </c>
      <c r="D20" s="12" t="s">
        <v>264</v>
      </c>
      <c r="E20" s="12" t="s">
        <v>265</v>
      </c>
      <c r="F20" s="13" t="s">
        <v>266</v>
      </c>
    </row>
    <row r="21" spans="1:6" x14ac:dyDescent="0.25">
      <c r="A21" s="1" t="s">
        <v>215</v>
      </c>
      <c r="B21" s="5" t="s">
        <v>245</v>
      </c>
      <c r="C21" s="5">
        <v>7</v>
      </c>
      <c r="D21" s="5" t="s">
        <v>2</v>
      </c>
      <c r="E21" s="5">
        <v>7</v>
      </c>
      <c r="F21" s="2">
        <f>E21/C21</f>
        <v>1</v>
      </c>
    </row>
    <row r="22" spans="1:6" x14ac:dyDescent="0.25">
      <c r="A22" s="1" t="s">
        <v>219</v>
      </c>
      <c r="B22" s="18" t="s">
        <v>246</v>
      </c>
      <c r="C22" s="5">
        <v>14</v>
      </c>
      <c r="D22" s="5" t="s">
        <v>215</v>
      </c>
      <c r="E22" s="5">
        <v>28</v>
      </c>
      <c r="F22" s="2">
        <f t="shared" ref="F22:F26" si="2">E22/C22</f>
        <v>2</v>
      </c>
    </row>
    <row r="23" spans="1:6" x14ac:dyDescent="0.25">
      <c r="A23" s="1" t="s">
        <v>216</v>
      </c>
      <c r="B23" s="18" t="s">
        <v>247</v>
      </c>
      <c r="C23" s="5">
        <v>28</v>
      </c>
      <c r="D23" s="5" t="s">
        <v>219</v>
      </c>
      <c r="E23" s="5">
        <v>84</v>
      </c>
      <c r="F23" s="2">
        <f t="shared" si="2"/>
        <v>3</v>
      </c>
    </row>
    <row r="24" spans="1:6" x14ac:dyDescent="0.25">
      <c r="A24" s="1" t="s">
        <v>217</v>
      </c>
      <c r="B24" s="18" t="s">
        <v>248</v>
      </c>
      <c r="C24" s="18">
        <v>56</v>
      </c>
      <c r="D24" s="5" t="s">
        <v>216</v>
      </c>
      <c r="E24" s="5">
        <v>224</v>
      </c>
      <c r="F24" s="2">
        <f t="shared" si="2"/>
        <v>4</v>
      </c>
    </row>
    <row r="25" spans="1:6" x14ac:dyDescent="0.25">
      <c r="A25" s="1" t="s">
        <v>218</v>
      </c>
      <c r="B25" s="18" t="s">
        <v>249</v>
      </c>
      <c r="C25" s="18">
        <v>112</v>
      </c>
      <c r="D25" s="5" t="s">
        <v>217</v>
      </c>
      <c r="E25" s="5">
        <v>560</v>
      </c>
      <c r="F25" s="2">
        <f t="shared" si="2"/>
        <v>5</v>
      </c>
    </row>
    <row r="26" spans="1:6" x14ac:dyDescent="0.25">
      <c r="A26" s="3" t="s">
        <v>207</v>
      </c>
      <c r="B26" s="6" t="s">
        <v>251</v>
      </c>
      <c r="C26" s="6"/>
      <c r="D26" s="6" t="s">
        <v>139</v>
      </c>
      <c r="E26" s="6">
        <v>1</v>
      </c>
      <c r="F26" s="4" t="e">
        <f t="shared" si="2"/>
        <v>#DIV/0!</v>
      </c>
    </row>
    <row r="27" spans="1:6" x14ac:dyDescent="0.25">
      <c r="E27" s="5"/>
    </row>
    <row r="28" spans="1:6" x14ac:dyDescent="0.25">
      <c r="A28" s="33" t="s">
        <v>3</v>
      </c>
      <c r="B28" s="34"/>
      <c r="C28" s="34"/>
      <c r="D28" s="34"/>
      <c r="E28" s="34"/>
      <c r="F28" s="35"/>
    </row>
    <row r="29" spans="1:6" x14ac:dyDescent="0.25">
      <c r="A29" s="11" t="s">
        <v>267</v>
      </c>
      <c r="B29" s="12" t="s">
        <v>262</v>
      </c>
      <c r="C29" s="12" t="s">
        <v>199</v>
      </c>
      <c r="D29" s="12" t="s">
        <v>264</v>
      </c>
      <c r="E29" s="12" t="s">
        <v>265</v>
      </c>
      <c r="F29" s="13" t="s">
        <v>266</v>
      </c>
    </row>
    <row r="30" spans="1:6" x14ac:dyDescent="0.25">
      <c r="A30" s="1" t="s">
        <v>220</v>
      </c>
      <c r="B30" s="5" t="s">
        <v>236</v>
      </c>
      <c r="C30" s="5">
        <v>11</v>
      </c>
      <c r="D30" s="5" t="s">
        <v>3</v>
      </c>
      <c r="E30" s="5">
        <v>11</v>
      </c>
      <c r="F30" s="2">
        <f>E30/C30</f>
        <v>1</v>
      </c>
    </row>
    <row r="31" spans="1:6" x14ac:dyDescent="0.25">
      <c r="A31" s="1" t="s">
        <v>221</v>
      </c>
      <c r="B31" s="5" t="s">
        <v>237</v>
      </c>
      <c r="C31" s="5">
        <v>22</v>
      </c>
      <c r="D31" s="5" t="s">
        <v>3</v>
      </c>
      <c r="E31" s="5">
        <v>520370</v>
      </c>
      <c r="F31" s="2">
        <f t="shared" ref="F31:F35" si="3">E31/C31</f>
        <v>23653.18181818182</v>
      </c>
    </row>
    <row r="32" spans="1:6" x14ac:dyDescent="0.25">
      <c r="A32" s="1" t="s">
        <v>222</v>
      </c>
      <c r="B32" s="18" t="s">
        <v>238</v>
      </c>
      <c r="C32" s="5">
        <v>44</v>
      </c>
      <c r="D32" s="5" t="s">
        <v>3</v>
      </c>
      <c r="E32" s="14">
        <v>440000000000</v>
      </c>
      <c r="F32" s="2">
        <f t="shared" si="3"/>
        <v>10000000000</v>
      </c>
    </row>
    <row r="33" spans="1:6" x14ac:dyDescent="0.25">
      <c r="A33" s="1" t="s">
        <v>223</v>
      </c>
      <c r="B33" s="18" t="s">
        <v>239</v>
      </c>
      <c r="C33" s="5">
        <v>88</v>
      </c>
      <c r="D33" s="5" t="s">
        <v>3</v>
      </c>
      <c r="E33" s="14">
        <v>8.8E+16</v>
      </c>
      <c r="F33" s="2">
        <f t="shared" si="3"/>
        <v>1000000000000000</v>
      </c>
    </row>
    <row r="34" spans="1:6" x14ac:dyDescent="0.25">
      <c r="A34" s="1" t="s">
        <v>224</v>
      </c>
      <c r="B34" s="18" t="s">
        <v>240</v>
      </c>
      <c r="C34" s="5">
        <v>176</v>
      </c>
      <c r="D34" s="5" t="s">
        <v>3</v>
      </c>
      <c r="E34" s="14">
        <v>1.7600000000000001E+24</v>
      </c>
      <c r="F34" s="2">
        <f t="shared" si="3"/>
        <v>1E+22</v>
      </c>
    </row>
    <row r="35" spans="1:6" x14ac:dyDescent="0.25">
      <c r="A35" s="3" t="s">
        <v>208</v>
      </c>
      <c r="B35" s="6" t="s">
        <v>252</v>
      </c>
      <c r="C35" s="6"/>
      <c r="D35" s="6" t="s">
        <v>139</v>
      </c>
      <c r="E35" s="6">
        <v>1</v>
      </c>
      <c r="F35" s="4" t="e">
        <f t="shared" si="3"/>
        <v>#DIV/0!</v>
      </c>
    </row>
    <row r="36" spans="1:6" x14ac:dyDescent="0.25">
      <c r="E36" s="5"/>
    </row>
    <row r="37" spans="1:6" x14ac:dyDescent="0.25">
      <c r="A37" s="33" t="s">
        <v>4</v>
      </c>
      <c r="B37" s="34"/>
      <c r="C37" s="34"/>
      <c r="D37" s="34"/>
      <c r="E37" s="34"/>
      <c r="F37" s="35"/>
    </row>
    <row r="38" spans="1:6" x14ac:dyDescent="0.25">
      <c r="A38" s="11" t="s">
        <v>267</v>
      </c>
      <c r="B38" s="12" t="s">
        <v>262</v>
      </c>
      <c r="C38" s="12" t="s">
        <v>199</v>
      </c>
      <c r="D38" s="12" t="s">
        <v>264</v>
      </c>
      <c r="E38" s="12" t="s">
        <v>265</v>
      </c>
      <c r="F38" s="13" t="s">
        <v>266</v>
      </c>
    </row>
    <row r="39" spans="1:6" x14ac:dyDescent="0.25">
      <c r="A39" s="1" t="s">
        <v>226</v>
      </c>
      <c r="B39" s="5" t="s">
        <v>231</v>
      </c>
      <c r="C39" s="5">
        <v>15</v>
      </c>
      <c r="D39" s="5" t="s">
        <v>4</v>
      </c>
      <c r="E39" s="5">
        <v>15000</v>
      </c>
      <c r="F39" s="2">
        <f>E39/C39</f>
        <v>1000</v>
      </c>
    </row>
    <row r="40" spans="1:6" x14ac:dyDescent="0.25">
      <c r="A40" s="1" t="s">
        <v>227</v>
      </c>
      <c r="B40" s="5" t="s">
        <v>232</v>
      </c>
      <c r="C40" s="5">
        <v>30</v>
      </c>
      <c r="D40" s="5" t="s">
        <v>4</v>
      </c>
      <c r="E40" s="5">
        <v>1666667</v>
      </c>
      <c r="F40" s="2">
        <f t="shared" ref="F40:F44" si="4">E40/C40</f>
        <v>55555.566666666666</v>
      </c>
    </row>
    <row r="41" spans="1:6" x14ac:dyDescent="0.25">
      <c r="A41" s="1" t="s">
        <v>228</v>
      </c>
      <c r="B41" s="5" t="s">
        <v>233</v>
      </c>
      <c r="C41" s="5">
        <v>60</v>
      </c>
      <c r="D41" s="5" t="s">
        <v>4</v>
      </c>
      <c r="E41" s="14">
        <v>18500000000</v>
      </c>
      <c r="F41" s="2">
        <f t="shared" si="4"/>
        <v>308333333.33333331</v>
      </c>
    </row>
    <row r="42" spans="1:6" x14ac:dyDescent="0.25">
      <c r="A42" s="1" t="s">
        <v>229</v>
      </c>
      <c r="B42" s="5" t="s">
        <v>234</v>
      </c>
      <c r="C42" s="5">
        <v>120</v>
      </c>
      <c r="D42" s="5" t="s">
        <v>4</v>
      </c>
      <c r="E42" s="14">
        <v>206000000000000</v>
      </c>
      <c r="F42" s="2">
        <f t="shared" si="4"/>
        <v>1716666666666.6667</v>
      </c>
    </row>
    <row r="43" spans="1:6" x14ac:dyDescent="0.25">
      <c r="A43" s="1" t="s">
        <v>230</v>
      </c>
      <c r="B43" s="5" t="s">
        <v>235</v>
      </c>
      <c r="C43" s="5">
        <v>240</v>
      </c>
      <c r="D43" s="5" t="s">
        <v>4</v>
      </c>
      <c r="E43" s="14">
        <v>2.29E+17</v>
      </c>
      <c r="F43" s="2">
        <f t="shared" si="4"/>
        <v>954166666666666.63</v>
      </c>
    </row>
    <row r="44" spans="1:6" x14ac:dyDescent="0.25">
      <c r="A44" s="3" t="s">
        <v>209</v>
      </c>
      <c r="B44" s="6" t="s">
        <v>253</v>
      </c>
      <c r="C44" s="6"/>
      <c r="D44" s="6" t="s">
        <v>139</v>
      </c>
      <c r="E44" s="6">
        <v>1</v>
      </c>
      <c r="F44" s="4" t="e">
        <f t="shared" si="4"/>
        <v>#DIV/0!</v>
      </c>
    </row>
    <row r="45" spans="1:6" x14ac:dyDescent="0.25">
      <c r="E45" s="5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P4" sqref="P4"/>
    </sheetView>
  </sheetViews>
  <sheetFormatPr defaultRowHeight="15" x14ac:dyDescent="0.25"/>
  <cols>
    <col min="1" max="1" width="11.42578125" customWidth="1"/>
    <col min="4" max="4" width="11.42578125" customWidth="1"/>
    <col min="7" max="7" width="11.42578125" customWidth="1"/>
    <col min="10" max="10" width="11.42578125" customWidth="1"/>
    <col min="13" max="13" width="11.42578125" customWidth="1"/>
    <col min="17" max="17" width="12" bestFit="1" customWidth="1"/>
    <col min="18" max="18" width="11" bestFit="1" customWidth="1"/>
    <col min="20" max="20" width="14.42578125" bestFit="1" customWidth="1"/>
  </cols>
  <sheetData>
    <row r="1" spans="1:20" x14ac:dyDescent="0.25">
      <c r="A1" s="36" t="s">
        <v>0</v>
      </c>
      <c r="B1" s="37"/>
      <c r="C1" s="38"/>
      <c r="D1" s="36" t="s">
        <v>1</v>
      </c>
      <c r="E1" s="37"/>
      <c r="F1" s="38"/>
      <c r="G1" s="36" t="s">
        <v>2</v>
      </c>
      <c r="H1" s="37"/>
      <c r="I1" s="38"/>
      <c r="J1" s="36" t="s">
        <v>3</v>
      </c>
      <c r="K1" s="37"/>
      <c r="L1" s="38"/>
      <c r="M1" s="39" t="s">
        <v>4</v>
      </c>
      <c r="N1" s="40"/>
      <c r="O1" s="40"/>
    </row>
    <row r="2" spans="1:20" x14ac:dyDescent="0.25">
      <c r="A2" s="9" t="s">
        <v>261</v>
      </c>
      <c r="B2" s="10" t="s">
        <v>262</v>
      </c>
      <c r="C2" s="27" t="s">
        <v>263</v>
      </c>
      <c r="D2" s="9" t="s">
        <v>261</v>
      </c>
      <c r="E2" s="10" t="s">
        <v>262</v>
      </c>
      <c r="F2" s="27" t="s">
        <v>263</v>
      </c>
      <c r="G2" s="9" t="s">
        <v>261</v>
      </c>
      <c r="H2" s="10" t="s">
        <v>262</v>
      </c>
      <c r="I2" s="27" t="s">
        <v>263</v>
      </c>
      <c r="J2" s="9" t="s">
        <v>261</v>
      </c>
      <c r="K2" s="10" t="s">
        <v>262</v>
      </c>
      <c r="L2" s="27" t="s">
        <v>263</v>
      </c>
      <c r="M2" s="9" t="s">
        <v>261</v>
      </c>
      <c r="N2" s="10" t="s">
        <v>262</v>
      </c>
      <c r="O2" s="27" t="s">
        <v>263</v>
      </c>
      <c r="S2" t="s">
        <v>259</v>
      </c>
      <c r="T2" t="s">
        <v>260</v>
      </c>
    </row>
    <row r="3" spans="1:20" x14ac:dyDescent="0.25">
      <c r="B3" s="19" t="s">
        <v>254</v>
      </c>
      <c r="C3" s="8"/>
      <c r="E3" s="19" t="s">
        <v>254</v>
      </c>
      <c r="F3" s="5"/>
      <c r="H3" s="19" t="s">
        <v>254</v>
      </c>
      <c r="I3" s="8"/>
      <c r="K3" s="19" t="s">
        <v>254</v>
      </c>
      <c r="L3" s="5"/>
      <c r="N3" s="19" t="s">
        <v>254</v>
      </c>
      <c r="S3">
        <v>1</v>
      </c>
      <c r="T3">
        <v>1</v>
      </c>
    </row>
    <row r="4" spans="1:20" x14ac:dyDescent="0.25">
      <c r="A4" s="1" t="s">
        <v>25</v>
      </c>
      <c r="B4" s="23">
        <v>30</v>
      </c>
      <c r="C4" s="18" t="e">
        <f t="shared" ref="C4:C19" si="0">B4/B3</f>
        <v>#VALUE!</v>
      </c>
      <c r="D4" s="1" t="s">
        <v>25</v>
      </c>
      <c r="E4" s="23">
        <v>40</v>
      </c>
      <c r="F4" s="18" t="e">
        <f t="shared" ref="F4:F27" si="1">E4/E3</f>
        <v>#VALUE!</v>
      </c>
      <c r="G4" s="1" t="s">
        <v>25</v>
      </c>
      <c r="H4" s="23">
        <v>50</v>
      </c>
      <c r="I4" s="18" t="e">
        <f t="shared" ref="I4:I28" si="2">H4/H3</f>
        <v>#VALUE!</v>
      </c>
      <c r="J4" s="1" t="s">
        <v>25</v>
      </c>
      <c r="K4" s="23">
        <v>60</v>
      </c>
      <c r="L4" s="18" t="e">
        <f t="shared" ref="L4:L26" si="3">K4/K3</f>
        <v>#VALUE!</v>
      </c>
      <c r="M4" s="1" t="s">
        <v>25</v>
      </c>
      <c r="N4" s="23">
        <v>70</v>
      </c>
      <c r="O4" s="5" t="e">
        <f t="shared" ref="O4:O28" si="4">N4/N3</f>
        <v>#VALUE!</v>
      </c>
      <c r="S4">
        <f>S3*7</f>
        <v>7</v>
      </c>
      <c r="T4">
        <v>2</v>
      </c>
    </row>
    <row r="5" spans="1:20" x14ac:dyDescent="0.25">
      <c r="A5" s="1" t="s">
        <v>26</v>
      </c>
      <c r="B5" s="23">
        <f>B4*21</f>
        <v>630</v>
      </c>
      <c r="C5" s="18">
        <f t="shared" si="0"/>
        <v>21</v>
      </c>
      <c r="D5" s="24" t="s">
        <v>26</v>
      </c>
      <c r="E5" s="23">
        <f>E4*21</f>
        <v>840</v>
      </c>
      <c r="F5" s="18">
        <f t="shared" si="1"/>
        <v>21</v>
      </c>
      <c r="G5" s="24" t="s">
        <v>26</v>
      </c>
      <c r="H5" s="23">
        <f>H4*21</f>
        <v>1050</v>
      </c>
      <c r="I5" s="18">
        <f t="shared" si="2"/>
        <v>21</v>
      </c>
      <c r="J5" s="24" t="s">
        <v>26</v>
      </c>
      <c r="K5" s="23">
        <f>K4*21</f>
        <v>1260</v>
      </c>
      <c r="L5" s="18">
        <f t="shared" si="3"/>
        <v>21</v>
      </c>
      <c r="M5" s="24" t="s">
        <v>26</v>
      </c>
      <c r="N5" s="23">
        <f>N4*21</f>
        <v>1470</v>
      </c>
      <c r="O5" s="5">
        <f t="shared" si="4"/>
        <v>21</v>
      </c>
      <c r="S5">
        <f t="shared" ref="S5:S17" si="5">S4*7</f>
        <v>49</v>
      </c>
      <c r="T5">
        <v>3</v>
      </c>
    </row>
    <row r="6" spans="1:20" x14ac:dyDescent="0.25">
      <c r="A6" s="1" t="s">
        <v>27</v>
      </c>
      <c r="B6" s="23">
        <f t="shared" ref="B6:B32" si="6">B5*21</f>
        <v>13230</v>
      </c>
      <c r="C6" s="18">
        <f t="shared" si="0"/>
        <v>21</v>
      </c>
      <c r="D6" s="24" t="s">
        <v>27</v>
      </c>
      <c r="E6" s="23">
        <f t="shared" ref="E6:E29" si="7">E5*21</f>
        <v>17640</v>
      </c>
      <c r="F6" s="18">
        <f t="shared" si="1"/>
        <v>21</v>
      </c>
      <c r="G6" s="24" t="s">
        <v>27</v>
      </c>
      <c r="H6" s="23">
        <f t="shared" ref="H6:H27" si="8">H5*21</f>
        <v>22050</v>
      </c>
      <c r="I6" s="18">
        <f t="shared" si="2"/>
        <v>21</v>
      </c>
      <c r="J6" s="24" t="s">
        <v>27</v>
      </c>
      <c r="K6" s="23">
        <f t="shared" ref="K6:K28" si="9">K5*21</f>
        <v>26460</v>
      </c>
      <c r="L6" s="18">
        <f t="shared" si="3"/>
        <v>21</v>
      </c>
      <c r="M6" s="24" t="s">
        <v>27</v>
      </c>
      <c r="N6" s="23">
        <f t="shared" ref="N6:N28" si="10">N5*21</f>
        <v>30870</v>
      </c>
      <c r="O6" s="5">
        <f t="shared" si="4"/>
        <v>21</v>
      </c>
      <c r="S6">
        <f t="shared" si="5"/>
        <v>343</v>
      </c>
      <c r="T6">
        <v>4</v>
      </c>
    </row>
    <row r="7" spans="1:20" x14ac:dyDescent="0.25">
      <c r="A7" s="1" t="s">
        <v>28</v>
      </c>
      <c r="B7" s="23">
        <f t="shared" si="6"/>
        <v>277830</v>
      </c>
      <c r="C7" s="18">
        <f t="shared" si="0"/>
        <v>21</v>
      </c>
      <c r="D7" s="24" t="s">
        <v>28</v>
      </c>
      <c r="E7" s="23">
        <f t="shared" si="7"/>
        <v>370440</v>
      </c>
      <c r="F7" s="18">
        <f t="shared" si="1"/>
        <v>21</v>
      </c>
      <c r="G7" s="24" t="s">
        <v>28</v>
      </c>
      <c r="H7" s="23">
        <f t="shared" si="8"/>
        <v>463050</v>
      </c>
      <c r="I7" s="18">
        <f t="shared" si="2"/>
        <v>21</v>
      </c>
      <c r="J7" s="24" t="s">
        <v>28</v>
      </c>
      <c r="K7" s="23">
        <f t="shared" si="9"/>
        <v>555660</v>
      </c>
      <c r="L7" s="18">
        <f t="shared" si="3"/>
        <v>21</v>
      </c>
      <c r="M7" s="24" t="s">
        <v>28</v>
      </c>
      <c r="N7" s="23">
        <f t="shared" si="10"/>
        <v>648270</v>
      </c>
      <c r="O7" s="5">
        <f t="shared" si="4"/>
        <v>21</v>
      </c>
      <c r="S7">
        <f t="shared" si="5"/>
        <v>2401</v>
      </c>
      <c r="T7">
        <v>5</v>
      </c>
    </row>
    <row r="8" spans="1:20" x14ac:dyDescent="0.25">
      <c r="A8" s="1" t="s">
        <v>29</v>
      </c>
      <c r="B8" s="23">
        <f t="shared" si="6"/>
        <v>5834430</v>
      </c>
      <c r="C8" s="18">
        <f t="shared" si="0"/>
        <v>21</v>
      </c>
      <c r="D8" s="24" t="s">
        <v>29</v>
      </c>
      <c r="E8" s="23">
        <f t="shared" si="7"/>
        <v>7779240</v>
      </c>
      <c r="F8" s="18">
        <f t="shared" si="1"/>
        <v>21</v>
      </c>
      <c r="G8" s="24" t="s">
        <v>29</v>
      </c>
      <c r="H8" s="23">
        <f t="shared" si="8"/>
        <v>9724050</v>
      </c>
      <c r="I8" s="18">
        <f t="shared" si="2"/>
        <v>21</v>
      </c>
      <c r="J8" s="24" t="s">
        <v>29</v>
      </c>
      <c r="K8" s="23">
        <f t="shared" si="9"/>
        <v>11668860</v>
      </c>
      <c r="L8" s="18">
        <f t="shared" si="3"/>
        <v>21</v>
      </c>
      <c r="M8" s="24" t="s">
        <v>29</v>
      </c>
      <c r="N8" s="23">
        <f t="shared" si="10"/>
        <v>13613670</v>
      </c>
      <c r="O8" s="5">
        <f t="shared" si="4"/>
        <v>21</v>
      </c>
      <c r="S8">
        <f t="shared" si="5"/>
        <v>16807</v>
      </c>
      <c r="T8">
        <v>6</v>
      </c>
    </row>
    <row r="9" spans="1:20" x14ac:dyDescent="0.25">
      <c r="A9" s="1" t="s">
        <v>30</v>
      </c>
      <c r="B9" s="23">
        <f t="shared" si="6"/>
        <v>122523030</v>
      </c>
      <c r="C9" s="18">
        <f t="shared" si="0"/>
        <v>21</v>
      </c>
      <c r="D9" s="24" t="s">
        <v>30</v>
      </c>
      <c r="E9" s="23">
        <f t="shared" si="7"/>
        <v>163364040</v>
      </c>
      <c r="F9" s="18">
        <f t="shared" si="1"/>
        <v>21</v>
      </c>
      <c r="G9" s="24" t="s">
        <v>30</v>
      </c>
      <c r="H9" s="23">
        <f t="shared" si="8"/>
        <v>204205050</v>
      </c>
      <c r="I9" s="18">
        <f t="shared" si="2"/>
        <v>21</v>
      </c>
      <c r="J9" s="24" t="s">
        <v>30</v>
      </c>
      <c r="K9" s="23">
        <f t="shared" si="9"/>
        <v>245046060</v>
      </c>
      <c r="L9" s="18">
        <f t="shared" si="3"/>
        <v>21</v>
      </c>
      <c r="M9" s="24" t="s">
        <v>30</v>
      </c>
      <c r="N9" s="23">
        <f t="shared" si="10"/>
        <v>285887070</v>
      </c>
      <c r="O9" s="5">
        <f t="shared" si="4"/>
        <v>21</v>
      </c>
      <c r="S9">
        <f t="shared" si="5"/>
        <v>117649</v>
      </c>
      <c r="T9">
        <v>7</v>
      </c>
    </row>
    <row r="10" spans="1:20" x14ac:dyDescent="0.25">
      <c r="A10" s="1" t="s">
        <v>31</v>
      </c>
      <c r="B10" s="23">
        <f t="shared" si="6"/>
        <v>2572983630</v>
      </c>
      <c r="C10" s="18">
        <f t="shared" si="0"/>
        <v>21</v>
      </c>
      <c r="D10" s="24" t="s">
        <v>31</v>
      </c>
      <c r="E10" s="23">
        <f t="shared" si="7"/>
        <v>3430644840</v>
      </c>
      <c r="F10" s="18">
        <f t="shared" si="1"/>
        <v>21</v>
      </c>
      <c r="G10" s="24" t="s">
        <v>31</v>
      </c>
      <c r="H10" s="23">
        <f t="shared" si="8"/>
        <v>4288306050</v>
      </c>
      <c r="I10" s="18">
        <f t="shared" si="2"/>
        <v>21</v>
      </c>
      <c r="J10" s="24" t="s">
        <v>31</v>
      </c>
      <c r="K10" s="23">
        <f t="shared" si="9"/>
        <v>5145967260</v>
      </c>
      <c r="L10" s="18">
        <f t="shared" si="3"/>
        <v>21</v>
      </c>
      <c r="M10" s="24" t="s">
        <v>31</v>
      </c>
      <c r="N10" s="23">
        <f t="shared" si="10"/>
        <v>6003628470</v>
      </c>
      <c r="O10" s="5">
        <f t="shared" si="4"/>
        <v>21</v>
      </c>
      <c r="S10">
        <f t="shared" si="5"/>
        <v>823543</v>
      </c>
      <c r="T10">
        <v>8</v>
      </c>
    </row>
    <row r="11" spans="1:20" x14ac:dyDescent="0.25">
      <c r="A11" s="1" t="s">
        <v>32</v>
      </c>
      <c r="B11" s="23">
        <f t="shared" si="6"/>
        <v>54032656230</v>
      </c>
      <c r="C11" s="18">
        <f t="shared" si="0"/>
        <v>21</v>
      </c>
      <c r="D11" s="24" t="s">
        <v>32</v>
      </c>
      <c r="E11" s="23">
        <f t="shared" si="7"/>
        <v>72043541640</v>
      </c>
      <c r="F11" s="18">
        <f t="shared" si="1"/>
        <v>21</v>
      </c>
      <c r="G11" s="24" t="s">
        <v>32</v>
      </c>
      <c r="H11" s="23">
        <f t="shared" si="8"/>
        <v>90054427050</v>
      </c>
      <c r="I11" s="18">
        <f t="shared" si="2"/>
        <v>21</v>
      </c>
      <c r="J11" s="24" t="s">
        <v>32</v>
      </c>
      <c r="K11" s="23">
        <f t="shared" si="9"/>
        <v>108065312460</v>
      </c>
      <c r="L11" s="18">
        <f t="shared" si="3"/>
        <v>21</v>
      </c>
      <c r="M11" s="24" t="s">
        <v>32</v>
      </c>
      <c r="N11" s="23">
        <f t="shared" si="10"/>
        <v>126076197870</v>
      </c>
      <c r="O11" s="5">
        <f t="shared" si="4"/>
        <v>21</v>
      </c>
      <c r="S11">
        <f t="shared" si="5"/>
        <v>5764801</v>
      </c>
      <c r="T11">
        <v>9</v>
      </c>
    </row>
    <row r="12" spans="1:20" x14ac:dyDescent="0.25">
      <c r="A12" s="1" t="s">
        <v>33</v>
      </c>
      <c r="B12" s="23">
        <f t="shared" si="6"/>
        <v>1134685780830</v>
      </c>
      <c r="C12" s="18">
        <f t="shared" si="0"/>
        <v>21</v>
      </c>
      <c r="D12" s="24" t="s">
        <v>33</v>
      </c>
      <c r="E12" s="23">
        <f t="shared" si="7"/>
        <v>1512914374440</v>
      </c>
      <c r="F12" s="18">
        <f t="shared" si="1"/>
        <v>21</v>
      </c>
      <c r="G12" s="24" t="s">
        <v>33</v>
      </c>
      <c r="H12" s="23">
        <f t="shared" si="8"/>
        <v>1891142968050</v>
      </c>
      <c r="I12" s="18">
        <f t="shared" si="2"/>
        <v>21</v>
      </c>
      <c r="J12" s="24" t="s">
        <v>33</v>
      </c>
      <c r="K12" s="23">
        <f t="shared" si="9"/>
        <v>2269371561660</v>
      </c>
      <c r="L12" s="18">
        <f t="shared" si="3"/>
        <v>21</v>
      </c>
      <c r="M12" s="24" t="s">
        <v>33</v>
      </c>
      <c r="N12" s="23">
        <f t="shared" si="10"/>
        <v>2647600155270</v>
      </c>
      <c r="O12" s="5">
        <f t="shared" si="4"/>
        <v>21</v>
      </c>
      <c r="S12">
        <f t="shared" si="5"/>
        <v>40353607</v>
      </c>
      <c r="T12">
        <v>10</v>
      </c>
    </row>
    <row r="13" spans="1:20" x14ac:dyDescent="0.25">
      <c r="A13" s="1" t="s">
        <v>34</v>
      </c>
      <c r="B13" s="23">
        <f t="shared" si="6"/>
        <v>23828401397430</v>
      </c>
      <c r="C13" s="18">
        <f t="shared" si="0"/>
        <v>21</v>
      </c>
      <c r="D13" s="24" t="s">
        <v>34</v>
      </c>
      <c r="E13" s="23">
        <f t="shared" si="7"/>
        <v>31771201863240</v>
      </c>
      <c r="F13" s="18">
        <f t="shared" si="1"/>
        <v>21</v>
      </c>
      <c r="G13" s="24" t="s">
        <v>34</v>
      </c>
      <c r="H13" s="23">
        <f t="shared" si="8"/>
        <v>39714002329050</v>
      </c>
      <c r="I13" s="18">
        <f t="shared" si="2"/>
        <v>21</v>
      </c>
      <c r="J13" s="24" t="s">
        <v>34</v>
      </c>
      <c r="K13" s="23">
        <f t="shared" si="9"/>
        <v>47656802794860</v>
      </c>
      <c r="L13" s="18">
        <f t="shared" si="3"/>
        <v>21</v>
      </c>
      <c r="M13" s="24" t="s">
        <v>34</v>
      </c>
      <c r="N13" s="23">
        <f t="shared" si="10"/>
        <v>55599603260670</v>
      </c>
      <c r="O13" s="5">
        <f t="shared" si="4"/>
        <v>21</v>
      </c>
      <c r="S13">
        <f t="shared" si="5"/>
        <v>282475249</v>
      </c>
      <c r="T13">
        <v>11</v>
      </c>
    </row>
    <row r="14" spans="1:20" x14ac:dyDescent="0.25">
      <c r="A14" s="1" t="s">
        <v>9</v>
      </c>
      <c r="B14" s="23">
        <f t="shared" si="6"/>
        <v>500396429346030</v>
      </c>
      <c r="C14" s="18">
        <f t="shared" si="0"/>
        <v>21</v>
      </c>
      <c r="D14" s="24" t="s">
        <v>9</v>
      </c>
      <c r="E14" s="23">
        <f t="shared" si="7"/>
        <v>667195239128040</v>
      </c>
      <c r="F14" s="18">
        <f t="shared" si="1"/>
        <v>21</v>
      </c>
      <c r="G14" s="24" t="s">
        <v>9</v>
      </c>
      <c r="H14" s="23">
        <f t="shared" si="8"/>
        <v>833994048910050</v>
      </c>
      <c r="I14" s="18">
        <f t="shared" si="2"/>
        <v>21</v>
      </c>
      <c r="J14" s="24" t="s">
        <v>9</v>
      </c>
      <c r="K14" s="23">
        <f t="shared" si="9"/>
        <v>1000792858692060</v>
      </c>
      <c r="L14" s="18">
        <f t="shared" si="3"/>
        <v>21</v>
      </c>
      <c r="M14" s="24" t="s">
        <v>9</v>
      </c>
      <c r="N14" s="23">
        <f t="shared" si="10"/>
        <v>1167591668474070</v>
      </c>
      <c r="O14" s="5">
        <f t="shared" si="4"/>
        <v>21</v>
      </c>
      <c r="S14">
        <f t="shared" si="5"/>
        <v>1977326743</v>
      </c>
      <c r="T14">
        <v>12</v>
      </c>
    </row>
    <row r="15" spans="1:20" x14ac:dyDescent="0.25">
      <c r="A15" s="1" t="s">
        <v>24</v>
      </c>
      <c r="B15" s="23">
        <f t="shared" si="6"/>
        <v>1.050832501626663E+16</v>
      </c>
      <c r="C15" s="18">
        <f t="shared" si="0"/>
        <v>21</v>
      </c>
      <c r="D15" s="24" t="s">
        <v>24</v>
      </c>
      <c r="E15" s="23">
        <f t="shared" si="7"/>
        <v>1.401110002168884E+16</v>
      </c>
      <c r="F15" s="18">
        <f t="shared" si="1"/>
        <v>21</v>
      </c>
      <c r="G15" s="24" t="s">
        <v>24</v>
      </c>
      <c r="H15" s="23">
        <f t="shared" si="8"/>
        <v>1.751387502711105E+16</v>
      </c>
      <c r="I15" s="18">
        <f t="shared" si="2"/>
        <v>21</v>
      </c>
      <c r="J15" s="24" t="s">
        <v>24</v>
      </c>
      <c r="K15" s="23">
        <f t="shared" si="9"/>
        <v>2.101665003253326E+16</v>
      </c>
      <c r="L15" s="18">
        <f t="shared" si="3"/>
        <v>21</v>
      </c>
      <c r="M15" s="24" t="s">
        <v>24</v>
      </c>
      <c r="N15" s="23">
        <f t="shared" si="10"/>
        <v>2.4519425037955472E+16</v>
      </c>
      <c r="O15" s="5">
        <f t="shared" si="4"/>
        <v>21</v>
      </c>
      <c r="S15">
        <f t="shared" si="5"/>
        <v>13841287201</v>
      </c>
      <c r="T15">
        <v>13</v>
      </c>
    </row>
    <row r="16" spans="1:20" x14ac:dyDescent="0.25">
      <c r="A16" s="1" t="s">
        <v>7</v>
      </c>
      <c r="B16" s="23">
        <f t="shared" si="6"/>
        <v>2.2067482534159923E+17</v>
      </c>
      <c r="C16" s="18">
        <f t="shared" si="0"/>
        <v>21</v>
      </c>
      <c r="D16" s="24" t="s">
        <v>7</v>
      </c>
      <c r="E16" s="23">
        <f t="shared" si="7"/>
        <v>2.9423310045546566E+17</v>
      </c>
      <c r="F16" s="18">
        <f t="shared" si="1"/>
        <v>21</v>
      </c>
      <c r="G16" s="24" t="s">
        <v>7</v>
      </c>
      <c r="H16" s="23">
        <f t="shared" si="8"/>
        <v>3.6779137556933203E+17</v>
      </c>
      <c r="I16" s="18">
        <f t="shared" si="2"/>
        <v>21</v>
      </c>
      <c r="J16" s="24" t="s">
        <v>7</v>
      </c>
      <c r="K16" s="23">
        <f t="shared" si="9"/>
        <v>4.4134965068319846E+17</v>
      </c>
      <c r="L16" s="18">
        <f t="shared" si="3"/>
        <v>21</v>
      </c>
      <c r="M16" s="24" t="s">
        <v>7</v>
      </c>
      <c r="N16" s="23">
        <f t="shared" si="10"/>
        <v>5.149079257970649E+17</v>
      </c>
      <c r="O16" s="5">
        <f t="shared" si="4"/>
        <v>21</v>
      </c>
      <c r="S16">
        <f t="shared" si="5"/>
        <v>96889010407</v>
      </c>
      <c r="T16">
        <v>14</v>
      </c>
    </row>
    <row r="17" spans="1:20" x14ac:dyDescent="0.25">
      <c r="A17" s="7" t="s">
        <v>8</v>
      </c>
      <c r="B17" s="23">
        <f t="shared" si="6"/>
        <v>4.6341713321735844E+18</v>
      </c>
      <c r="C17" s="18">
        <f t="shared" si="0"/>
        <v>21.000000000000004</v>
      </c>
      <c r="D17" s="24" t="s">
        <v>8</v>
      </c>
      <c r="E17" s="23">
        <f t="shared" si="7"/>
        <v>6.1788951095647785E+18</v>
      </c>
      <c r="F17" s="18">
        <f t="shared" si="1"/>
        <v>21</v>
      </c>
      <c r="G17" s="24" t="s">
        <v>8</v>
      </c>
      <c r="H17" s="23">
        <f t="shared" si="8"/>
        <v>7.7236188869559726E+18</v>
      </c>
      <c r="I17" s="18">
        <f t="shared" si="2"/>
        <v>21</v>
      </c>
      <c r="J17" s="24" t="s">
        <v>8</v>
      </c>
      <c r="K17" s="23">
        <f t="shared" si="9"/>
        <v>9.2683426643471688E+18</v>
      </c>
      <c r="L17" s="18">
        <f t="shared" si="3"/>
        <v>21.000000000000004</v>
      </c>
      <c r="M17" s="24" t="s">
        <v>8</v>
      </c>
      <c r="N17" s="23">
        <f t="shared" si="10"/>
        <v>1.0813066441738363E+19</v>
      </c>
      <c r="O17" s="5">
        <f t="shared" si="4"/>
        <v>21</v>
      </c>
      <c r="S17">
        <f t="shared" si="5"/>
        <v>678223072849</v>
      </c>
      <c r="T17">
        <v>15</v>
      </c>
    </row>
    <row r="18" spans="1:20" x14ac:dyDescent="0.25">
      <c r="A18" s="1" t="s">
        <v>5</v>
      </c>
      <c r="B18" s="23">
        <f t="shared" si="6"/>
        <v>9.7317597975645274E+19</v>
      </c>
      <c r="C18" s="18">
        <f t="shared" si="0"/>
        <v>21</v>
      </c>
      <c r="D18" s="24" t="s">
        <v>5</v>
      </c>
      <c r="E18" s="23">
        <f t="shared" si="7"/>
        <v>1.2975679730086035E+20</v>
      </c>
      <c r="F18" s="18">
        <f t="shared" si="1"/>
        <v>21</v>
      </c>
      <c r="G18" s="24" t="s">
        <v>5</v>
      </c>
      <c r="H18" s="23">
        <f t="shared" si="8"/>
        <v>1.6219599662607542E+20</v>
      </c>
      <c r="I18" s="18">
        <f t="shared" si="2"/>
        <v>21</v>
      </c>
      <c r="J18" s="24" t="s">
        <v>5</v>
      </c>
      <c r="K18" s="23">
        <f t="shared" si="9"/>
        <v>1.9463519595129055E+20</v>
      </c>
      <c r="L18" s="18">
        <f t="shared" si="3"/>
        <v>21</v>
      </c>
      <c r="M18" s="24" t="s">
        <v>5</v>
      </c>
      <c r="N18" s="23">
        <f t="shared" si="10"/>
        <v>2.2707439527650561E+20</v>
      </c>
      <c r="O18" s="5">
        <f t="shared" si="4"/>
        <v>21</v>
      </c>
      <c r="S18">
        <f t="shared" ref="S18:S31" si="11">S17*7</f>
        <v>4747561509943</v>
      </c>
      <c r="T18">
        <v>16</v>
      </c>
    </row>
    <row r="19" spans="1:20" x14ac:dyDescent="0.25">
      <c r="A19" s="1" t="s">
        <v>6</v>
      </c>
      <c r="B19" s="23">
        <f t="shared" si="6"/>
        <v>2.0436695574885507E+21</v>
      </c>
      <c r="C19" s="18">
        <f t="shared" si="0"/>
        <v>21</v>
      </c>
      <c r="D19" s="24" t="s">
        <v>6</v>
      </c>
      <c r="E19" s="23">
        <f t="shared" si="7"/>
        <v>2.7248927433180672E+21</v>
      </c>
      <c r="F19" s="18">
        <f t="shared" si="1"/>
        <v>21</v>
      </c>
      <c r="G19" s="24" t="s">
        <v>6</v>
      </c>
      <c r="H19" s="23">
        <f t="shared" si="8"/>
        <v>3.4061159291475838E+21</v>
      </c>
      <c r="I19" s="18">
        <f t="shared" si="2"/>
        <v>21</v>
      </c>
      <c r="J19" s="24" t="s">
        <v>6</v>
      </c>
      <c r="K19" s="23">
        <f t="shared" si="9"/>
        <v>4.0873391149771013E+21</v>
      </c>
      <c r="L19" s="18">
        <f t="shared" si="3"/>
        <v>21</v>
      </c>
      <c r="M19" s="24" t="s">
        <v>6</v>
      </c>
      <c r="N19" s="23">
        <f t="shared" si="10"/>
        <v>4.7685623008066179E+21</v>
      </c>
      <c r="O19" s="5">
        <f t="shared" si="4"/>
        <v>21</v>
      </c>
      <c r="S19">
        <f t="shared" si="11"/>
        <v>33232930569601</v>
      </c>
      <c r="T19">
        <v>17</v>
      </c>
    </row>
    <row r="20" spans="1:20" x14ac:dyDescent="0.25">
      <c r="A20" s="1" t="s">
        <v>10</v>
      </c>
      <c r="B20" s="23">
        <f t="shared" si="6"/>
        <v>4.2917060707259563E+22</v>
      </c>
      <c r="C20" s="18">
        <f t="shared" ref="C20:C33" si="12">B20/B19</f>
        <v>21</v>
      </c>
      <c r="D20" s="24" t="s">
        <v>10</v>
      </c>
      <c r="E20" s="23">
        <f t="shared" si="7"/>
        <v>5.7222747609679415E+22</v>
      </c>
      <c r="F20" s="18">
        <f t="shared" si="1"/>
        <v>21</v>
      </c>
      <c r="G20" s="24" t="s">
        <v>10</v>
      </c>
      <c r="H20" s="23">
        <f t="shared" si="8"/>
        <v>7.1528434512099258E+22</v>
      </c>
      <c r="I20" s="18">
        <f t="shared" si="2"/>
        <v>21</v>
      </c>
      <c r="J20" s="24" t="s">
        <v>10</v>
      </c>
      <c r="K20" s="23">
        <f t="shared" si="9"/>
        <v>8.5834121414519126E+22</v>
      </c>
      <c r="L20" s="18">
        <f t="shared" si="3"/>
        <v>21</v>
      </c>
      <c r="M20" s="24" t="s">
        <v>10</v>
      </c>
      <c r="N20" s="23">
        <f t="shared" si="10"/>
        <v>1.0013980831693897E+23</v>
      </c>
      <c r="O20" s="5">
        <f t="shared" si="4"/>
        <v>21</v>
      </c>
      <c r="S20">
        <f t="shared" si="11"/>
        <v>232630513987207</v>
      </c>
      <c r="T20">
        <v>18</v>
      </c>
    </row>
    <row r="21" spans="1:20" x14ac:dyDescent="0.25">
      <c r="A21" s="1" t="s">
        <v>11</v>
      </c>
      <c r="B21" s="23">
        <f t="shared" si="6"/>
        <v>9.0125827485245088E+23</v>
      </c>
      <c r="C21" s="18">
        <f t="shared" si="12"/>
        <v>21</v>
      </c>
      <c r="D21" s="24" t="s">
        <v>11</v>
      </c>
      <c r="E21" s="23">
        <f t="shared" si="7"/>
        <v>1.2016776998032677E+24</v>
      </c>
      <c r="F21" s="18">
        <f t="shared" si="1"/>
        <v>21</v>
      </c>
      <c r="G21" s="24" t="s">
        <v>11</v>
      </c>
      <c r="H21" s="23">
        <f t="shared" si="8"/>
        <v>1.5020971247540844E+24</v>
      </c>
      <c r="I21" s="18">
        <f t="shared" si="2"/>
        <v>21</v>
      </c>
      <c r="J21" s="24" t="s">
        <v>11</v>
      </c>
      <c r="K21" s="23">
        <f t="shared" si="9"/>
        <v>1.8025165497049018E+24</v>
      </c>
      <c r="L21" s="18">
        <f t="shared" si="3"/>
        <v>21</v>
      </c>
      <c r="M21" s="24" t="s">
        <v>11</v>
      </c>
      <c r="N21" s="23">
        <f t="shared" si="10"/>
        <v>2.1029359746557183E+24</v>
      </c>
      <c r="O21" s="5">
        <f t="shared" si="4"/>
        <v>21</v>
      </c>
      <c r="S21">
        <f t="shared" si="11"/>
        <v>1628413597910449</v>
      </c>
      <c r="T21">
        <v>19</v>
      </c>
    </row>
    <row r="22" spans="1:20" x14ac:dyDescent="0.25">
      <c r="A22" s="1" t="s">
        <v>12</v>
      </c>
      <c r="B22" s="23">
        <f t="shared" si="6"/>
        <v>1.8926423771901469E+25</v>
      </c>
      <c r="C22" s="18">
        <f t="shared" si="12"/>
        <v>21</v>
      </c>
      <c r="D22" s="24" t="s">
        <v>12</v>
      </c>
      <c r="E22" s="23">
        <f t="shared" si="7"/>
        <v>2.5235231695868621E+25</v>
      </c>
      <c r="F22" s="18">
        <f t="shared" si="1"/>
        <v>21</v>
      </c>
      <c r="G22" s="24" t="s">
        <v>12</v>
      </c>
      <c r="H22" s="23">
        <f t="shared" si="8"/>
        <v>3.1544039619835773E+25</v>
      </c>
      <c r="I22" s="18">
        <f t="shared" si="2"/>
        <v>21</v>
      </c>
      <c r="J22" s="24" t="s">
        <v>12</v>
      </c>
      <c r="K22" s="23">
        <f t="shared" si="9"/>
        <v>3.7852847543802938E+25</v>
      </c>
      <c r="L22" s="18">
        <f t="shared" si="3"/>
        <v>21</v>
      </c>
      <c r="M22" s="24" t="s">
        <v>12</v>
      </c>
      <c r="N22" s="23">
        <f t="shared" si="10"/>
        <v>4.4161655467770085E+25</v>
      </c>
      <c r="O22" s="5">
        <f t="shared" si="4"/>
        <v>21</v>
      </c>
      <c r="S22">
        <f t="shared" si="11"/>
        <v>1.1398895185373144E+16</v>
      </c>
      <c r="T22">
        <v>20</v>
      </c>
    </row>
    <row r="23" spans="1:20" x14ac:dyDescent="0.25">
      <c r="A23" s="1" t="s">
        <v>13</v>
      </c>
      <c r="B23" s="23">
        <f t="shared" si="6"/>
        <v>3.9745489920993085E+26</v>
      </c>
      <c r="C23" s="18">
        <f t="shared" si="12"/>
        <v>21</v>
      </c>
      <c r="D23" s="24" t="s">
        <v>13</v>
      </c>
      <c r="E23" s="23">
        <f t="shared" si="7"/>
        <v>5.2993986561324102E+26</v>
      </c>
      <c r="F23" s="18">
        <f t="shared" si="1"/>
        <v>21</v>
      </c>
      <c r="G23" s="24" t="s">
        <v>13</v>
      </c>
      <c r="H23" s="23">
        <f t="shared" si="8"/>
        <v>6.6242483201655126E+26</v>
      </c>
      <c r="I23" s="18">
        <f t="shared" si="2"/>
        <v>21</v>
      </c>
      <c r="J23" s="24" t="s">
        <v>13</v>
      </c>
      <c r="K23" s="23">
        <f t="shared" si="9"/>
        <v>7.9490979841986171E+26</v>
      </c>
      <c r="L23" s="18">
        <f t="shared" si="3"/>
        <v>21</v>
      </c>
      <c r="M23" s="24" t="s">
        <v>13</v>
      </c>
      <c r="N23" s="23">
        <f t="shared" si="10"/>
        <v>9.2739476482317174E+26</v>
      </c>
      <c r="O23" s="5">
        <f t="shared" si="4"/>
        <v>21</v>
      </c>
      <c r="S23">
        <f t="shared" si="11"/>
        <v>7.9792266297612E+16</v>
      </c>
      <c r="T23">
        <v>21</v>
      </c>
    </row>
    <row r="24" spans="1:20" x14ac:dyDescent="0.25">
      <c r="A24" s="1" t="s">
        <v>14</v>
      </c>
      <c r="B24" s="23">
        <f t="shared" si="6"/>
        <v>8.3465528834085484E+27</v>
      </c>
      <c r="C24" s="18">
        <f t="shared" si="12"/>
        <v>21</v>
      </c>
      <c r="D24" s="24" t="s">
        <v>14</v>
      </c>
      <c r="E24" s="23">
        <f t="shared" si="7"/>
        <v>1.1128737177878061E+28</v>
      </c>
      <c r="F24" s="18">
        <f t="shared" si="1"/>
        <v>21</v>
      </c>
      <c r="G24" s="24" t="s">
        <v>14</v>
      </c>
      <c r="H24" s="23">
        <f t="shared" si="8"/>
        <v>1.3910921472347576E+28</v>
      </c>
      <c r="I24" s="18">
        <f t="shared" si="2"/>
        <v>21</v>
      </c>
      <c r="J24" s="24" t="s">
        <v>14</v>
      </c>
      <c r="K24" s="23">
        <f t="shared" si="9"/>
        <v>1.6693105766817097E+28</v>
      </c>
      <c r="L24" s="18">
        <f t="shared" si="3"/>
        <v>21</v>
      </c>
      <c r="M24" s="24" t="s">
        <v>14</v>
      </c>
      <c r="N24" s="23">
        <f t="shared" si="10"/>
        <v>1.9475290061286607E+28</v>
      </c>
      <c r="O24" s="5">
        <f t="shared" si="4"/>
        <v>21</v>
      </c>
      <c r="S24">
        <f t="shared" si="11"/>
        <v>5.5854586408328397E+17</v>
      </c>
      <c r="T24">
        <v>22</v>
      </c>
    </row>
    <row r="25" spans="1:20" x14ac:dyDescent="0.25">
      <c r="A25" s="1" t="s">
        <v>15</v>
      </c>
      <c r="B25" s="23">
        <f t="shared" si="6"/>
        <v>1.752776105515795E+29</v>
      </c>
      <c r="C25" s="18">
        <f t="shared" si="12"/>
        <v>20.999999999999996</v>
      </c>
      <c r="D25" s="24" t="s">
        <v>15</v>
      </c>
      <c r="E25" s="23">
        <f t="shared" si="7"/>
        <v>2.3370348073543928E+29</v>
      </c>
      <c r="F25" s="18">
        <f t="shared" si="1"/>
        <v>21</v>
      </c>
      <c r="G25" s="24" t="s">
        <v>15</v>
      </c>
      <c r="H25" s="23">
        <f t="shared" si="8"/>
        <v>2.9212935091929907E+29</v>
      </c>
      <c r="I25" s="18">
        <f t="shared" si="2"/>
        <v>21</v>
      </c>
      <c r="J25" s="24" t="s">
        <v>15</v>
      </c>
      <c r="K25" s="23">
        <f t="shared" si="9"/>
        <v>3.50555221103159E+29</v>
      </c>
      <c r="L25" s="18">
        <f t="shared" si="3"/>
        <v>20.999999999999996</v>
      </c>
      <c r="M25" s="24" t="s">
        <v>15</v>
      </c>
      <c r="N25" s="23">
        <f t="shared" si="10"/>
        <v>4.0898109128701878E+29</v>
      </c>
      <c r="O25" s="5">
        <f t="shared" si="4"/>
        <v>21.000000000000004</v>
      </c>
      <c r="S25">
        <f t="shared" si="11"/>
        <v>3.9098210485829878E+18</v>
      </c>
      <c r="T25">
        <v>23</v>
      </c>
    </row>
    <row r="26" spans="1:20" x14ac:dyDescent="0.25">
      <c r="A26" s="1" t="s">
        <v>16</v>
      </c>
      <c r="B26" s="23">
        <f t="shared" si="6"/>
        <v>3.6808298215831696E+30</v>
      </c>
      <c r="C26" s="18">
        <f t="shared" si="12"/>
        <v>21</v>
      </c>
      <c r="D26" s="24" t="s">
        <v>16</v>
      </c>
      <c r="E26" s="23">
        <f t="shared" si="7"/>
        <v>4.9077730954442248E+30</v>
      </c>
      <c r="F26" s="18">
        <f t="shared" si="1"/>
        <v>21</v>
      </c>
      <c r="G26" s="24" t="s">
        <v>16</v>
      </c>
      <c r="H26" s="23">
        <f t="shared" si="8"/>
        <v>6.1347163693052806E+30</v>
      </c>
      <c r="I26" s="18">
        <f t="shared" si="2"/>
        <v>21</v>
      </c>
      <c r="J26" s="24" t="s">
        <v>16</v>
      </c>
      <c r="K26" s="23">
        <f t="shared" si="9"/>
        <v>7.3616596431663392E+30</v>
      </c>
      <c r="L26" s="18">
        <f t="shared" si="3"/>
        <v>21</v>
      </c>
      <c r="M26" s="24" t="s">
        <v>16</v>
      </c>
      <c r="N26" s="23">
        <f t="shared" si="10"/>
        <v>8.5886029170273945E+30</v>
      </c>
      <c r="O26" s="5">
        <f t="shared" si="4"/>
        <v>21</v>
      </c>
      <c r="S26">
        <f t="shared" si="11"/>
        <v>2.7368747340080914E+19</v>
      </c>
      <c r="T26">
        <v>24</v>
      </c>
    </row>
    <row r="27" spans="1:20" x14ac:dyDescent="0.25">
      <c r="A27" s="1" t="s">
        <v>17</v>
      </c>
      <c r="B27" s="23">
        <f t="shared" si="6"/>
        <v>7.7297426253246562E+31</v>
      </c>
      <c r="C27" s="18">
        <f t="shared" si="12"/>
        <v>21</v>
      </c>
      <c r="D27" s="24" t="s">
        <v>17</v>
      </c>
      <c r="E27" s="23">
        <f t="shared" si="7"/>
        <v>1.0306323500432872E+32</v>
      </c>
      <c r="F27" s="18">
        <f t="shared" si="1"/>
        <v>21</v>
      </c>
      <c r="G27" s="24" t="s">
        <v>17</v>
      </c>
      <c r="H27" s="23">
        <f t="shared" si="8"/>
        <v>1.288290437554109E+32</v>
      </c>
      <c r="I27" s="18">
        <f t="shared" si="2"/>
        <v>21</v>
      </c>
      <c r="J27" s="24" t="s">
        <v>17</v>
      </c>
      <c r="K27" s="23">
        <f t="shared" si="9"/>
        <v>1.5459485250649312E+32</v>
      </c>
      <c r="L27" s="18">
        <f t="shared" ref="L27:L33" si="13">K27/K26</f>
        <v>21</v>
      </c>
      <c r="M27" s="24" t="s">
        <v>17</v>
      </c>
      <c r="N27" s="23">
        <f t="shared" si="10"/>
        <v>1.8036066125757528E+32</v>
      </c>
      <c r="O27" s="5">
        <f t="shared" si="4"/>
        <v>21</v>
      </c>
      <c r="S27">
        <f t="shared" si="11"/>
        <v>1.9158123138056641E+20</v>
      </c>
      <c r="T27">
        <v>25</v>
      </c>
    </row>
    <row r="28" spans="1:20" x14ac:dyDescent="0.25">
      <c r="A28" s="1" t="s">
        <v>18</v>
      </c>
      <c r="B28" s="23">
        <f t="shared" si="6"/>
        <v>1.6232459513181779E+33</v>
      </c>
      <c r="C28" s="18">
        <f t="shared" si="12"/>
        <v>21</v>
      </c>
      <c r="D28" s="24" t="s">
        <v>18</v>
      </c>
      <c r="E28" s="23">
        <f t="shared" si="7"/>
        <v>2.1643279350909032E+33</v>
      </c>
      <c r="F28" s="18">
        <f t="shared" ref="F28:F33" si="14">E28/E27</f>
        <v>21</v>
      </c>
      <c r="G28" s="24" t="s">
        <v>18</v>
      </c>
      <c r="H28" s="23">
        <f t="shared" ref="H28:H32" si="15">H27*21</f>
        <v>2.7054099188636289E+33</v>
      </c>
      <c r="I28" s="18">
        <f t="shared" si="2"/>
        <v>21</v>
      </c>
      <c r="J28" s="24" t="s">
        <v>18</v>
      </c>
      <c r="K28" s="23">
        <f t="shared" si="9"/>
        <v>3.2464919026363557E+33</v>
      </c>
      <c r="L28" s="18">
        <f t="shared" si="13"/>
        <v>21</v>
      </c>
      <c r="M28" s="24" t="s">
        <v>18</v>
      </c>
      <c r="N28" s="23">
        <f t="shared" si="10"/>
        <v>3.7875738864090808E+33</v>
      </c>
      <c r="O28" s="5">
        <f t="shared" si="4"/>
        <v>21</v>
      </c>
      <c r="S28">
        <f t="shared" si="11"/>
        <v>1.3410686196639649E+21</v>
      </c>
      <c r="T28">
        <v>26</v>
      </c>
    </row>
    <row r="29" spans="1:20" x14ac:dyDescent="0.25">
      <c r="A29" s="1" t="s">
        <v>19</v>
      </c>
      <c r="B29" s="23">
        <f t="shared" si="6"/>
        <v>3.4088164977681736E+34</v>
      </c>
      <c r="C29" s="18">
        <f t="shared" si="12"/>
        <v>21</v>
      </c>
      <c r="D29" s="24" t="s">
        <v>19</v>
      </c>
      <c r="E29" s="23">
        <f t="shared" si="7"/>
        <v>4.5450886636908972E+34</v>
      </c>
      <c r="F29" s="18">
        <f t="shared" si="14"/>
        <v>21.000000000000004</v>
      </c>
      <c r="G29" s="24" t="s">
        <v>19</v>
      </c>
      <c r="H29" s="23">
        <f t="shared" si="15"/>
        <v>5.6813608296136204E+34</v>
      </c>
      <c r="I29" s="18">
        <f t="shared" ref="I29:I33" si="16">H29/H28</f>
        <v>21</v>
      </c>
      <c r="J29" s="24" t="s">
        <v>19</v>
      </c>
      <c r="K29" s="23">
        <f t="shared" ref="K29:K32" si="17">K28*21</f>
        <v>6.8176329955363472E+34</v>
      </c>
      <c r="L29" s="18">
        <f t="shared" si="13"/>
        <v>21</v>
      </c>
      <c r="M29" s="24" t="s">
        <v>19</v>
      </c>
      <c r="N29" s="23">
        <f t="shared" ref="N29:N32" si="18">N28*21</f>
        <v>7.9539051614590694E+34</v>
      </c>
      <c r="O29" s="5">
        <f t="shared" ref="O29:O33" si="19">N29/N28</f>
        <v>21</v>
      </c>
      <c r="S29">
        <f t="shared" si="11"/>
        <v>9.3874803376477543E+21</v>
      </c>
      <c r="T29">
        <v>27</v>
      </c>
    </row>
    <row r="30" spans="1:20" x14ac:dyDescent="0.25">
      <c r="A30" s="1" t="s">
        <v>20</v>
      </c>
      <c r="B30" s="23">
        <f t="shared" si="6"/>
        <v>7.1585146453131649E+35</v>
      </c>
      <c r="C30" s="18">
        <f t="shared" si="12"/>
        <v>21</v>
      </c>
      <c r="D30" s="24" t="s">
        <v>20</v>
      </c>
      <c r="E30" s="23">
        <f t="shared" ref="E30:E32" si="20">E29*21</f>
        <v>9.5446861937508841E+35</v>
      </c>
      <c r="F30" s="18">
        <f t="shared" si="14"/>
        <v>21</v>
      </c>
      <c r="G30" s="24" t="s">
        <v>20</v>
      </c>
      <c r="H30" s="23">
        <f t="shared" si="15"/>
        <v>1.1930857742188603E+36</v>
      </c>
      <c r="I30" s="18">
        <f t="shared" si="16"/>
        <v>21</v>
      </c>
      <c r="J30" s="24" t="s">
        <v>20</v>
      </c>
      <c r="K30" s="23">
        <f t="shared" si="17"/>
        <v>1.431702929062633E+36</v>
      </c>
      <c r="L30" s="18">
        <f t="shared" si="13"/>
        <v>21</v>
      </c>
      <c r="M30" s="24" t="s">
        <v>20</v>
      </c>
      <c r="N30" s="23">
        <f t="shared" si="18"/>
        <v>1.6703200839064045E+36</v>
      </c>
      <c r="O30" s="5">
        <f t="shared" si="19"/>
        <v>21</v>
      </c>
      <c r="S30">
        <f t="shared" si="11"/>
        <v>6.5712362363534279E+22</v>
      </c>
      <c r="T30">
        <v>28</v>
      </c>
    </row>
    <row r="31" spans="1:20" x14ac:dyDescent="0.25">
      <c r="A31" s="1" t="s">
        <v>21</v>
      </c>
      <c r="B31" s="23">
        <f t="shared" si="6"/>
        <v>1.5032880755157647E+37</v>
      </c>
      <c r="C31" s="18">
        <f t="shared" si="12"/>
        <v>21</v>
      </c>
      <c r="D31" s="24" t="s">
        <v>21</v>
      </c>
      <c r="E31" s="23">
        <f t="shared" si="20"/>
        <v>2.0043841006876856E+37</v>
      </c>
      <c r="F31" s="18">
        <f t="shared" si="14"/>
        <v>21</v>
      </c>
      <c r="G31" s="24" t="s">
        <v>21</v>
      </c>
      <c r="H31" s="23">
        <f t="shared" si="15"/>
        <v>2.5054801258596067E+37</v>
      </c>
      <c r="I31" s="18">
        <f t="shared" si="16"/>
        <v>21</v>
      </c>
      <c r="J31" s="24" t="s">
        <v>21</v>
      </c>
      <c r="K31" s="23">
        <f t="shared" si="17"/>
        <v>3.0065761510315294E+37</v>
      </c>
      <c r="L31" s="18">
        <f t="shared" si="13"/>
        <v>21</v>
      </c>
      <c r="M31" s="24" t="s">
        <v>21</v>
      </c>
      <c r="N31" s="23">
        <f t="shared" si="18"/>
        <v>3.5076721762034494E+37</v>
      </c>
      <c r="O31" s="5">
        <f t="shared" si="19"/>
        <v>21</v>
      </c>
      <c r="S31">
        <f t="shared" si="11"/>
        <v>4.5998653654473997E+23</v>
      </c>
      <c r="T31">
        <v>29</v>
      </c>
    </row>
    <row r="32" spans="1:20" x14ac:dyDescent="0.25">
      <c r="A32" s="1" t="s">
        <v>22</v>
      </c>
      <c r="B32" s="23">
        <f t="shared" si="6"/>
        <v>3.156904958583106E+38</v>
      </c>
      <c r="C32" s="18">
        <f t="shared" si="12"/>
        <v>21</v>
      </c>
      <c r="D32" s="24" t="s">
        <v>22</v>
      </c>
      <c r="E32" s="23">
        <f t="shared" si="20"/>
        <v>4.2092066114441398E+38</v>
      </c>
      <c r="F32" s="18">
        <f t="shared" si="14"/>
        <v>21</v>
      </c>
      <c r="G32" s="24" t="s">
        <v>22</v>
      </c>
      <c r="H32" s="23">
        <f t="shared" si="15"/>
        <v>5.261508264305174E+38</v>
      </c>
      <c r="I32" s="18">
        <f t="shared" si="16"/>
        <v>21</v>
      </c>
      <c r="J32" s="24" t="s">
        <v>22</v>
      </c>
      <c r="K32" s="23">
        <f t="shared" si="17"/>
        <v>6.313809917166212E+38</v>
      </c>
      <c r="L32" s="18">
        <f t="shared" si="13"/>
        <v>21</v>
      </c>
      <c r="M32" s="24" t="s">
        <v>22</v>
      </c>
      <c r="N32" s="23">
        <f t="shared" si="18"/>
        <v>7.3661115700272439E+38</v>
      </c>
      <c r="O32" s="18">
        <f t="shared" si="19"/>
        <v>21</v>
      </c>
      <c r="S32">
        <f>S31*7</f>
        <v>3.2199057558131799E+24</v>
      </c>
      <c r="T32">
        <v>30</v>
      </c>
    </row>
    <row r="33" spans="1:20" x14ac:dyDescent="0.25">
      <c r="A33" s="3" t="s">
        <v>23</v>
      </c>
      <c r="B33" s="25">
        <f>B32*21</f>
        <v>6.6295004130245231E+39</v>
      </c>
      <c r="C33" s="18">
        <f t="shared" si="12"/>
        <v>21.000000000000004</v>
      </c>
      <c r="D33" s="26" t="s">
        <v>23</v>
      </c>
      <c r="E33" s="25">
        <f>E32*21</f>
        <v>8.8393338840326939E+39</v>
      </c>
      <c r="F33" s="18">
        <f t="shared" si="14"/>
        <v>21</v>
      </c>
      <c r="G33" s="26" t="s">
        <v>23</v>
      </c>
      <c r="H33" s="25">
        <f>H32*21</f>
        <v>1.1049167355040866E+40</v>
      </c>
      <c r="I33" s="18">
        <f t="shared" si="16"/>
        <v>21</v>
      </c>
      <c r="J33" s="26" t="s">
        <v>23</v>
      </c>
      <c r="K33" s="25">
        <f>K32*21</f>
        <v>1.3259000826049046E+40</v>
      </c>
      <c r="L33" s="18">
        <f t="shared" si="13"/>
        <v>21.000000000000004</v>
      </c>
      <c r="M33" s="26" t="s">
        <v>23</v>
      </c>
      <c r="N33" s="25">
        <f>N32*21</f>
        <v>1.5468834297057212E+40</v>
      </c>
      <c r="O33" s="18">
        <f t="shared" si="19"/>
        <v>21</v>
      </c>
      <c r="S33">
        <f>S32*7</f>
        <v>2.2539340290692261E+25</v>
      </c>
      <c r="T33">
        <v>31</v>
      </c>
    </row>
    <row r="34" spans="1:20" x14ac:dyDescent="0.25">
      <c r="C34" s="42"/>
      <c r="F34" s="18"/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J7" sqref="J7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3.7109375" bestFit="1" customWidth="1"/>
    <col min="5" max="5" width="13.42578125" bestFit="1" customWidth="1"/>
    <col min="6" max="6" width="10" bestFit="1" customWidth="1"/>
    <col min="7" max="7" width="13.7109375" bestFit="1" customWidth="1"/>
    <col min="9" max="9" width="12.28515625" bestFit="1" customWidth="1"/>
    <col min="10" max="10" width="10" bestFit="1" customWidth="1"/>
    <col min="11" max="11" width="13.7109375" bestFit="1" customWidth="1"/>
    <col min="13" max="13" width="10.42578125" bestFit="1" customWidth="1"/>
    <col min="14" max="14" width="10" bestFit="1" customWidth="1"/>
    <col min="15" max="15" width="13.7109375" bestFit="1" customWidth="1"/>
    <col min="17" max="17" width="14.7109375" bestFit="1" customWidth="1"/>
    <col min="18" max="18" width="10" bestFit="1" customWidth="1"/>
    <col min="19" max="19" width="13.7109375" bestFit="1" customWidth="1"/>
  </cols>
  <sheetData>
    <row r="1" spans="1:19" x14ac:dyDescent="0.25">
      <c r="A1" s="33" t="s">
        <v>0</v>
      </c>
      <c r="B1" s="34"/>
      <c r="C1" s="35"/>
      <c r="E1" s="33" t="s">
        <v>1</v>
      </c>
      <c r="F1" s="34"/>
      <c r="G1" s="35"/>
      <c r="I1" s="33" t="s">
        <v>2</v>
      </c>
      <c r="J1" s="34"/>
      <c r="K1" s="35"/>
      <c r="M1" s="33" t="s">
        <v>3</v>
      </c>
      <c r="N1" s="34"/>
      <c r="O1" s="35"/>
      <c r="Q1" s="33" t="s">
        <v>4</v>
      </c>
      <c r="R1" s="34"/>
      <c r="S1" s="35"/>
    </row>
    <row r="2" spans="1:19" x14ac:dyDescent="0.25">
      <c r="A2" s="11" t="s">
        <v>35</v>
      </c>
      <c r="B2" s="12" t="s">
        <v>56</v>
      </c>
      <c r="C2" s="13" t="s">
        <v>57</v>
      </c>
      <c r="E2" s="11" t="s">
        <v>35</v>
      </c>
      <c r="F2" s="12" t="s">
        <v>56</v>
      </c>
      <c r="G2" s="13" t="s">
        <v>57</v>
      </c>
      <c r="I2" s="11" t="s">
        <v>35</v>
      </c>
      <c r="J2" s="12" t="s">
        <v>56</v>
      </c>
      <c r="K2" s="13" t="s">
        <v>57</v>
      </c>
      <c r="M2" s="11" t="s">
        <v>35</v>
      </c>
      <c r="N2" s="12" t="s">
        <v>56</v>
      </c>
      <c r="O2" s="13" t="s">
        <v>57</v>
      </c>
      <c r="Q2" s="11" t="s">
        <v>35</v>
      </c>
      <c r="R2" s="12" t="s">
        <v>56</v>
      </c>
      <c r="S2" s="13" t="s">
        <v>57</v>
      </c>
    </row>
    <row r="3" spans="1:19" x14ac:dyDescent="0.25">
      <c r="A3" s="1" t="s">
        <v>36</v>
      </c>
      <c r="B3" s="5">
        <v>1000</v>
      </c>
      <c r="C3" s="2">
        <v>1</v>
      </c>
      <c r="E3" s="1" t="s">
        <v>59</v>
      </c>
      <c r="F3" s="5">
        <v>500</v>
      </c>
      <c r="G3" s="2">
        <v>1</v>
      </c>
      <c r="I3" s="1" t="s">
        <v>80</v>
      </c>
      <c r="J3" s="5">
        <v>250</v>
      </c>
      <c r="K3" s="2">
        <v>1</v>
      </c>
      <c r="M3" s="1" t="s">
        <v>85</v>
      </c>
      <c r="N3" s="5">
        <v>100</v>
      </c>
      <c r="O3" s="2">
        <v>2</v>
      </c>
      <c r="Q3" s="1" t="s">
        <v>63</v>
      </c>
      <c r="R3" s="5">
        <v>100</v>
      </c>
      <c r="S3" s="2">
        <v>3</v>
      </c>
    </row>
    <row r="4" spans="1:19" x14ac:dyDescent="0.25">
      <c r="A4" s="1" t="s">
        <v>37</v>
      </c>
      <c r="B4" s="14">
        <v>1000000</v>
      </c>
      <c r="C4" s="2">
        <v>1</v>
      </c>
      <c r="E4" s="1" t="s">
        <v>60</v>
      </c>
      <c r="F4" s="14">
        <v>500000</v>
      </c>
      <c r="G4" s="2">
        <v>1</v>
      </c>
      <c r="I4" s="1" t="s">
        <v>124</v>
      </c>
      <c r="J4" s="14">
        <v>250000</v>
      </c>
      <c r="K4" s="2">
        <v>1</v>
      </c>
      <c r="M4" s="1" t="s">
        <v>109</v>
      </c>
      <c r="N4" s="14">
        <v>100000</v>
      </c>
      <c r="O4" s="2">
        <v>2</v>
      </c>
      <c r="Q4" s="1" t="s">
        <v>94</v>
      </c>
      <c r="R4" s="14">
        <v>10000</v>
      </c>
      <c r="S4" s="2">
        <v>3</v>
      </c>
    </row>
    <row r="5" spans="1:19" x14ac:dyDescent="0.25">
      <c r="A5" s="1" t="s">
        <v>38</v>
      </c>
      <c r="B5" s="14">
        <v>1000000000</v>
      </c>
      <c r="C5" s="2">
        <v>1</v>
      </c>
      <c r="E5" s="1" t="s">
        <v>61</v>
      </c>
      <c r="F5" s="14">
        <v>500000000</v>
      </c>
      <c r="G5" s="2">
        <v>1</v>
      </c>
      <c r="I5" s="1" t="s">
        <v>125</v>
      </c>
      <c r="J5" s="14">
        <v>250000000</v>
      </c>
      <c r="K5" s="2">
        <v>1</v>
      </c>
      <c r="M5" s="1" t="s">
        <v>110</v>
      </c>
      <c r="N5" s="14">
        <v>100000000</v>
      </c>
      <c r="O5" s="2">
        <v>2</v>
      </c>
      <c r="Q5" s="1" t="s">
        <v>95</v>
      </c>
      <c r="R5" s="14">
        <v>1000000</v>
      </c>
      <c r="S5" s="2">
        <v>3</v>
      </c>
    </row>
    <row r="6" spans="1:19" x14ac:dyDescent="0.25">
      <c r="A6" s="1" t="s">
        <v>39</v>
      </c>
      <c r="B6" s="14">
        <v>1000000000000</v>
      </c>
      <c r="C6" s="2">
        <v>1</v>
      </c>
      <c r="E6" s="1" t="s">
        <v>62</v>
      </c>
      <c r="F6" s="14">
        <v>500000000000</v>
      </c>
      <c r="G6" s="2">
        <v>1</v>
      </c>
      <c r="I6" s="1" t="s">
        <v>126</v>
      </c>
      <c r="J6" s="14">
        <v>250000000000</v>
      </c>
      <c r="K6" s="2">
        <v>1</v>
      </c>
      <c r="M6" s="1" t="s">
        <v>111</v>
      </c>
      <c r="N6" s="14">
        <v>100000000000</v>
      </c>
      <c r="O6" s="2">
        <v>2</v>
      </c>
      <c r="Q6" s="1" t="s">
        <v>96</v>
      </c>
      <c r="R6" s="14">
        <v>100000000</v>
      </c>
      <c r="S6" s="2">
        <v>3</v>
      </c>
    </row>
    <row r="7" spans="1:19" x14ac:dyDescent="0.25">
      <c r="A7" s="1" t="s">
        <v>40</v>
      </c>
      <c r="B7" s="5">
        <v>1000</v>
      </c>
      <c r="C7" s="2">
        <v>2</v>
      </c>
      <c r="E7" s="1" t="s">
        <v>64</v>
      </c>
      <c r="F7" s="5">
        <v>500</v>
      </c>
      <c r="G7" s="2">
        <v>2</v>
      </c>
      <c r="I7" s="1" t="s">
        <v>81</v>
      </c>
      <c r="J7" s="5">
        <v>250</v>
      </c>
      <c r="K7" s="2">
        <v>2</v>
      </c>
      <c r="M7" s="1" t="s">
        <v>86</v>
      </c>
      <c r="N7" s="5">
        <v>100</v>
      </c>
      <c r="O7" s="2">
        <v>4</v>
      </c>
      <c r="Q7" s="1" t="s">
        <v>90</v>
      </c>
      <c r="R7" s="5">
        <v>100</v>
      </c>
      <c r="S7" s="2">
        <v>6</v>
      </c>
    </row>
    <row r="8" spans="1:19" x14ac:dyDescent="0.25">
      <c r="A8" s="1" t="s">
        <v>41</v>
      </c>
      <c r="B8" s="14">
        <v>1000000</v>
      </c>
      <c r="C8" s="2">
        <v>2</v>
      </c>
      <c r="E8" s="1" t="s">
        <v>65</v>
      </c>
      <c r="F8" s="14">
        <v>500000</v>
      </c>
      <c r="G8" s="2">
        <v>2</v>
      </c>
      <c r="I8" s="1" t="s">
        <v>127</v>
      </c>
      <c r="J8" s="14">
        <v>250000</v>
      </c>
      <c r="K8" s="2">
        <v>2</v>
      </c>
      <c r="M8" s="1" t="s">
        <v>112</v>
      </c>
      <c r="N8" s="14">
        <v>100000</v>
      </c>
      <c r="O8" s="2">
        <v>4</v>
      </c>
      <c r="Q8" s="1" t="s">
        <v>97</v>
      </c>
      <c r="R8" s="14">
        <v>10000</v>
      </c>
      <c r="S8" s="2">
        <v>6</v>
      </c>
    </row>
    <row r="9" spans="1:19" x14ac:dyDescent="0.25">
      <c r="A9" s="1" t="s">
        <v>42</v>
      </c>
      <c r="B9" s="14">
        <v>1000000000</v>
      </c>
      <c r="C9" s="2">
        <v>2</v>
      </c>
      <c r="E9" s="1" t="s">
        <v>66</v>
      </c>
      <c r="F9" s="14">
        <v>500000000</v>
      </c>
      <c r="G9" s="2">
        <v>2</v>
      </c>
      <c r="I9" s="1" t="s">
        <v>128</v>
      </c>
      <c r="J9" s="14">
        <v>250000000</v>
      </c>
      <c r="K9" s="2">
        <v>2</v>
      </c>
      <c r="M9" s="1" t="s">
        <v>113</v>
      </c>
      <c r="N9" s="14">
        <v>100000000</v>
      </c>
      <c r="O9" s="2">
        <v>4</v>
      </c>
      <c r="Q9" s="1" t="s">
        <v>98</v>
      </c>
      <c r="R9" s="14">
        <v>1000000</v>
      </c>
      <c r="S9" s="2">
        <v>6</v>
      </c>
    </row>
    <row r="10" spans="1:19" x14ac:dyDescent="0.25">
      <c r="A10" s="1" t="s">
        <v>43</v>
      </c>
      <c r="B10" s="14">
        <v>1000000000000</v>
      </c>
      <c r="C10" s="2">
        <v>2</v>
      </c>
      <c r="E10" s="1" t="s">
        <v>67</v>
      </c>
      <c r="F10" s="14">
        <v>500000000000</v>
      </c>
      <c r="G10" s="2">
        <v>2</v>
      </c>
      <c r="I10" s="1" t="s">
        <v>129</v>
      </c>
      <c r="J10" s="14">
        <v>250000000000</v>
      </c>
      <c r="K10" s="2">
        <v>2</v>
      </c>
      <c r="M10" s="1" t="s">
        <v>114</v>
      </c>
      <c r="N10" s="14">
        <v>100000000000</v>
      </c>
      <c r="O10" s="2">
        <v>4</v>
      </c>
      <c r="Q10" s="1" t="s">
        <v>99</v>
      </c>
      <c r="R10" s="14">
        <v>100000000</v>
      </c>
      <c r="S10" s="2">
        <v>6</v>
      </c>
    </row>
    <row r="11" spans="1:19" x14ac:dyDescent="0.25">
      <c r="A11" s="1" t="s">
        <v>44</v>
      </c>
      <c r="B11" s="5">
        <v>500</v>
      </c>
      <c r="C11" s="2">
        <v>3</v>
      </c>
      <c r="E11" s="1" t="s">
        <v>68</v>
      </c>
      <c r="F11" s="5">
        <v>500</v>
      </c>
      <c r="G11" s="2">
        <v>3</v>
      </c>
      <c r="I11" s="1" t="s">
        <v>82</v>
      </c>
      <c r="J11" s="5">
        <v>250</v>
      </c>
      <c r="K11" s="2">
        <v>3</v>
      </c>
      <c r="M11" s="1" t="s">
        <v>87</v>
      </c>
      <c r="N11" s="5">
        <v>100</v>
      </c>
      <c r="O11" s="2">
        <v>6</v>
      </c>
      <c r="Q11" s="1" t="s">
        <v>91</v>
      </c>
      <c r="R11" s="5">
        <v>100</v>
      </c>
      <c r="S11" s="2">
        <v>9</v>
      </c>
    </row>
    <row r="12" spans="1:19" x14ac:dyDescent="0.25">
      <c r="A12" s="1" t="s">
        <v>45</v>
      </c>
      <c r="B12" s="14">
        <v>500000</v>
      </c>
      <c r="C12" s="2">
        <v>3</v>
      </c>
      <c r="E12" s="1" t="s">
        <v>69</v>
      </c>
      <c r="F12" s="14">
        <v>500000</v>
      </c>
      <c r="G12" s="2">
        <v>3</v>
      </c>
      <c r="I12" s="1" t="s">
        <v>130</v>
      </c>
      <c r="J12" s="14">
        <v>250000</v>
      </c>
      <c r="K12" s="2">
        <v>3</v>
      </c>
      <c r="M12" s="1" t="s">
        <v>115</v>
      </c>
      <c r="N12" s="14">
        <v>100000</v>
      </c>
      <c r="O12" s="2">
        <v>6</v>
      </c>
      <c r="Q12" s="1" t="s">
        <v>100</v>
      </c>
      <c r="R12" s="14">
        <v>10000</v>
      </c>
      <c r="S12" s="2">
        <v>9</v>
      </c>
    </row>
    <row r="13" spans="1:19" x14ac:dyDescent="0.25">
      <c r="A13" s="1" t="s">
        <v>46</v>
      </c>
      <c r="B13" s="14">
        <v>500000000</v>
      </c>
      <c r="C13" s="2">
        <v>3</v>
      </c>
      <c r="E13" s="1" t="s">
        <v>70</v>
      </c>
      <c r="F13" s="14">
        <v>500000000</v>
      </c>
      <c r="G13" s="2">
        <v>3</v>
      </c>
      <c r="I13" s="1" t="s">
        <v>131</v>
      </c>
      <c r="J13" s="14">
        <v>250000000</v>
      </c>
      <c r="K13" s="2">
        <v>3</v>
      </c>
      <c r="M13" s="1" t="s">
        <v>116</v>
      </c>
      <c r="N13" s="14">
        <v>100000000</v>
      </c>
      <c r="O13" s="2">
        <v>6</v>
      </c>
      <c r="Q13" s="1" t="s">
        <v>101</v>
      </c>
      <c r="R13" s="14">
        <v>1000000</v>
      </c>
      <c r="S13" s="2">
        <v>9</v>
      </c>
    </row>
    <row r="14" spans="1:19" x14ac:dyDescent="0.25">
      <c r="A14" s="1" t="s">
        <v>47</v>
      </c>
      <c r="B14" s="14">
        <v>500000000000</v>
      </c>
      <c r="C14" s="2">
        <v>3</v>
      </c>
      <c r="E14" s="1" t="s">
        <v>71</v>
      </c>
      <c r="F14" s="14">
        <v>500000000000</v>
      </c>
      <c r="G14" s="2">
        <v>3</v>
      </c>
      <c r="I14" s="1" t="s">
        <v>132</v>
      </c>
      <c r="J14" s="14">
        <v>250000000000</v>
      </c>
      <c r="K14" s="2">
        <v>3</v>
      </c>
      <c r="M14" s="1" t="s">
        <v>117</v>
      </c>
      <c r="N14" s="14">
        <v>100000000000</v>
      </c>
      <c r="O14" s="2">
        <v>6</v>
      </c>
      <c r="Q14" s="1" t="s">
        <v>102</v>
      </c>
      <c r="R14" s="14">
        <v>100000000</v>
      </c>
      <c r="S14" s="2">
        <v>9</v>
      </c>
    </row>
    <row r="15" spans="1:19" x14ac:dyDescent="0.25">
      <c r="A15" s="1" t="s">
        <v>48</v>
      </c>
      <c r="B15" s="5">
        <v>1000</v>
      </c>
      <c r="C15" s="2">
        <v>4</v>
      </c>
      <c r="E15" s="1" t="s">
        <v>72</v>
      </c>
      <c r="F15" s="5">
        <v>500</v>
      </c>
      <c r="G15" s="2">
        <v>4</v>
      </c>
      <c r="I15" s="1" t="s">
        <v>84</v>
      </c>
      <c r="J15" s="5">
        <v>250</v>
      </c>
      <c r="K15" s="2">
        <v>4</v>
      </c>
      <c r="M15" s="1" t="s">
        <v>88</v>
      </c>
      <c r="N15" s="5">
        <v>100</v>
      </c>
      <c r="O15" s="16">
        <v>8</v>
      </c>
      <c r="Q15" s="1" t="s">
        <v>92</v>
      </c>
      <c r="R15" s="5">
        <v>100</v>
      </c>
      <c r="S15" s="2">
        <v>12</v>
      </c>
    </row>
    <row r="16" spans="1:19" x14ac:dyDescent="0.25">
      <c r="A16" s="1" t="s">
        <v>50</v>
      </c>
      <c r="B16" s="14">
        <v>1000000</v>
      </c>
      <c r="C16" s="2">
        <v>4</v>
      </c>
      <c r="E16" s="1" t="s">
        <v>74</v>
      </c>
      <c r="F16" s="14">
        <v>500000</v>
      </c>
      <c r="G16" s="2">
        <v>4</v>
      </c>
      <c r="I16" s="1" t="s">
        <v>133</v>
      </c>
      <c r="J16" s="14">
        <v>250000</v>
      </c>
      <c r="K16" s="2">
        <v>4</v>
      </c>
      <c r="M16" s="1" t="s">
        <v>118</v>
      </c>
      <c r="N16" s="14">
        <v>100000</v>
      </c>
      <c r="O16" s="16">
        <v>8</v>
      </c>
      <c r="Q16" s="1" t="s">
        <v>103</v>
      </c>
      <c r="R16" s="14">
        <v>10000</v>
      </c>
      <c r="S16" s="2">
        <v>12</v>
      </c>
    </row>
    <row r="17" spans="1:20" x14ac:dyDescent="0.25">
      <c r="A17" s="1" t="s">
        <v>51</v>
      </c>
      <c r="B17" s="14">
        <v>1000000000</v>
      </c>
      <c r="C17" s="2">
        <v>4</v>
      </c>
      <c r="E17" s="1" t="s">
        <v>75</v>
      </c>
      <c r="F17" s="14">
        <v>500000000</v>
      </c>
      <c r="G17" s="2">
        <v>4</v>
      </c>
      <c r="I17" s="1" t="s">
        <v>134</v>
      </c>
      <c r="J17" s="14">
        <v>250000000</v>
      </c>
      <c r="K17" s="2">
        <v>4</v>
      </c>
      <c r="M17" s="1" t="s">
        <v>119</v>
      </c>
      <c r="N17" s="14">
        <v>100000000</v>
      </c>
      <c r="O17" s="16">
        <v>8</v>
      </c>
      <c r="Q17" s="1" t="s">
        <v>104</v>
      </c>
      <c r="R17" s="14">
        <v>1000000</v>
      </c>
      <c r="S17" s="2">
        <v>12</v>
      </c>
    </row>
    <row r="18" spans="1:20" x14ac:dyDescent="0.25">
      <c r="A18" s="1" t="s">
        <v>52</v>
      </c>
      <c r="B18" s="14">
        <v>1000000000000</v>
      </c>
      <c r="C18" s="2">
        <v>4</v>
      </c>
      <c r="E18" s="1" t="s">
        <v>76</v>
      </c>
      <c r="F18" s="14">
        <v>500000000000</v>
      </c>
      <c r="G18" s="2">
        <v>4</v>
      </c>
      <c r="I18" s="1" t="s">
        <v>135</v>
      </c>
      <c r="J18" s="14">
        <v>250000000000</v>
      </c>
      <c r="K18" s="2">
        <v>4</v>
      </c>
      <c r="M18" s="1" t="s">
        <v>120</v>
      </c>
      <c r="N18" s="14">
        <v>100000000000</v>
      </c>
      <c r="O18" s="16">
        <v>8</v>
      </c>
      <c r="Q18" s="1" t="s">
        <v>105</v>
      </c>
      <c r="R18" s="14">
        <v>100000000</v>
      </c>
      <c r="S18" s="2">
        <v>12</v>
      </c>
    </row>
    <row r="19" spans="1:20" x14ac:dyDescent="0.25">
      <c r="A19" s="1" t="s">
        <v>49</v>
      </c>
      <c r="B19" s="5">
        <v>1000</v>
      </c>
      <c r="C19" s="2">
        <v>5</v>
      </c>
      <c r="E19" s="1" t="s">
        <v>73</v>
      </c>
      <c r="F19" s="5">
        <v>500</v>
      </c>
      <c r="G19" s="2">
        <v>5</v>
      </c>
      <c r="I19" s="1" t="s">
        <v>83</v>
      </c>
      <c r="J19" s="5">
        <v>250</v>
      </c>
      <c r="K19" s="2">
        <v>5</v>
      </c>
      <c r="M19" s="1" t="s">
        <v>89</v>
      </c>
      <c r="N19" s="5">
        <v>100</v>
      </c>
      <c r="O19" s="2">
        <v>10</v>
      </c>
      <c r="Q19" s="1" t="s">
        <v>93</v>
      </c>
      <c r="R19" s="5">
        <v>100</v>
      </c>
      <c r="S19" s="2">
        <v>15</v>
      </c>
    </row>
    <row r="20" spans="1:20" x14ac:dyDescent="0.25">
      <c r="A20" s="1" t="s">
        <v>53</v>
      </c>
      <c r="B20" s="14">
        <v>1000000</v>
      </c>
      <c r="C20" s="2">
        <v>5</v>
      </c>
      <c r="E20" s="1" t="s">
        <v>77</v>
      </c>
      <c r="F20" s="14">
        <v>500000</v>
      </c>
      <c r="G20" s="2">
        <v>5</v>
      </c>
      <c r="I20" s="1" t="s">
        <v>136</v>
      </c>
      <c r="J20" s="14">
        <v>250000</v>
      </c>
      <c r="K20" s="2">
        <v>5</v>
      </c>
      <c r="M20" s="1" t="s">
        <v>121</v>
      </c>
      <c r="N20" s="14">
        <v>100000</v>
      </c>
      <c r="O20" s="2">
        <v>10</v>
      </c>
      <c r="Q20" s="1" t="s">
        <v>106</v>
      </c>
      <c r="R20" s="14">
        <v>10000</v>
      </c>
      <c r="S20" s="2">
        <v>15</v>
      </c>
    </row>
    <row r="21" spans="1:20" x14ac:dyDescent="0.25">
      <c r="A21" s="1" t="s">
        <v>54</v>
      </c>
      <c r="B21" s="14">
        <v>1000000000</v>
      </c>
      <c r="C21" s="2">
        <v>5</v>
      </c>
      <c r="E21" s="1" t="s">
        <v>78</v>
      </c>
      <c r="F21" s="14">
        <v>500000000</v>
      </c>
      <c r="G21" s="2">
        <v>5</v>
      </c>
      <c r="I21" s="1" t="s">
        <v>137</v>
      </c>
      <c r="J21" s="14">
        <v>250000000</v>
      </c>
      <c r="K21" s="2">
        <v>5</v>
      </c>
      <c r="M21" s="1" t="s">
        <v>122</v>
      </c>
      <c r="N21" s="14">
        <v>100000000</v>
      </c>
      <c r="O21" s="2">
        <v>10</v>
      </c>
      <c r="Q21" s="1" t="s">
        <v>107</v>
      </c>
      <c r="R21" s="14">
        <v>1000000</v>
      </c>
      <c r="S21" s="2">
        <v>15</v>
      </c>
    </row>
    <row r="22" spans="1:20" x14ac:dyDescent="0.25">
      <c r="A22" s="3" t="s">
        <v>55</v>
      </c>
      <c r="B22" s="15">
        <v>1000000000000</v>
      </c>
      <c r="C22" s="4">
        <v>5</v>
      </c>
      <c r="E22" s="3" t="s">
        <v>79</v>
      </c>
      <c r="F22" s="15">
        <v>500000000000</v>
      </c>
      <c r="G22" s="4">
        <v>5</v>
      </c>
      <c r="I22" s="3" t="s">
        <v>138</v>
      </c>
      <c r="J22" s="15">
        <v>250000000000</v>
      </c>
      <c r="K22" s="4">
        <v>5</v>
      </c>
      <c r="M22" s="3" t="s">
        <v>123</v>
      </c>
      <c r="N22" s="15">
        <v>100000000000</v>
      </c>
      <c r="O22" s="4">
        <v>10</v>
      </c>
      <c r="Q22" s="3" t="s">
        <v>108</v>
      </c>
      <c r="R22" s="15">
        <v>100000000</v>
      </c>
      <c r="S22" s="4">
        <v>15</v>
      </c>
    </row>
    <row r="24" spans="1:20" x14ac:dyDescent="0.25">
      <c r="A24" s="28" t="s">
        <v>268</v>
      </c>
      <c r="B24" s="29"/>
      <c r="C24" s="30">
        <f>SUM(C3:C22)</f>
        <v>60</v>
      </c>
      <c r="D24" s="32"/>
      <c r="E24" s="28" t="s">
        <v>268</v>
      </c>
      <c r="F24" s="29"/>
      <c r="G24" s="30">
        <f>SUM(G3:G22)</f>
        <v>60</v>
      </c>
      <c r="H24" s="32"/>
      <c r="I24" s="28" t="s">
        <v>268</v>
      </c>
      <c r="J24" s="29"/>
      <c r="K24" s="30">
        <f>SUM(K3:K22)</f>
        <v>60</v>
      </c>
      <c r="L24" s="32"/>
      <c r="M24" s="28" t="s">
        <v>268</v>
      </c>
      <c r="N24" s="29"/>
      <c r="O24" s="30">
        <f>SUM(O3:O22)</f>
        <v>120</v>
      </c>
      <c r="P24" s="32"/>
      <c r="Q24" s="28" t="s">
        <v>268</v>
      </c>
      <c r="R24" s="29"/>
      <c r="S24" s="30">
        <f>SUM(S3:S22)</f>
        <v>180</v>
      </c>
      <c r="T24" s="31">
        <f>SUM(C24,G24,K24,O24,S24)</f>
        <v>480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U4" sqref="U4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33" t="s">
        <v>0</v>
      </c>
      <c r="B1" s="34"/>
      <c r="C1" s="35"/>
      <c r="E1" s="33" t="s">
        <v>1</v>
      </c>
      <c r="F1" s="34"/>
      <c r="G1" s="35"/>
      <c r="I1" s="33" t="s">
        <v>2</v>
      </c>
      <c r="J1" s="34"/>
      <c r="K1" s="35"/>
      <c r="M1" s="33" t="s">
        <v>3</v>
      </c>
      <c r="N1" s="34"/>
      <c r="O1" s="35"/>
      <c r="Q1" s="33" t="s">
        <v>4</v>
      </c>
      <c r="R1" s="34"/>
      <c r="S1" s="35"/>
    </row>
    <row r="2" spans="1:21" x14ac:dyDescent="0.25">
      <c r="A2" s="11" t="s">
        <v>140</v>
      </c>
      <c r="B2" s="12" t="s">
        <v>56</v>
      </c>
      <c r="C2" s="13" t="s">
        <v>139</v>
      </c>
      <c r="E2" s="11" t="s">
        <v>140</v>
      </c>
      <c r="F2" s="12" t="s">
        <v>56</v>
      </c>
      <c r="G2" s="13" t="s">
        <v>139</v>
      </c>
      <c r="I2" s="11" t="s">
        <v>140</v>
      </c>
      <c r="J2" s="12" t="s">
        <v>56</v>
      </c>
      <c r="K2" s="13" t="s">
        <v>139</v>
      </c>
      <c r="M2" s="11" t="s">
        <v>140</v>
      </c>
      <c r="N2" s="12" t="s">
        <v>56</v>
      </c>
      <c r="O2" s="13" t="s">
        <v>139</v>
      </c>
      <c r="Q2" s="11" t="s">
        <v>140</v>
      </c>
      <c r="R2" s="12" t="s">
        <v>56</v>
      </c>
      <c r="S2" s="13" t="s">
        <v>139</v>
      </c>
      <c r="U2" s="18" t="s">
        <v>258</v>
      </c>
    </row>
    <row r="3" spans="1:21" x14ac:dyDescent="0.25">
      <c r="A3" s="1" t="s">
        <v>145</v>
      </c>
      <c r="B3" s="14">
        <v>1000000</v>
      </c>
      <c r="C3" s="21">
        <v>1</v>
      </c>
      <c r="E3" s="1" t="s">
        <v>141</v>
      </c>
      <c r="F3" s="14">
        <v>1000000</v>
      </c>
      <c r="G3" s="21">
        <v>1</v>
      </c>
      <c r="I3" s="1" t="s">
        <v>142</v>
      </c>
      <c r="J3" s="14">
        <v>1000000</v>
      </c>
      <c r="K3" s="21">
        <v>1</v>
      </c>
      <c r="M3" s="1" t="s">
        <v>143</v>
      </c>
      <c r="N3" s="14">
        <v>1000000</v>
      </c>
      <c r="O3" s="21">
        <v>1</v>
      </c>
      <c r="Q3" s="1" t="s">
        <v>144</v>
      </c>
      <c r="R3" s="14">
        <v>1000000</v>
      </c>
      <c r="S3" s="20">
        <v>1</v>
      </c>
      <c r="U3" s="20" t="s">
        <v>269</v>
      </c>
    </row>
    <row r="4" spans="1:21" x14ac:dyDescent="0.25">
      <c r="A4" s="1" t="s">
        <v>146</v>
      </c>
      <c r="B4" s="14">
        <v>1E+30</v>
      </c>
      <c r="C4" s="21">
        <v>1</v>
      </c>
      <c r="E4" s="1" t="s">
        <v>154</v>
      </c>
      <c r="F4" s="14">
        <v>1E+30</v>
      </c>
      <c r="G4" s="21">
        <v>1</v>
      </c>
      <c r="I4" s="1" t="s">
        <v>152</v>
      </c>
      <c r="J4" s="14">
        <v>1E+30</v>
      </c>
      <c r="K4" s="21">
        <v>1</v>
      </c>
      <c r="M4" s="1" t="s">
        <v>150</v>
      </c>
      <c r="N4" s="14">
        <v>1E+30</v>
      </c>
      <c r="O4" s="21">
        <v>1</v>
      </c>
      <c r="Q4" s="1" t="s">
        <v>148</v>
      </c>
      <c r="R4" s="14">
        <v>1E+30</v>
      </c>
      <c r="S4" s="20">
        <v>1</v>
      </c>
    </row>
    <row r="5" spans="1:21" x14ac:dyDescent="0.25">
      <c r="A5" s="1" t="s">
        <v>147</v>
      </c>
      <c r="B5" s="14">
        <v>9.9999999999999993E+74</v>
      </c>
      <c r="C5" s="21">
        <v>1</v>
      </c>
      <c r="E5" s="1" t="s">
        <v>155</v>
      </c>
      <c r="F5" s="14">
        <v>9.9999999999999993E+74</v>
      </c>
      <c r="G5" s="21">
        <v>1</v>
      </c>
      <c r="I5" s="1" t="s">
        <v>153</v>
      </c>
      <c r="J5" s="14">
        <v>9.9999999999999993E+74</v>
      </c>
      <c r="K5" s="21">
        <v>1</v>
      </c>
      <c r="M5" s="1" t="s">
        <v>151</v>
      </c>
      <c r="N5" s="14">
        <v>9.9999999999999993E+74</v>
      </c>
      <c r="O5" s="21">
        <v>1</v>
      </c>
      <c r="Q5" s="1" t="s">
        <v>149</v>
      </c>
      <c r="R5" s="14">
        <v>9.9999999999999993E+74</v>
      </c>
      <c r="S5" s="20">
        <v>1</v>
      </c>
    </row>
    <row r="6" spans="1:21" x14ac:dyDescent="0.25">
      <c r="A6" s="1" t="s">
        <v>36</v>
      </c>
      <c r="B6" s="14">
        <v>1000000</v>
      </c>
      <c r="C6" s="21">
        <v>2</v>
      </c>
      <c r="E6" s="1" t="s">
        <v>59</v>
      </c>
      <c r="F6" s="14">
        <v>1000000</v>
      </c>
      <c r="G6" s="21">
        <v>2</v>
      </c>
      <c r="I6" s="1" t="s">
        <v>80</v>
      </c>
      <c r="J6" s="14">
        <v>1000000</v>
      </c>
      <c r="K6" s="21">
        <v>2</v>
      </c>
      <c r="M6" s="1" t="s">
        <v>85</v>
      </c>
      <c r="N6" s="14">
        <v>1000000</v>
      </c>
      <c r="O6" s="21">
        <v>2</v>
      </c>
      <c r="Q6" s="1" t="s">
        <v>63</v>
      </c>
      <c r="R6" s="14">
        <v>1000000</v>
      </c>
      <c r="S6" s="20">
        <v>2</v>
      </c>
    </row>
    <row r="7" spans="1:21" x14ac:dyDescent="0.25">
      <c r="A7" s="1" t="s">
        <v>37</v>
      </c>
      <c r="B7" s="14">
        <v>1E+30</v>
      </c>
      <c r="C7" s="21">
        <v>2</v>
      </c>
      <c r="E7" s="1" t="s">
        <v>60</v>
      </c>
      <c r="F7" s="14">
        <v>1E+30</v>
      </c>
      <c r="G7" s="21">
        <v>2</v>
      </c>
      <c r="I7" s="1" t="s">
        <v>124</v>
      </c>
      <c r="J7" s="14">
        <v>1E+30</v>
      </c>
      <c r="K7" s="21">
        <v>2</v>
      </c>
      <c r="M7" s="1" t="s">
        <v>109</v>
      </c>
      <c r="N7" s="14">
        <v>1E+30</v>
      </c>
      <c r="O7" s="21">
        <v>2</v>
      </c>
      <c r="Q7" s="1" t="s">
        <v>94</v>
      </c>
      <c r="R7" s="14">
        <v>1E+30</v>
      </c>
      <c r="S7" s="20">
        <v>2</v>
      </c>
    </row>
    <row r="8" spans="1:21" x14ac:dyDescent="0.25">
      <c r="A8" s="1" t="s">
        <v>38</v>
      </c>
      <c r="B8" s="14">
        <v>9.9999999999999993E+74</v>
      </c>
      <c r="C8" s="21">
        <v>2</v>
      </c>
      <c r="E8" s="1" t="s">
        <v>61</v>
      </c>
      <c r="F8" s="14">
        <v>9.9999999999999993E+74</v>
      </c>
      <c r="G8" s="21">
        <v>2</v>
      </c>
      <c r="I8" s="1" t="s">
        <v>125</v>
      </c>
      <c r="J8" s="14">
        <v>9.9999999999999993E+74</v>
      </c>
      <c r="K8" s="21">
        <v>2</v>
      </c>
      <c r="M8" s="1" t="s">
        <v>110</v>
      </c>
      <c r="N8" s="14">
        <v>9.9999999999999993E+74</v>
      </c>
      <c r="O8" s="21">
        <v>2</v>
      </c>
      <c r="Q8" s="1" t="s">
        <v>95</v>
      </c>
      <c r="R8" s="14">
        <v>9.9999999999999993E+74</v>
      </c>
      <c r="S8" s="20">
        <v>2</v>
      </c>
    </row>
    <row r="9" spans="1:21" x14ac:dyDescent="0.25">
      <c r="A9" s="1" t="s">
        <v>40</v>
      </c>
      <c r="B9" s="17">
        <v>1</v>
      </c>
      <c r="C9" s="21">
        <v>3</v>
      </c>
      <c r="E9" s="1" t="s">
        <v>64</v>
      </c>
      <c r="F9" s="14">
        <v>1000000</v>
      </c>
      <c r="G9" s="16">
        <v>3</v>
      </c>
      <c r="I9" s="1" t="s">
        <v>81</v>
      </c>
      <c r="J9" s="14">
        <v>1000000</v>
      </c>
      <c r="K9" s="16">
        <v>3</v>
      </c>
      <c r="M9" s="1" t="s">
        <v>86</v>
      </c>
      <c r="N9" s="14">
        <v>1000000</v>
      </c>
      <c r="O9" s="21">
        <v>3</v>
      </c>
      <c r="Q9" s="1" t="s">
        <v>90</v>
      </c>
      <c r="R9" s="14">
        <v>1000000</v>
      </c>
      <c r="S9" s="20">
        <v>3</v>
      </c>
    </row>
    <row r="10" spans="1:21" x14ac:dyDescent="0.25">
      <c r="A10" s="1" t="s">
        <v>41</v>
      </c>
      <c r="B10" s="14">
        <v>1E+30</v>
      </c>
      <c r="C10" s="21">
        <v>3</v>
      </c>
      <c r="E10" s="1" t="s">
        <v>65</v>
      </c>
      <c r="F10" s="14">
        <v>1E+30</v>
      </c>
      <c r="G10" s="21">
        <v>3</v>
      </c>
      <c r="I10" s="1" t="s">
        <v>127</v>
      </c>
      <c r="J10" s="14">
        <v>1E+30</v>
      </c>
      <c r="K10" s="21">
        <v>3</v>
      </c>
      <c r="M10" s="1" t="s">
        <v>112</v>
      </c>
      <c r="N10" s="14">
        <v>1E+30</v>
      </c>
      <c r="O10" s="21">
        <v>3</v>
      </c>
      <c r="Q10" s="1" t="s">
        <v>97</v>
      </c>
      <c r="R10" s="14">
        <v>1E+30</v>
      </c>
      <c r="S10" s="20">
        <v>3</v>
      </c>
    </row>
    <row r="11" spans="1:21" x14ac:dyDescent="0.25">
      <c r="A11" s="1" t="s">
        <v>42</v>
      </c>
      <c r="B11" s="14">
        <v>9.9999999999999993E+74</v>
      </c>
      <c r="C11" s="21">
        <v>3</v>
      </c>
      <c r="E11" s="1" t="s">
        <v>66</v>
      </c>
      <c r="F11" s="14">
        <v>9.9999999999999993E+74</v>
      </c>
      <c r="G11" s="21">
        <v>3</v>
      </c>
      <c r="I11" s="1" t="s">
        <v>128</v>
      </c>
      <c r="J11" s="14">
        <v>9.9999999999999993E+74</v>
      </c>
      <c r="K11" s="21">
        <v>3</v>
      </c>
      <c r="M11" s="1" t="s">
        <v>113</v>
      </c>
      <c r="N11" s="14">
        <v>9.9999999999999993E+74</v>
      </c>
      <c r="O11" s="21">
        <v>3</v>
      </c>
      <c r="Q11" s="1" t="s">
        <v>98</v>
      </c>
      <c r="R11" s="14">
        <v>9.9999999999999993E+74</v>
      </c>
      <c r="S11" s="20">
        <v>3</v>
      </c>
    </row>
    <row r="12" spans="1:21" x14ac:dyDescent="0.25">
      <c r="A12" s="1" t="s">
        <v>44</v>
      </c>
      <c r="B12" s="17">
        <v>1</v>
      </c>
      <c r="C12" s="16">
        <v>4</v>
      </c>
      <c r="E12" s="1" t="s">
        <v>68</v>
      </c>
      <c r="F12" s="14">
        <v>1000000</v>
      </c>
      <c r="G12" s="21">
        <v>4</v>
      </c>
      <c r="I12" s="1" t="s">
        <v>82</v>
      </c>
      <c r="J12" s="14">
        <v>1000000</v>
      </c>
      <c r="K12" s="21">
        <v>4</v>
      </c>
      <c r="M12" s="1" t="s">
        <v>87</v>
      </c>
      <c r="N12" s="14">
        <v>1000000</v>
      </c>
      <c r="O12" s="21">
        <v>4</v>
      </c>
      <c r="Q12" s="1" t="s">
        <v>91</v>
      </c>
      <c r="R12" s="14">
        <v>1000000</v>
      </c>
      <c r="S12" s="20">
        <v>4</v>
      </c>
    </row>
    <row r="13" spans="1:21" x14ac:dyDescent="0.25">
      <c r="A13" s="1" t="s">
        <v>45</v>
      </c>
      <c r="B13" s="14">
        <v>1E+30</v>
      </c>
      <c r="C13" s="21">
        <v>4</v>
      </c>
      <c r="E13" s="1" t="s">
        <v>69</v>
      </c>
      <c r="F13" s="14">
        <v>1E+30</v>
      </c>
      <c r="G13" s="21">
        <v>4</v>
      </c>
      <c r="I13" s="1" t="s">
        <v>130</v>
      </c>
      <c r="J13" s="14">
        <v>1E+30</v>
      </c>
      <c r="K13" s="21">
        <v>4</v>
      </c>
      <c r="M13" s="1" t="s">
        <v>115</v>
      </c>
      <c r="N13" s="14">
        <v>1E+30</v>
      </c>
      <c r="O13" s="21">
        <v>4</v>
      </c>
      <c r="Q13" s="1" t="s">
        <v>100</v>
      </c>
      <c r="R13" s="14">
        <v>1E+30</v>
      </c>
      <c r="S13" s="20">
        <v>4</v>
      </c>
    </row>
    <row r="14" spans="1:21" x14ac:dyDescent="0.25">
      <c r="A14" s="1" t="s">
        <v>46</v>
      </c>
      <c r="B14" s="14">
        <v>9.9999999999999993E+74</v>
      </c>
      <c r="C14" s="21">
        <v>4</v>
      </c>
      <c r="E14" s="1" t="s">
        <v>70</v>
      </c>
      <c r="F14" s="14">
        <v>9.9999999999999993E+74</v>
      </c>
      <c r="G14" s="21">
        <v>4</v>
      </c>
      <c r="I14" s="1" t="s">
        <v>131</v>
      </c>
      <c r="J14" s="14">
        <v>9.9999999999999993E+74</v>
      </c>
      <c r="K14" s="21">
        <v>4</v>
      </c>
      <c r="M14" s="1" t="s">
        <v>116</v>
      </c>
      <c r="N14" s="14">
        <v>9.9999999999999993E+74</v>
      </c>
      <c r="O14" s="21">
        <v>4</v>
      </c>
      <c r="Q14" s="1" t="s">
        <v>101</v>
      </c>
      <c r="R14" s="14">
        <v>9.9999999999999993E+74</v>
      </c>
      <c r="S14" s="20">
        <v>4</v>
      </c>
    </row>
    <row r="15" spans="1:21" x14ac:dyDescent="0.25">
      <c r="A15" s="1" t="s">
        <v>48</v>
      </c>
      <c r="B15" s="17">
        <v>1</v>
      </c>
      <c r="C15" s="16">
        <v>5</v>
      </c>
      <c r="E15" s="1" t="s">
        <v>72</v>
      </c>
      <c r="F15" s="14">
        <v>1000000</v>
      </c>
      <c r="G15" s="21">
        <v>5</v>
      </c>
      <c r="I15" s="1" t="s">
        <v>84</v>
      </c>
      <c r="J15" s="14">
        <v>1000000</v>
      </c>
      <c r="K15" s="21">
        <v>5</v>
      </c>
      <c r="M15" s="1" t="s">
        <v>88</v>
      </c>
      <c r="N15" s="14">
        <v>1000000</v>
      </c>
      <c r="O15" s="21">
        <v>5</v>
      </c>
      <c r="Q15" s="1" t="s">
        <v>92</v>
      </c>
      <c r="R15" s="14">
        <v>1000000</v>
      </c>
      <c r="S15" s="20">
        <v>5</v>
      </c>
    </row>
    <row r="16" spans="1:21" x14ac:dyDescent="0.25">
      <c r="A16" s="1" t="s">
        <v>50</v>
      </c>
      <c r="B16" s="14">
        <v>1E+30</v>
      </c>
      <c r="C16" s="21">
        <v>5</v>
      </c>
      <c r="E16" s="1" t="s">
        <v>74</v>
      </c>
      <c r="F16" s="14">
        <v>1E+30</v>
      </c>
      <c r="G16" s="21">
        <v>5</v>
      </c>
      <c r="I16" s="1" t="s">
        <v>133</v>
      </c>
      <c r="J16" s="14">
        <v>1E+30</v>
      </c>
      <c r="K16" s="21">
        <v>5</v>
      </c>
      <c r="M16" s="1" t="s">
        <v>118</v>
      </c>
      <c r="N16" s="14">
        <v>1E+30</v>
      </c>
      <c r="O16" s="21">
        <v>5</v>
      </c>
      <c r="Q16" s="1" t="s">
        <v>103</v>
      </c>
      <c r="R16" s="14">
        <v>1E+30</v>
      </c>
      <c r="S16" s="20">
        <v>5</v>
      </c>
    </row>
    <row r="17" spans="1:20" x14ac:dyDescent="0.25">
      <c r="A17" s="1" t="s">
        <v>51</v>
      </c>
      <c r="B17" s="14">
        <v>9.9999999999999993E+74</v>
      </c>
      <c r="C17" s="21">
        <v>5</v>
      </c>
      <c r="E17" s="1" t="s">
        <v>75</v>
      </c>
      <c r="F17" s="14">
        <v>9.9999999999999993E+74</v>
      </c>
      <c r="G17" s="21">
        <v>5</v>
      </c>
      <c r="I17" s="1" t="s">
        <v>134</v>
      </c>
      <c r="J17" s="14">
        <v>9.9999999999999993E+74</v>
      </c>
      <c r="K17" s="21">
        <v>5</v>
      </c>
      <c r="M17" s="1" t="s">
        <v>119</v>
      </c>
      <c r="N17" s="14">
        <v>9.9999999999999993E+74</v>
      </c>
      <c r="O17" s="21">
        <v>5</v>
      </c>
      <c r="Q17" s="1" t="s">
        <v>104</v>
      </c>
      <c r="R17" s="14">
        <v>9.9999999999999993E+74</v>
      </c>
      <c r="S17" s="20">
        <v>5</v>
      </c>
    </row>
    <row r="18" spans="1:20" x14ac:dyDescent="0.25">
      <c r="A18" s="1" t="s">
        <v>49</v>
      </c>
      <c r="B18" s="17">
        <v>1</v>
      </c>
      <c r="C18" s="21">
        <v>6</v>
      </c>
      <c r="E18" s="1" t="s">
        <v>73</v>
      </c>
      <c r="F18" s="14">
        <v>1000000</v>
      </c>
      <c r="G18" s="21">
        <v>6</v>
      </c>
      <c r="I18" s="1" t="s">
        <v>83</v>
      </c>
      <c r="J18" s="14">
        <v>1000000</v>
      </c>
      <c r="K18" s="21">
        <v>6</v>
      </c>
      <c r="M18" s="1" t="s">
        <v>89</v>
      </c>
      <c r="N18" s="14">
        <v>1000000</v>
      </c>
      <c r="O18" s="21">
        <v>6</v>
      </c>
      <c r="Q18" s="1" t="s">
        <v>93</v>
      </c>
      <c r="R18" s="14">
        <v>1000000</v>
      </c>
      <c r="S18" s="20">
        <v>6</v>
      </c>
    </row>
    <row r="19" spans="1:20" x14ac:dyDescent="0.25">
      <c r="A19" s="1" t="s">
        <v>53</v>
      </c>
      <c r="B19" s="14">
        <v>1E+30</v>
      </c>
      <c r="C19" s="21">
        <v>6</v>
      </c>
      <c r="E19" s="1" t="s">
        <v>77</v>
      </c>
      <c r="F19" s="14">
        <v>1E+30</v>
      </c>
      <c r="G19" s="21">
        <v>6</v>
      </c>
      <c r="I19" s="1" t="s">
        <v>136</v>
      </c>
      <c r="J19" s="14">
        <v>1E+30</v>
      </c>
      <c r="K19" s="21">
        <v>6</v>
      </c>
      <c r="M19" s="1" t="s">
        <v>121</v>
      </c>
      <c r="N19" s="14">
        <v>1E+30</v>
      </c>
      <c r="O19" s="21">
        <v>6</v>
      </c>
      <c r="Q19" s="1" t="s">
        <v>106</v>
      </c>
      <c r="R19" s="14">
        <v>1E+30</v>
      </c>
      <c r="S19" s="20">
        <v>6</v>
      </c>
    </row>
    <row r="20" spans="1:20" x14ac:dyDescent="0.25">
      <c r="A20" s="3" t="s">
        <v>54</v>
      </c>
      <c r="B20" s="15">
        <v>9.9999999999999993E+74</v>
      </c>
      <c r="C20" s="22">
        <v>6</v>
      </c>
      <c r="E20" s="3" t="s">
        <v>78</v>
      </c>
      <c r="F20" s="15">
        <v>9.9999999999999993E+74</v>
      </c>
      <c r="G20" s="22">
        <v>6</v>
      </c>
      <c r="I20" s="3" t="s">
        <v>137</v>
      </c>
      <c r="J20" s="15">
        <v>9.9999999999999993E+74</v>
      </c>
      <c r="K20" s="22">
        <v>6</v>
      </c>
      <c r="M20" s="3" t="s">
        <v>122</v>
      </c>
      <c r="N20" s="15">
        <v>9.9999999999999993E+74</v>
      </c>
      <c r="O20" s="22">
        <v>6</v>
      </c>
      <c r="Q20" s="3" t="s">
        <v>107</v>
      </c>
      <c r="R20" s="15">
        <v>9.9999999999999993E+74</v>
      </c>
      <c r="S20" s="20">
        <v>6</v>
      </c>
    </row>
    <row r="22" spans="1:20" x14ac:dyDescent="0.25">
      <c r="A22" s="28" t="s">
        <v>268</v>
      </c>
      <c r="B22" s="29"/>
      <c r="C22" s="30">
        <f>SUM(C3:C20)</f>
        <v>63</v>
      </c>
      <c r="D22" s="32"/>
      <c r="E22" s="28" t="s">
        <v>268</v>
      </c>
      <c r="F22" s="29"/>
      <c r="G22" s="30">
        <f>SUM(G3:G20)</f>
        <v>63</v>
      </c>
      <c r="H22" s="32"/>
      <c r="I22" s="28" t="s">
        <v>268</v>
      </c>
      <c r="J22" s="29"/>
      <c r="K22" s="30">
        <f>SUM(K3:K20)</f>
        <v>63</v>
      </c>
      <c r="L22" s="32"/>
      <c r="M22" s="28" t="s">
        <v>268</v>
      </c>
      <c r="N22" s="29"/>
      <c r="O22" s="30">
        <f>SUM(O3:O20)</f>
        <v>63</v>
      </c>
      <c r="P22" s="32"/>
      <c r="Q22" s="28" t="s">
        <v>268</v>
      </c>
      <c r="R22" s="29"/>
      <c r="S22" s="30">
        <f>SUM(S3:S20)</f>
        <v>63</v>
      </c>
      <c r="T22" s="31">
        <f>SUM(C22,G22,K22,O22,S22)</f>
        <v>315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6" sqref="D16"/>
    </sheetView>
  </sheetViews>
  <sheetFormatPr defaultRowHeight="15" x14ac:dyDescent="0.25"/>
  <cols>
    <col min="1" max="1" width="15.7109375" bestFit="1" customWidth="1"/>
    <col min="4" max="4" width="52.7109375" bestFit="1" customWidth="1"/>
  </cols>
  <sheetData>
    <row r="1" spans="1:5" x14ac:dyDescent="0.25">
      <c r="A1" s="41" t="s">
        <v>187</v>
      </c>
      <c r="B1" s="41"/>
      <c r="D1" s="41" t="s">
        <v>257</v>
      </c>
      <c r="E1" s="41"/>
    </row>
    <row r="2" spans="1:5" x14ac:dyDescent="0.25">
      <c r="A2" t="s">
        <v>156</v>
      </c>
      <c r="B2" t="s">
        <v>162</v>
      </c>
      <c r="D2" t="s">
        <v>156</v>
      </c>
      <c r="E2" t="s">
        <v>139</v>
      </c>
    </row>
    <row r="3" spans="1:5" x14ac:dyDescent="0.25">
      <c r="A3" t="s">
        <v>157</v>
      </c>
      <c r="B3">
        <v>5</v>
      </c>
      <c r="D3" t="s">
        <v>256</v>
      </c>
      <c r="E3">
        <v>25</v>
      </c>
    </row>
    <row r="4" spans="1:5" x14ac:dyDescent="0.25">
      <c r="A4" t="s">
        <v>158</v>
      </c>
      <c r="B4">
        <v>5</v>
      </c>
      <c r="D4" t="s">
        <v>188</v>
      </c>
      <c r="E4">
        <v>25</v>
      </c>
    </row>
    <row r="5" spans="1:5" x14ac:dyDescent="0.25">
      <c r="A5" t="s">
        <v>159</v>
      </c>
      <c r="B5">
        <v>5</v>
      </c>
      <c r="D5" t="s">
        <v>189</v>
      </c>
      <c r="E5">
        <v>100</v>
      </c>
    </row>
    <row r="6" spans="1:5" x14ac:dyDescent="0.25">
      <c r="A6" t="s">
        <v>160</v>
      </c>
      <c r="B6">
        <v>5</v>
      </c>
      <c r="D6" t="s">
        <v>190</v>
      </c>
      <c r="E6">
        <v>500</v>
      </c>
    </row>
    <row r="7" spans="1:5" x14ac:dyDescent="0.25">
      <c r="A7" t="s">
        <v>161</v>
      </c>
      <c r="B7">
        <v>5</v>
      </c>
      <c r="D7" t="s">
        <v>191</v>
      </c>
      <c r="E7">
        <v>2500</v>
      </c>
    </row>
    <row r="8" spans="1:5" x14ac:dyDescent="0.25">
      <c r="A8" t="s">
        <v>163</v>
      </c>
      <c r="B8">
        <v>10</v>
      </c>
      <c r="D8" t="s">
        <v>192</v>
      </c>
      <c r="E8">
        <v>10000</v>
      </c>
    </row>
    <row r="9" spans="1:5" x14ac:dyDescent="0.25">
      <c r="A9" t="s">
        <v>164</v>
      </c>
      <c r="B9">
        <v>10</v>
      </c>
    </row>
    <row r="10" spans="1:5" x14ac:dyDescent="0.25">
      <c r="A10" t="s">
        <v>165</v>
      </c>
      <c r="B10">
        <v>10</v>
      </c>
    </row>
    <row r="11" spans="1:5" x14ac:dyDescent="0.25">
      <c r="A11" t="s">
        <v>166</v>
      </c>
      <c r="B11">
        <v>10</v>
      </c>
    </row>
    <row r="12" spans="1:5" x14ac:dyDescent="0.25">
      <c r="A12" t="s">
        <v>167</v>
      </c>
      <c r="B12">
        <v>10</v>
      </c>
    </row>
    <row r="13" spans="1:5" x14ac:dyDescent="0.25">
      <c r="A13" t="s">
        <v>168</v>
      </c>
      <c r="B13">
        <v>25</v>
      </c>
    </row>
    <row r="14" spans="1:5" x14ac:dyDescent="0.25">
      <c r="A14" t="s">
        <v>186</v>
      </c>
      <c r="B14">
        <v>25</v>
      </c>
    </row>
    <row r="15" spans="1:5" x14ac:dyDescent="0.25">
      <c r="A15" t="s">
        <v>185</v>
      </c>
      <c r="B15">
        <v>25</v>
      </c>
    </row>
    <row r="16" spans="1:5" x14ac:dyDescent="0.25">
      <c r="A16" t="s">
        <v>225</v>
      </c>
      <c r="B16">
        <v>25</v>
      </c>
    </row>
    <row r="17" spans="1:2" x14ac:dyDescent="0.25">
      <c r="A17" t="s">
        <v>184</v>
      </c>
      <c r="B17">
        <v>25</v>
      </c>
    </row>
    <row r="18" spans="1:2" x14ac:dyDescent="0.25">
      <c r="A18" t="s">
        <v>183</v>
      </c>
      <c r="B18">
        <v>100</v>
      </c>
    </row>
    <row r="19" spans="1:2" x14ac:dyDescent="0.25">
      <c r="A19" t="s">
        <v>182</v>
      </c>
      <c r="B19">
        <v>100</v>
      </c>
    </row>
    <row r="20" spans="1:2" x14ac:dyDescent="0.25">
      <c r="A20" t="s">
        <v>180</v>
      </c>
      <c r="B20">
        <v>100</v>
      </c>
    </row>
    <row r="21" spans="1:2" x14ac:dyDescent="0.25">
      <c r="A21" t="s">
        <v>181</v>
      </c>
      <c r="B21">
        <v>100</v>
      </c>
    </row>
    <row r="22" spans="1:2" x14ac:dyDescent="0.25">
      <c r="A22" t="s">
        <v>179</v>
      </c>
      <c r="B22">
        <v>100</v>
      </c>
    </row>
    <row r="23" spans="1:2" x14ac:dyDescent="0.25">
      <c r="A23" t="s">
        <v>178</v>
      </c>
      <c r="B23">
        <v>500</v>
      </c>
    </row>
    <row r="24" spans="1:2" x14ac:dyDescent="0.25">
      <c r="A24" t="s">
        <v>177</v>
      </c>
      <c r="B24">
        <v>500</v>
      </c>
    </row>
    <row r="25" spans="1:2" x14ac:dyDescent="0.25">
      <c r="A25" t="s">
        <v>176</v>
      </c>
      <c r="B25">
        <v>500</v>
      </c>
    </row>
    <row r="26" spans="1:2" x14ac:dyDescent="0.25">
      <c r="A26" t="s">
        <v>175</v>
      </c>
      <c r="B26">
        <v>500</v>
      </c>
    </row>
    <row r="27" spans="1:2" x14ac:dyDescent="0.25">
      <c r="A27" t="s">
        <v>174</v>
      </c>
      <c r="B27">
        <v>500</v>
      </c>
    </row>
    <row r="28" spans="1:2" x14ac:dyDescent="0.25">
      <c r="A28" t="s">
        <v>173</v>
      </c>
      <c r="B28">
        <v>2000</v>
      </c>
    </row>
    <row r="29" spans="1:2" x14ac:dyDescent="0.25">
      <c r="A29" t="s">
        <v>172</v>
      </c>
      <c r="B29">
        <v>2000</v>
      </c>
    </row>
    <row r="30" spans="1:2" x14ac:dyDescent="0.25">
      <c r="A30" t="s">
        <v>171</v>
      </c>
      <c r="B30">
        <v>2000</v>
      </c>
    </row>
    <row r="31" spans="1:2" x14ac:dyDescent="0.25">
      <c r="A31" t="s">
        <v>170</v>
      </c>
      <c r="B31">
        <v>2000</v>
      </c>
    </row>
    <row r="32" spans="1:2" x14ac:dyDescent="0.25">
      <c r="A32" t="s">
        <v>169</v>
      </c>
      <c r="B32">
        <v>2000</v>
      </c>
    </row>
    <row r="34" spans="1:4" x14ac:dyDescent="0.25">
      <c r="A34" s="41" t="s">
        <v>255</v>
      </c>
      <c r="B34" s="41"/>
      <c r="C34" s="41"/>
      <c r="D34" s="41"/>
    </row>
  </sheetData>
  <mergeCells count="3">
    <mergeCell ref="A1:B1"/>
    <mergeCell ref="D1:E1"/>
    <mergeCell ref="A34:D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2017-01-03T03:15:17Z</dcterms:modified>
</cp:coreProperties>
</file>