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pturas OBS\Capturas Alura\1615 (04) - Excel 4 (em andamento)\Materiais\"/>
    </mc:Choice>
  </mc:AlternateContent>
  <xr:revisionPtr revIDLastSave="0" documentId="13_ncr:1_{BE8413BA-9214-445B-8E21-5AA55C10F0F9}" xr6:coauthVersionLast="45" xr6:coauthVersionMax="45" xr10:uidLastSave="{00000000-0000-0000-0000-000000000000}"/>
  <bookViews>
    <workbookView xWindow="-120" yWindow="-120" windowWidth="20730" windowHeight="11760" activeTab="3" xr2:uid="{B673A230-CF2B-4926-840F-06DAC6DEF54A}"/>
  </bookViews>
  <sheets>
    <sheet name="Origem" sheetId="5" r:id="rId1"/>
    <sheet name="Planilha6" sheetId="9" r:id="rId2"/>
    <sheet name="Planilha9" sheetId="12" r:id="rId3"/>
    <sheet name="Controle de Entregas" sheetId="3" r:id="rId4"/>
  </sheets>
  <definedNames>
    <definedName name="OrigemDinamica">'Controle de Entregas'!$A$1:$M$31</definedName>
  </definedNames>
  <calcPr calcId="191029"/>
  <pivotCaches>
    <pivotCache cacheId="11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<sst xmlns="http://schemas.openxmlformats.org/spreadsheetml/2006/main" count="283" uniqueCount="45">
  <si>
    <t>Cliente</t>
  </si>
  <si>
    <t>Carga</t>
  </si>
  <si>
    <t>Data Contrato</t>
  </si>
  <si>
    <t>Status do Contrato</t>
  </si>
  <si>
    <t>Livraria Várias Letras</t>
  </si>
  <si>
    <t>Livros</t>
  </si>
  <si>
    <t>Tipo de Veículo</t>
  </si>
  <si>
    <t>Origem</t>
  </si>
  <si>
    <t>Data de Saída</t>
  </si>
  <si>
    <t>Destino</t>
  </si>
  <si>
    <t>Data de Chegada</t>
  </si>
  <si>
    <t>Situação da Chegada</t>
  </si>
  <si>
    <t>Situação da Partida</t>
  </si>
  <si>
    <t>Valor do Contrato</t>
  </si>
  <si>
    <t>Figrorífico Muito Frio</t>
  </si>
  <si>
    <t>Tecnologia Antiga</t>
  </si>
  <si>
    <t>Eletrônicos Magazine Suíça</t>
  </si>
  <si>
    <t>Papelaria Sem Papel</t>
  </si>
  <si>
    <t>Encerrado</t>
  </si>
  <si>
    <t>Aberto</t>
  </si>
  <si>
    <t>Insumos</t>
  </si>
  <si>
    <t>Peso (Kg)</t>
  </si>
  <si>
    <t>Utilitário Pequeno</t>
  </si>
  <si>
    <t>MG</t>
  </si>
  <si>
    <t>Finalizada - Em Dia</t>
  </si>
  <si>
    <t>Finalizada - Atrasada</t>
  </si>
  <si>
    <t>Em Aberto - Atrasada</t>
  </si>
  <si>
    <t>SP</t>
  </si>
  <si>
    <t>RJ</t>
  </si>
  <si>
    <t>Carne Congelada</t>
  </si>
  <si>
    <t>MT</t>
  </si>
  <si>
    <t>Caminhão Frigorífico</t>
  </si>
  <si>
    <t>Informática</t>
  </si>
  <si>
    <t>TVs</t>
  </si>
  <si>
    <t>Celulares</t>
  </si>
  <si>
    <t>Linha Branca</t>
  </si>
  <si>
    <t>Caminhão Baú</t>
  </si>
  <si>
    <t>AM</t>
  </si>
  <si>
    <t>BA</t>
  </si>
  <si>
    <t>Artigos de Papelaria</t>
  </si>
  <si>
    <t>Rótulos de Linha</t>
  </si>
  <si>
    <t>Soma de Valor do Contrato</t>
  </si>
  <si>
    <t>Total Geral</t>
  </si>
  <si>
    <t>Soma de Peso (Kg)</t>
  </si>
  <si>
    <t>Contagem de Destino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</si>
</sst>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</cellXfs>
  <cellStyles count="2">
    <cellStyle name="Moeda" xfId="1" builtinId="4"/>
    <cellStyle name="Normal" xfId="0" builtinId="0"/>
  </cellStyles>
  <dxfs count="5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 Resolve Testes" refreshedDate="43889.739431481481" createdVersion="6" refreshedVersion="6" minRefreshableVersion="3" recordCount="30" xr:uid="{1D9649D1-374E-41DE-A397-9D07F92F8AA2}">
  <cacheSource type="worksheet">
    <worksheetSource name="origemdinamica"/>
  </cacheSource>
  <cacheFields count="13">
    <cacheField name="Cliente" numFmtId="0">
      <sharedItems/>
    </cacheField>
    <cacheField name="Data Contrato" numFmtId="14">
      <sharedItems containsSemiMixedTypes="0" containsNonDate="0" containsDate="1" containsString="0" minDate="2019-03-01T00:00:00" maxDate="2020-01-23T00:00:00"/>
    </cacheField>
    <cacheField name="Status do Contrato" numFmtId="0">
      <sharedItems/>
    </cacheField>
    <cacheField name="Valor do Contrato" numFmtId="44">
      <sharedItems containsSemiMixedTypes="0" containsString="0" containsNumber="1" minValue="80" maxValue="2395"/>
    </cacheField>
    <cacheField name="Carga" numFmtId="0">
      <sharedItems count="8">
        <s v="Insumos"/>
        <s v="Livros"/>
        <s v="Carne Congelada"/>
        <s v="Informática"/>
        <s v="TVs"/>
        <s v="Celulares"/>
        <s v="Linha Branca"/>
        <s v="Artigos de Papelaria"/>
      </sharedItems>
    </cacheField>
    <cacheField name="Peso (Kg)" numFmtId="0">
      <sharedItems containsSemiMixedTypes="0" containsString="0" containsNumber="1" containsInteger="1" minValue="2" maxValue="450"/>
    </cacheField>
    <cacheField name="Tipo de Veículo" numFmtId="0">
      <sharedItems/>
    </cacheField>
    <cacheField name="Origem" numFmtId="0">
      <sharedItems count="4">
        <s v="MG"/>
        <s v="MT"/>
        <s v="AM"/>
        <s v="SP"/>
      </sharedItems>
    </cacheField>
    <cacheField name="Data de Saída" numFmtId="14">
      <sharedItems containsSemiMixedTypes="0" containsNonDate="0" containsDate="1" containsString="0" minDate="2019-03-05T00:00:00" maxDate="2020-01-25T00:00:00"/>
    </cacheField>
    <cacheField name="Situação da Partida" numFmtId="0">
      <sharedItems/>
    </cacheField>
    <cacheField name="Destino" numFmtId="0">
      <sharedItems/>
    </cacheField>
    <cacheField name="Data de Chegada" numFmtId="14">
      <sharedItems containsSemiMixedTypes="0" containsNonDate="0" containsDate="1" containsString="0" minDate="2019-01-21T00:00:00" maxDate="2020-01-25T00:00:00"/>
    </cacheField>
    <cacheField name="Situação da Chegad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Livraria Várias Letras"/>
    <d v="2019-03-01T00:00:00"/>
    <s v="Encerrado"/>
    <n v="869.32"/>
    <x v="0"/>
    <n v="25"/>
    <s v="Utilitário Pequeno"/>
    <x v="0"/>
    <d v="2019-03-05T00:00:00"/>
    <s v="Finalizada - Em Dia"/>
    <s v="SP"/>
    <d v="2019-03-05T00:00:00"/>
    <s v="Finalizada - Em Dia"/>
  </r>
  <r>
    <s v="Livraria Várias Letras"/>
    <d v="2019-04-15T00:00:00"/>
    <s v="Encerrado"/>
    <n v="586.32000000000005"/>
    <x v="1"/>
    <n v="16"/>
    <s v="Utilitário Pequeno"/>
    <x v="0"/>
    <d v="2019-04-20T00:00:00"/>
    <s v="Finalizada - Em Dia"/>
    <s v="RJ"/>
    <d v="2019-04-20T00:00:00"/>
    <s v="Finalizada - Em Dia"/>
  </r>
  <r>
    <s v="Livraria Várias Letras"/>
    <d v="2019-04-20T00:00:00"/>
    <s v="Encerrado"/>
    <n v="256.32"/>
    <x v="1"/>
    <n v="9"/>
    <s v="Utilitário Pequeno"/>
    <x v="0"/>
    <d v="2019-04-20T00:00:00"/>
    <s v="Finalizada - Em Dia"/>
    <s v="RJ"/>
    <d v="2019-04-20T00:00:00"/>
    <s v="Finalizada - Em Dia"/>
  </r>
  <r>
    <s v="Livraria Várias Letras"/>
    <d v="2019-10-06T00:00:00"/>
    <s v="Encerrado"/>
    <n v="726.32"/>
    <x v="0"/>
    <n v="23"/>
    <s v="Utilitário Pequeno"/>
    <x v="0"/>
    <d v="2019-10-10T00:00:00"/>
    <s v="Finalizada - Atrasada"/>
    <s v="SP"/>
    <d v="2019-10-10T00:00:00"/>
    <s v="Finalizada - Atrasada"/>
  </r>
  <r>
    <s v="Livraria Várias Letras"/>
    <d v="2019-11-10T00:00:00"/>
    <s v="Aberto"/>
    <n v="452.12"/>
    <x v="1"/>
    <n v="14"/>
    <s v="Utilitário Pequeno"/>
    <x v="0"/>
    <d v="2019-12-20T00:00:00"/>
    <s v="Em Aberto - Atrasada"/>
    <s v="SP"/>
    <d v="2019-12-20T00:00:00"/>
    <s v="Em Aberto - Atrasada"/>
  </r>
  <r>
    <s v="Livraria Várias Letras"/>
    <d v="2019-12-11T00:00:00"/>
    <s v="Aberto"/>
    <n v="956.32"/>
    <x v="0"/>
    <n v="28"/>
    <s v="Utilitário Pequeno"/>
    <x v="0"/>
    <d v="2019-12-20T00:00:00"/>
    <s v="Em Aberto - Atrasada"/>
    <s v="SP"/>
    <d v="2019-12-20T00:00:00"/>
    <s v="Em Aberto - Atrasada"/>
  </r>
  <r>
    <s v="Figrorífico Muito Frio"/>
    <d v="2019-04-02T00:00:00"/>
    <s v="Encerrado"/>
    <n v="2395"/>
    <x v="2"/>
    <n v="343"/>
    <s v="Caminhão Frigorífico"/>
    <x v="1"/>
    <d v="2019-04-12T00:00:00"/>
    <s v="Finalizada - Em Dia"/>
    <s v="SP"/>
    <d v="2019-04-15T00:00:00"/>
    <s v="Finalizada - Em Dia"/>
  </r>
  <r>
    <s v="Figrorífico Muito Frio"/>
    <d v="2019-05-03T00:00:00"/>
    <s v="Encerrado"/>
    <n v="1745.6268221574344"/>
    <x v="2"/>
    <n v="250"/>
    <s v="Caminhão Frigorífico"/>
    <x v="1"/>
    <d v="2019-05-10T00:00:00"/>
    <s v="Finalizada - Em Dia"/>
    <s v="RJ"/>
    <d v="2019-05-13T00:00:00"/>
    <s v="Finalizada - Atrasada"/>
  </r>
  <r>
    <s v="Figrorífico Muito Frio"/>
    <d v="2019-05-09T00:00:00"/>
    <s v="Encerrado"/>
    <n v="907.72594752186592"/>
    <x v="2"/>
    <n v="130"/>
    <s v="Caminhão Frigorífico"/>
    <x v="1"/>
    <d v="2019-05-10T00:00:00"/>
    <s v="Finalizada - Em Dia"/>
    <s v="RJ"/>
    <d v="2019-05-13T00:00:00"/>
    <s v="Finalizada - Atrasada"/>
  </r>
  <r>
    <s v="Figrorífico Muito Frio"/>
    <d v="2019-05-20T00:00:00"/>
    <s v="Encerrado"/>
    <n v="1955.1020408163265"/>
    <x v="2"/>
    <n v="280"/>
    <s v="Caminhão Frigorífico"/>
    <x v="1"/>
    <d v="2019-05-22T00:00:00"/>
    <s v="Finalizada - Em Dia"/>
    <s v="SP"/>
    <d v="2019-05-25T00:00:00"/>
    <s v="Finalizada - Em Dia"/>
  </r>
  <r>
    <s v="Figrorífico Muito Frio"/>
    <d v="2019-07-17T00:00:00"/>
    <s v="Encerrado"/>
    <n v="1326.6763848396502"/>
    <x v="2"/>
    <n v="190"/>
    <s v="Caminhão Frigorífico"/>
    <x v="1"/>
    <d v="2019-07-20T00:00:00"/>
    <s v="Finalizada - Em Dia"/>
    <s v="SP"/>
    <d v="2019-07-23T00:00:00"/>
    <s v="Finalizada - Em Dia"/>
  </r>
  <r>
    <s v="Tecnologia Antiga"/>
    <d v="2019-07-06T00:00:00"/>
    <s v="Encerrado"/>
    <n v="600"/>
    <x v="3"/>
    <n v="15"/>
    <s v="Utilitário Pequeno"/>
    <x v="2"/>
    <d v="2019-07-07T00:00:00"/>
    <s v="Finalizada - Em Dia"/>
    <s v="BA"/>
    <d v="2019-07-12T00:00:00"/>
    <s v="Finalizada - Em Dia"/>
  </r>
  <r>
    <s v="Tecnologia Antiga"/>
    <d v="2019-08-10T00:00:00"/>
    <s v="Encerrado"/>
    <n v="920"/>
    <x v="4"/>
    <n v="23"/>
    <s v="Utilitário Pequeno"/>
    <x v="2"/>
    <d v="2019-08-16T00:00:00"/>
    <s v="Finalizada - Em Dia"/>
    <s v="BA"/>
    <d v="2019-07-22T00:00:00"/>
    <s v="Finalizada - Atrasada"/>
  </r>
  <r>
    <s v="Tecnologia Antiga"/>
    <d v="2019-08-15T00:00:00"/>
    <s v="Encerrado"/>
    <n v="440"/>
    <x v="3"/>
    <n v="11"/>
    <s v="Utilitário Pequeno"/>
    <x v="2"/>
    <d v="2019-08-16T00:00:00"/>
    <s v="Finalizada - Em Dia"/>
    <s v="SP"/>
    <d v="2019-08-23T00:00:00"/>
    <s v="Finalizada - Atrasada"/>
  </r>
  <r>
    <s v="Tecnologia Antiga"/>
    <d v="2019-10-20T00:00:00"/>
    <s v="Encerrado"/>
    <n v="680"/>
    <x v="3"/>
    <n v="17"/>
    <s v="Utilitário Pequeno"/>
    <x v="2"/>
    <d v="2019-10-22T00:00:00"/>
    <s v="Finalizada - Em Dia"/>
    <s v="MG"/>
    <d v="2019-10-28T00:00:00"/>
    <s v="Finalizada - Em Dia"/>
  </r>
  <r>
    <s v="Tecnologia Antiga"/>
    <d v="2019-12-01T00:00:00"/>
    <s v="Aberto"/>
    <n v="120"/>
    <x v="5"/>
    <n v="3"/>
    <s v="Utilitário Pequeno"/>
    <x v="2"/>
    <d v="2019-12-05T00:00:00"/>
    <s v="Em Aberto - Atrasada"/>
    <s v="SP"/>
    <d v="2019-12-12T00:00:00"/>
    <s v="Em Aberto - Atrasada"/>
  </r>
  <r>
    <s v="Tecnologia Antiga"/>
    <d v="2020-01-03T00:00:00"/>
    <s v="Aberto"/>
    <n v="480"/>
    <x v="3"/>
    <n v="12"/>
    <s v="Utilitário Pequeno"/>
    <x v="2"/>
    <d v="2020-01-15T00:00:00"/>
    <s v="Em Aberto - Atrasada"/>
    <s v="SP"/>
    <d v="2019-01-21T00:00:00"/>
    <s v="Em Aberto - Atrasada"/>
  </r>
  <r>
    <s v="Tecnologia Antiga"/>
    <d v="2020-01-15T00:00:00"/>
    <s v="Aberto"/>
    <n v="80"/>
    <x v="5"/>
    <n v="2"/>
    <s v="Utilitário Pequeno"/>
    <x v="2"/>
    <d v="2020-01-15T00:00:00"/>
    <s v="Em Aberto - Atrasada"/>
    <s v="SP"/>
    <d v="2019-01-21T00:00:00"/>
    <s v="Em Aberto - Atrasada"/>
  </r>
  <r>
    <s v="Eletrônicos Magazine Suíça"/>
    <d v="2019-09-06T00:00:00"/>
    <s v="Encerrado"/>
    <n v="1800"/>
    <x v="6"/>
    <n v="430"/>
    <s v="Caminhão Baú"/>
    <x v="3"/>
    <d v="2019-09-07T00:00:00"/>
    <s v="Finalizada - Em Dia"/>
    <s v="SP"/>
    <d v="2019-09-07T00:00:00"/>
    <s v="Finalizada - Em Dia"/>
  </r>
  <r>
    <s v="Eletrônicos Magazine Suíça"/>
    <d v="2019-10-15T00:00:00"/>
    <s v="Encerrado"/>
    <n v="1883.7209302325582"/>
    <x v="6"/>
    <n v="450"/>
    <s v="Caminhão Baú"/>
    <x v="3"/>
    <d v="2019-10-16T00:00:00"/>
    <s v="Finalizada - Em Dia"/>
    <s v="SP"/>
    <d v="2019-10-16T00:00:00"/>
    <s v="Finalizada - Em Dia"/>
  </r>
  <r>
    <s v="Eletrônicos Magazine Suíça"/>
    <d v="2019-12-20T00:00:00"/>
    <s v="Aberto"/>
    <n v="1632.5581395348838"/>
    <x v="6"/>
    <n v="390"/>
    <s v="Caminhão Baú"/>
    <x v="3"/>
    <d v="2019-12-22T00:00:00"/>
    <s v="Em Aberto - Atrasada"/>
    <s v="SP"/>
    <d v="2019-12-22T00:00:00"/>
    <s v="Em Aberto - Atrasada"/>
  </r>
  <r>
    <s v="Papelaria Sem Papel"/>
    <d v="2019-04-01T00:00:00"/>
    <s v="Encerrado"/>
    <n v="916.12500000000011"/>
    <x v="7"/>
    <n v="25"/>
    <s v="Utilitário Pequeno"/>
    <x v="3"/>
    <d v="2019-04-05T00:00:00"/>
    <s v="Finalizada - Em Dia"/>
    <s v="SP"/>
    <d v="2019-04-05T00:00:00"/>
    <s v="Finalizada - Em Dia"/>
  </r>
  <r>
    <s v="Papelaria Sem Papel"/>
    <d v="2019-05-07T00:00:00"/>
    <s v="Encerrado"/>
    <n v="854.4"/>
    <x v="7"/>
    <n v="30"/>
    <s v="Utilitário Pequeno"/>
    <x v="3"/>
    <d v="2019-05-10T00:00:00"/>
    <s v="Finalizada - Em Dia"/>
    <s v="SP"/>
    <d v="2019-05-10T00:00:00"/>
    <s v="Finalizada - Em Dia"/>
  </r>
  <r>
    <s v="Papelaria Sem Papel"/>
    <d v="2019-05-20T00:00:00"/>
    <s v="Encerrado"/>
    <n v="884.2156521739131"/>
    <x v="7"/>
    <n v="28"/>
    <s v="Utilitário Pequeno"/>
    <x v="3"/>
    <d v="2019-05-22T00:00:00"/>
    <s v="Finalizada - Em Dia"/>
    <s v="SP"/>
    <d v="2019-05-22T00:00:00"/>
    <s v="Finalizada - Em Dia"/>
  </r>
  <r>
    <s v="Papelaria Sem Papel"/>
    <d v="2019-11-30T00:00:00"/>
    <s v="Encerrado"/>
    <n v="645.88571428571424"/>
    <x v="7"/>
    <n v="20"/>
    <s v="Utilitário Pequeno"/>
    <x v="3"/>
    <d v="2019-12-05T00:00:00"/>
    <s v="Finalizada - Em Dia"/>
    <s v="SP"/>
    <d v="2019-12-05T00:00:00"/>
    <s v="Finalizada - Em Dia"/>
  </r>
  <r>
    <s v="Papelaria Sem Papel"/>
    <d v="2019-12-07T00:00:00"/>
    <s v="Aberto"/>
    <n v="614.77714285714285"/>
    <x v="7"/>
    <n v="18"/>
    <s v="Utilitário Pequeno"/>
    <x v="3"/>
    <d v="2019-12-09T00:00:00"/>
    <s v="Em Aberto - Atrasada"/>
    <s v="SP"/>
    <d v="2019-12-09T00:00:00"/>
    <s v="Em Aberto - Atrasada"/>
  </r>
  <r>
    <s v="Papelaria Sem Papel"/>
    <d v="2020-01-10T00:00:00"/>
    <s v="Aberto"/>
    <n v="174.56268221574345"/>
    <x v="7"/>
    <n v="25"/>
    <s v="Utilitário Pequeno"/>
    <x v="3"/>
    <d v="2020-01-12T00:00:00"/>
    <s v="Em Aberto - Atrasada"/>
    <s v="SP"/>
    <d v="2020-01-12T00:00:00"/>
    <s v="Em Aberto - Atrasada"/>
  </r>
  <r>
    <s v="Papelaria Sem Papel"/>
    <d v="2020-01-22T00:00:00"/>
    <s v="Aberto"/>
    <n v="251.37026239067058"/>
    <x v="7"/>
    <n v="36"/>
    <s v="Utilitário Pequeno"/>
    <x v="3"/>
    <d v="2020-01-24T00:00:00"/>
    <s v="Em Aberto - Atrasada"/>
    <s v="SP"/>
    <d v="2020-01-24T00:00:00"/>
    <s v="Em Aberto - Atrasada"/>
  </r>
  <r>
    <s v="Papelaria Sem Papel"/>
    <d v="2020-01-22T00:00:00"/>
    <s v="Aberto"/>
    <n v="251.37026239067058"/>
    <x v="7"/>
    <n v="100"/>
    <s v="Utilitário Pequeno"/>
    <x v="3"/>
    <d v="2020-01-24T00:00:00"/>
    <s v="Em Aberto - Atrasada"/>
    <s v="SP"/>
    <d v="2020-01-24T00:00:00"/>
    <s v="Em Aberto - Atrasada"/>
  </r>
  <r>
    <s v="Papelaria Sem Papel"/>
    <d v="2020-01-22T00:00:00"/>
    <s v="Aberto"/>
    <n v="251.37026239067058"/>
    <x v="7"/>
    <n v="100"/>
    <s v="Utilitário Pequeno"/>
    <x v="3"/>
    <d v="2020-01-24T00:00:00"/>
    <s v="Em Aberto - Atrasada"/>
    <s v="SP"/>
    <d v="2020-01-24T00:00:00"/>
    <s v="Em Aberto - Atrasad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6A71C2-2003-47C1-8F04-BA49AFEC4FBF}" name="Tabela dinâmica4" cacheId="1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8" firstHeaderRow="1" firstDataRow="1" firstDataCol="1"/>
  <pivotFields count="13">
    <pivotField showAll="0"/>
    <pivotField numFmtId="14" showAll="0"/>
    <pivotField showAll="0"/>
    <pivotField dataField="1" numFmtId="44"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 sd="0"/>
      </items>
    </pivotField>
    <pivotField numFmtId="14" showAll="0"/>
    <pivotField showAll="0"/>
    <pivotField showAll="0"/>
    <pivotField numFmtId="14"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Valor do Contrato" fld="3" baseField="0" baseItem="0" numFmtId="44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65F72C-8458-4A51-B8A6-118F9EE55547}" name="Tabela dinâmica6" cacheId="1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12" firstHeaderRow="0" firstDataRow="1" firstDataCol="1"/>
  <pivotFields count="13">
    <pivotField showAll="0"/>
    <pivotField numFmtId="14" showAll="0"/>
    <pivotField showAll="0"/>
    <pivotField numFmtId="44" showAll="0"/>
    <pivotField axis="axisRow" showAll="0">
      <items count="9">
        <item sd="0" x="7"/>
        <item sd="0" x="2"/>
        <item sd="0" x="5"/>
        <item sd="0" x="3"/>
        <item x="0"/>
        <item x="6"/>
        <item x="1"/>
        <item x="4"/>
        <item t="default"/>
      </items>
    </pivotField>
    <pivotField dataField="1" showAll="0"/>
    <pivotField showAll="0"/>
    <pivotField showAll="0"/>
    <pivotField numFmtId="14" showAll="0"/>
    <pivotField showAll="0"/>
    <pivotField dataField="1" showAll="0"/>
    <pivotField numFmtId="14" showAll="0"/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Peso (Kg)" fld="5" baseField="0" baseItem="0"/>
    <dataField name="Contagem de Destino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1B828C-0504-483E-B13B-EAF39133FA39}" name="Tabela dinâmica9" cacheId="1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2" firstHeaderRow="1" firstDataRow="1" firstDataCol="1"/>
  <pivotFields count="13">
    <pivotField showAll="0"/>
    <pivotField numFmtId="14" showAll="0"/>
    <pivotField showAll="0"/>
    <pivotField numFmtId="44" showAll="0"/>
    <pivotField axis="axisRow" showAll="0">
      <items count="9">
        <item x="7"/>
        <item x="2"/>
        <item x="5"/>
        <item x="3"/>
        <item x="0"/>
        <item x="6"/>
        <item x="1"/>
        <item x="4"/>
        <item t="default"/>
      </items>
    </pivotField>
    <pivotField dataField="1" showAll="0"/>
    <pivotField showAll="0"/>
    <pivotField showAll="0"/>
    <pivotField numFmtId="14" showAll="0"/>
    <pivotField showAll="0"/>
    <pivotField showAll="0"/>
    <pivotField numFmtId="14" showAll="0"/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a de Peso (Kg)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A74A-B42D-44DD-AA2C-2E61D5DFFD07}">
  <dimension ref="A3:B8"/>
  <sheetViews>
    <sheetView workbookViewId="0">
      <selection activeCell="B4" sqref="B4"/>
    </sheetView>
  </sheetViews>
  <sheetFormatPr defaultRowHeight="15" x14ac:dyDescent="0.25"/>
  <cols>
    <col min="1" max="1" width="18" bestFit="1" customWidth="1"/>
    <col min="2" max="2" width="25" bestFit="1" customWidth="1"/>
  </cols>
  <sheetData>
    <row r="3" spans="1:2" x14ac:dyDescent="0.25">
      <c r="A3" s="6" t="s">
        <v>40</v>
      </c>
      <c r="B3" t="s">
        <v>41</v>
      </c>
    </row>
    <row r="4" spans="1:2" x14ac:dyDescent="0.25">
      <c r="A4" s="7" t="s">
        <v>37</v>
      </c>
      <c r="B4" s="9">
        <v>3320</v>
      </c>
    </row>
    <row r="5" spans="1:2" x14ac:dyDescent="0.25">
      <c r="A5" s="7" t="s">
        <v>23</v>
      </c>
      <c r="B5" s="9">
        <v>3846.7200000000003</v>
      </c>
    </row>
    <row r="6" spans="1:2" x14ac:dyDescent="0.25">
      <c r="A6" s="7" t="s">
        <v>30</v>
      </c>
      <c r="B6" s="9">
        <v>8330.1311953352779</v>
      </c>
    </row>
    <row r="7" spans="1:2" x14ac:dyDescent="0.25">
      <c r="A7" s="7" t="s">
        <v>27</v>
      </c>
      <c r="B7" s="9">
        <v>10160.356048471966</v>
      </c>
    </row>
    <row r="8" spans="1:2" x14ac:dyDescent="0.25">
      <c r="A8" s="7" t="s">
        <v>42</v>
      </c>
      <c r="B8" s="9">
        <v>25657.207243807243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E251A-B91D-4254-BCC1-64F4B586FB50}">
  <dimension ref="A3:C12"/>
  <sheetViews>
    <sheetView workbookViewId="0">
      <selection activeCell="B4" sqref="B4"/>
    </sheetView>
  </sheetViews>
  <sheetFormatPr defaultRowHeight="15" x14ac:dyDescent="0.25"/>
  <cols>
    <col min="1" max="1" width="19" bestFit="1" customWidth="1"/>
    <col min="2" max="2" width="17.5703125" bestFit="1" customWidth="1"/>
    <col min="3" max="3" width="20.28515625" bestFit="1" customWidth="1"/>
  </cols>
  <sheetData>
    <row r="3" spans="1:3" x14ac:dyDescent="0.25">
      <c r="A3" s="6" t="s">
        <v>40</v>
      </c>
      <c r="B3" t="s">
        <v>43</v>
      </c>
      <c r="C3" t="s">
        <v>44</v>
      </c>
    </row>
    <row r="4" spans="1:3" x14ac:dyDescent="0.25">
      <c r="A4" s="7" t="s">
        <v>39</v>
      </c>
      <c r="B4" s="8">
        <v>382</v>
      </c>
      <c r="C4" s="8">
        <v>9</v>
      </c>
    </row>
    <row r="5" spans="1:3" x14ac:dyDescent="0.25">
      <c r="A5" s="7" t="s">
        <v>29</v>
      </c>
      <c r="B5" s="8">
        <v>1193</v>
      </c>
      <c r="C5" s="8">
        <v>5</v>
      </c>
    </row>
    <row r="6" spans="1:3" x14ac:dyDescent="0.25">
      <c r="A6" s="7" t="s">
        <v>34</v>
      </c>
      <c r="B6" s="8">
        <v>5</v>
      </c>
      <c r="C6" s="8">
        <v>2</v>
      </c>
    </row>
    <row r="7" spans="1:3" x14ac:dyDescent="0.25">
      <c r="A7" s="7" t="s">
        <v>32</v>
      </c>
      <c r="B7" s="8">
        <v>55</v>
      </c>
      <c r="C7" s="8">
        <v>4</v>
      </c>
    </row>
    <row r="8" spans="1:3" x14ac:dyDescent="0.25">
      <c r="A8" s="7" t="s">
        <v>20</v>
      </c>
      <c r="B8" s="8">
        <v>76</v>
      </c>
      <c r="C8" s="8">
        <v>3</v>
      </c>
    </row>
    <row r="9" spans="1:3" x14ac:dyDescent="0.25">
      <c r="A9" s="7" t="s">
        <v>35</v>
      </c>
      <c r="B9" s="8">
        <v>1270</v>
      </c>
      <c r="C9" s="8">
        <v>3</v>
      </c>
    </row>
    <row r="10" spans="1:3" x14ac:dyDescent="0.25">
      <c r="A10" s="7" t="s">
        <v>5</v>
      </c>
      <c r="B10" s="8">
        <v>39</v>
      </c>
      <c r="C10" s="8">
        <v>3</v>
      </c>
    </row>
    <row r="11" spans="1:3" x14ac:dyDescent="0.25">
      <c r="A11" s="7" t="s">
        <v>33</v>
      </c>
      <c r="B11" s="8">
        <v>23</v>
      </c>
      <c r="C11" s="8">
        <v>1</v>
      </c>
    </row>
    <row r="12" spans="1:3" x14ac:dyDescent="0.25">
      <c r="A12" s="7" t="s">
        <v>42</v>
      </c>
      <c r="B12" s="8">
        <v>3043</v>
      </c>
      <c r="C12" s="8">
        <v>30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6ED45-FFA5-4CFA-973C-6F765FEA559E}">
  <dimension ref="A3:B12"/>
  <sheetViews>
    <sheetView workbookViewId="0">
      <selection activeCell="B4" sqref="B4"/>
    </sheetView>
  </sheetViews>
  <sheetFormatPr defaultRowHeight="15" x14ac:dyDescent="0.25"/>
  <cols>
    <col min="1" max="1" width="19" bestFit="1" customWidth="1"/>
    <col min="2" max="2" width="17.5703125" bestFit="1" customWidth="1"/>
  </cols>
  <sheetData>
    <row r="3" spans="1:2" x14ac:dyDescent="0.25">
      <c r="A3" s="6" t="s">
        <v>40</v>
      </c>
      <c r="B3" t="s">
        <v>43</v>
      </c>
    </row>
    <row r="4" spans="1:2" x14ac:dyDescent="0.25">
      <c r="A4" s="7" t="s">
        <v>39</v>
      </c>
      <c r="B4" s="8">
        <v>382</v>
      </c>
    </row>
    <row r="5" spans="1:2" x14ac:dyDescent="0.25">
      <c r="A5" s="7" t="s">
        <v>29</v>
      </c>
      <c r="B5" s="8">
        <v>1193</v>
      </c>
    </row>
    <row r="6" spans="1:2" x14ac:dyDescent="0.25">
      <c r="A6" s="7" t="s">
        <v>34</v>
      </c>
      <c r="B6" s="8">
        <v>5</v>
      </c>
    </row>
    <row r="7" spans="1:2" x14ac:dyDescent="0.25">
      <c r="A7" s="7" t="s">
        <v>32</v>
      </c>
      <c r="B7" s="8">
        <v>55</v>
      </c>
    </row>
    <row r="8" spans="1:2" x14ac:dyDescent="0.25">
      <c r="A8" s="7" t="s">
        <v>20</v>
      </c>
      <c r="B8" s="8">
        <v>76</v>
      </c>
    </row>
    <row r="9" spans="1:2" x14ac:dyDescent="0.25">
      <c r="A9" s="7" t="s">
        <v>35</v>
      </c>
      <c r="B9" s="8">
        <v>1270</v>
      </c>
    </row>
    <row r="10" spans="1:2" x14ac:dyDescent="0.25">
      <c r="A10" s="7" t="s">
        <v>5</v>
      </c>
      <c r="B10" s="8">
        <v>39</v>
      </c>
    </row>
    <row r="11" spans="1:2" x14ac:dyDescent="0.25">
      <c r="A11" s="7" t="s">
        <v>33</v>
      </c>
      <c r="B11" s="8">
        <v>23</v>
      </c>
    </row>
    <row r="12" spans="1:2" x14ac:dyDescent="0.25">
      <c r="A12" s="7" t="s">
        <v>42</v>
      </c>
      <c r="B12" s="8">
        <v>3043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1E1A9-18E2-43CA-94BB-EF6B81C615A2}">
  <dimension ref="A1:M37"/>
  <sheetViews>
    <sheetView tabSelected="1" zoomScaleNormal="100" workbookViewId="0">
      <selection activeCell="D30" sqref="D30"/>
    </sheetView>
  </sheetViews>
  <sheetFormatPr defaultColWidth="19.7109375" defaultRowHeight="15" x14ac:dyDescent="0.25"/>
  <cols>
    <col min="1" max="1" width="24.28515625" bestFit="1" customWidth="1"/>
    <col min="2" max="2" width="12.85546875" style="4" bestFit="1" customWidth="1"/>
    <col min="4" max="4" width="19.7109375" style="3"/>
    <col min="6" max="6" width="9" style="4" bestFit="1" customWidth="1"/>
    <col min="8" max="8" width="8.28515625" style="4" customWidth="1"/>
    <col min="9" max="9" width="12.42578125" style="4" bestFit="1" customWidth="1"/>
    <col min="10" max="10" width="19.7109375" style="4"/>
    <col min="11" max="11" width="7.7109375" style="4" bestFit="1" customWidth="1"/>
    <col min="12" max="12" width="15.42578125" style="4" bestFit="1" customWidth="1"/>
  </cols>
  <sheetData>
    <row r="1" spans="1:13" s="1" customFormat="1" x14ac:dyDescent="0.25">
      <c r="A1" s="1" t="s">
        <v>0</v>
      </c>
      <c r="B1" s="1" t="s">
        <v>2</v>
      </c>
      <c r="C1" s="1" t="s">
        <v>3</v>
      </c>
      <c r="D1" s="2" t="s">
        <v>13</v>
      </c>
      <c r="E1" s="1" t="s">
        <v>1</v>
      </c>
      <c r="F1" s="1" t="s">
        <v>21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4</v>
      </c>
      <c r="B2" s="5">
        <v>43525</v>
      </c>
      <c r="C2" t="s">
        <v>18</v>
      </c>
      <c r="D2" s="3">
        <v>869.32</v>
      </c>
      <c r="E2" t="s">
        <v>20</v>
      </c>
      <c r="F2" s="4">
        <v>25</v>
      </c>
      <c r="G2" t="s">
        <v>22</v>
      </c>
      <c r="H2" s="4" t="s">
        <v>23</v>
      </c>
      <c r="I2" s="5">
        <v>43529</v>
      </c>
      <c r="J2" s="4" t="s">
        <v>24</v>
      </c>
      <c r="K2" s="4" t="s">
        <v>27</v>
      </c>
      <c r="L2" s="5">
        <v>43529</v>
      </c>
      <c r="M2" s="4" t="s">
        <v>24</v>
      </c>
    </row>
    <row r="3" spans="1:13" x14ac:dyDescent="0.25">
      <c r="A3" t="s">
        <v>4</v>
      </c>
      <c r="B3" s="5">
        <v>43570</v>
      </c>
      <c r="C3" t="s">
        <v>18</v>
      </c>
      <c r="D3" s="3">
        <v>586.32000000000005</v>
      </c>
      <c r="E3" t="s">
        <v>5</v>
      </c>
      <c r="F3" s="4">
        <v>16</v>
      </c>
      <c r="G3" t="s">
        <v>22</v>
      </c>
      <c r="H3" s="4" t="s">
        <v>23</v>
      </c>
      <c r="I3" s="5">
        <v>43575</v>
      </c>
      <c r="J3" s="4" t="s">
        <v>24</v>
      </c>
      <c r="K3" s="4" t="s">
        <v>28</v>
      </c>
      <c r="L3" s="5">
        <v>43575</v>
      </c>
      <c r="M3" s="4" t="s">
        <v>24</v>
      </c>
    </row>
    <row r="4" spans="1:13" x14ac:dyDescent="0.25">
      <c r="A4" t="s">
        <v>4</v>
      </c>
      <c r="B4" s="5">
        <v>43575</v>
      </c>
      <c r="C4" t="s">
        <v>18</v>
      </c>
      <c r="D4" s="3">
        <v>256.32</v>
      </c>
      <c r="E4" t="s">
        <v>5</v>
      </c>
      <c r="F4" s="4">
        <v>9</v>
      </c>
      <c r="G4" t="s">
        <v>22</v>
      </c>
      <c r="H4" s="4" t="s">
        <v>23</v>
      </c>
      <c r="I4" s="5">
        <v>43575</v>
      </c>
      <c r="J4" s="4" t="s">
        <v>24</v>
      </c>
      <c r="K4" s="4" t="s">
        <v>28</v>
      </c>
      <c r="L4" s="5">
        <v>43575</v>
      </c>
      <c r="M4" s="4" t="s">
        <v>24</v>
      </c>
    </row>
    <row r="5" spans="1:13" x14ac:dyDescent="0.25">
      <c r="A5" t="s">
        <v>4</v>
      </c>
      <c r="B5" s="5">
        <v>43744</v>
      </c>
      <c r="C5" t="s">
        <v>18</v>
      </c>
      <c r="D5" s="3">
        <v>726.32</v>
      </c>
      <c r="E5" t="s">
        <v>20</v>
      </c>
      <c r="F5" s="4">
        <v>23</v>
      </c>
      <c r="G5" t="s">
        <v>22</v>
      </c>
      <c r="H5" s="4" t="s">
        <v>23</v>
      </c>
      <c r="I5" s="5">
        <v>43748</v>
      </c>
      <c r="J5" s="4" t="s">
        <v>25</v>
      </c>
      <c r="K5" s="4" t="s">
        <v>27</v>
      </c>
      <c r="L5" s="5">
        <v>43748</v>
      </c>
      <c r="M5" s="4" t="s">
        <v>25</v>
      </c>
    </row>
    <row r="6" spans="1:13" x14ac:dyDescent="0.25">
      <c r="A6" t="s">
        <v>4</v>
      </c>
      <c r="B6" s="5">
        <v>43779</v>
      </c>
      <c r="C6" t="s">
        <v>19</v>
      </c>
      <c r="D6" s="3">
        <v>452.12</v>
      </c>
      <c r="E6" t="s">
        <v>5</v>
      </c>
      <c r="F6" s="4">
        <v>14</v>
      </c>
      <c r="G6" t="s">
        <v>22</v>
      </c>
      <c r="H6" s="4" t="s">
        <v>23</v>
      </c>
      <c r="I6" s="5">
        <v>43819</v>
      </c>
      <c r="J6" s="4" t="s">
        <v>26</v>
      </c>
      <c r="K6" s="4" t="s">
        <v>27</v>
      </c>
      <c r="L6" s="5">
        <v>43819</v>
      </c>
      <c r="M6" s="4" t="s">
        <v>26</v>
      </c>
    </row>
    <row r="7" spans="1:13" x14ac:dyDescent="0.25">
      <c r="A7" t="s">
        <v>4</v>
      </c>
      <c r="B7" s="5">
        <v>43810</v>
      </c>
      <c r="C7" t="s">
        <v>19</v>
      </c>
      <c r="D7" s="3">
        <v>956.32</v>
      </c>
      <c r="E7" t="s">
        <v>20</v>
      </c>
      <c r="F7" s="4">
        <v>28</v>
      </c>
      <c r="G7" t="s">
        <v>22</v>
      </c>
      <c r="H7" s="4" t="s">
        <v>23</v>
      </c>
      <c r="I7" s="5">
        <v>43819</v>
      </c>
      <c r="J7" s="4" t="s">
        <v>26</v>
      </c>
      <c r="K7" s="4" t="s">
        <v>27</v>
      </c>
      <c r="L7" s="5">
        <v>43819</v>
      </c>
      <c r="M7" s="4" t="s">
        <v>26</v>
      </c>
    </row>
    <row r="8" spans="1:13" x14ac:dyDescent="0.25">
      <c r="A8" t="s">
        <v>14</v>
      </c>
      <c r="B8" s="5">
        <v>43557</v>
      </c>
      <c r="C8" t="s">
        <v>18</v>
      </c>
      <c r="D8" s="3">
        <v>2395</v>
      </c>
      <c r="E8" t="s">
        <v>29</v>
      </c>
      <c r="F8" s="4">
        <v>343</v>
      </c>
      <c r="G8" t="s">
        <v>31</v>
      </c>
      <c r="H8" s="4" t="s">
        <v>30</v>
      </c>
      <c r="I8" s="5">
        <v>43567</v>
      </c>
      <c r="J8" s="4" t="s">
        <v>24</v>
      </c>
      <c r="K8" s="4" t="s">
        <v>27</v>
      </c>
      <c r="L8" s="5">
        <v>43570</v>
      </c>
      <c r="M8" s="4" t="s">
        <v>24</v>
      </c>
    </row>
    <row r="9" spans="1:13" x14ac:dyDescent="0.25">
      <c r="A9" t="s">
        <v>14</v>
      </c>
      <c r="B9" s="5">
        <v>43588</v>
      </c>
      <c r="C9" t="s">
        <v>18</v>
      </c>
      <c r="D9" s="3">
        <v>1745.6268221574344</v>
      </c>
      <c r="E9" t="s">
        <v>29</v>
      </c>
      <c r="F9" s="4">
        <v>250</v>
      </c>
      <c r="G9" t="s">
        <v>31</v>
      </c>
      <c r="H9" s="4" t="s">
        <v>30</v>
      </c>
      <c r="I9" s="5">
        <v>43595</v>
      </c>
      <c r="J9" s="4" t="s">
        <v>24</v>
      </c>
      <c r="K9" s="4" t="s">
        <v>28</v>
      </c>
      <c r="L9" s="5">
        <v>43598</v>
      </c>
      <c r="M9" s="4" t="s">
        <v>25</v>
      </c>
    </row>
    <row r="10" spans="1:13" x14ac:dyDescent="0.25">
      <c r="A10" t="s">
        <v>14</v>
      </c>
      <c r="B10" s="5">
        <v>43594</v>
      </c>
      <c r="C10" t="s">
        <v>18</v>
      </c>
      <c r="D10" s="3">
        <v>907.72594752186592</v>
      </c>
      <c r="E10" t="s">
        <v>29</v>
      </c>
      <c r="F10" s="4">
        <v>130</v>
      </c>
      <c r="G10" t="s">
        <v>31</v>
      </c>
      <c r="H10" s="4" t="s">
        <v>30</v>
      </c>
      <c r="I10" s="5">
        <v>43595</v>
      </c>
      <c r="J10" s="4" t="s">
        <v>24</v>
      </c>
      <c r="K10" s="4" t="s">
        <v>28</v>
      </c>
      <c r="L10" s="5">
        <v>43598</v>
      </c>
      <c r="M10" s="4" t="s">
        <v>25</v>
      </c>
    </row>
    <row r="11" spans="1:13" x14ac:dyDescent="0.25">
      <c r="A11" t="s">
        <v>14</v>
      </c>
      <c r="B11" s="5">
        <v>43605</v>
      </c>
      <c r="C11" t="s">
        <v>18</v>
      </c>
      <c r="D11" s="3">
        <v>1955.1020408163265</v>
      </c>
      <c r="E11" t="s">
        <v>29</v>
      </c>
      <c r="F11" s="4">
        <v>280</v>
      </c>
      <c r="G11" t="s">
        <v>31</v>
      </c>
      <c r="H11" s="4" t="s">
        <v>30</v>
      </c>
      <c r="I11" s="5">
        <v>43607</v>
      </c>
      <c r="J11" s="4" t="s">
        <v>24</v>
      </c>
      <c r="K11" s="4" t="s">
        <v>27</v>
      </c>
      <c r="L11" s="5">
        <v>43610</v>
      </c>
      <c r="M11" s="4" t="s">
        <v>24</v>
      </c>
    </row>
    <row r="12" spans="1:13" x14ac:dyDescent="0.25">
      <c r="A12" t="s">
        <v>14</v>
      </c>
      <c r="B12" s="5">
        <v>43663</v>
      </c>
      <c r="C12" t="s">
        <v>18</v>
      </c>
      <c r="D12" s="3">
        <v>1326.6763848396502</v>
      </c>
      <c r="E12" t="s">
        <v>29</v>
      </c>
      <c r="F12" s="4">
        <v>190</v>
      </c>
      <c r="G12" t="s">
        <v>31</v>
      </c>
      <c r="H12" s="4" t="s">
        <v>30</v>
      </c>
      <c r="I12" s="5">
        <v>43666</v>
      </c>
      <c r="J12" s="4" t="s">
        <v>24</v>
      </c>
      <c r="K12" s="4" t="s">
        <v>27</v>
      </c>
      <c r="L12" s="5">
        <v>43669</v>
      </c>
      <c r="M12" s="4" t="s">
        <v>24</v>
      </c>
    </row>
    <row r="13" spans="1:13" x14ac:dyDescent="0.25">
      <c r="A13" t="s">
        <v>15</v>
      </c>
      <c r="B13" s="5">
        <v>43652</v>
      </c>
      <c r="C13" t="s">
        <v>18</v>
      </c>
      <c r="D13" s="3">
        <v>600</v>
      </c>
      <c r="E13" t="s">
        <v>32</v>
      </c>
      <c r="F13" s="4">
        <v>15</v>
      </c>
      <c r="G13" t="s">
        <v>22</v>
      </c>
      <c r="H13" s="4" t="s">
        <v>37</v>
      </c>
      <c r="I13" s="5">
        <v>43653</v>
      </c>
      <c r="J13" s="4" t="s">
        <v>24</v>
      </c>
      <c r="K13" s="4" t="s">
        <v>38</v>
      </c>
      <c r="L13" s="5">
        <v>43658</v>
      </c>
      <c r="M13" s="4" t="s">
        <v>24</v>
      </c>
    </row>
    <row r="14" spans="1:13" x14ac:dyDescent="0.25">
      <c r="A14" t="s">
        <v>15</v>
      </c>
      <c r="B14" s="5">
        <v>43687</v>
      </c>
      <c r="C14" t="s">
        <v>18</v>
      </c>
      <c r="D14" s="3">
        <v>920</v>
      </c>
      <c r="E14" t="s">
        <v>33</v>
      </c>
      <c r="F14" s="4">
        <v>23</v>
      </c>
      <c r="G14" t="s">
        <v>22</v>
      </c>
      <c r="H14" s="4" t="s">
        <v>37</v>
      </c>
      <c r="I14" s="5">
        <v>43693</v>
      </c>
      <c r="J14" s="4" t="s">
        <v>24</v>
      </c>
      <c r="K14" s="4" t="s">
        <v>38</v>
      </c>
      <c r="L14" s="5">
        <v>43668</v>
      </c>
      <c r="M14" s="4" t="s">
        <v>25</v>
      </c>
    </row>
    <row r="15" spans="1:13" x14ac:dyDescent="0.25">
      <c r="A15" t="s">
        <v>15</v>
      </c>
      <c r="B15" s="5">
        <v>43692</v>
      </c>
      <c r="C15" t="s">
        <v>18</v>
      </c>
      <c r="D15" s="3">
        <v>440</v>
      </c>
      <c r="E15" t="s">
        <v>32</v>
      </c>
      <c r="F15" s="4">
        <v>11</v>
      </c>
      <c r="G15" t="s">
        <v>22</v>
      </c>
      <c r="H15" s="4" t="s">
        <v>37</v>
      </c>
      <c r="I15" s="5">
        <v>43693</v>
      </c>
      <c r="J15" s="4" t="s">
        <v>24</v>
      </c>
      <c r="K15" s="4" t="s">
        <v>27</v>
      </c>
      <c r="L15" s="5">
        <v>43700</v>
      </c>
      <c r="M15" s="4" t="s">
        <v>25</v>
      </c>
    </row>
    <row r="16" spans="1:13" x14ac:dyDescent="0.25">
      <c r="A16" t="s">
        <v>15</v>
      </c>
      <c r="B16" s="5">
        <v>43758</v>
      </c>
      <c r="C16" t="s">
        <v>18</v>
      </c>
      <c r="D16" s="3">
        <v>680</v>
      </c>
      <c r="E16" t="s">
        <v>32</v>
      </c>
      <c r="F16" s="4">
        <v>17</v>
      </c>
      <c r="G16" t="s">
        <v>22</v>
      </c>
      <c r="H16" s="4" t="s">
        <v>37</v>
      </c>
      <c r="I16" s="5">
        <v>43760</v>
      </c>
      <c r="J16" s="4" t="s">
        <v>24</v>
      </c>
      <c r="K16" s="4" t="s">
        <v>23</v>
      </c>
      <c r="L16" s="5">
        <v>43766</v>
      </c>
      <c r="M16" s="4" t="s">
        <v>24</v>
      </c>
    </row>
    <row r="17" spans="1:13" x14ac:dyDescent="0.25">
      <c r="A17" t="s">
        <v>15</v>
      </c>
      <c r="B17" s="5">
        <v>43800</v>
      </c>
      <c r="C17" t="s">
        <v>19</v>
      </c>
      <c r="D17" s="3">
        <v>120</v>
      </c>
      <c r="E17" t="s">
        <v>34</v>
      </c>
      <c r="F17" s="4">
        <v>3</v>
      </c>
      <c r="G17" t="s">
        <v>22</v>
      </c>
      <c r="H17" s="4" t="s">
        <v>37</v>
      </c>
      <c r="I17" s="5">
        <v>43804</v>
      </c>
      <c r="J17" s="4" t="s">
        <v>26</v>
      </c>
      <c r="K17" s="4" t="s">
        <v>27</v>
      </c>
      <c r="L17" s="5">
        <v>43811</v>
      </c>
      <c r="M17" s="4" t="s">
        <v>26</v>
      </c>
    </row>
    <row r="18" spans="1:13" x14ac:dyDescent="0.25">
      <c r="A18" t="s">
        <v>15</v>
      </c>
      <c r="B18" s="5">
        <v>43833</v>
      </c>
      <c r="C18" t="s">
        <v>19</v>
      </c>
      <c r="D18" s="3">
        <v>480</v>
      </c>
      <c r="E18" t="s">
        <v>32</v>
      </c>
      <c r="F18" s="4">
        <v>12</v>
      </c>
      <c r="G18" t="s">
        <v>22</v>
      </c>
      <c r="H18" s="4" t="s">
        <v>37</v>
      </c>
      <c r="I18" s="5">
        <v>43845</v>
      </c>
      <c r="J18" s="4" t="s">
        <v>26</v>
      </c>
      <c r="K18" s="4" t="s">
        <v>27</v>
      </c>
      <c r="L18" s="5">
        <v>43486</v>
      </c>
      <c r="M18" s="4" t="s">
        <v>26</v>
      </c>
    </row>
    <row r="19" spans="1:13" x14ac:dyDescent="0.25">
      <c r="A19" t="s">
        <v>15</v>
      </c>
      <c r="B19" s="5">
        <v>43845</v>
      </c>
      <c r="C19" t="s">
        <v>19</v>
      </c>
      <c r="D19" s="3">
        <v>80</v>
      </c>
      <c r="E19" t="s">
        <v>34</v>
      </c>
      <c r="F19" s="4">
        <v>2</v>
      </c>
      <c r="G19" t="s">
        <v>22</v>
      </c>
      <c r="H19" s="4" t="s">
        <v>37</v>
      </c>
      <c r="I19" s="5">
        <v>43845</v>
      </c>
      <c r="J19" s="4" t="s">
        <v>26</v>
      </c>
      <c r="K19" s="4" t="s">
        <v>27</v>
      </c>
      <c r="L19" s="5">
        <v>43486</v>
      </c>
      <c r="M19" s="4" t="s">
        <v>26</v>
      </c>
    </row>
    <row r="20" spans="1:13" x14ac:dyDescent="0.25">
      <c r="A20" t="s">
        <v>16</v>
      </c>
      <c r="B20" s="5">
        <v>43714</v>
      </c>
      <c r="C20" t="s">
        <v>18</v>
      </c>
      <c r="D20" s="3">
        <v>1800</v>
      </c>
      <c r="E20" t="s">
        <v>35</v>
      </c>
      <c r="F20" s="4">
        <v>430</v>
      </c>
      <c r="G20" t="s">
        <v>36</v>
      </c>
      <c r="H20" s="4" t="s">
        <v>27</v>
      </c>
      <c r="I20" s="5">
        <v>43715</v>
      </c>
      <c r="J20" s="4" t="s">
        <v>24</v>
      </c>
      <c r="K20" s="4" t="s">
        <v>27</v>
      </c>
      <c r="L20" s="5">
        <v>43715</v>
      </c>
      <c r="M20" s="4" t="s">
        <v>24</v>
      </c>
    </row>
    <row r="21" spans="1:13" x14ac:dyDescent="0.25">
      <c r="A21" t="s">
        <v>16</v>
      </c>
      <c r="B21" s="5">
        <v>43753</v>
      </c>
      <c r="C21" t="s">
        <v>18</v>
      </c>
      <c r="D21" s="3">
        <v>1883.7209302325582</v>
      </c>
      <c r="E21" t="s">
        <v>35</v>
      </c>
      <c r="F21" s="4">
        <v>450</v>
      </c>
      <c r="G21" t="s">
        <v>36</v>
      </c>
      <c r="H21" s="4" t="s">
        <v>27</v>
      </c>
      <c r="I21" s="5">
        <v>43754</v>
      </c>
      <c r="J21" s="4" t="s">
        <v>24</v>
      </c>
      <c r="K21" s="4" t="s">
        <v>27</v>
      </c>
      <c r="L21" s="5">
        <v>43754</v>
      </c>
      <c r="M21" s="4" t="s">
        <v>24</v>
      </c>
    </row>
    <row r="22" spans="1:13" x14ac:dyDescent="0.25">
      <c r="A22" t="s">
        <v>16</v>
      </c>
      <c r="B22" s="5">
        <v>43819</v>
      </c>
      <c r="C22" t="s">
        <v>19</v>
      </c>
      <c r="D22" s="3">
        <v>1632.5581395348838</v>
      </c>
      <c r="E22" t="s">
        <v>35</v>
      </c>
      <c r="F22" s="4">
        <v>390</v>
      </c>
      <c r="G22" t="s">
        <v>36</v>
      </c>
      <c r="H22" s="4" t="s">
        <v>27</v>
      </c>
      <c r="I22" s="5">
        <v>43821</v>
      </c>
      <c r="J22" s="4" t="s">
        <v>26</v>
      </c>
      <c r="K22" s="4" t="s">
        <v>27</v>
      </c>
      <c r="L22" s="5">
        <v>43821</v>
      </c>
      <c r="M22" s="4" t="s">
        <v>26</v>
      </c>
    </row>
    <row r="23" spans="1:13" x14ac:dyDescent="0.25">
      <c r="A23" t="s">
        <v>17</v>
      </c>
      <c r="B23" s="5">
        <v>43556</v>
      </c>
      <c r="C23" t="s">
        <v>18</v>
      </c>
      <c r="D23" s="3">
        <v>916.12500000000011</v>
      </c>
      <c r="E23" t="s">
        <v>39</v>
      </c>
      <c r="F23" s="4">
        <v>25</v>
      </c>
      <c r="G23" t="s">
        <v>22</v>
      </c>
      <c r="H23" s="4" t="s">
        <v>27</v>
      </c>
      <c r="I23" s="5">
        <v>43560</v>
      </c>
      <c r="J23" s="4" t="s">
        <v>24</v>
      </c>
      <c r="K23" s="4" t="s">
        <v>27</v>
      </c>
      <c r="L23" s="5">
        <v>43560</v>
      </c>
      <c r="M23" s="4" t="s">
        <v>24</v>
      </c>
    </row>
    <row r="24" spans="1:13" x14ac:dyDescent="0.25">
      <c r="A24" t="s">
        <v>17</v>
      </c>
      <c r="B24" s="5">
        <v>43592</v>
      </c>
      <c r="C24" t="s">
        <v>18</v>
      </c>
      <c r="D24" s="3">
        <v>854.4</v>
      </c>
      <c r="E24" t="s">
        <v>39</v>
      </c>
      <c r="F24" s="4">
        <v>30</v>
      </c>
      <c r="G24" t="s">
        <v>22</v>
      </c>
      <c r="H24" s="4" t="s">
        <v>27</v>
      </c>
      <c r="I24" s="5">
        <v>43595</v>
      </c>
      <c r="J24" s="4" t="s">
        <v>24</v>
      </c>
      <c r="K24" s="4" t="s">
        <v>27</v>
      </c>
      <c r="L24" s="5">
        <v>43595</v>
      </c>
      <c r="M24" s="4" t="s">
        <v>24</v>
      </c>
    </row>
    <row r="25" spans="1:13" x14ac:dyDescent="0.25">
      <c r="A25" t="s">
        <v>17</v>
      </c>
      <c r="B25" s="5">
        <v>43605</v>
      </c>
      <c r="C25" t="s">
        <v>18</v>
      </c>
      <c r="D25" s="3">
        <v>884.2156521739131</v>
      </c>
      <c r="E25" t="s">
        <v>39</v>
      </c>
      <c r="F25" s="4">
        <v>28</v>
      </c>
      <c r="G25" t="s">
        <v>22</v>
      </c>
      <c r="H25" s="4" t="s">
        <v>27</v>
      </c>
      <c r="I25" s="5">
        <v>43607</v>
      </c>
      <c r="J25" s="4" t="s">
        <v>24</v>
      </c>
      <c r="K25" s="4" t="s">
        <v>27</v>
      </c>
      <c r="L25" s="5">
        <v>43607</v>
      </c>
      <c r="M25" s="4" t="s">
        <v>24</v>
      </c>
    </row>
    <row r="26" spans="1:13" x14ac:dyDescent="0.25">
      <c r="A26" t="s">
        <v>17</v>
      </c>
      <c r="B26" s="5">
        <v>43799</v>
      </c>
      <c r="C26" t="s">
        <v>18</v>
      </c>
      <c r="D26" s="3">
        <v>645.88571428571424</v>
      </c>
      <c r="E26" t="s">
        <v>39</v>
      </c>
      <c r="F26" s="4">
        <v>20</v>
      </c>
      <c r="G26" t="s">
        <v>22</v>
      </c>
      <c r="H26" s="4" t="s">
        <v>27</v>
      </c>
      <c r="I26" s="5">
        <v>43804</v>
      </c>
      <c r="J26" s="4" t="s">
        <v>24</v>
      </c>
      <c r="K26" s="4" t="s">
        <v>27</v>
      </c>
      <c r="L26" s="5">
        <v>43804</v>
      </c>
      <c r="M26" s="4" t="s">
        <v>24</v>
      </c>
    </row>
    <row r="27" spans="1:13" x14ac:dyDescent="0.25">
      <c r="A27" t="s">
        <v>17</v>
      </c>
      <c r="B27" s="5">
        <v>43806</v>
      </c>
      <c r="C27" t="s">
        <v>19</v>
      </c>
      <c r="D27" s="3">
        <v>614.77714285714285</v>
      </c>
      <c r="E27" t="s">
        <v>39</v>
      </c>
      <c r="F27" s="4">
        <v>18</v>
      </c>
      <c r="G27" t="s">
        <v>22</v>
      </c>
      <c r="H27" s="4" t="s">
        <v>27</v>
      </c>
      <c r="I27" s="5">
        <v>43808</v>
      </c>
      <c r="J27" s="4" t="s">
        <v>26</v>
      </c>
      <c r="K27" s="4" t="s">
        <v>27</v>
      </c>
      <c r="L27" s="5">
        <v>43808</v>
      </c>
      <c r="M27" s="4" t="s">
        <v>26</v>
      </c>
    </row>
    <row r="28" spans="1:13" x14ac:dyDescent="0.25">
      <c r="A28" t="s">
        <v>17</v>
      </c>
      <c r="B28" s="5">
        <v>43840</v>
      </c>
      <c r="C28" t="s">
        <v>19</v>
      </c>
      <c r="D28" s="3">
        <v>174.56268221574345</v>
      </c>
      <c r="E28" t="s">
        <v>39</v>
      </c>
      <c r="F28" s="4">
        <v>25</v>
      </c>
      <c r="G28" t="s">
        <v>22</v>
      </c>
      <c r="H28" s="4" t="s">
        <v>27</v>
      </c>
      <c r="I28" s="5">
        <v>43842</v>
      </c>
      <c r="J28" s="4" t="s">
        <v>26</v>
      </c>
      <c r="K28" s="4" t="s">
        <v>27</v>
      </c>
      <c r="L28" s="5">
        <v>43842</v>
      </c>
      <c r="M28" s="4" t="s">
        <v>26</v>
      </c>
    </row>
    <row r="29" spans="1:13" x14ac:dyDescent="0.25">
      <c r="A29" t="s">
        <v>17</v>
      </c>
      <c r="B29" s="5">
        <v>43852</v>
      </c>
      <c r="C29" t="s">
        <v>19</v>
      </c>
      <c r="D29" s="3">
        <v>251.37026239067058</v>
      </c>
      <c r="E29" t="s">
        <v>39</v>
      </c>
      <c r="F29" s="4">
        <v>36</v>
      </c>
      <c r="G29" t="s">
        <v>22</v>
      </c>
      <c r="H29" s="4" t="s">
        <v>27</v>
      </c>
      <c r="I29" s="5">
        <v>43854</v>
      </c>
      <c r="J29" s="4" t="s">
        <v>26</v>
      </c>
      <c r="K29" s="4" t="s">
        <v>27</v>
      </c>
      <c r="L29" s="5">
        <v>43854</v>
      </c>
      <c r="M29" s="4" t="s">
        <v>26</v>
      </c>
    </row>
    <row r="30" spans="1:13" x14ac:dyDescent="0.25">
      <c r="A30" t="s">
        <v>17</v>
      </c>
      <c r="B30" s="5">
        <v>43852</v>
      </c>
      <c r="C30" t="s">
        <v>19</v>
      </c>
      <c r="D30" s="3">
        <v>251.37026239067058</v>
      </c>
      <c r="E30" t="s">
        <v>39</v>
      </c>
      <c r="F30" s="4">
        <v>100</v>
      </c>
      <c r="G30" t="s">
        <v>22</v>
      </c>
      <c r="H30" s="4" t="s">
        <v>27</v>
      </c>
      <c r="I30" s="5">
        <v>43854</v>
      </c>
      <c r="J30" s="4" t="s">
        <v>26</v>
      </c>
      <c r="K30" s="4" t="s">
        <v>27</v>
      </c>
      <c r="L30" s="5">
        <v>43854</v>
      </c>
      <c r="M30" s="4" t="s">
        <v>26</v>
      </c>
    </row>
    <row r="31" spans="1:13" x14ac:dyDescent="0.25">
      <c r="A31" t="s">
        <v>17</v>
      </c>
      <c r="B31" s="5">
        <v>43852</v>
      </c>
      <c r="C31" t="s">
        <v>19</v>
      </c>
      <c r="D31" s="3">
        <v>251.37026239067058</v>
      </c>
      <c r="E31" t="s">
        <v>39</v>
      </c>
      <c r="F31" s="4">
        <v>100</v>
      </c>
      <c r="G31" t="s">
        <v>22</v>
      </c>
      <c r="H31" s="4" t="s">
        <v>27</v>
      </c>
      <c r="I31" s="5">
        <v>43854</v>
      </c>
      <c r="J31" s="4" t="s">
        <v>26</v>
      </c>
      <c r="K31" s="4" t="s">
        <v>27</v>
      </c>
      <c r="L31" s="5">
        <v>43854</v>
      </c>
      <c r="M31" s="4" t="s">
        <v>26</v>
      </c>
    </row>
    <row r="32" spans="1:13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DAA82B37D6A34396C9A79382D322B2" ma:contentTypeVersion="7" ma:contentTypeDescription="Crie um novo documento." ma:contentTypeScope="" ma:versionID="1793825d7b05ea3989becfa6f4c745dc">
  <xsd:schema xmlns:xsd="http://www.w3.org/2001/XMLSchema" xmlns:xs="http://www.w3.org/2001/XMLSchema" xmlns:p="http://schemas.microsoft.com/office/2006/metadata/properties" xmlns:ns3="44473e96-bad3-4ccd-b3db-2438e2abade5" targetNamespace="http://schemas.microsoft.com/office/2006/metadata/properties" ma:root="true" ma:fieldsID="056e6b85bc79c915fb5c20b44a88eb3f" ns3:_="">
    <xsd:import namespace="44473e96-bad3-4ccd-b3db-2438e2abad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473e96-bad3-4ccd-b3db-2438e2abad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CE2725-B27F-4F45-8730-2F37D1E15C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1E2AAA-2183-4DCF-A571-7D87F752D774}">
  <ds:schemaRefs>
    <ds:schemaRef ds:uri="44473e96-bad3-4ccd-b3db-2438e2abade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E692FDF-EAFF-4092-8ABB-67254EBFAA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473e96-bad3-4ccd-b3db-2438e2abad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Origem</vt:lpstr>
      <vt:lpstr>Planilha6</vt:lpstr>
      <vt:lpstr>Planilha9</vt:lpstr>
      <vt:lpstr>Controle de Entregas</vt:lpstr>
      <vt:lpstr>OrigemDinamica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Testes Office Resolve</dc:creator>
  <cp:lastModifiedBy>Office Resolve Testes</cp:lastModifiedBy>
  <dcterms:created xsi:type="dcterms:W3CDTF">2020-01-28T18:38:11Z</dcterms:created>
  <dcterms:modified xsi:type="dcterms:W3CDTF">2020-02-28T21:01:34Z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0x010100DADAA82B37D6A34396C9A79382D322B2</vt:lpwstr>
  </property>
</Properties>
</file>