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equivalente" sheetId="1" state="visible" r:id="rId2"/>
  </sheets>
  <definedNames>
    <definedName function="false" hidden="false" localSheetId="0" name="_xlnm.Print_Area" vbProcedure="false">equivalente!$B$2:$Z$63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<sst xmlns="http://schemas.openxmlformats.org/spreadsheetml/2006/main" count="99" uniqueCount="77">
  <si>
    <t xml:space="preserve">DOCUMENTO EQUIVALENTE A LA FACTURA DE VENTA</t>
  </si>
  <si>
    <r>
      <rPr>
        <sz val="6"/>
        <rFont val="Tahoma"/>
        <family val="2"/>
        <charset val="1"/>
      </rPr>
      <t xml:space="preserve">DOCUMENTO DE OBLIGATORIO CUMPLIMIENTO PARA OPERACIONES CON </t>
    </r>
    <r>
      <rPr>
        <b val="true"/>
        <sz val="6"/>
        <rFont val="Tahoma"/>
        <family val="2"/>
        <charset val="1"/>
      </rPr>
      <t xml:space="preserve">PERSONAS 
NATURALES</t>
    </r>
    <r>
      <rPr>
        <sz val="6"/>
        <rFont val="Tahoma"/>
        <family val="2"/>
        <charset val="1"/>
      </rPr>
      <t xml:space="preserve"> NO COMERCIANTES O INSCRITAS EN EL RÉGIMEN SIMPLIFICADO</t>
    </r>
  </si>
  <si>
    <t xml:space="preserve">FECHA DE ELABORACIÓN</t>
  </si>
  <si>
    <t xml:space="preserve">NÚMERO</t>
  </si>
  <si>
    <t xml:space="preserve">PERÍODO COBRADO</t>
  </si>
  <si>
    <t xml:space="preserve">DD</t>
  </si>
  <si>
    <t xml:space="preserve">MM</t>
  </si>
  <si>
    <t xml:space="preserve">AAAA</t>
  </si>
  <si>
    <t xml:space="preserve">11</t>
  </si>
  <si>
    <t xml:space="preserve">del</t>
  </si>
  <si>
    <t xml:space="preserve">al</t>
  </si>
  <si>
    <t xml:space="preserve">INFORMACIÓN DEL VENDEDOR</t>
  </si>
  <si>
    <t xml:space="preserve">NOMBRES Y APELLIDOS COMPLETOS</t>
  </si>
  <si>
    <t xml:space="preserve"> TIPO</t>
  </si>
  <si>
    <t xml:space="preserve">NÚMERO DE IDENTIFICACIÓN</t>
  </si>
  <si>
    <t xml:space="preserve">DV</t>
  </si>
  <si>
    <t xml:space="preserve">MABEL ROCIO GONZALEZ CASTELLANOS</t>
  </si>
  <si>
    <t xml:space="preserve">C.C.</t>
  </si>
  <si>
    <t xml:space="preserve">C.E.</t>
  </si>
  <si>
    <t xml:space="preserve">NIT</t>
  </si>
  <si>
    <t xml:space="preserve">OTRO</t>
  </si>
  <si>
    <t xml:space="preserve">X</t>
  </si>
  <si>
    <t xml:space="preserve">DIRECCIÓN</t>
  </si>
  <si>
    <t xml:space="preserve">CIUDAD</t>
  </si>
  <si>
    <t xml:space="preserve"> NÚMERO TELEFÓNICO</t>
  </si>
  <si>
    <t xml:space="preserve">DIRECCIÓN ELECTRÓNICA</t>
  </si>
  <si>
    <t xml:space="preserve">PRADOS DE VALVELRDE TORRE 5 APTO 311</t>
  </si>
  <si>
    <t xml:space="preserve">YOPAL</t>
  </si>
  <si>
    <t xml:space="preserve">gcmabelrocio@gmail.com</t>
  </si>
  <si>
    <t xml:space="preserve">INFORMACIÓN DEL COMPRADOR</t>
  </si>
  <si>
    <t xml:space="preserve">NOMBRE O RAZÓN SOCIAL</t>
  </si>
  <si>
    <t xml:space="preserve">SEDE</t>
  </si>
  <si>
    <t xml:space="preserve">SERVICIOS MEDICOS FAMEDIC SAS</t>
  </si>
  <si>
    <t xml:space="preserve">CARRERA 41 N°34-47 BARZAL ALTO</t>
  </si>
  <si>
    <t xml:space="preserve">VILLAVICENCIO</t>
  </si>
  <si>
    <t xml:space="preserve">FECHA</t>
  </si>
  <si>
    <t xml:space="preserve">CANTIDAD</t>
  </si>
  <si>
    <t xml:space="preserve">CONCEPTO</t>
  </si>
  <si>
    <t xml:space="preserve">VALOR DE LA OPERACIÓN</t>
  </si>
  <si>
    <t xml:space="preserve">DD / MM / AAAA</t>
  </si>
  <si>
    <t xml:space="preserve">UNITARIO</t>
  </si>
  <si>
    <t xml:space="preserve">TOTAL</t>
  </si>
  <si>
    <t xml:space="preserve">31 DIAS</t>
  </si>
  <si>
    <t xml:space="preserve">SERVICIOS PRESTADOS COMO FISIOTERAPEUTA EN EL SERVICIO DE CONSULTA EXTERNA EN EL MES DE OCTUBRE DE 2020</t>
  </si>
  <si>
    <t xml:space="preserve">VENDEDOR</t>
  </si>
  <si>
    <t xml:space="preserve"> RTE FTE</t>
  </si>
  <si>
    <t xml:space="preserve">(             %)</t>
  </si>
  <si>
    <t xml:space="preserve">En  cumplimiento de lo señalado en el literal J, Artículo 617 del Estatuto Tributario,  manifiesto  bajo la  gravedad de  juramento  que  he  cumplido con  la  afiliación  y  el  pago  total  de  los aportes  a  la   Seguridad  Social  correspondientes a los  ingresos objeto de esta factura  bajo el número de planilla ............................................  y que estos aportes no han servido de base para disminuir la retención en la fuente en otros cobros.
Declaro que soy del régimen simplificado y según el Artículo 511 del Estatuto Tributario no estoy obligado a expedir factura de venta.</t>
  </si>
  <si>
    <t xml:space="preserve"> RTE ICA</t>
  </si>
  <si>
    <t xml:space="preserve">(        por mil)</t>
  </si>
  <si>
    <t xml:space="preserve">TOTAL A PAGAR</t>
  </si>
  <si>
    <t xml:space="preserve">BASE GRAVABLE</t>
  </si>
  <si>
    <t xml:space="preserve">IVA</t>
  </si>
  <si>
    <t xml:space="preserve">(              %)</t>
  </si>
  <si>
    <r>
      <rPr>
        <b val="true"/>
        <sz val="9"/>
        <rFont val="Arial"/>
        <family val="2"/>
        <charset val="1"/>
      </rPr>
      <t xml:space="preserve">RTE IVA   </t>
    </r>
    <r>
      <rPr>
        <sz val="9"/>
        <rFont val="Arial"/>
        <family val="2"/>
        <charset val="1"/>
      </rPr>
      <t xml:space="preserve">(50 %)</t>
    </r>
  </si>
  <si>
    <t xml:space="preserve"> ANEXOS (Marque con una "X")</t>
  </si>
  <si>
    <t xml:space="preserve">ESPACIO DE USO EXCLUSIVO DEL COMPRADOR </t>
  </si>
  <si>
    <t xml:space="preserve">Aportes ARP</t>
  </si>
  <si>
    <t xml:space="preserve">Aportes AFC o pensiones voluntarias</t>
  </si>
  <si>
    <t xml:space="preserve">Aportes pensiones </t>
  </si>
  <si>
    <t xml:space="preserve">NÚMERO CONSECUTIVO</t>
  </si>
  <si>
    <t xml:space="preserve"> Aportes salud</t>
  </si>
  <si>
    <t xml:space="preserve">RUT</t>
  </si>
  <si>
    <t xml:space="preserve"> INFORMACIÓN DE DISMINUCIONES A LA BASE DE RETENCIÓN</t>
  </si>
  <si>
    <t xml:space="preserve">FECHA  DE GRABACIÓN</t>
  </si>
  <si>
    <t xml:space="preserve">Concepto</t>
  </si>
  <si>
    <t xml:space="preserve">Entidad a la que se aporta</t>
  </si>
  <si>
    <t xml:space="preserve">Base de aporte</t>
  </si>
  <si>
    <t xml:space="preserve">Valor aportado</t>
  </si>
  <si>
    <t xml:space="preserve">Fecha pago de aportes</t>
  </si>
  <si>
    <t xml:space="preserve">Aportes Obligatorios a Salud</t>
  </si>
  <si>
    <t xml:space="preserve"> Firma del proveedor</t>
  </si>
  <si>
    <t xml:space="preserve">Aportes Obligatorios a Pensión</t>
  </si>
  <si>
    <t xml:space="preserve">Aportes Voluntarios a Pensión</t>
  </si>
  <si>
    <t xml:space="preserve">Documento de identidad</t>
  </si>
  <si>
    <t xml:space="preserve">Cuentas AFC</t>
  </si>
  <si>
    <t xml:space="preserve">La información aquí consignada se entiende bajo la gravedad de juramento de acuerdo con el Artículo 442 del Código Penal y en cumplimiento de lo establecido en el Artículo 13 de la Ley 1527 de 2012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</si>
</sst>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[$€-2]\ * #,##0.00_ ;_ [$€-2]\ * \-#,##0.00_ ;_ [$€-2]\ * \-??_ "/>
    <numFmt numFmtId="166" formatCode="@"/>
    <numFmt numFmtId="167" formatCode="_(* #,##0_);_(* \(#,##0\);_(* \-_);_(@_)"/>
    <numFmt numFmtId="168" formatCode="[$-240A]DD/MM/YYYY"/>
    <numFmt numFmtId="169" formatCode="DD/MM/YY"/>
  </numFmts>
  <fonts count="3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6"/>
      <name val="Tahoma"/>
      <family val="2"/>
      <charset val="1"/>
    </font>
    <font>
      <b val="true"/>
      <sz val="6"/>
      <name val="Tahoma"/>
      <family val="2"/>
      <charset val="1"/>
    </font>
    <font>
      <b val="true"/>
      <sz val="8"/>
      <name val="Arial"/>
      <family val="2"/>
      <charset val="1"/>
    </font>
    <font>
      <sz val="7"/>
      <color rgb="FF96969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b val="true"/>
      <sz val="7"/>
      <color rgb="FF969696"/>
      <name val="Arial"/>
      <family val="2"/>
      <charset val="1"/>
    </font>
    <font>
      <sz val="8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Calibri Light"/>
      <family val="2"/>
      <charset val="1"/>
    </font>
    <font>
      <b val="true"/>
      <sz val="8"/>
      <color rgb="FF969696"/>
      <name val="Arial"/>
      <family val="2"/>
      <charset val="1"/>
    </font>
    <font>
      <sz val="9"/>
      <name val="Arial"/>
      <family val="0"/>
      <charset val="1"/>
    </font>
    <font>
      <b val="true"/>
      <sz val="8.5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0"/>
      <charset val="1"/>
    </font>
    <font>
      <sz val="6"/>
      <name val="Arial"/>
      <family val="2"/>
      <charset val="1"/>
    </font>
    <font>
      <b val="true"/>
      <sz val="7"/>
      <name val="Arial"/>
      <family val="2"/>
      <charset val="1"/>
    </font>
    <font>
      <b val="true"/>
      <sz val="5"/>
      <color rgb="FF969696"/>
      <name val="Arial"/>
      <family val="2"/>
      <charset val="1"/>
    </font>
    <font>
      <sz val="4"/>
      <name val="Arial"/>
      <family val="2"/>
      <charset val="1"/>
    </font>
    <font>
      <sz val="5"/>
      <color rgb="FF969696"/>
      <name val="Arial"/>
      <family val="2"/>
      <charset val="1"/>
    </font>
    <font>
      <sz val="6"/>
      <name val="Arial"/>
      <family val="0"/>
      <charset val="1"/>
    </font>
    <font>
      <sz val="7"/>
      <color rgb="FF808080"/>
      <name val="Arial"/>
      <family val="2"/>
      <charset val="1"/>
    </font>
    <font>
      <sz val="6"/>
      <color rgb="FF808080"/>
      <name val="Arial"/>
      <family val="0"/>
      <charset val="1"/>
    </font>
    <font>
      <sz val="7"/>
      <color rgb="FF808080"/>
      <name val="Arial"/>
      <family val="0"/>
      <charset val="1"/>
    </font>
    <font>
      <sz val="10"/>
      <color rgb="FF80808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8ECFE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7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6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6" fillId="0" borderId="6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3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22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9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1" fillId="3" borderId="8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7" fontId="0" fillId="3" borderId="9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0" fillId="3" borderId="23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0" fillId="4" borderId="24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1" fillId="4" borderId="0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4" fontId="0" fillId="4" borderId="0" xfId="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7" fontId="0" fillId="4" borderId="3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0" fillId="4" borderId="25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0" fillId="3" borderId="24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7" fontId="0" fillId="3" borderId="3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0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0" fillId="4" borderId="24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26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2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3" xfId="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0" fillId="3" borderId="27" xfId="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7" fontId="0" fillId="3" borderId="12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0" fillId="3" borderId="28" xfId="22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11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3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3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31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31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3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33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5" fillId="0" borderId="3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3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1"/>
    <cellStyle name="Excel Built-in Comma [0] 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8EC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9</xdr:row>
      <xdr:rowOff>0</xdr:rowOff>
    </xdr:from>
    <xdr:to>
      <xdr:col>25</xdr:col>
      <xdr:colOff>228960</xdr:colOff>
      <xdr:row>20</xdr:row>
      <xdr:rowOff>252360</xdr:rowOff>
    </xdr:to>
    <xdr:sp>
      <xdr:nvSpPr>
        <xdr:cNvPr id="0" name="CustomShape 1"/>
        <xdr:cNvSpPr/>
      </xdr:nvSpPr>
      <xdr:spPr>
        <a:xfrm>
          <a:off x="120600" y="1252080"/>
          <a:ext cx="7410600" cy="1842480"/>
        </a:xfrm>
        <a:prstGeom prst="roundRect">
          <a:avLst>
            <a:gd name="adj" fmla="val 2630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19</xdr:col>
      <xdr:colOff>0</xdr:colOff>
      <xdr:row>45</xdr:row>
      <xdr:rowOff>0</xdr:rowOff>
    </xdr:from>
    <xdr:to>
      <xdr:col>26</xdr:col>
      <xdr:colOff>16200</xdr:colOff>
      <xdr:row>53</xdr:row>
      <xdr:rowOff>92160</xdr:rowOff>
    </xdr:to>
    <xdr:sp>
      <xdr:nvSpPr>
        <xdr:cNvPr id="1" name="CustomShape 1"/>
        <xdr:cNvSpPr/>
      </xdr:nvSpPr>
      <xdr:spPr>
        <a:xfrm>
          <a:off x="5547960" y="7649640"/>
          <a:ext cx="2003760" cy="1082880"/>
        </a:xfrm>
        <a:prstGeom prst="roundRect">
          <a:avLst>
            <a:gd name="adj" fmla="val 5796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</xdr:row>
      <xdr:rowOff>0</xdr:rowOff>
    </xdr:from>
    <xdr:to>
      <xdr:col>11</xdr:col>
      <xdr:colOff>258840</xdr:colOff>
      <xdr:row>7</xdr:row>
      <xdr:rowOff>252360</xdr:rowOff>
    </xdr:to>
    <xdr:sp>
      <xdr:nvSpPr>
        <xdr:cNvPr id="2" name="CustomShape 1"/>
        <xdr:cNvSpPr/>
      </xdr:nvSpPr>
      <xdr:spPr>
        <a:xfrm>
          <a:off x="120600" y="653400"/>
          <a:ext cx="3692160" cy="531000"/>
        </a:xfrm>
        <a:prstGeom prst="roundRect">
          <a:avLst>
            <a:gd name="adj" fmla="val 9093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0</xdr:colOff>
      <xdr:row>5</xdr:row>
      <xdr:rowOff>0</xdr:rowOff>
    </xdr:from>
    <xdr:to>
      <xdr:col>25</xdr:col>
      <xdr:colOff>228960</xdr:colOff>
      <xdr:row>7</xdr:row>
      <xdr:rowOff>252360</xdr:rowOff>
    </xdr:to>
    <xdr:sp>
      <xdr:nvSpPr>
        <xdr:cNvPr id="3" name="CustomShape 1"/>
        <xdr:cNvSpPr/>
      </xdr:nvSpPr>
      <xdr:spPr>
        <a:xfrm>
          <a:off x="4983840" y="653400"/>
          <a:ext cx="2547360" cy="531000"/>
        </a:xfrm>
        <a:prstGeom prst="roundRect">
          <a:avLst>
            <a:gd name="adj" fmla="val 12727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38</xdr:row>
      <xdr:rowOff>0</xdr:rowOff>
    </xdr:from>
    <xdr:to>
      <xdr:col>17</xdr:col>
      <xdr:colOff>178920</xdr:colOff>
      <xdr:row>43</xdr:row>
      <xdr:rowOff>187560</xdr:rowOff>
    </xdr:to>
    <xdr:sp>
      <xdr:nvSpPr>
        <xdr:cNvPr id="4" name="CustomShape 1"/>
        <xdr:cNvSpPr/>
      </xdr:nvSpPr>
      <xdr:spPr>
        <a:xfrm>
          <a:off x="120600" y="6449400"/>
          <a:ext cx="5374440" cy="1140120"/>
        </a:xfrm>
        <a:prstGeom prst="roundRect">
          <a:avLst>
            <a:gd name="adj" fmla="val 3324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51</xdr:row>
      <xdr:rowOff>0</xdr:rowOff>
    </xdr:from>
    <xdr:to>
      <xdr:col>17</xdr:col>
      <xdr:colOff>178920</xdr:colOff>
      <xdr:row>58</xdr:row>
      <xdr:rowOff>214560</xdr:rowOff>
    </xdr:to>
    <xdr:sp>
      <xdr:nvSpPr>
        <xdr:cNvPr id="5" name="CustomShape 1"/>
        <xdr:cNvSpPr/>
      </xdr:nvSpPr>
      <xdr:spPr>
        <a:xfrm>
          <a:off x="120600" y="8326080"/>
          <a:ext cx="5374440" cy="1492560"/>
        </a:xfrm>
        <a:prstGeom prst="roundRect">
          <a:avLst>
            <a:gd name="adj" fmla="val 3324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45</xdr:row>
      <xdr:rowOff>0</xdr:rowOff>
    </xdr:from>
    <xdr:to>
      <xdr:col>17</xdr:col>
      <xdr:colOff>178920</xdr:colOff>
      <xdr:row>50</xdr:row>
      <xdr:rowOff>64080</xdr:rowOff>
    </xdr:to>
    <xdr:sp>
      <xdr:nvSpPr>
        <xdr:cNvPr id="6" name="CustomShape 1"/>
        <xdr:cNvSpPr/>
      </xdr:nvSpPr>
      <xdr:spPr>
        <a:xfrm>
          <a:off x="120600" y="7649640"/>
          <a:ext cx="5374440" cy="673560"/>
        </a:xfrm>
        <a:prstGeom prst="roundRect">
          <a:avLst>
            <a:gd name="adj" fmla="val 3324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47880</xdr:colOff>
      <xdr:row>57</xdr:row>
      <xdr:rowOff>27360</xdr:rowOff>
    </xdr:from>
    <xdr:to>
      <xdr:col>19</xdr:col>
      <xdr:colOff>358920</xdr:colOff>
      <xdr:row>1048575</xdr:row>
      <xdr:rowOff>681480</xdr:rowOff>
    </xdr:to>
    <xdr:pic>
      <xdr:nvPicPr>
        <xdr:cNvPr id="7" name="Imagen 1" descr=""/>
        <xdr:cNvPicPr/>
      </xdr:nvPicPr>
      <xdr:blipFill>
        <a:blip r:embed="rId1"/>
        <a:srcRect l="16037" t="5867" r="33360" b="13978"/>
        <a:stretch/>
      </xdr:blipFill>
      <xdr:spPr>
        <a:xfrm rot="17246400">
          <a:off x="6256080" y="8627040"/>
          <a:ext cx="361440" cy="175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cmabelrocio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4"/>
  <sheetViews>
    <sheetView showFormulas="false" showGridLines="true" showRowColHeaders="false" showZeros="false" rightToLeft="false" tabSelected="true" showOutlineSymbols="true" defaultGridColor="true" view="normal" topLeftCell="A1" colorId="64" zoomScale="120" zoomScaleNormal="120" zoomScalePageLayoutView="100" workbookViewId="0">
      <selection pane="topLeft" activeCell="E48" activeCellId="0" sqref="E48"/>
    </sheetView>
  </sheetViews>
  <sheetFormatPr defaultColWidth="10.796875" defaultRowHeight="12.75" zeroHeight="true" outlineLevelRow="0" outlineLevelCol="0"/>
  <cols>
    <col collapsed="false" customWidth="true" hidden="false" outlineLevel="0" max="1" min="1" style="0" width="1.71"/>
    <col collapsed="false" customWidth="true" hidden="false" outlineLevel="0" max="4" min="2" style="0" width="5.7"/>
    <col collapsed="false" customWidth="true" hidden="false" outlineLevel="0" max="5" min="5" style="0" width="4.43"/>
    <col collapsed="false" customWidth="true" hidden="false" outlineLevel="0" max="6" min="6" style="0" width="6.57"/>
    <col collapsed="false" customWidth="true" hidden="false" outlineLevel="0" max="7" min="7" style="0" width="6.15"/>
    <col collapsed="false" customWidth="true" hidden="false" outlineLevel="0" max="8" min="8" style="0" width="4.57"/>
    <col collapsed="false" customWidth="true" hidden="false" outlineLevel="0" max="9" min="9" style="0" width="2.85"/>
    <col collapsed="false" customWidth="true" hidden="false" outlineLevel="0" max="10" min="10" style="0" width="4.43"/>
    <col collapsed="false" customWidth="true" hidden="false" outlineLevel="0" max="11" min="11" style="0" width="2.57"/>
    <col collapsed="false" customWidth="true" hidden="false" outlineLevel="0" max="12" min="12" style="0" width="3.71"/>
    <col collapsed="false" customWidth="true" hidden="false" outlineLevel="0" max="13" min="13" style="0" width="1.42"/>
    <col collapsed="false" customWidth="true" hidden="false" outlineLevel="0" max="14" min="14" style="0" width="5.28"/>
    <col collapsed="false" customWidth="true" hidden="false" outlineLevel="0" max="15" min="15" style="0" width="5.43"/>
    <col collapsed="false" customWidth="true" hidden="false" outlineLevel="0" max="16" min="16" style="0" width="4.43"/>
    <col collapsed="false" customWidth="true" hidden="false" outlineLevel="0" max="17" min="17" style="0" width="4.71"/>
    <col collapsed="false" customWidth="true" hidden="false" outlineLevel="0" max="18" min="18" style="0" width="2.57"/>
    <col collapsed="false" customWidth="true" hidden="false" outlineLevel="0" max="19" min="19" style="0" width="0.71"/>
    <col collapsed="false" customWidth="true" hidden="false" outlineLevel="0" max="20" min="20" style="0" width="5.57"/>
    <col collapsed="false" customWidth="true" hidden="false" outlineLevel="0" max="21" min="21" style="0" width="0.86"/>
    <col collapsed="false" customWidth="true" hidden="false" outlineLevel="0" max="22" min="22" style="0" width="5.01"/>
    <col collapsed="false" customWidth="true" hidden="false" outlineLevel="0" max="23" min="23" style="0" width="5.7"/>
    <col collapsed="false" customWidth="true" hidden="false" outlineLevel="0" max="25" min="24" style="0" width="3.86"/>
    <col collapsed="false" customWidth="true" hidden="false" outlineLevel="0" max="26" min="26" style="0" width="3.3"/>
    <col collapsed="false" customWidth="true" hidden="false" outlineLevel="0" max="27" min="27" style="0" width="2.14"/>
    <col collapsed="false" customWidth="true" hidden="true" outlineLevel="0" max="249" min="28" style="0" width="5.7"/>
  </cols>
  <sheetData>
    <row r="1" customFormat="false" ht="0.95" hidden="false" customHeight="true" outlineLevel="0" collapsed="false"/>
    <row r="2" customFormat="false" ht="9.95" hidden="false" customHeight="true" outlineLevel="0" collapsed="false">
      <c r="A2" s="1"/>
      <c r="B2" s="2"/>
      <c r="C2" s="2"/>
      <c r="D2" s="2"/>
      <c r="E2" s="3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9.95" hidden="false" customHeight="true" outlineLevel="0" collapsed="false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20.1" hidden="false" customHeight="true" outlineLevel="0" collapsed="false">
      <c r="N4" s="4" t="s">
        <v>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0.5" hidden="false" customHeight="true" outlineLevel="0" collapsed="false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" hidden="false" customHeight="true" outlineLevel="0" collapsed="false">
      <c r="B6" s="6" t="s">
        <v>2</v>
      </c>
      <c r="C6" s="6"/>
      <c r="D6" s="6"/>
      <c r="E6" s="6"/>
      <c r="F6" s="7" t="s">
        <v>3</v>
      </c>
      <c r="G6" s="7"/>
      <c r="H6" s="7"/>
      <c r="I6" s="7"/>
      <c r="J6" s="7"/>
      <c r="K6" s="7"/>
      <c r="L6" s="7"/>
      <c r="M6" s="8"/>
      <c r="Q6" s="7" t="s">
        <v>4</v>
      </c>
      <c r="R6" s="7"/>
      <c r="S6" s="7"/>
      <c r="T6" s="7"/>
      <c r="U6" s="7"/>
      <c r="V6" s="7"/>
      <c r="W6" s="7"/>
      <c r="X6" s="7"/>
      <c r="Y6" s="7"/>
      <c r="Z6" s="7"/>
    </row>
    <row r="7" customFormat="false" ht="9.95" hidden="false" customHeight="true" outlineLevel="0" collapsed="false">
      <c r="B7" s="9" t="s">
        <v>5</v>
      </c>
      <c r="C7" s="9" t="s">
        <v>6</v>
      </c>
      <c r="D7" s="10" t="s">
        <v>7</v>
      </c>
      <c r="E7" s="10"/>
      <c r="F7" s="11" t="n">
        <v>10</v>
      </c>
      <c r="G7" s="11"/>
      <c r="H7" s="11"/>
      <c r="I7" s="11"/>
      <c r="J7" s="11"/>
      <c r="K7" s="11"/>
      <c r="L7" s="11"/>
      <c r="M7" s="12"/>
      <c r="N7" s="13"/>
      <c r="Q7" s="14"/>
      <c r="R7" s="14"/>
      <c r="S7" s="9" t="s">
        <v>5</v>
      </c>
      <c r="T7" s="9"/>
      <c r="U7" s="9"/>
      <c r="V7" s="9"/>
      <c r="W7" s="15" t="s">
        <v>5</v>
      </c>
      <c r="X7" s="15" t="s">
        <v>6</v>
      </c>
      <c r="Y7" s="9" t="s">
        <v>7</v>
      </c>
      <c r="Z7" s="9"/>
    </row>
    <row r="8" customFormat="false" ht="20.1" hidden="false" customHeight="true" outlineLevel="0" collapsed="false">
      <c r="B8" s="16" t="n">
        <v>5</v>
      </c>
      <c r="C8" s="17" t="s">
        <v>8</v>
      </c>
      <c r="D8" s="18" t="n">
        <v>2020</v>
      </c>
      <c r="E8" s="18"/>
      <c r="F8" s="11"/>
      <c r="G8" s="11"/>
      <c r="H8" s="11"/>
      <c r="I8" s="11"/>
      <c r="J8" s="11"/>
      <c r="K8" s="11"/>
      <c r="L8" s="11"/>
      <c r="M8" s="12"/>
      <c r="N8" s="13"/>
      <c r="Q8" s="19" t="s">
        <v>9</v>
      </c>
      <c r="R8" s="19"/>
      <c r="S8" s="20" t="n">
        <v>1</v>
      </c>
      <c r="T8" s="20"/>
      <c r="U8" s="20" t="s">
        <v>10</v>
      </c>
      <c r="V8" s="20"/>
      <c r="W8" s="21" t="n">
        <v>31</v>
      </c>
      <c r="X8" s="21" t="n">
        <v>10</v>
      </c>
      <c r="Y8" s="22" t="n">
        <v>2020</v>
      </c>
      <c r="Z8" s="22"/>
    </row>
    <row r="9" customFormat="false" ht="5.1" hidden="false" customHeight="true" outlineLevel="0" collapsed="false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customFormat="false" ht="12.75" hidden="false" customHeight="false" outlineLevel="0" collapsed="false">
      <c r="B10" s="25" t="s">
        <v>11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6"/>
    </row>
    <row r="11" customFormat="false" ht="9.95" hidden="false" customHeight="true" outlineLevel="0" collapsed="false">
      <c r="B11" s="27" t="s">
        <v>12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 t="s">
        <v>13</v>
      </c>
      <c r="N11" s="28"/>
      <c r="O11" s="28"/>
      <c r="P11" s="28"/>
      <c r="Q11" s="28"/>
      <c r="R11" s="28"/>
      <c r="S11" s="28"/>
      <c r="T11" s="29" t="s">
        <v>14</v>
      </c>
      <c r="U11" s="29"/>
      <c r="V11" s="29"/>
      <c r="W11" s="29"/>
      <c r="X11" s="29"/>
      <c r="Y11" s="29"/>
      <c r="Z11" s="30" t="s">
        <v>15</v>
      </c>
      <c r="AA11" s="31"/>
    </row>
    <row r="12" customFormat="false" ht="9.95" hidden="false" customHeight="true" outlineLevel="0" collapsed="false">
      <c r="B12" s="32" t="s">
        <v>16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4" t="s">
        <v>17</v>
      </c>
      <c r="O12" s="34"/>
      <c r="P12" s="35" t="s">
        <v>18</v>
      </c>
      <c r="Q12" s="34" t="s">
        <v>19</v>
      </c>
      <c r="R12" s="36"/>
      <c r="S12" s="36"/>
      <c r="T12" s="37" t="s">
        <v>20</v>
      </c>
      <c r="U12" s="38" t="n">
        <v>37864818</v>
      </c>
      <c r="V12" s="38"/>
      <c r="W12" s="38"/>
      <c r="X12" s="38"/>
      <c r="Y12" s="38"/>
      <c r="Z12" s="39"/>
      <c r="AA12" s="31"/>
    </row>
    <row r="13" customFormat="false" ht="9.95" hidden="false" customHeight="true" outlineLevel="0" collapsed="false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40" t="s">
        <v>21</v>
      </c>
      <c r="N13" s="34"/>
      <c r="O13" s="34"/>
      <c r="P13" s="35"/>
      <c r="Q13" s="34"/>
      <c r="R13" s="36"/>
      <c r="S13" s="36"/>
      <c r="T13" s="37"/>
      <c r="U13" s="38"/>
      <c r="V13" s="38"/>
      <c r="W13" s="38"/>
      <c r="X13" s="38"/>
      <c r="Y13" s="38"/>
      <c r="Z13" s="39"/>
      <c r="AA13" s="31"/>
    </row>
    <row r="14" customFormat="false" ht="9.95" hidden="false" customHeight="true" outlineLevel="0" collapsed="false">
      <c r="B14" s="41" t="s">
        <v>22</v>
      </c>
      <c r="C14" s="41"/>
      <c r="D14" s="41"/>
      <c r="E14" s="41"/>
      <c r="F14" s="41"/>
      <c r="G14" s="41"/>
      <c r="H14" s="41"/>
      <c r="I14" s="41"/>
      <c r="J14" s="41"/>
      <c r="K14" s="42" t="s">
        <v>23</v>
      </c>
      <c r="L14" s="42"/>
      <c r="M14" s="42"/>
      <c r="N14" s="42"/>
      <c r="O14" s="42"/>
      <c r="P14" s="42" t="s">
        <v>24</v>
      </c>
      <c r="Q14" s="42"/>
      <c r="R14" s="42"/>
      <c r="S14" s="42"/>
      <c r="T14" s="42"/>
      <c r="U14" s="42"/>
      <c r="V14" s="43" t="s">
        <v>25</v>
      </c>
      <c r="W14" s="43"/>
      <c r="X14" s="43"/>
      <c r="Y14" s="43"/>
      <c r="Z14" s="43"/>
      <c r="AA14" s="44"/>
    </row>
    <row r="15" customFormat="false" ht="20.1" hidden="false" customHeight="true" outlineLevel="0" collapsed="false">
      <c r="B15" s="45" t="s">
        <v>26</v>
      </c>
      <c r="C15" s="45"/>
      <c r="D15" s="45"/>
      <c r="E15" s="45"/>
      <c r="F15" s="45"/>
      <c r="G15" s="45"/>
      <c r="H15" s="45"/>
      <c r="I15" s="45"/>
      <c r="J15" s="45"/>
      <c r="K15" s="46" t="s">
        <v>27</v>
      </c>
      <c r="L15" s="46"/>
      <c r="M15" s="46"/>
      <c r="N15" s="46"/>
      <c r="O15" s="46"/>
      <c r="P15" s="47" t="n">
        <v>3103543224</v>
      </c>
      <c r="Q15" s="47"/>
      <c r="R15" s="47"/>
      <c r="S15" s="47"/>
      <c r="T15" s="47"/>
      <c r="U15" s="47"/>
      <c r="V15" s="48" t="s">
        <v>28</v>
      </c>
      <c r="W15" s="48"/>
      <c r="X15" s="48"/>
      <c r="Y15" s="48"/>
      <c r="Z15" s="48"/>
      <c r="AA15" s="31"/>
    </row>
    <row r="16" customFormat="false" ht="12.75" hidden="false" customHeight="false" outlineLevel="0" collapsed="false">
      <c r="B16" s="49" t="s">
        <v>29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26"/>
    </row>
    <row r="17" customFormat="false" ht="9.95" hidden="false" customHeight="true" outlineLevel="0" collapsed="false">
      <c r="B17" s="50" t="s">
        <v>30</v>
      </c>
      <c r="C17" s="50"/>
      <c r="D17" s="50"/>
      <c r="E17" s="50"/>
      <c r="F17" s="50"/>
      <c r="G17" s="50"/>
      <c r="H17" s="50"/>
      <c r="I17" s="51" t="s">
        <v>31</v>
      </c>
      <c r="J17" s="51"/>
      <c r="K17" s="51"/>
      <c r="L17" s="51"/>
      <c r="M17" s="51"/>
      <c r="N17" s="51"/>
      <c r="O17" s="51"/>
      <c r="P17" s="52" t="s">
        <v>19</v>
      </c>
      <c r="Q17" s="50" t="s">
        <v>14</v>
      </c>
      <c r="R17" s="50"/>
      <c r="S17" s="50"/>
      <c r="T17" s="50"/>
      <c r="U17" s="50"/>
      <c r="V17" s="50"/>
      <c r="W17" s="50"/>
      <c r="X17" s="50"/>
      <c r="Y17" s="50"/>
      <c r="Z17" s="30" t="s">
        <v>15</v>
      </c>
      <c r="AA17" s="31"/>
    </row>
    <row r="18" customFormat="false" ht="9.95" hidden="false" customHeight="true" outlineLevel="0" collapsed="false">
      <c r="B18" s="53" t="s">
        <v>32</v>
      </c>
      <c r="C18" s="53"/>
      <c r="D18" s="53"/>
      <c r="E18" s="53"/>
      <c r="F18" s="53"/>
      <c r="G18" s="53"/>
      <c r="H18" s="53"/>
      <c r="I18" s="54" t="s">
        <v>27</v>
      </c>
      <c r="J18" s="54"/>
      <c r="K18" s="54"/>
      <c r="L18" s="54"/>
      <c r="M18" s="54"/>
      <c r="N18" s="54"/>
      <c r="O18" s="54"/>
      <c r="P18" s="55" t="s">
        <v>21</v>
      </c>
      <c r="Q18" s="56" t="n">
        <v>900405505</v>
      </c>
      <c r="R18" s="56"/>
      <c r="S18" s="56"/>
      <c r="T18" s="56"/>
      <c r="U18" s="56"/>
      <c r="V18" s="56"/>
      <c r="W18" s="56"/>
      <c r="X18" s="56"/>
      <c r="Y18" s="56"/>
      <c r="Z18" s="39" t="n">
        <v>1</v>
      </c>
      <c r="AA18" s="31"/>
    </row>
    <row r="19" customFormat="false" ht="9.95" hidden="false" customHeight="true" outlineLevel="0" collapsed="false">
      <c r="B19" s="53"/>
      <c r="C19" s="53"/>
      <c r="D19" s="53"/>
      <c r="E19" s="53"/>
      <c r="F19" s="53"/>
      <c r="G19" s="53"/>
      <c r="H19" s="53"/>
      <c r="I19" s="54"/>
      <c r="J19" s="54"/>
      <c r="K19" s="54"/>
      <c r="L19" s="54"/>
      <c r="M19" s="54"/>
      <c r="N19" s="54"/>
      <c r="O19" s="54"/>
      <c r="P19" s="55"/>
      <c r="Q19" s="56"/>
      <c r="R19" s="56"/>
      <c r="S19" s="56"/>
      <c r="T19" s="56"/>
      <c r="U19" s="56"/>
      <c r="V19" s="56"/>
      <c r="W19" s="56"/>
      <c r="X19" s="56"/>
      <c r="Y19" s="56"/>
      <c r="Z19" s="39"/>
      <c r="AA19" s="31"/>
    </row>
    <row r="20" customFormat="false" ht="9.95" hidden="false" customHeight="true" outlineLevel="0" collapsed="false">
      <c r="B20" s="57" t="s">
        <v>22</v>
      </c>
      <c r="C20" s="57"/>
      <c r="D20" s="57"/>
      <c r="E20" s="57"/>
      <c r="F20" s="57"/>
      <c r="G20" s="57"/>
      <c r="H20" s="57"/>
      <c r="I20" s="57"/>
      <c r="J20" s="57"/>
      <c r="K20" s="57"/>
      <c r="L20" s="42" t="s">
        <v>23</v>
      </c>
      <c r="M20" s="42"/>
      <c r="N20" s="42"/>
      <c r="O20" s="42"/>
      <c r="P20" s="42"/>
      <c r="Q20" s="42"/>
      <c r="R20" s="42"/>
      <c r="S20" s="42"/>
      <c r="T20" s="42"/>
      <c r="U20" s="42"/>
      <c r="V20" s="43" t="s">
        <v>24</v>
      </c>
      <c r="W20" s="43"/>
      <c r="X20" s="43"/>
      <c r="Y20" s="43"/>
      <c r="Z20" s="43"/>
      <c r="AA20" s="44"/>
      <c r="AB20" s="44"/>
      <c r="AC20" s="44"/>
      <c r="AD20" s="44"/>
      <c r="AE20" s="44"/>
    </row>
    <row r="21" customFormat="false" ht="20.1" hidden="false" customHeight="true" outlineLevel="0" collapsed="false">
      <c r="B21" s="58" t="s">
        <v>33</v>
      </c>
      <c r="C21" s="58"/>
      <c r="D21" s="58"/>
      <c r="E21" s="58"/>
      <c r="F21" s="58"/>
      <c r="G21" s="58"/>
      <c r="H21" s="58"/>
      <c r="I21" s="58"/>
      <c r="J21" s="58"/>
      <c r="K21" s="58"/>
      <c r="L21" s="59" t="s">
        <v>34</v>
      </c>
      <c r="M21" s="59"/>
      <c r="N21" s="59"/>
      <c r="O21" s="59"/>
      <c r="P21" s="59"/>
      <c r="Q21" s="59"/>
      <c r="R21" s="59"/>
      <c r="S21" s="59"/>
      <c r="T21" s="59"/>
      <c r="U21" s="59"/>
      <c r="V21" s="60" t="n">
        <v>6627820</v>
      </c>
      <c r="W21" s="60"/>
      <c r="X21" s="60"/>
      <c r="Y21" s="60"/>
      <c r="Z21" s="60"/>
      <c r="AA21" s="31"/>
    </row>
    <row r="22" customFormat="false" ht="3.95" hidden="false" customHeight="true" outlineLevel="0" collapsed="false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31"/>
    </row>
    <row r="23" customFormat="false" ht="12.75" hidden="false" customHeight="true" outlineLevel="0" collapsed="false">
      <c r="B23" s="63" t="s">
        <v>35</v>
      </c>
      <c r="C23" s="63"/>
      <c r="D23" s="64" t="s">
        <v>36</v>
      </c>
      <c r="E23" s="64"/>
      <c r="F23" s="65" t="s">
        <v>37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67" t="s">
        <v>38</v>
      </c>
      <c r="U23" s="67"/>
      <c r="V23" s="67"/>
      <c r="W23" s="67"/>
      <c r="X23" s="67"/>
      <c r="Y23" s="67"/>
      <c r="Z23" s="67"/>
      <c r="AA23" s="68"/>
    </row>
    <row r="24" customFormat="false" ht="9.95" hidden="false" customHeight="true" outlineLevel="0" collapsed="false">
      <c r="B24" s="69" t="s">
        <v>39</v>
      </c>
      <c r="C24" s="69"/>
      <c r="D24" s="64"/>
      <c r="E24" s="64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0"/>
      <c r="T24" s="71" t="s">
        <v>40</v>
      </c>
      <c r="U24" s="71"/>
      <c r="V24" s="71"/>
      <c r="W24" s="71"/>
      <c r="X24" s="72" t="s">
        <v>41</v>
      </c>
      <c r="Y24" s="72"/>
      <c r="Z24" s="72"/>
      <c r="AA24" s="68"/>
    </row>
    <row r="25" customFormat="false" ht="17.1" hidden="false" customHeight="true" outlineLevel="0" collapsed="false">
      <c r="B25" s="73"/>
      <c r="C25" s="73"/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6"/>
      <c r="T25" s="77"/>
      <c r="U25" s="77"/>
      <c r="V25" s="77"/>
      <c r="W25" s="77"/>
      <c r="X25" s="78" t="n">
        <f aca="false">D25*T25</f>
        <v>0</v>
      </c>
      <c r="Y25" s="78"/>
      <c r="Z25" s="78"/>
    </row>
    <row r="26" customFormat="false" ht="17.1" hidden="false" customHeight="true" outlineLevel="0" collapsed="false">
      <c r="B26" s="79" t="n">
        <v>44105</v>
      </c>
      <c r="C26" s="79"/>
      <c r="D26" s="80" t="s">
        <v>42</v>
      </c>
      <c r="E26" s="80"/>
      <c r="F26" s="81" t="s">
        <v>43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2"/>
      <c r="T26" s="83" t="n">
        <v>60000</v>
      </c>
      <c r="U26" s="83"/>
      <c r="V26" s="83"/>
      <c r="W26" s="83"/>
      <c r="X26" s="84" t="n">
        <v>1800000</v>
      </c>
      <c r="Y26" s="84"/>
      <c r="Z26" s="84"/>
    </row>
    <row r="27" customFormat="false" ht="17.1" hidden="false" customHeight="true" outlineLevel="0" collapsed="false">
      <c r="B27" s="85"/>
      <c r="C27" s="85"/>
      <c r="D27" s="86"/>
      <c r="E27" s="86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7"/>
      <c r="T27" s="88"/>
      <c r="U27" s="88"/>
      <c r="V27" s="88"/>
      <c r="W27" s="88"/>
      <c r="X27" s="89"/>
      <c r="Y27" s="89"/>
      <c r="Z27" s="89"/>
    </row>
    <row r="28" customFormat="false" ht="17.1" hidden="false" customHeight="true" outlineLevel="0" collapsed="false">
      <c r="B28" s="90"/>
      <c r="C28" s="90"/>
      <c r="D28" s="80"/>
      <c r="E28" s="80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2"/>
      <c r="T28" s="83"/>
      <c r="U28" s="83"/>
      <c r="V28" s="83"/>
      <c r="W28" s="83"/>
      <c r="X28" s="84"/>
      <c r="Y28" s="84"/>
      <c r="Z28" s="84"/>
    </row>
    <row r="29" customFormat="false" ht="17.1" hidden="false" customHeight="true" outlineLevel="0" collapsed="false">
      <c r="B29" s="85"/>
      <c r="C29" s="85"/>
      <c r="D29" s="86"/>
      <c r="E29" s="86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8"/>
      <c r="U29" s="88"/>
      <c r="V29" s="88"/>
      <c r="W29" s="88"/>
      <c r="X29" s="89"/>
      <c r="Y29" s="89"/>
      <c r="Z29" s="89"/>
    </row>
    <row r="30" customFormat="false" ht="17.1" hidden="false" customHeight="true" outlineLevel="0" collapsed="false">
      <c r="B30" s="90"/>
      <c r="C30" s="90"/>
      <c r="D30" s="80"/>
      <c r="E30" s="80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3"/>
      <c r="U30" s="83"/>
      <c r="V30" s="83"/>
      <c r="W30" s="83"/>
      <c r="X30" s="84"/>
      <c r="Y30" s="84"/>
      <c r="Z30" s="84"/>
    </row>
    <row r="31" customFormat="false" ht="17.1" hidden="false" customHeight="true" outlineLevel="0" collapsed="false">
      <c r="B31" s="85"/>
      <c r="C31" s="85"/>
      <c r="D31" s="86"/>
      <c r="E31" s="86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8"/>
      <c r="U31" s="88"/>
      <c r="V31" s="88"/>
      <c r="W31" s="88"/>
      <c r="X31" s="89"/>
      <c r="Y31" s="89"/>
      <c r="Z31" s="89"/>
    </row>
    <row r="32" customFormat="false" ht="17.1" hidden="false" customHeight="true" outlineLevel="0" collapsed="false">
      <c r="B32" s="90"/>
      <c r="C32" s="90"/>
      <c r="D32" s="80"/>
      <c r="E32" s="80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3"/>
      <c r="U32" s="83"/>
      <c r="V32" s="83"/>
      <c r="W32" s="83"/>
      <c r="X32" s="84"/>
      <c r="Y32" s="84"/>
      <c r="Z32" s="84"/>
    </row>
    <row r="33" customFormat="false" ht="17.1" hidden="false" customHeight="true" outlineLevel="0" collapsed="false">
      <c r="B33" s="85"/>
      <c r="C33" s="85"/>
      <c r="D33" s="86"/>
      <c r="E33" s="86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8"/>
      <c r="U33" s="88"/>
      <c r="V33" s="88"/>
      <c r="W33" s="88"/>
      <c r="X33" s="89"/>
      <c r="Y33" s="89"/>
      <c r="Z33" s="89"/>
    </row>
    <row r="34" customFormat="false" ht="17.1" hidden="false" customHeight="true" outlineLevel="0" collapsed="false">
      <c r="B34" s="90"/>
      <c r="C34" s="90"/>
      <c r="D34" s="80"/>
      <c r="E34" s="80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3"/>
      <c r="U34" s="83"/>
      <c r="V34" s="83"/>
      <c r="W34" s="83"/>
      <c r="X34" s="84"/>
      <c r="Y34" s="84"/>
      <c r="Z34" s="84"/>
    </row>
    <row r="35" customFormat="false" ht="17.1" hidden="false" customHeight="true" outlineLevel="0" collapsed="false">
      <c r="B35" s="85"/>
      <c r="C35" s="85"/>
      <c r="D35" s="86"/>
      <c r="E35" s="86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8"/>
      <c r="U35" s="88"/>
      <c r="V35" s="88"/>
      <c r="W35" s="88"/>
      <c r="X35" s="89"/>
      <c r="Y35" s="89"/>
      <c r="Z35" s="89"/>
    </row>
    <row r="36" customFormat="false" ht="17.1" hidden="false" customHeight="true" outlineLevel="0" collapsed="false">
      <c r="B36" s="90"/>
      <c r="C36" s="90"/>
      <c r="D36" s="80"/>
      <c r="E36" s="80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3"/>
      <c r="U36" s="83"/>
      <c r="V36" s="83"/>
      <c r="W36" s="83"/>
      <c r="X36" s="84"/>
      <c r="Y36" s="84"/>
      <c r="Z36" s="84"/>
    </row>
    <row r="37" customFormat="false" ht="17.1" hidden="false" customHeight="true" outlineLevel="0" collapsed="false">
      <c r="B37" s="91"/>
      <c r="C37" s="91"/>
      <c r="D37" s="92"/>
      <c r="E37" s="92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4"/>
      <c r="T37" s="95"/>
      <c r="U37" s="95"/>
      <c r="V37" s="95"/>
      <c r="W37" s="95"/>
      <c r="X37" s="96"/>
      <c r="Y37" s="96"/>
      <c r="Z37" s="96"/>
    </row>
    <row r="38" customFormat="false" ht="15" hidden="false" customHeight="true" outlineLevel="0" collapsed="false">
      <c r="T38" s="97" t="s">
        <v>41</v>
      </c>
      <c r="U38" s="97"/>
      <c r="V38" s="97"/>
      <c r="W38" s="97"/>
      <c r="X38" s="98" t="n">
        <f aca="false">SUM(X25:Z37)</f>
        <v>1800000</v>
      </c>
      <c r="Y38" s="98"/>
      <c r="Z38" s="98"/>
    </row>
    <row r="39" customFormat="false" ht="15" hidden="false" customHeight="true" outlineLevel="0" collapsed="false">
      <c r="B39" s="99" t="s">
        <v>44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100"/>
      <c r="T39" s="101" t="s">
        <v>45</v>
      </c>
      <c r="U39" s="101"/>
      <c r="V39" s="102" t="n">
        <v>0</v>
      </c>
      <c r="W39" s="103" t="s">
        <v>46</v>
      </c>
      <c r="X39" s="104" t="n">
        <f aca="false">+X38*V39/100</f>
        <v>0</v>
      </c>
      <c r="Y39" s="104"/>
      <c r="Z39" s="104"/>
    </row>
    <row r="40" customFormat="false" ht="15" hidden="false" customHeight="true" outlineLevel="0" collapsed="false">
      <c r="C40" s="105" t="s">
        <v>47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6"/>
      <c r="S40" s="106"/>
      <c r="T40" s="107" t="s">
        <v>48</v>
      </c>
      <c r="U40" s="107"/>
      <c r="V40" s="108"/>
      <c r="W40" s="109" t="s">
        <v>49</v>
      </c>
      <c r="X40" s="110" t="n">
        <f aca="false">+X38*V40/1000</f>
        <v>0</v>
      </c>
      <c r="Y40" s="110"/>
      <c r="Z40" s="110"/>
    </row>
    <row r="41" customFormat="false" ht="15" hidden="false" customHeight="true" outlineLevel="0" collapsed="false"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6"/>
      <c r="S41" s="106"/>
      <c r="T41" s="111" t="s">
        <v>50</v>
      </c>
      <c r="U41" s="111"/>
      <c r="V41" s="111"/>
      <c r="W41" s="111"/>
      <c r="X41" s="104" t="n">
        <f aca="false">+X38-X39-X40</f>
        <v>1800000</v>
      </c>
      <c r="Y41" s="104"/>
      <c r="Z41" s="104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</row>
    <row r="42" customFormat="false" ht="15" hidden="false" customHeight="true" outlineLevel="0" collapsed="false"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6"/>
      <c r="S42" s="106"/>
      <c r="T42" s="113" t="s">
        <v>51</v>
      </c>
      <c r="U42" s="113"/>
      <c r="V42" s="113"/>
      <c r="W42" s="113"/>
      <c r="X42" s="110"/>
      <c r="Y42" s="110"/>
      <c r="Z42" s="110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</row>
    <row r="43" customFormat="false" ht="15" hidden="false" customHeight="true" outlineLevel="0" collapsed="false"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6"/>
      <c r="S43" s="106"/>
      <c r="T43" s="114" t="s">
        <v>52</v>
      </c>
      <c r="U43" s="115"/>
      <c r="V43" s="116"/>
      <c r="W43" s="117" t="s">
        <v>53</v>
      </c>
      <c r="X43" s="104" t="n">
        <f aca="false">+X42*V43/100</f>
        <v>0</v>
      </c>
      <c r="Y43" s="104"/>
      <c r="Z43" s="104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</row>
    <row r="44" customFormat="false" ht="15" hidden="false" customHeight="true" outlineLevel="0" collapsed="false">
      <c r="B44" s="118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6"/>
      <c r="S44" s="106"/>
      <c r="T44" s="119" t="s">
        <v>54</v>
      </c>
      <c r="U44" s="119"/>
      <c r="V44" s="119"/>
      <c r="W44" s="119"/>
      <c r="X44" s="120" t="n">
        <f aca="false">X43/2</f>
        <v>0</v>
      </c>
      <c r="Y44" s="120"/>
      <c r="Z44" s="120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</row>
    <row r="45" customFormat="false" ht="4.5" hidden="false" customHeight="true" outlineLevel="0" collapsed="false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06"/>
      <c r="S45" s="106"/>
      <c r="T45" s="121"/>
      <c r="U45" s="121"/>
      <c r="V45" s="121"/>
      <c r="W45" s="121"/>
      <c r="X45" s="122"/>
      <c r="Y45" s="122"/>
      <c r="Z45" s="122"/>
    </row>
    <row r="46" customFormat="false" ht="10.5" hidden="false" customHeight="true" outlineLevel="0" collapsed="false">
      <c r="B46" s="123" t="s">
        <v>55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4"/>
      <c r="S46" s="125"/>
      <c r="T46" s="126" t="s">
        <v>56</v>
      </c>
      <c r="U46" s="126"/>
      <c r="V46" s="126"/>
      <c r="W46" s="126"/>
      <c r="X46" s="126"/>
      <c r="Y46" s="126"/>
      <c r="Z46" s="126"/>
    </row>
    <row r="47" customFormat="false" ht="5.25" hidden="false" customHeight="true" outlineLevel="0" collapsed="false">
      <c r="B47" s="118"/>
      <c r="C47" s="24"/>
      <c r="D47" s="118"/>
      <c r="E47" s="118"/>
      <c r="F47" s="24"/>
      <c r="G47" s="24"/>
      <c r="H47" s="127"/>
      <c r="I47" s="127"/>
      <c r="J47" s="127"/>
      <c r="K47" s="118"/>
      <c r="L47" s="118"/>
      <c r="M47" s="118"/>
      <c r="N47" s="128"/>
      <c r="O47" s="128"/>
      <c r="P47" s="128"/>
      <c r="Q47" s="118"/>
      <c r="R47" s="106"/>
      <c r="S47" s="106"/>
      <c r="T47" s="126"/>
      <c r="U47" s="126"/>
      <c r="V47" s="126"/>
      <c r="W47" s="126"/>
      <c r="X47" s="126"/>
      <c r="Y47" s="126"/>
      <c r="Z47" s="126"/>
    </row>
    <row r="48" customFormat="false" ht="11.25" hidden="false" customHeight="true" outlineLevel="0" collapsed="false">
      <c r="B48" s="118"/>
      <c r="C48" s="127" t="s">
        <v>57</v>
      </c>
      <c r="D48" s="127"/>
      <c r="E48" s="24"/>
      <c r="F48" s="24"/>
      <c r="G48" s="118" t="s">
        <v>58</v>
      </c>
      <c r="H48" s="118"/>
      <c r="I48" s="118"/>
      <c r="J48" s="118"/>
      <c r="K48" s="118"/>
      <c r="L48" s="118"/>
      <c r="M48" s="118"/>
      <c r="N48" s="24" t="s">
        <v>21</v>
      </c>
      <c r="O48" s="128" t="s">
        <v>59</v>
      </c>
      <c r="P48" s="128"/>
      <c r="Q48" s="128"/>
      <c r="R48" s="128"/>
      <c r="S48" s="106"/>
      <c r="T48" s="126"/>
      <c r="U48" s="126"/>
      <c r="V48" s="126"/>
      <c r="W48" s="126"/>
      <c r="X48" s="126"/>
      <c r="Y48" s="126"/>
      <c r="Z48" s="126"/>
    </row>
    <row r="49" customFormat="false" ht="9" hidden="false" customHeight="true" outlineLevel="0" collapsed="false">
      <c r="B49" s="118"/>
      <c r="C49" s="24"/>
      <c r="D49" s="24"/>
      <c r="E49" s="24"/>
      <c r="F49" s="24"/>
      <c r="G49" s="24"/>
      <c r="H49" s="127"/>
      <c r="I49" s="127"/>
      <c r="J49" s="24"/>
      <c r="K49" s="24"/>
      <c r="L49" s="24"/>
      <c r="M49" s="24"/>
      <c r="N49" s="128"/>
      <c r="O49" s="128"/>
      <c r="P49" s="128"/>
      <c r="Q49" s="118"/>
      <c r="R49" s="106"/>
      <c r="S49" s="106"/>
      <c r="T49" s="129" t="s">
        <v>60</v>
      </c>
      <c r="U49" s="129"/>
      <c r="V49" s="129"/>
      <c r="W49" s="129"/>
      <c r="X49" s="129"/>
      <c r="Y49" s="129"/>
      <c r="Z49" s="129"/>
    </row>
    <row r="50" customFormat="false" ht="12" hidden="false" customHeight="true" outlineLevel="0" collapsed="false">
      <c r="B50" s="118"/>
      <c r="C50" s="127" t="s">
        <v>61</v>
      </c>
      <c r="D50" s="127"/>
      <c r="E50" s="24" t="s">
        <v>21</v>
      </c>
      <c r="F50" s="24"/>
      <c r="G50" s="127" t="s">
        <v>62</v>
      </c>
      <c r="H50" s="127"/>
      <c r="I50" s="127"/>
      <c r="J50" s="127"/>
      <c r="K50" s="127"/>
      <c r="L50" s="127"/>
      <c r="M50" s="127"/>
      <c r="N50" s="24"/>
      <c r="O50" s="24"/>
      <c r="P50" s="24"/>
      <c r="Q50" s="118"/>
      <c r="R50" s="106"/>
      <c r="S50" s="106"/>
      <c r="T50" s="128"/>
      <c r="U50" s="128"/>
      <c r="V50" s="128"/>
      <c r="W50" s="128"/>
      <c r="X50" s="128"/>
      <c r="Y50" s="128"/>
      <c r="Z50" s="128"/>
    </row>
    <row r="51" customFormat="false" ht="5.25" hidden="false" customHeight="true" outlineLevel="0" collapsed="false">
      <c r="B51" s="118"/>
      <c r="C51" s="24"/>
      <c r="D51" s="118"/>
      <c r="E51" s="118"/>
      <c r="F51" s="24"/>
      <c r="G51" s="24"/>
      <c r="H51" s="127"/>
      <c r="I51" s="127"/>
      <c r="J51" s="127"/>
      <c r="K51" s="118"/>
      <c r="L51" s="118"/>
      <c r="M51" s="118"/>
      <c r="N51" s="128"/>
      <c r="O51" s="128"/>
      <c r="P51" s="128"/>
      <c r="Q51" s="118"/>
      <c r="R51" s="106"/>
      <c r="S51" s="106"/>
      <c r="T51" s="128"/>
      <c r="U51" s="128"/>
      <c r="V51" s="128"/>
      <c r="W51" s="128"/>
      <c r="X51" s="128"/>
      <c r="Y51" s="128"/>
      <c r="Z51" s="128"/>
    </row>
    <row r="52" customFormat="false" ht="12" hidden="false" customHeight="true" outlineLevel="0" collapsed="false">
      <c r="B52" s="123" t="s">
        <v>63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4"/>
      <c r="S52" s="125"/>
      <c r="T52" s="129" t="s">
        <v>64</v>
      </c>
      <c r="U52" s="129"/>
      <c r="V52" s="129"/>
      <c r="W52" s="129"/>
      <c r="X52" s="129"/>
      <c r="Y52" s="129"/>
      <c r="Z52" s="129"/>
    </row>
    <row r="53" customFormat="false" ht="12.75" hidden="false" customHeight="true" outlineLevel="0" collapsed="false">
      <c r="B53" s="130" t="s">
        <v>65</v>
      </c>
      <c r="C53" s="130"/>
      <c r="D53" s="130"/>
      <c r="E53" s="131" t="s">
        <v>66</v>
      </c>
      <c r="F53" s="131"/>
      <c r="G53" s="131"/>
      <c r="H53" s="131" t="s">
        <v>67</v>
      </c>
      <c r="I53" s="131"/>
      <c r="J53" s="131"/>
      <c r="K53" s="131" t="s">
        <v>68</v>
      </c>
      <c r="L53" s="131"/>
      <c r="M53" s="131"/>
      <c r="N53" s="131"/>
      <c r="O53" s="132" t="s">
        <v>69</v>
      </c>
      <c r="P53" s="132"/>
      <c r="Q53" s="132"/>
      <c r="R53" s="132"/>
      <c r="S53" s="133"/>
      <c r="T53" s="134"/>
      <c r="U53" s="134"/>
      <c r="V53" s="135"/>
      <c r="W53" s="135"/>
      <c r="X53" s="136"/>
      <c r="Y53" s="136"/>
      <c r="Z53" s="136"/>
    </row>
    <row r="54" customFormat="false" ht="7.5" hidden="false" customHeight="true" outlineLevel="0" collapsed="false">
      <c r="B54" s="130"/>
      <c r="C54" s="130"/>
      <c r="D54" s="130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7" t="s">
        <v>5</v>
      </c>
      <c r="P54" s="137" t="s">
        <v>6</v>
      </c>
      <c r="Q54" s="138" t="s">
        <v>7</v>
      </c>
      <c r="R54" s="138"/>
      <c r="T54" s="139" t="s">
        <v>5</v>
      </c>
      <c r="U54" s="139"/>
      <c r="V54" s="140" t="s">
        <v>6</v>
      </c>
      <c r="W54" s="140"/>
      <c r="X54" s="141" t="s">
        <v>7</v>
      </c>
      <c r="Y54" s="141"/>
      <c r="Z54" s="141"/>
    </row>
    <row r="55" customFormat="false" ht="17.1" hidden="false" customHeight="true" outlineLevel="0" collapsed="false">
      <c r="B55" s="142" t="s">
        <v>70</v>
      </c>
      <c r="C55" s="142"/>
      <c r="D55" s="142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4"/>
      <c r="P55" s="144"/>
      <c r="Q55" s="145"/>
      <c r="R55" s="145"/>
      <c r="T55" s="146" t="s">
        <v>71</v>
      </c>
      <c r="U55" s="146"/>
      <c r="V55" s="146"/>
      <c r="W55" s="146"/>
      <c r="X55" s="146"/>
      <c r="Y55" s="146"/>
      <c r="Z55" s="146"/>
    </row>
    <row r="56" customFormat="false" ht="17.1" hidden="false" customHeight="true" outlineLevel="0" collapsed="false">
      <c r="B56" s="142" t="s">
        <v>72</v>
      </c>
      <c r="C56" s="142"/>
      <c r="D56" s="142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4"/>
      <c r="P56" s="144"/>
      <c r="Q56" s="145"/>
      <c r="R56" s="145"/>
      <c r="T56" s="146"/>
      <c r="U56" s="146"/>
      <c r="V56" s="146"/>
      <c r="W56" s="146"/>
      <c r="X56" s="146"/>
      <c r="Y56" s="146"/>
      <c r="Z56" s="146"/>
    </row>
    <row r="57" customFormat="false" ht="17.1" hidden="false" customHeight="true" outlineLevel="0" collapsed="false">
      <c r="B57" s="142" t="s">
        <v>73</v>
      </c>
      <c r="C57" s="142"/>
      <c r="D57" s="142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7"/>
      <c r="P57" s="147"/>
      <c r="Q57" s="145"/>
      <c r="R57" s="145"/>
      <c r="S57" s="148"/>
      <c r="T57" s="14"/>
      <c r="U57" s="14"/>
      <c r="V57" s="14"/>
      <c r="W57" s="14"/>
      <c r="X57" s="14"/>
      <c r="Y57" s="14"/>
      <c r="Z57" s="14"/>
    </row>
    <row r="58" customFormat="false" ht="17.1" hidden="false" customHeight="true" outlineLevel="0" collapsed="false">
      <c r="A58" s="24"/>
      <c r="B58" s="142" t="s">
        <v>57</v>
      </c>
      <c r="C58" s="142"/>
      <c r="D58" s="142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7"/>
      <c r="P58" s="147"/>
      <c r="Q58" s="145"/>
      <c r="R58" s="145"/>
      <c r="S58" s="149"/>
      <c r="T58" s="146" t="s">
        <v>74</v>
      </c>
      <c r="U58" s="146"/>
      <c r="V58" s="146"/>
      <c r="W58" s="146"/>
      <c r="X58" s="146"/>
      <c r="Y58" s="146"/>
      <c r="Z58" s="146"/>
    </row>
    <row r="59" customFormat="false" ht="17.1" hidden="false" customHeight="true" outlineLevel="0" collapsed="false">
      <c r="A59" s="24"/>
      <c r="B59" s="150" t="s">
        <v>75</v>
      </c>
      <c r="C59" s="150"/>
      <c r="D59" s="150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2"/>
      <c r="P59" s="152"/>
      <c r="Q59" s="153"/>
      <c r="R59" s="153"/>
      <c r="S59" s="154"/>
      <c r="T59" s="155" t="n">
        <v>37864818</v>
      </c>
      <c r="U59" s="155"/>
      <c r="V59" s="155"/>
      <c r="W59" s="155"/>
      <c r="X59" s="155"/>
      <c r="Y59" s="155"/>
      <c r="Z59" s="155"/>
    </row>
    <row r="60" customFormat="false" ht="4.5" hidden="false" customHeight="true" outlineLevel="0" collapsed="false">
      <c r="A60" s="24"/>
      <c r="B60" s="156"/>
      <c r="C60" s="157"/>
      <c r="D60" s="157"/>
      <c r="E60" s="157"/>
      <c r="F60" s="157"/>
      <c r="G60" s="158"/>
      <c r="H60" s="158"/>
      <c r="I60" s="158"/>
      <c r="J60" s="157"/>
      <c r="K60" s="157"/>
      <c r="L60" s="157"/>
      <c r="M60" s="157"/>
      <c r="N60" s="24"/>
      <c r="O60" s="159"/>
      <c r="P60" s="159"/>
      <c r="Q60" s="159"/>
      <c r="R60" s="154"/>
      <c r="S60" s="154"/>
      <c r="T60" s="160"/>
      <c r="U60" s="160"/>
      <c r="V60" s="160"/>
      <c r="W60" s="160"/>
      <c r="X60" s="22"/>
      <c r="Y60" s="22"/>
      <c r="Z60" s="22"/>
    </row>
    <row r="61" customFormat="false" ht="21.75" hidden="false" customHeight="true" outlineLevel="0" collapsed="false">
      <c r="A61" s="24"/>
      <c r="C61" s="155" t="s">
        <v>76</v>
      </c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24"/>
    </row>
    <row r="62" customFormat="false" ht="10.5" hidden="false" customHeight="true" outlineLevel="0" collapsed="false">
      <c r="A62" s="24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 customFormat="false" ht="9" hidden="false" customHeight="true" outlineLevel="0" collapsed="false">
      <c r="A63" s="24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3"/>
      <c r="O63" s="163"/>
      <c r="P63" s="163"/>
      <c r="Q63" s="164"/>
      <c r="R63" s="165"/>
      <c r="S63" s="165"/>
      <c r="T63" s="166"/>
      <c r="U63" s="166"/>
      <c r="V63" s="167" t="n">
        <f aca="true">TODAY()</f>
        <v>44142</v>
      </c>
      <c r="W63" s="167"/>
      <c r="X63" s="167"/>
      <c r="Y63" s="167"/>
      <c r="Z63" s="167"/>
    </row>
    <row r="64" customFormat="false" ht="6.75" hidden="false" customHeight="true" outlineLevel="0" collapsed="false">
      <c r="A64" s="24"/>
    </row>
  </sheetData>
  <mergeCells count="198">
    <mergeCell ref="B2:D2"/>
    <mergeCell ref="E2:Z3"/>
    <mergeCell ref="N4:Z4"/>
    <mergeCell ref="B6:E6"/>
    <mergeCell ref="F6:L6"/>
    <mergeCell ref="Q6:Z6"/>
    <mergeCell ref="D7:E7"/>
    <mergeCell ref="F7:L8"/>
    <mergeCell ref="N7:N8"/>
    <mergeCell ref="Q7:R7"/>
    <mergeCell ref="S7:T7"/>
    <mergeCell ref="U7:V7"/>
    <mergeCell ref="Y7:Z7"/>
    <mergeCell ref="D8:E8"/>
    <mergeCell ref="Q8:R8"/>
    <mergeCell ref="S8:T8"/>
    <mergeCell ref="U8:V8"/>
    <mergeCell ref="Y8:Z8"/>
    <mergeCell ref="B10:Z10"/>
    <mergeCell ref="B11:L11"/>
    <mergeCell ref="M11:S11"/>
    <mergeCell ref="T11:Y11"/>
    <mergeCell ref="B12:L13"/>
    <mergeCell ref="N12:N13"/>
    <mergeCell ref="O12:O13"/>
    <mergeCell ref="P12:P13"/>
    <mergeCell ref="Q12:Q13"/>
    <mergeCell ref="R12:S13"/>
    <mergeCell ref="T12:T13"/>
    <mergeCell ref="U12:Y13"/>
    <mergeCell ref="Z12:Z13"/>
    <mergeCell ref="B14:J14"/>
    <mergeCell ref="K14:O14"/>
    <mergeCell ref="P14:U14"/>
    <mergeCell ref="V14:Z14"/>
    <mergeCell ref="B15:J15"/>
    <mergeCell ref="K15:O15"/>
    <mergeCell ref="P15:U15"/>
    <mergeCell ref="V15:Z15"/>
    <mergeCell ref="B16:Z16"/>
    <mergeCell ref="B17:H17"/>
    <mergeCell ref="I17:O17"/>
    <mergeCell ref="Q17:Y17"/>
    <mergeCell ref="B18:H19"/>
    <mergeCell ref="I18:O19"/>
    <mergeCell ref="P18:P19"/>
    <mergeCell ref="Q18:Y19"/>
    <mergeCell ref="Z18:Z19"/>
    <mergeCell ref="B20:K20"/>
    <mergeCell ref="L20:U20"/>
    <mergeCell ref="V20:Z20"/>
    <mergeCell ref="B21:K21"/>
    <mergeCell ref="L21:U21"/>
    <mergeCell ref="V21:Z21"/>
    <mergeCell ref="B23:C23"/>
    <mergeCell ref="D23:E24"/>
    <mergeCell ref="F23:R24"/>
    <mergeCell ref="T23:Z23"/>
    <mergeCell ref="B24:C24"/>
    <mergeCell ref="T24:W24"/>
    <mergeCell ref="X24:Z24"/>
    <mergeCell ref="B25:C25"/>
    <mergeCell ref="D25:E25"/>
    <mergeCell ref="F25:R25"/>
    <mergeCell ref="T25:W25"/>
    <mergeCell ref="X25:Z25"/>
    <mergeCell ref="B26:C26"/>
    <mergeCell ref="D26:E26"/>
    <mergeCell ref="F26:R28"/>
    <mergeCell ref="T26:W26"/>
    <mergeCell ref="X26:Z26"/>
    <mergeCell ref="B27:C27"/>
    <mergeCell ref="D27:E27"/>
    <mergeCell ref="T27:W27"/>
    <mergeCell ref="X27:Z27"/>
    <mergeCell ref="B28:C28"/>
    <mergeCell ref="D28:E28"/>
    <mergeCell ref="T28:W28"/>
    <mergeCell ref="X28:Z28"/>
    <mergeCell ref="B29:C29"/>
    <mergeCell ref="D29:E29"/>
    <mergeCell ref="F29:R29"/>
    <mergeCell ref="T29:W29"/>
    <mergeCell ref="X29:Z29"/>
    <mergeCell ref="B30:C30"/>
    <mergeCell ref="D30:E30"/>
    <mergeCell ref="F30:R30"/>
    <mergeCell ref="T30:W30"/>
    <mergeCell ref="X30:Z30"/>
    <mergeCell ref="B31:C31"/>
    <mergeCell ref="D31:E31"/>
    <mergeCell ref="F31:R31"/>
    <mergeCell ref="T31:W31"/>
    <mergeCell ref="X31:Z31"/>
    <mergeCell ref="B32:C32"/>
    <mergeCell ref="D32:E32"/>
    <mergeCell ref="F32:R32"/>
    <mergeCell ref="T32:W32"/>
    <mergeCell ref="X32:Z32"/>
    <mergeCell ref="B33:C33"/>
    <mergeCell ref="D33:E33"/>
    <mergeCell ref="F33:R33"/>
    <mergeCell ref="T33:W33"/>
    <mergeCell ref="X33:Z33"/>
    <mergeCell ref="B34:C34"/>
    <mergeCell ref="D34:E34"/>
    <mergeCell ref="F34:R34"/>
    <mergeCell ref="T34:W34"/>
    <mergeCell ref="X34:Z34"/>
    <mergeCell ref="B35:C35"/>
    <mergeCell ref="D35:E35"/>
    <mergeCell ref="F35:R35"/>
    <mergeCell ref="T35:W35"/>
    <mergeCell ref="X35:Z35"/>
    <mergeCell ref="B36:C36"/>
    <mergeCell ref="D36:E36"/>
    <mergeCell ref="F36:R36"/>
    <mergeCell ref="T36:W36"/>
    <mergeCell ref="X36:Z36"/>
    <mergeCell ref="B37:C37"/>
    <mergeCell ref="D37:E37"/>
    <mergeCell ref="F37:R37"/>
    <mergeCell ref="T37:W37"/>
    <mergeCell ref="X37:Z37"/>
    <mergeCell ref="T38:W38"/>
    <mergeCell ref="X38:Z38"/>
    <mergeCell ref="B39:R39"/>
    <mergeCell ref="T39:U39"/>
    <mergeCell ref="X39:Z39"/>
    <mergeCell ref="C40:Q44"/>
    <mergeCell ref="T40:U40"/>
    <mergeCell ref="X40:Z40"/>
    <mergeCell ref="T41:W41"/>
    <mergeCell ref="X41:Z41"/>
    <mergeCell ref="T42:W42"/>
    <mergeCell ref="X42:Z42"/>
    <mergeCell ref="X43:Z43"/>
    <mergeCell ref="T44:W44"/>
    <mergeCell ref="X44:Z44"/>
    <mergeCell ref="B46:Q46"/>
    <mergeCell ref="T46:Z48"/>
    <mergeCell ref="C48:D48"/>
    <mergeCell ref="G48:M48"/>
    <mergeCell ref="O48:R48"/>
    <mergeCell ref="T49:Z49"/>
    <mergeCell ref="C50:D50"/>
    <mergeCell ref="G50:M50"/>
    <mergeCell ref="T50:Z51"/>
    <mergeCell ref="B52:Q52"/>
    <mergeCell ref="T52:Z52"/>
    <mergeCell ref="B53:D54"/>
    <mergeCell ref="E53:G54"/>
    <mergeCell ref="H53:J54"/>
    <mergeCell ref="K53:N54"/>
    <mergeCell ref="O53:R53"/>
    <mergeCell ref="T53:U53"/>
    <mergeCell ref="V53:W53"/>
    <mergeCell ref="X53:Z53"/>
    <mergeCell ref="Q54:R54"/>
    <mergeCell ref="T54:U54"/>
    <mergeCell ref="V54:W54"/>
    <mergeCell ref="X54:Z54"/>
    <mergeCell ref="B55:D55"/>
    <mergeCell ref="E55:G55"/>
    <mergeCell ref="H55:J55"/>
    <mergeCell ref="K55:N55"/>
    <mergeCell ref="Q55:R55"/>
    <mergeCell ref="T55:Z56"/>
    <mergeCell ref="B56:D56"/>
    <mergeCell ref="E56:G56"/>
    <mergeCell ref="H56:J56"/>
    <mergeCell ref="K56:N56"/>
    <mergeCell ref="Q56:R56"/>
    <mergeCell ref="B57:D57"/>
    <mergeCell ref="E57:G57"/>
    <mergeCell ref="H57:J57"/>
    <mergeCell ref="K57:N57"/>
    <mergeCell ref="Q57:R57"/>
    <mergeCell ref="T57:Z57"/>
    <mergeCell ref="B58:D58"/>
    <mergeCell ref="E58:G58"/>
    <mergeCell ref="H58:J58"/>
    <mergeCell ref="K58:N58"/>
    <mergeCell ref="Q58:R58"/>
    <mergeCell ref="T58:Z58"/>
    <mergeCell ref="B59:D59"/>
    <mergeCell ref="E59:G59"/>
    <mergeCell ref="H59:J59"/>
    <mergeCell ref="K59:N59"/>
    <mergeCell ref="Q59:R59"/>
    <mergeCell ref="T59:Z59"/>
    <mergeCell ref="T60:U60"/>
    <mergeCell ref="V60:W60"/>
    <mergeCell ref="X60:Z60"/>
    <mergeCell ref="C61:X61"/>
    <mergeCell ref="B62:Z62"/>
    <mergeCell ref="B63:M63"/>
    <mergeCell ref="V63:Z63"/>
  </mergeCells>
  <hyperlinks>
    <hyperlink ref="V15" r:id="rId1" display="gcmabelrocio@gmail.com"/>
  </hyperlinks>
  <printOptions headings="false" gridLines="false" gridLinesSet="true" horizontalCentered="true" verticalCentered="true"/>
  <pageMargins left="0.39375" right="0.39375" top="0.39375" bottom="0.196527777777778" header="0.511805555555555" footer="0.51180555555555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LibreOffice/6.3.2.2$Windows_X86_64 LibreOffice_project/98b30e735bda24bc04ab42594c85f7fd8be07b9c</Application>
  <Company>Sanitas Internacional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2003-04-21T23:02:54Z</dcterms:created>
  <dc:creator>Amanda M.  Ortega R</dc:creator>
  <dc:description/>
  <dc:language>es-CO</dc:language>
  <cp:lastModifiedBy/>
  <cp:lastPrinted>2020-08-05T15:37:32Z</cp:lastPrinted>
  <dcterms:modified xsi:type="dcterms:W3CDTF">2020-11-07T13:10:05Z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Sanitas Internacional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