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Quintana\Downloads\"/>
    </mc:Choice>
  </mc:AlternateContent>
  <xr:revisionPtr revIDLastSave="0" documentId="13_ncr:1_{6489944C-7B5D-4274-9939-69E88BEE4F1C}" xr6:coauthVersionLast="45" xr6:coauthVersionMax="45" xr10:uidLastSave="{00000000-0000-0000-0000-000000000000}"/>
  <bookViews>
    <workbookView xWindow="-120" yWindow="-120" windowWidth="20730" windowHeight="11160" firstSheet="2" xr2:uid="{B9FDE45B-86D8-4DB2-BBC7-E36F7F00614C}"/>
  </bookViews>
  <sheets>
    <sheet name="Cronograma detallado con horas" sheetId="1" r:id="rId1"/>
    <sheet name="Cronograma de proceso" sheetId="3" r:id="rId2"/>
    <sheet name="Datos informativo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1" l="1"/>
  <c r="E55" i="1" l="1"/>
  <c r="E50" i="1"/>
  <c r="E44" i="1"/>
  <c r="E40" i="1"/>
  <c r="E22" i="1"/>
  <c r="E4" i="1"/>
  <c r="G4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56" i="1"/>
  <c r="A57" i="1" s="1"/>
  <c r="A58" i="1" s="1"/>
  <c r="A59" i="1" s="1"/>
  <c r="A60" i="1" s="1"/>
  <c r="A51" i="1"/>
  <c r="A52" i="1" s="1"/>
  <c r="A45" i="1"/>
  <c r="A46" i="1" s="1"/>
  <c r="A47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3" i="1" l="1"/>
</calcChain>
</file>

<file path=xl/sharedStrings.xml><?xml version="1.0" encoding="utf-8"?>
<sst xmlns="http://schemas.openxmlformats.org/spreadsheetml/2006/main" count="114" uniqueCount="111">
  <si>
    <t>IMPLEMENTACIÓN @YUD
CRONOGRAMA DE ACTIVIDADES</t>
  </si>
  <si>
    <t>ITEM</t>
  </si>
  <si>
    <t xml:space="preserve">INFORMACIÓN DE IMPLEMENTACION </t>
  </si>
  <si>
    <t>DESCRIPCIÓN</t>
  </si>
  <si>
    <t>Horas</t>
  </si>
  <si>
    <t>Total de
horas</t>
  </si>
  <si>
    <t>LEVANTAMIENTO DE REQUERIMIENTOS</t>
  </si>
  <si>
    <t>HORAS TOTALES</t>
  </si>
  <si>
    <t>Inicio de sesión</t>
  </si>
  <si>
    <t>Registro de usuarios</t>
  </si>
  <si>
    <t>Registro de proveedores</t>
  </si>
  <si>
    <t>Módulo de registro de servicios de proveedor</t>
  </si>
  <si>
    <t>Módulo de vista de servicios publicados (proveedor)</t>
  </si>
  <si>
    <t>Compra de servicios de compras</t>
  </si>
  <si>
    <t>Implementación de mapa de Google</t>
  </si>
  <si>
    <t>Categorización por calificación a proveedores</t>
  </si>
  <si>
    <t>DISPONIBLES</t>
  </si>
  <si>
    <t xml:space="preserve">Ventana de contáctenos </t>
  </si>
  <si>
    <t>Chat privado (cliente proveedor)</t>
  </si>
  <si>
    <t>Modulo clasificación prioritario de pedidos (alta, media, baja)</t>
  </si>
  <si>
    <t>manejo de bonos</t>
  </si>
  <si>
    <t>módulo de calificación de la aplicación</t>
  </si>
  <si>
    <t xml:space="preserve">módulo de perfil del proveedor </t>
  </si>
  <si>
    <t>Módulo de perfil de usuario cliente</t>
  </si>
  <si>
    <t>Implementación base de datos</t>
  </si>
  <si>
    <t>REQUISITOS DE DISEÑO DE IMPLEMENTACIÓN</t>
  </si>
  <si>
    <t>Análisis de requerimientos para diseño</t>
  </si>
  <si>
    <t>Mockup inicio de sesión</t>
  </si>
  <si>
    <t>Mockup registro usuarios</t>
  </si>
  <si>
    <t>Mockup registro de proveedores</t>
  </si>
  <si>
    <t>Mockup registro de servicios proveedor</t>
  </si>
  <si>
    <t>Mockup de servicios publicados</t>
  </si>
  <si>
    <t>Mockup servicio de compras</t>
  </si>
  <si>
    <t>Mockup servicio de mapas</t>
  </si>
  <si>
    <t>Mockup calificación de proveedores</t>
  </si>
  <si>
    <t>Mockup contáctenos</t>
  </si>
  <si>
    <t>Mockup de chat privado</t>
  </si>
  <si>
    <t>Mockup de servicios prioritarios</t>
  </si>
  <si>
    <t xml:space="preserve">Mockup manejo de bonos </t>
  </si>
  <si>
    <t>Mockup módulo de calificación</t>
  </si>
  <si>
    <t>Mockup módulo de perfil proveedor</t>
  </si>
  <si>
    <t>Mockup modulo perfil de usuario cliente</t>
  </si>
  <si>
    <t>METODOLOGIAS AGILES</t>
  </si>
  <si>
    <t>Análisis de requerimientos para metodología de desarrollo</t>
  </si>
  <si>
    <t>Desarrollo e implementación de metodología ágil</t>
  </si>
  <si>
    <t xml:space="preserve">DESARROLLO  FRONT-END Y BACK-END </t>
  </si>
  <si>
    <t>Revisión especificación de requisitos</t>
  </si>
  <si>
    <t>Revisión de requisitos de diseño</t>
  </si>
  <si>
    <t>Codificación de módulos</t>
  </si>
  <si>
    <t>Codificación de funciones</t>
  </si>
  <si>
    <t>DESARROLLO DE ENTORNO GRAFICO</t>
  </si>
  <si>
    <t>Analisis de diseño grafico</t>
  </si>
  <si>
    <t>Creación de diseño de imagotipos</t>
  </si>
  <si>
    <t>Creación de diseños iconograficos</t>
  </si>
  <si>
    <t>DESARROLLO PLAN DE PRUEBAS</t>
  </si>
  <si>
    <t>Desarrollo de pruebas unitarias</t>
  </si>
  <si>
    <t>Deteccion de fallos en pruebas unitarias y correccion</t>
  </si>
  <si>
    <t>Desarrollo de pruebas de caja blanca</t>
  </si>
  <si>
    <t xml:space="preserve">Deteccion de fallos en pruebas de caja blanca y correccion </t>
  </si>
  <si>
    <t>Desarrollo de pruebas de caja negra</t>
  </si>
  <si>
    <t xml:space="preserve">Deteccion de fallos en pruebas de caja negra y correccion </t>
  </si>
  <si>
    <t>DOCUMENTACION</t>
  </si>
  <si>
    <t>Implementacion de documentacion de TICS</t>
  </si>
  <si>
    <t>Levantamiento de requerimientos</t>
  </si>
  <si>
    <t>Requisitos de diseños</t>
  </si>
  <si>
    <t>Definición y ejecución de metodologías agiles</t>
  </si>
  <si>
    <t>Ejecución de plan de desarrollo back-end y front-end</t>
  </si>
  <si>
    <t>Ejecución de plan de desarrollo visual</t>
  </si>
  <si>
    <t xml:space="preserve">Desarrollo plan de pruebas </t>
  </si>
  <si>
    <t>Documentación</t>
  </si>
  <si>
    <t>1. PLATAFORMA DE DESARROLLO</t>
  </si>
  <si>
    <t>BASES DE DATOS</t>
  </si>
  <si>
    <t>USUARIOS</t>
  </si>
  <si>
    <t>ENTORNO DE DESARROLLO</t>
  </si>
  <si>
    <t>LENGGUAJE DE DESARROLLO</t>
  </si>
  <si>
    <t>ANDROID</t>
  </si>
  <si>
    <t>SQLLite</t>
  </si>
  <si>
    <t>PROVEEDORES</t>
  </si>
  <si>
    <t>FLUTTER</t>
  </si>
  <si>
    <t>DART, C++, JS</t>
  </si>
  <si>
    <t>IOS</t>
  </si>
  <si>
    <t>2. MENU DE NAVEGACION</t>
  </si>
  <si>
    <t>HOGAR</t>
  </si>
  <si>
    <t>SALUD</t>
  </si>
  <si>
    <t xml:space="preserve">MODA </t>
  </si>
  <si>
    <t>TRASPORTE</t>
  </si>
  <si>
    <t>3. SUB MENU</t>
  </si>
  <si>
    <t>3.1 HOGAR</t>
  </si>
  <si>
    <t xml:space="preserve">PINTURA </t>
  </si>
  <si>
    <t>PLOMERIA</t>
  </si>
  <si>
    <t>CARPINTERIA</t>
  </si>
  <si>
    <t>CERRAJERIA</t>
  </si>
  <si>
    <t>ELECTRICIDAD</t>
  </si>
  <si>
    <t>ENCHAPES</t>
  </si>
  <si>
    <t>ASEO</t>
  </si>
  <si>
    <t>VIDRIOS-MARQUETERIA</t>
  </si>
  <si>
    <t>TECNICOS ELECTRODOMESTICOS</t>
  </si>
  <si>
    <t>TECNICOS EN SISTEMAS</t>
  </si>
  <si>
    <t>3.2 SALUD</t>
  </si>
  <si>
    <t>PROFESIONAL FITNESS</t>
  </si>
  <si>
    <t>ESTETICA</t>
  </si>
  <si>
    <t>VETERINARIA</t>
  </si>
  <si>
    <t>PASEADOR DE PERROS</t>
  </si>
  <si>
    <t>3.3 MODA</t>
  </si>
  <si>
    <t>SASTRERIA</t>
  </si>
  <si>
    <t>MODISTA</t>
  </si>
  <si>
    <t>3.4 TRASPORTE</t>
  </si>
  <si>
    <t>TALLERES</t>
  </si>
  <si>
    <t>MECANICOS</t>
  </si>
  <si>
    <t xml:space="preserve">4. API DE GOOGLE </t>
  </si>
  <si>
    <t xml:space="preserve">Implementación de mapas de google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</si>
</sst>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i/>
      <u/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0" xfId="0" applyBorder="1"/>
    <xf numFmtId="0" fontId="0" fillId="0" borderId="10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/>
    <xf numFmtId="0" fontId="0" fillId="0" borderId="11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24" xfId="0" applyBorder="1"/>
    <xf numFmtId="0" fontId="0" fillId="0" borderId="12" xfId="0" applyBorder="1"/>
    <xf numFmtId="0" fontId="1" fillId="2" borderId="33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/>
    <xf numFmtId="0" fontId="1" fillId="0" borderId="4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37" xfId="0" applyFont="1" applyFill="1" applyBorder="1" applyAlignment="1">
      <alignment horizontal="center" vertical="center"/>
    </xf>
    <xf numFmtId="0" fontId="0" fillId="0" borderId="40" xfId="0" applyBorder="1"/>
    <xf numFmtId="0" fontId="0" fillId="0" borderId="43" xfId="0" applyBorder="1"/>
    <xf numFmtId="0" fontId="0" fillId="0" borderId="37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B4CE-6DF5-4847-A780-1F72C9FD028B}">
  <dimension ref="A1:H63"/>
  <sheetViews>
    <sheetView tabSelected="1" workbookViewId="0">
      <selection sqref="A1:E1"/>
    </sheetView>
  </sheetViews>
  <sheetFormatPr baseColWidth="10" defaultColWidth="11.42578125" defaultRowHeight="15" x14ac:dyDescent="0.25"/>
  <cols>
    <col min="1" max="1" width="5.28515625" style="1" bestFit="1" customWidth="1"/>
    <col min="2" max="2" width="56.85546875" bestFit="1" customWidth="1"/>
    <col min="3" max="3" width="13" bestFit="1" customWidth="1"/>
  </cols>
  <sheetData>
    <row r="1" spans="1:8" ht="44.45" customHeight="1" x14ac:dyDescent="0.25">
      <c r="A1" s="46" t="s">
        <v>0</v>
      </c>
      <c r="B1" s="47"/>
      <c r="C1" s="47"/>
      <c r="D1" s="47"/>
      <c r="E1" s="48"/>
    </row>
    <row r="2" spans="1:8" ht="15" customHeight="1" x14ac:dyDescent="0.25">
      <c r="A2" s="23" t="s">
        <v>1</v>
      </c>
      <c r="B2" s="13" t="s">
        <v>2</v>
      </c>
      <c r="C2" s="13" t="s">
        <v>3</v>
      </c>
      <c r="D2" s="14" t="s">
        <v>4</v>
      </c>
      <c r="E2" s="49" t="s">
        <v>5</v>
      </c>
    </row>
    <row r="3" spans="1:8" x14ac:dyDescent="0.25">
      <c r="A3" s="51" t="s">
        <v>6</v>
      </c>
      <c r="B3" s="52"/>
      <c r="C3" s="52"/>
      <c r="D3" s="53"/>
      <c r="E3" s="50"/>
      <c r="G3" s="71" t="s">
        <v>7</v>
      </c>
      <c r="H3" s="72"/>
    </row>
    <row r="4" spans="1:8" ht="14.45" customHeight="1" x14ac:dyDescent="0.25">
      <c r="A4" s="24">
        <v>1</v>
      </c>
      <c r="B4" s="12" t="s">
        <v>8</v>
      </c>
      <c r="C4" s="31">
        <v>2</v>
      </c>
      <c r="D4" s="15">
        <v>0.5</v>
      </c>
      <c r="E4" s="56">
        <f>SUM(D4:D20)*2</f>
        <v>16</v>
      </c>
      <c r="G4" s="73">
        <f>SUM(E4+E22+E40+E44+E50+E55+E63)</f>
        <v>372</v>
      </c>
      <c r="H4" s="74"/>
    </row>
    <row r="5" spans="1:8" ht="14.45" customHeight="1" x14ac:dyDescent="0.25">
      <c r="A5" s="25">
        <f>A4+1</f>
        <v>2</v>
      </c>
      <c r="B5" s="10" t="s">
        <v>9</v>
      </c>
      <c r="C5" s="31">
        <v>2</v>
      </c>
      <c r="D5" s="16">
        <v>0.5</v>
      </c>
      <c r="E5" s="57"/>
      <c r="G5" s="75"/>
      <c r="H5" s="76"/>
    </row>
    <row r="6" spans="1:8" ht="14.45" customHeight="1" x14ac:dyDescent="0.25">
      <c r="A6" s="25">
        <f t="shared" ref="A6:A19" si="0">A5+1</f>
        <v>3</v>
      </c>
      <c r="B6" s="9" t="s">
        <v>10</v>
      </c>
      <c r="C6" s="31">
        <v>2</v>
      </c>
      <c r="D6" s="16">
        <v>0.5</v>
      </c>
      <c r="E6" s="57"/>
      <c r="G6" s="75"/>
      <c r="H6" s="76"/>
    </row>
    <row r="7" spans="1:8" x14ac:dyDescent="0.25">
      <c r="A7" s="25">
        <f t="shared" si="0"/>
        <v>4</v>
      </c>
      <c r="B7" s="10" t="s">
        <v>11</v>
      </c>
      <c r="C7" s="31">
        <v>2</v>
      </c>
      <c r="D7" s="16">
        <v>0.5</v>
      </c>
      <c r="E7" s="57"/>
      <c r="G7" s="77"/>
      <c r="H7" s="78"/>
    </row>
    <row r="8" spans="1:8" s="1" customFormat="1" ht="14.45" customHeight="1" x14ac:dyDescent="0.25">
      <c r="A8" s="25">
        <f t="shared" si="0"/>
        <v>5</v>
      </c>
      <c r="B8" s="9" t="s">
        <v>12</v>
      </c>
      <c r="C8" s="31">
        <v>2</v>
      </c>
      <c r="D8" s="16">
        <v>0.5</v>
      </c>
      <c r="E8" s="57"/>
    </row>
    <row r="9" spans="1:8" ht="14.45" customHeight="1" x14ac:dyDescent="0.25">
      <c r="A9" s="25">
        <f t="shared" si="0"/>
        <v>6</v>
      </c>
      <c r="B9" s="10" t="s">
        <v>13</v>
      </c>
      <c r="C9" s="31">
        <v>2</v>
      </c>
      <c r="D9" s="16">
        <v>0.5</v>
      </c>
      <c r="E9" s="57"/>
    </row>
    <row r="10" spans="1:8" x14ac:dyDescent="0.25">
      <c r="A10" s="25">
        <f t="shared" si="0"/>
        <v>7</v>
      </c>
      <c r="B10" s="10" t="s">
        <v>14</v>
      </c>
      <c r="C10" s="31">
        <v>2</v>
      </c>
      <c r="D10" s="16">
        <v>0.5</v>
      </c>
      <c r="E10" s="57"/>
    </row>
    <row r="11" spans="1:8" x14ac:dyDescent="0.25">
      <c r="A11" s="25">
        <f t="shared" si="0"/>
        <v>8</v>
      </c>
      <c r="B11" s="10" t="s">
        <v>15</v>
      </c>
      <c r="C11" s="31">
        <v>2</v>
      </c>
      <c r="D11" s="16">
        <v>0.5</v>
      </c>
      <c r="E11" s="57"/>
      <c r="G11" s="71" t="s">
        <v>16</v>
      </c>
      <c r="H11" s="72"/>
    </row>
    <row r="12" spans="1:8" ht="14.45" customHeight="1" x14ac:dyDescent="0.25">
      <c r="A12" s="25">
        <f t="shared" si="0"/>
        <v>9</v>
      </c>
      <c r="B12" s="10" t="s">
        <v>17</v>
      </c>
      <c r="C12" s="31">
        <v>2</v>
      </c>
      <c r="D12" s="16">
        <v>0.5</v>
      </c>
      <c r="E12" s="57"/>
      <c r="G12" s="79"/>
      <c r="H12" s="80"/>
    </row>
    <row r="13" spans="1:8" ht="14.45" customHeight="1" x14ac:dyDescent="0.25">
      <c r="A13" s="25">
        <f t="shared" si="0"/>
        <v>10</v>
      </c>
      <c r="B13" s="10" t="s">
        <v>18</v>
      </c>
      <c r="C13" s="31">
        <v>2</v>
      </c>
      <c r="D13" s="16">
        <v>0.5</v>
      </c>
      <c r="E13" s="57"/>
      <c r="G13" s="81"/>
      <c r="H13" s="82"/>
    </row>
    <row r="14" spans="1:8" x14ac:dyDescent="0.25">
      <c r="A14" s="25">
        <f t="shared" si="0"/>
        <v>11</v>
      </c>
      <c r="B14" s="10" t="s">
        <v>19</v>
      </c>
      <c r="C14" s="31">
        <v>2</v>
      </c>
      <c r="D14" s="16">
        <v>0.5</v>
      </c>
      <c r="E14" s="57"/>
      <c r="G14" s="83"/>
      <c r="H14" s="84"/>
    </row>
    <row r="15" spans="1:8" ht="14.45" customHeight="1" x14ac:dyDescent="0.25">
      <c r="A15" s="25">
        <f t="shared" si="0"/>
        <v>12</v>
      </c>
      <c r="B15" s="10" t="s">
        <v>20</v>
      </c>
      <c r="C15" s="31">
        <v>2</v>
      </c>
      <c r="D15" s="16">
        <v>0.5</v>
      </c>
      <c r="E15" s="57"/>
    </row>
    <row r="16" spans="1:8" ht="14.45" customHeight="1" x14ac:dyDescent="0.25">
      <c r="A16" s="25">
        <f t="shared" si="0"/>
        <v>13</v>
      </c>
      <c r="B16" s="10" t="s">
        <v>21</v>
      </c>
      <c r="C16" s="31">
        <v>2</v>
      </c>
      <c r="D16" s="16">
        <v>0.5</v>
      </c>
      <c r="E16" s="57"/>
    </row>
    <row r="17" spans="1:5" ht="14.45" customHeight="1" x14ac:dyDescent="0.25">
      <c r="A17" s="25">
        <f t="shared" si="0"/>
        <v>14</v>
      </c>
      <c r="B17" s="10" t="s">
        <v>22</v>
      </c>
      <c r="C17" s="31">
        <v>2</v>
      </c>
      <c r="D17" s="16">
        <v>0.5</v>
      </c>
      <c r="E17" s="57"/>
    </row>
    <row r="18" spans="1:5" x14ac:dyDescent="0.25">
      <c r="A18" s="25">
        <f t="shared" si="0"/>
        <v>15</v>
      </c>
      <c r="B18" s="10" t="s">
        <v>23</v>
      </c>
      <c r="C18" s="31">
        <v>2</v>
      </c>
      <c r="D18" s="16">
        <v>0.5</v>
      </c>
      <c r="E18" s="57"/>
    </row>
    <row r="19" spans="1:5" x14ac:dyDescent="0.25">
      <c r="A19" s="25">
        <f t="shared" si="0"/>
        <v>16</v>
      </c>
      <c r="B19" s="10" t="s">
        <v>24</v>
      </c>
      <c r="C19" s="31">
        <v>2</v>
      </c>
      <c r="D19" s="16">
        <v>0.5</v>
      </c>
      <c r="E19" s="57"/>
    </row>
    <row r="20" spans="1:5" x14ac:dyDescent="0.25">
      <c r="A20" s="26"/>
      <c r="B20" s="17"/>
      <c r="C20" s="31"/>
      <c r="D20" s="19"/>
      <c r="E20" s="58"/>
    </row>
    <row r="21" spans="1:5" x14ac:dyDescent="0.25">
      <c r="A21" s="59" t="s">
        <v>25</v>
      </c>
      <c r="B21" s="60"/>
      <c r="C21" s="60"/>
      <c r="D21" s="60"/>
      <c r="E21" s="61"/>
    </row>
    <row r="22" spans="1:5" x14ac:dyDescent="0.25">
      <c r="A22" s="24">
        <v>17</v>
      </c>
      <c r="B22" s="20" t="s">
        <v>26</v>
      </c>
      <c r="C22" s="31">
        <v>2</v>
      </c>
      <c r="D22" s="15">
        <v>1.25</v>
      </c>
      <c r="E22" s="62">
        <f>SUM(D22:D38)*2</f>
        <v>40</v>
      </c>
    </row>
    <row r="23" spans="1:5" ht="14.45" customHeight="1" x14ac:dyDescent="0.25">
      <c r="A23" s="25">
        <f>A22+1</f>
        <v>18</v>
      </c>
      <c r="B23" s="10" t="s">
        <v>27</v>
      </c>
      <c r="C23" s="31">
        <v>2</v>
      </c>
      <c r="D23" s="15">
        <v>1.25</v>
      </c>
      <c r="E23" s="63"/>
    </row>
    <row r="24" spans="1:5" ht="14.45" customHeight="1" x14ac:dyDescent="0.25">
      <c r="A24" s="25">
        <f t="shared" ref="A24:A37" si="1">A23+1</f>
        <v>19</v>
      </c>
      <c r="B24" s="10" t="s">
        <v>28</v>
      </c>
      <c r="C24" s="31">
        <v>2</v>
      </c>
      <c r="D24" s="15">
        <v>1.25</v>
      </c>
      <c r="E24" s="63"/>
    </row>
    <row r="25" spans="1:5" ht="14.45" customHeight="1" x14ac:dyDescent="0.25">
      <c r="A25" s="25">
        <f t="shared" si="1"/>
        <v>20</v>
      </c>
      <c r="B25" s="11" t="s">
        <v>29</v>
      </c>
      <c r="C25" s="31">
        <v>2</v>
      </c>
      <c r="D25" s="15">
        <v>1.25</v>
      </c>
      <c r="E25" s="63"/>
    </row>
    <row r="26" spans="1:5" ht="14.45" customHeight="1" x14ac:dyDescent="0.25">
      <c r="A26" s="25">
        <f t="shared" si="1"/>
        <v>21</v>
      </c>
      <c r="B26" s="11" t="s">
        <v>30</v>
      </c>
      <c r="C26" s="31">
        <v>2</v>
      </c>
      <c r="D26" s="15">
        <v>1.25</v>
      </c>
      <c r="E26" s="63"/>
    </row>
    <row r="27" spans="1:5" ht="14.45" customHeight="1" x14ac:dyDescent="0.25">
      <c r="A27" s="25">
        <f t="shared" si="1"/>
        <v>22</v>
      </c>
      <c r="B27" s="11" t="s">
        <v>31</v>
      </c>
      <c r="C27" s="31">
        <v>2</v>
      </c>
      <c r="D27" s="15">
        <v>1.25</v>
      </c>
      <c r="E27" s="63"/>
    </row>
    <row r="28" spans="1:5" ht="14.45" customHeight="1" x14ac:dyDescent="0.25">
      <c r="A28" s="25">
        <f t="shared" si="1"/>
        <v>23</v>
      </c>
      <c r="B28" s="11" t="s">
        <v>32</v>
      </c>
      <c r="C28" s="31">
        <v>2</v>
      </c>
      <c r="D28" s="15">
        <v>1.25</v>
      </c>
      <c r="E28" s="63"/>
    </row>
    <row r="29" spans="1:5" ht="14.45" customHeight="1" x14ac:dyDescent="0.25">
      <c r="A29" s="25">
        <f t="shared" si="1"/>
        <v>24</v>
      </c>
      <c r="B29" s="11" t="s">
        <v>33</v>
      </c>
      <c r="C29" s="31">
        <v>2</v>
      </c>
      <c r="D29" s="15">
        <v>1.25</v>
      </c>
      <c r="E29" s="63"/>
    </row>
    <row r="30" spans="1:5" ht="14.45" customHeight="1" x14ac:dyDescent="0.25">
      <c r="A30" s="25">
        <f t="shared" si="1"/>
        <v>25</v>
      </c>
      <c r="B30" s="11" t="s">
        <v>34</v>
      </c>
      <c r="C30" s="31">
        <v>2</v>
      </c>
      <c r="D30" s="15">
        <v>1.25</v>
      </c>
      <c r="E30" s="63"/>
    </row>
    <row r="31" spans="1:5" ht="14.45" customHeight="1" x14ac:dyDescent="0.25">
      <c r="A31" s="25">
        <f t="shared" si="1"/>
        <v>26</v>
      </c>
      <c r="B31" s="11" t="s">
        <v>35</v>
      </c>
      <c r="C31" s="31">
        <v>2</v>
      </c>
      <c r="D31" s="15">
        <v>1.25</v>
      </c>
      <c r="E31" s="63"/>
    </row>
    <row r="32" spans="1:5" ht="14.45" customHeight="1" x14ac:dyDescent="0.25">
      <c r="A32" s="25">
        <f t="shared" si="1"/>
        <v>27</v>
      </c>
      <c r="B32" s="11" t="s">
        <v>36</v>
      </c>
      <c r="C32" s="31">
        <v>2</v>
      </c>
      <c r="D32" s="15">
        <v>1.25</v>
      </c>
      <c r="E32" s="63"/>
    </row>
    <row r="33" spans="1:5" ht="14.45" customHeight="1" x14ac:dyDescent="0.25">
      <c r="A33" s="25">
        <f t="shared" si="1"/>
        <v>28</v>
      </c>
      <c r="B33" s="10" t="s">
        <v>37</v>
      </c>
      <c r="C33" s="31">
        <v>2</v>
      </c>
      <c r="D33" s="15">
        <v>1.25</v>
      </c>
      <c r="E33" s="63"/>
    </row>
    <row r="34" spans="1:5" ht="14.45" customHeight="1" x14ac:dyDescent="0.25">
      <c r="A34" s="25">
        <f t="shared" si="1"/>
        <v>29</v>
      </c>
      <c r="B34" s="10" t="s">
        <v>38</v>
      </c>
      <c r="C34" s="31">
        <v>2</v>
      </c>
      <c r="D34" s="15">
        <v>1.25</v>
      </c>
      <c r="E34" s="63"/>
    </row>
    <row r="35" spans="1:5" ht="14.45" customHeight="1" x14ac:dyDescent="0.25">
      <c r="A35" s="25">
        <f t="shared" si="1"/>
        <v>30</v>
      </c>
      <c r="B35" s="10" t="s">
        <v>39</v>
      </c>
      <c r="C35" s="31">
        <v>2</v>
      </c>
      <c r="D35" s="15">
        <v>1.25</v>
      </c>
      <c r="E35" s="63"/>
    </row>
    <row r="36" spans="1:5" ht="14.45" customHeight="1" x14ac:dyDescent="0.25">
      <c r="A36" s="25">
        <f t="shared" si="1"/>
        <v>31</v>
      </c>
      <c r="B36" s="10" t="s">
        <v>40</v>
      </c>
      <c r="C36" s="31">
        <v>2</v>
      </c>
      <c r="D36" s="15">
        <v>1.25</v>
      </c>
      <c r="E36" s="63"/>
    </row>
    <row r="37" spans="1:5" ht="14.45" customHeight="1" x14ac:dyDescent="0.25">
      <c r="A37" s="25">
        <f t="shared" si="1"/>
        <v>32</v>
      </c>
      <c r="B37" s="10" t="s">
        <v>41</v>
      </c>
      <c r="C37" s="31">
        <v>2</v>
      </c>
      <c r="D37" s="15">
        <v>1.25</v>
      </c>
      <c r="E37" s="63"/>
    </row>
    <row r="38" spans="1:5" x14ac:dyDescent="0.25">
      <c r="A38" s="26"/>
      <c r="B38" s="18"/>
      <c r="C38" s="31"/>
      <c r="D38" s="19"/>
      <c r="E38" s="64"/>
    </row>
    <row r="39" spans="1:5" x14ac:dyDescent="0.25">
      <c r="A39" s="59" t="s">
        <v>42</v>
      </c>
      <c r="B39" s="60"/>
      <c r="C39" s="60"/>
      <c r="D39" s="60"/>
      <c r="E39" s="61"/>
    </row>
    <row r="40" spans="1:5" x14ac:dyDescent="0.25">
      <c r="A40" s="24">
        <v>33</v>
      </c>
      <c r="B40" s="12" t="s">
        <v>43</v>
      </c>
      <c r="C40" s="31">
        <v>2</v>
      </c>
      <c r="D40" s="15">
        <v>4</v>
      </c>
      <c r="E40" s="62">
        <f>SUM(D40:D42)*2</f>
        <v>16</v>
      </c>
    </row>
    <row r="41" spans="1:5" x14ac:dyDescent="0.25">
      <c r="A41" s="25">
        <v>34</v>
      </c>
      <c r="B41" s="9" t="s">
        <v>44</v>
      </c>
      <c r="C41" s="31">
        <v>2</v>
      </c>
      <c r="D41" s="32">
        <v>4</v>
      </c>
      <c r="E41" s="63"/>
    </row>
    <row r="42" spans="1:5" x14ac:dyDescent="0.25">
      <c r="A42" s="27"/>
      <c r="B42" s="17"/>
      <c r="C42" s="31"/>
      <c r="D42" s="21"/>
      <c r="E42" s="85"/>
    </row>
    <row r="43" spans="1:5" x14ac:dyDescent="0.25">
      <c r="A43" s="59" t="s">
        <v>45</v>
      </c>
      <c r="B43" s="60"/>
      <c r="C43" s="60"/>
      <c r="D43" s="60"/>
      <c r="E43" s="65"/>
    </row>
    <row r="44" spans="1:5" x14ac:dyDescent="0.25">
      <c r="A44" s="24">
        <v>35</v>
      </c>
      <c r="B44" s="22" t="s">
        <v>46</v>
      </c>
      <c r="C44" s="31">
        <v>2</v>
      </c>
      <c r="D44" s="33">
        <v>5</v>
      </c>
      <c r="E44" s="66">
        <f>SUM(D44:D48)*2</f>
        <v>140</v>
      </c>
    </row>
    <row r="45" spans="1:5" x14ac:dyDescent="0.25">
      <c r="A45" s="25">
        <f>A44+1</f>
        <v>36</v>
      </c>
      <c r="B45" s="9" t="s">
        <v>47</v>
      </c>
      <c r="C45" s="31">
        <v>2</v>
      </c>
      <c r="D45" s="32">
        <v>5</v>
      </c>
      <c r="E45" s="67"/>
    </row>
    <row r="46" spans="1:5" x14ac:dyDescent="0.25">
      <c r="A46" s="25">
        <f t="shared" ref="A46:A47" si="2">A45+1</f>
        <v>37</v>
      </c>
      <c r="B46" s="9" t="s">
        <v>48</v>
      </c>
      <c r="C46" s="31">
        <v>2</v>
      </c>
      <c r="D46" s="32">
        <v>30</v>
      </c>
      <c r="E46" s="67"/>
    </row>
    <row r="47" spans="1:5" x14ac:dyDescent="0.25">
      <c r="A47" s="25">
        <f t="shared" si="2"/>
        <v>38</v>
      </c>
      <c r="B47" s="9" t="s">
        <v>49</v>
      </c>
      <c r="C47" s="31">
        <v>2</v>
      </c>
      <c r="D47" s="32">
        <v>30</v>
      </c>
      <c r="E47" s="67"/>
    </row>
    <row r="48" spans="1:5" x14ac:dyDescent="0.25">
      <c r="A48" s="26"/>
      <c r="B48" s="17"/>
      <c r="C48" s="31"/>
      <c r="D48" s="21"/>
      <c r="E48" s="68"/>
    </row>
    <row r="49" spans="1:5" x14ac:dyDescent="0.25">
      <c r="A49" s="59" t="s">
        <v>50</v>
      </c>
      <c r="B49" s="60"/>
      <c r="C49" s="60"/>
      <c r="D49" s="60"/>
      <c r="E49" s="69"/>
    </row>
    <row r="50" spans="1:5" x14ac:dyDescent="0.25">
      <c r="A50" s="24">
        <v>39</v>
      </c>
      <c r="B50" s="22" t="s">
        <v>51</v>
      </c>
      <c r="C50" s="31">
        <v>2</v>
      </c>
      <c r="D50" s="33">
        <v>15</v>
      </c>
      <c r="E50" s="70">
        <f>SUM(D50:D53)*2</f>
        <v>76</v>
      </c>
    </row>
    <row r="51" spans="1:5" x14ac:dyDescent="0.25">
      <c r="A51" s="25">
        <f>A50+1</f>
        <v>40</v>
      </c>
      <c r="B51" s="9" t="s">
        <v>52</v>
      </c>
      <c r="C51" s="31">
        <v>2</v>
      </c>
      <c r="D51" s="32">
        <v>8</v>
      </c>
      <c r="E51" s="63"/>
    </row>
    <row r="52" spans="1:5" x14ac:dyDescent="0.25">
      <c r="A52" s="25">
        <f>A51+1</f>
        <v>41</v>
      </c>
      <c r="B52" s="9" t="s">
        <v>53</v>
      </c>
      <c r="C52" s="31">
        <v>2</v>
      </c>
      <c r="D52" s="32">
        <v>15</v>
      </c>
      <c r="E52" s="63"/>
    </row>
    <row r="53" spans="1:5" x14ac:dyDescent="0.25">
      <c r="A53" s="25"/>
      <c r="B53" s="9"/>
      <c r="C53" s="31"/>
      <c r="D53" s="32"/>
      <c r="E53" s="64"/>
    </row>
    <row r="54" spans="1:5" x14ac:dyDescent="0.25">
      <c r="A54" s="43" t="s">
        <v>54</v>
      </c>
      <c r="B54" s="44"/>
      <c r="C54" s="44"/>
      <c r="D54" s="44"/>
      <c r="E54" s="54"/>
    </row>
    <row r="55" spans="1:5" x14ac:dyDescent="0.25">
      <c r="A55" s="25">
        <v>42</v>
      </c>
      <c r="B55" s="9" t="s">
        <v>55</v>
      </c>
      <c r="C55" s="31">
        <v>2</v>
      </c>
      <c r="D55" s="34">
        <v>3</v>
      </c>
      <c r="E55" s="55">
        <f>SUM(D55:D61)*2</f>
        <v>68</v>
      </c>
    </row>
    <row r="56" spans="1:5" x14ac:dyDescent="0.25">
      <c r="A56" s="25">
        <f>A55+1</f>
        <v>43</v>
      </c>
      <c r="B56" s="9" t="s">
        <v>56</v>
      </c>
      <c r="C56" s="31">
        <v>2</v>
      </c>
      <c r="D56" s="34">
        <v>15</v>
      </c>
      <c r="E56" s="55"/>
    </row>
    <row r="57" spans="1:5" x14ac:dyDescent="0.25">
      <c r="A57" s="25">
        <f t="shared" ref="A57:A60" si="3">A56+1</f>
        <v>44</v>
      </c>
      <c r="B57" s="9" t="s">
        <v>57</v>
      </c>
      <c r="C57" s="31">
        <v>2</v>
      </c>
      <c r="D57" s="34">
        <v>3</v>
      </c>
      <c r="E57" s="55"/>
    </row>
    <row r="58" spans="1:5" x14ac:dyDescent="0.25">
      <c r="A58" s="25">
        <f t="shared" si="3"/>
        <v>45</v>
      </c>
      <c r="B58" s="9" t="s">
        <v>58</v>
      </c>
      <c r="C58" s="31">
        <v>2</v>
      </c>
      <c r="D58" s="34">
        <v>5</v>
      </c>
      <c r="E58" s="55"/>
    </row>
    <row r="59" spans="1:5" x14ac:dyDescent="0.25">
      <c r="A59" s="25">
        <f t="shared" si="3"/>
        <v>46</v>
      </c>
      <c r="B59" s="9" t="s">
        <v>59</v>
      </c>
      <c r="C59" s="31">
        <v>2</v>
      </c>
      <c r="D59" s="34">
        <v>3</v>
      </c>
      <c r="E59" s="55"/>
    </row>
    <row r="60" spans="1:5" x14ac:dyDescent="0.25">
      <c r="A60" s="25">
        <f t="shared" si="3"/>
        <v>47</v>
      </c>
      <c r="B60" s="9" t="s">
        <v>60</v>
      </c>
      <c r="C60" s="31">
        <v>2</v>
      </c>
      <c r="D60" s="34">
        <v>5</v>
      </c>
      <c r="E60" s="55"/>
    </row>
    <row r="61" spans="1:5" x14ac:dyDescent="0.25">
      <c r="A61" s="25"/>
      <c r="B61" s="9"/>
      <c r="C61" s="9"/>
      <c r="D61" s="34"/>
      <c r="E61" s="55"/>
    </row>
    <row r="62" spans="1:5" x14ac:dyDescent="0.25">
      <c r="A62" s="43" t="s">
        <v>61</v>
      </c>
      <c r="B62" s="44"/>
      <c r="C62" s="44"/>
      <c r="D62" s="44"/>
      <c r="E62" s="45"/>
    </row>
    <row r="63" spans="1:5" x14ac:dyDescent="0.25">
      <c r="A63" s="28">
        <v>48</v>
      </c>
      <c r="B63" s="29" t="s">
        <v>62</v>
      </c>
      <c r="C63" s="31">
        <v>2</v>
      </c>
      <c r="D63" s="35">
        <v>8</v>
      </c>
      <c r="E63" s="30">
        <f>D63*2</f>
        <v>16</v>
      </c>
    </row>
  </sheetData>
  <mergeCells count="19">
    <mergeCell ref="G3:H3"/>
    <mergeCell ref="G4:H7"/>
    <mergeCell ref="G12:H14"/>
    <mergeCell ref="G11:H11"/>
    <mergeCell ref="E40:E42"/>
    <mergeCell ref="A62:E62"/>
    <mergeCell ref="A1:E1"/>
    <mergeCell ref="E2:E3"/>
    <mergeCell ref="A3:D3"/>
    <mergeCell ref="A54:E54"/>
    <mergeCell ref="E55:E61"/>
    <mergeCell ref="E4:E20"/>
    <mergeCell ref="A21:E21"/>
    <mergeCell ref="E22:E38"/>
    <mergeCell ref="A39:E39"/>
    <mergeCell ref="A43:E43"/>
    <mergeCell ref="E44:E48"/>
    <mergeCell ref="A49:E49"/>
    <mergeCell ref="E50:E5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41D6-424A-4C1F-8AE1-B578D709FDE9}">
  <dimension ref="A1:B9"/>
  <sheetViews>
    <sheetView workbookViewId="0">
      <selection activeCell="B24" sqref="B24"/>
    </sheetView>
  </sheetViews>
  <sheetFormatPr baseColWidth="10" defaultColWidth="9.140625" defaultRowHeight="15" x14ac:dyDescent="0.25"/>
  <cols>
    <col min="1" max="1" width="5.5703125" bestFit="1" customWidth="1"/>
    <col min="2" max="2" width="71.42578125" customWidth="1"/>
  </cols>
  <sheetData>
    <row r="1" spans="1:2" ht="49.5" customHeight="1" x14ac:dyDescent="0.25">
      <c r="A1" s="86" t="s">
        <v>0</v>
      </c>
      <c r="B1" s="87"/>
    </row>
    <row r="2" spans="1:2" ht="15" customHeight="1" x14ac:dyDescent="0.25">
      <c r="A2" s="38" t="s">
        <v>1</v>
      </c>
      <c r="B2" s="36" t="s">
        <v>2</v>
      </c>
    </row>
    <row r="3" spans="1:2" x14ac:dyDescent="0.25">
      <c r="A3" s="41">
        <v>1</v>
      </c>
      <c r="B3" s="39" t="s">
        <v>63</v>
      </c>
    </row>
    <row r="4" spans="1:2" x14ac:dyDescent="0.25">
      <c r="A4" s="41">
        <v>2</v>
      </c>
      <c r="B4" s="39" t="s">
        <v>64</v>
      </c>
    </row>
    <row r="5" spans="1:2" x14ac:dyDescent="0.25">
      <c r="A5" s="41">
        <v>3</v>
      </c>
      <c r="B5" s="39" t="s">
        <v>65</v>
      </c>
    </row>
    <row r="6" spans="1:2" x14ac:dyDescent="0.25">
      <c r="A6" s="41">
        <v>4</v>
      </c>
      <c r="B6" s="39" t="s">
        <v>66</v>
      </c>
    </row>
    <row r="7" spans="1:2" x14ac:dyDescent="0.25">
      <c r="A7" s="41">
        <v>5</v>
      </c>
      <c r="B7" s="39" t="s">
        <v>67</v>
      </c>
    </row>
    <row r="8" spans="1:2" x14ac:dyDescent="0.25">
      <c r="A8" s="41">
        <v>6</v>
      </c>
      <c r="B8" s="39" t="s">
        <v>68</v>
      </c>
    </row>
    <row r="9" spans="1:2" x14ac:dyDescent="0.25">
      <c r="A9" s="42">
        <v>7</v>
      </c>
      <c r="B9" s="40" t="s">
        <v>69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A13D-B8C0-49D9-B60A-14EB274DFE43}">
  <dimension ref="B2:G34"/>
  <sheetViews>
    <sheetView workbookViewId="0">
      <selection activeCell="D1" sqref="D1"/>
    </sheetView>
  </sheetViews>
  <sheetFormatPr baseColWidth="10" defaultColWidth="11.42578125" defaultRowHeight="15" x14ac:dyDescent="0.25"/>
  <cols>
    <col min="1" max="1" width="5.140625" customWidth="1"/>
    <col min="2" max="2" width="60.5703125" customWidth="1"/>
    <col min="3" max="3" width="2.7109375" style="7" customWidth="1"/>
    <col min="4" max="4" width="14.7109375" style="7" bestFit="1" customWidth="1"/>
    <col min="5" max="5" width="14.140625" style="7" bestFit="1" customWidth="1"/>
    <col min="6" max="6" width="25.28515625" bestFit="1" customWidth="1"/>
    <col min="7" max="7" width="26.85546875" bestFit="1" customWidth="1"/>
  </cols>
  <sheetData>
    <row r="2" spans="2:7" x14ac:dyDescent="0.25">
      <c r="B2" s="2" t="s">
        <v>70</v>
      </c>
      <c r="D2" s="8" t="s">
        <v>71</v>
      </c>
      <c r="E2" s="8" t="s">
        <v>72</v>
      </c>
      <c r="F2" s="8" t="s">
        <v>73</v>
      </c>
      <c r="G2" s="2" t="s">
        <v>74</v>
      </c>
    </row>
    <row r="3" spans="2:7" x14ac:dyDescent="0.25">
      <c r="B3" s="5" t="s">
        <v>75</v>
      </c>
      <c r="D3" s="7" t="s">
        <v>76</v>
      </c>
      <c r="E3" s="7" t="s">
        <v>77</v>
      </c>
      <c r="F3" s="37" t="s">
        <v>78</v>
      </c>
      <c r="G3" s="37" t="s">
        <v>79</v>
      </c>
    </row>
    <row r="4" spans="2:7" x14ac:dyDescent="0.25">
      <c r="B4" s="5" t="s">
        <v>80</v>
      </c>
    </row>
    <row r="5" spans="2:7" x14ac:dyDescent="0.25">
      <c r="B5" s="2" t="s">
        <v>81</v>
      </c>
    </row>
    <row r="6" spans="2:7" x14ac:dyDescent="0.25">
      <c r="B6" s="5" t="s">
        <v>82</v>
      </c>
    </row>
    <row r="7" spans="2:7" x14ac:dyDescent="0.25">
      <c r="B7" s="5" t="s">
        <v>83</v>
      </c>
    </row>
    <row r="8" spans="2:7" x14ac:dyDescent="0.25">
      <c r="B8" s="5" t="s">
        <v>84</v>
      </c>
    </row>
    <row r="9" spans="2:7" x14ac:dyDescent="0.25">
      <c r="B9" s="5" t="s">
        <v>85</v>
      </c>
    </row>
    <row r="10" spans="2:7" x14ac:dyDescent="0.25">
      <c r="B10" s="2" t="s">
        <v>86</v>
      </c>
    </row>
    <row r="11" spans="2:7" x14ac:dyDescent="0.25">
      <c r="B11" s="4" t="s">
        <v>87</v>
      </c>
    </row>
    <row r="12" spans="2:7" x14ac:dyDescent="0.25">
      <c r="B12" s="3" t="s">
        <v>88</v>
      </c>
    </row>
    <row r="13" spans="2:7" x14ac:dyDescent="0.25">
      <c r="B13" s="3" t="s">
        <v>89</v>
      </c>
    </row>
    <row r="14" spans="2:7" x14ac:dyDescent="0.25">
      <c r="B14" s="3" t="s">
        <v>90</v>
      </c>
    </row>
    <row r="15" spans="2:7" x14ac:dyDescent="0.25">
      <c r="B15" s="3" t="s">
        <v>91</v>
      </c>
    </row>
    <row r="16" spans="2:7" x14ac:dyDescent="0.25">
      <c r="B16" s="3" t="s">
        <v>92</v>
      </c>
    </row>
    <row r="17" spans="2:2" x14ac:dyDescent="0.25">
      <c r="B17" s="3" t="s">
        <v>93</v>
      </c>
    </row>
    <row r="18" spans="2:2" x14ac:dyDescent="0.25">
      <c r="B18" s="3" t="s">
        <v>94</v>
      </c>
    </row>
    <row r="19" spans="2:2" x14ac:dyDescent="0.25">
      <c r="B19" s="3" t="s">
        <v>95</v>
      </c>
    </row>
    <row r="20" spans="2:2" x14ac:dyDescent="0.25">
      <c r="B20" s="3" t="s">
        <v>96</v>
      </c>
    </row>
    <row r="21" spans="2:2" x14ac:dyDescent="0.25">
      <c r="B21" s="3" t="s">
        <v>97</v>
      </c>
    </row>
    <row r="22" spans="2:2" x14ac:dyDescent="0.25">
      <c r="B22" s="4" t="s">
        <v>98</v>
      </c>
    </row>
    <row r="23" spans="2:2" x14ac:dyDescent="0.25">
      <c r="B23" s="3" t="s">
        <v>99</v>
      </c>
    </row>
    <row r="24" spans="2:2" x14ac:dyDescent="0.25">
      <c r="B24" s="3" t="s">
        <v>100</v>
      </c>
    </row>
    <row r="25" spans="2:2" x14ac:dyDescent="0.25">
      <c r="B25" s="3" t="s">
        <v>101</v>
      </c>
    </row>
    <row r="26" spans="2:2" x14ac:dyDescent="0.25">
      <c r="B26" s="3" t="s">
        <v>102</v>
      </c>
    </row>
    <row r="27" spans="2:2" x14ac:dyDescent="0.25">
      <c r="B27" s="4" t="s">
        <v>103</v>
      </c>
    </row>
    <row r="28" spans="2:2" x14ac:dyDescent="0.25">
      <c r="B28" s="3" t="s">
        <v>104</v>
      </c>
    </row>
    <row r="29" spans="2:2" x14ac:dyDescent="0.25">
      <c r="B29" s="3" t="s">
        <v>105</v>
      </c>
    </row>
    <row r="30" spans="2:2" x14ac:dyDescent="0.25">
      <c r="B30" s="4" t="s">
        <v>106</v>
      </c>
    </row>
    <row r="31" spans="2:2" x14ac:dyDescent="0.25">
      <c r="B31" s="3" t="s">
        <v>107</v>
      </c>
    </row>
    <row r="32" spans="2:2" x14ac:dyDescent="0.25">
      <c r="B32" s="3" t="s">
        <v>108</v>
      </c>
    </row>
    <row r="33" spans="2:2" x14ac:dyDescent="0.25">
      <c r="B33" s="6" t="s">
        <v>109</v>
      </c>
    </row>
    <row r="34" spans="2:2" x14ac:dyDescent="0.25">
      <c r="B34" t="s">
        <v>110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4EE1258A9CFB4FA6004B5DAD702E88" ma:contentTypeVersion="6" ma:contentTypeDescription="Create a new document." ma:contentTypeScope="" ma:versionID="d96cb39dca6a7d5938aa489ffdca6224">
  <xsd:schema xmlns:xsd="http://www.w3.org/2001/XMLSchema" xmlns:xs="http://www.w3.org/2001/XMLSchema" xmlns:p="http://schemas.microsoft.com/office/2006/metadata/properties" xmlns:ns2="6de079dd-8b2f-4893-b361-314962f62aa2" targetNamespace="http://schemas.microsoft.com/office/2006/metadata/properties" ma:root="true" ma:fieldsID="9600601819e2d593c261a713926925e3" ns2:_="">
    <xsd:import namespace="6de079dd-8b2f-4893-b361-314962f62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079dd-8b2f-4893-b361-314962f62a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4FA2EC-27DD-4760-8B8F-4FB0CDF88AA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7D9313-24D0-4FFC-80EC-F39099A52C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88F909-8395-4000-8DC4-48B17E8DE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e079dd-8b2f-4893-b361-314962f62a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detallado con horas</vt:lpstr>
      <vt:lpstr>Cronograma de proceso</vt:lpstr>
      <vt:lpstr>Datos informativos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 Navas</dc:creator>
  <cp:keywords/>
  <dc:description/>
  <cp:lastModifiedBy>Ricardo  Quintana</cp:lastModifiedBy>
  <cp:revision/>
  <dcterms:created xsi:type="dcterms:W3CDTF">2020-10-13T17:29:58Z</dcterms:created>
  <dcterms:modified xsi:type="dcterms:W3CDTF">2020-11-04T21:41:34Z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14e9dcb9-9b2b-4bc3-978e-13cbaf221cb5</vt:lpwstr>
  </property>
  <property fmtid="{D5CDD505-2E9C-101B-9397-08002B2CF9AE}" pid="3" name="ContentTypeId">
    <vt:lpwstr>0x0101002C4EE1258A9CFB4FA6004B5DAD702E88</vt:lpwstr>
  </property>
</Properties>
</file>