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AF70B006-797C-485B-A6E6-7467A7F11F6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C6" i="1"/>
  <c r="C7" i="1"/>
  <c r="C9" i="1"/>
  <c r="D9" i="1" s="1"/>
  <c r="C5" i="1"/>
  <c r="C10" i="1"/>
  <c r="C14" i="1"/>
  <c r="D14" i="1"/>
  <c r="C12" i="1"/>
  <c r="D12" i="1" s="1"/>
  <c r="C15" i="1"/>
  <c r="D15" i="1" s="1"/>
  <c r="C13" i="1"/>
  <c r="C11" i="1"/>
  <c r="D11" i="1" s="1"/>
  <c r="C8" i="1"/>
  <c r="C4" i="1"/>
  <c r="D4" i="1" s="1"/>
  <c r="C3" i="1"/>
  <c r="D3" i="1" s="1"/>
  <c r="C2" i="1"/>
  <c r="D2" i="1" s="1"/>
  <c r="F2" i="1" s="1"/>
  <c r="D5" i="1"/>
  <c r="B6" i="1"/>
  <c r="D6" i="1" s="1"/>
  <c r="B7" i="1"/>
  <c r="D7" i="1" s="1"/>
  <c r="B5" i="1"/>
  <c r="D13" i="1"/>
  <c r="D10" i="1"/>
  <c r="B8" i="1"/>
  <c r="D8" i="1" l="1"/>
</calcChain>
</file>

<file path=xl/sharedStrings.xml><?xml version="1.0" encoding="utf-8"?>
<sst xmlns="http://schemas.openxmlformats.org/spreadsheetml/2006/main" count="35" uniqueCount="27">
  <si>
    <t>Nome</t>
  </si>
  <si>
    <t>MM</t>
  </si>
  <si>
    <t>Partidas</t>
  </si>
  <si>
    <t>Gols Esperados</t>
  </si>
  <si>
    <t>Seleção</t>
  </si>
  <si>
    <t>Kane</t>
  </si>
  <si>
    <t>Mbappe</t>
  </si>
  <si>
    <t>Neymar</t>
  </si>
  <si>
    <t>Depay</t>
  </si>
  <si>
    <t>Messi</t>
  </si>
  <si>
    <t>Griezman</t>
  </si>
  <si>
    <t>Richarlison</t>
  </si>
  <si>
    <t>Ronaldo</t>
  </si>
  <si>
    <t>Vini Jr</t>
  </si>
  <si>
    <t>Inglaterra</t>
  </si>
  <si>
    <t>França</t>
  </si>
  <si>
    <t>Brasil</t>
  </si>
  <si>
    <t>Holanda</t>
  </si>
  <si>
    <t>Argentina</t>
  </si>
  <si>
    <t>Portugal</t>
  </si>
  <si>
    <t>Gols feito</t>
  </si>
  <si>
    <t>Giroud</t>
  </si>
  <si>
    <t>Gols total</t>
  </si>
  <si>
    <t>Saka</t>
  </si>
  <si>
    <t>Rashford</t>
  </si>
  <si>
    <t>Gonçalo Ramos</t>
  </si>
  <si>
    <t>Gakpo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</si>
</sst>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" sqref="F2:F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22</v>
      </c>
      <c r="G1" s="1" t="s">
        <v>4</v>
      </c>
    </row>
    <row r="2" spans="1:7" x14ac:dyDescent="0.25">
      <c r="A2" t="s">
        <v>6</v>
      </c>
      <c r="B2">
        <v>0.91666666669999997</v>
      </c>
      <c r="C2">
        <f>6.00566 -4</f>
        <v>2.0056599999999998</v>
      </c>
      <c r="D2">
        <f t="shared" ref="D2:D15" si="0">B2*C2</f>
        <v>1.8385216667335218</v>
      </c>
      <c r="E2">
        <v>5</v>
      </c>
      <c r="F2" s="3">
        <f t="shared" ref="F2:F15" si="1" xml:space="preserve"> D2+E2</f>
        <v>6.8385216667335218</v>
      </c>
      <c r="G2" t="s">
        <v>15</v>
      </c>
    </row>
    <row r="3" spans="1:7" x14ac:dyDescent="0.25">
      <c r="A3" t="s">
        <v>9</v>
      </c>
      <c r="B3">
        <v>0.5568627451</v>
      </c>
      <c r="C3">
        <f xml:space="preserve"> 6.127796 -4</f>
        <v>2.127796</v>
      </c>
      <c r="D3">
        <f t="shared" si="0"/>
        <v>1.1848903215727997</v>
      </c>
      <c r="E3">
        <v>3</v>
      </c>
      <c r="F3" s="3">
        <f t="shared" si="1"/>
        <v>4.1848903215727997</v>
      </c>
      <c r="G3" t="s">
        <v>18</v>
      </c>
    </row>
    <row r="4" spans="1:7" x14ac:dyDescent="0.25">
      <c r="A4" t="s">
        <v>11</v>
      </c>
      <c r="B4">
        <v>0.4519230769</v>
      </c>
      <c r="C4">
        <f xml:space="preserve"> 6.272512 -4</f>
        <v>2.2725119999999999</v>
      </c>
      <c r="D4">
        <f t="shared" si="0"/>
        <v>1.0270006153321727</v>
      </c>
      <c r="E4">
        <v>3</v>
      </c>
      <c r="F4" s="3">
        <f t="shared" si="1"/>
        <v>4.0270006153321729</v>
      </c>
      <c r="G4" t="s">
        <v>16</v>
      </c>
    </row>
    <row r="5" spans="1:7" x14ac:dyDescent="0.25">
      <c r="A5" t="s">
        <v>23</v>
      </c>
      <c r="B5">
        <f xml:space="preserve"> (0.6 + 8/29)/2</f>
        <v>0.43793103448275861</v>
      </c>
      <c r="C5">
        <f xml:space="preserve"> 5.99434 -4</f>
        <v>1.9943400000000002</v>
      </c>
      <c r="D5">
        <f t="shared" si="0"/>
        <v>0.87338337931034493</v>
      </c>
      <c r="E5">
        <v>3</v>
      </c>
      <c r="F5" s="3">
        <f t="shared" si="1"/>
        <v>3.8733833793103449</v>
      </c>
      <c r="G5" t="s">
        <v>14</v>
      </c>
    </row>
    <row r="6" spans="1:7" x14ac:dyDescent="0.25">
      <c r="A6" t="s">
        <v>26</v>
      </c>
      <c r="B6">
        <f xml:space="preserve"> (18/33 + 1/3)/2</f>
        <v>0.43939393939393934</v>
      </c>
      <c r="C6">
        <f>5.872204-4</f>
        <v>1.872204</v>
      </c>
      <c r="D6">
        <f t="shared" si="0"/>
        <v>0.82263509090909082</v>
      </c>
      <c r="E6">
        <v>3</v>
      </c>
      <c r="F6" s="3">
        <f t="shared" si="1"/>
        <v>3.8226350909090909</v>
      </c>
      <c r="G6" t="s">
        <v>17</v>
      </c>
    </row>
    <row r="7" spans="1:7" x14ac:dyDescent="0.25">
      <c r="A7" t="s">
        <v>25</v>
      </c>
      <c r="B7" s="2">
        <f xml:space="preserve"> 17/48</f>
        <v>0.35416666666666669</v>
      </c>
      <c r="C7">
        <f xml:space="preserve"> 6.210794 -4</f>
        <v>2.2107939999999999</v>
      </c>
      <c r="D7">
        <f t="shared" si="0"/>
        <v>0.78298954166666668</v>
      </c>
      <c r="E7">
        <v>3</v>
      </c>
      <c r="F7" s="3">
        <f t="shared" si="1"/>
        <v>3.7829895416666668</v>
      </c>
      <c r="G7" t="s">
        <v>19</v>
      </c>
    </row>
    <row r="8" spans="1:7" x14ac:dyDescent="0.25">
      <c r="A8" t="s">
        <v>21</v>
      </c>
      <c r="B8">
        <f>12/44</f>
        <v>0.27272727272727271</v>
      </c>
      <c r="C8">
        <f xml:space="preserve"> 6.00566- 4</f>
        <v>2.0056599999999998</v>
      </c>
      <c r="D8">
        <f t="shared" si="0"/>
        <v>0.54699818181818172</v>
      </c>
      <c r="E8">
        <v>3</v>
      </c>
      <c r="F8" s="3">
        <f t="shared" si="1"/>
        <v>3.5469981818181817</v>
      </c>
      <c r="G8" t="s">
        <v>15</v>
      </c>
    </row>
    <row r="9" spans="1:7" x14ac:dyDescent="0.25">
      <c r="A9" t="s">
        <v>24</v>
      </c>
      <c r="B9" s="2">
        <v>0.24</v>
      </c>
      <c r="C9">
        <f xml:space="preserve"> 5.99434 -4</f>
        <v>1.9943400000000002</v>
      </c>
      <c r="D9">
        <f t="shared" si="0"/>
        <v>0.47864160000000006</v>
      </c>
      <c r="E9">
        <v>3</v>
      </c>
      <c r="F9" s="3">
        <f t="shared" si="1"/>
        <v>3.4786416</v>
      </c>
      <c r="G9" t="s">
        <v>14</v>
      </c>
    </row>
    <row r="10" spans="1:7" x14ac:dyDescent="0.25">
      <c r="A10" t="s">
        <v>5</v>
      </c>
      <c r="B10">
        <v>1.0394736840000001</v>
      </c>
      <c r="C10">
        <f xml:space="preserve"> 5.99434 -4</f>
        <v>1.9943400000000002</v>
      </c>
      <c r="D10">
        <f t="shared" si="0"/>
        <v>2.0730639469485603</v>
      </c>
      <c r="E10">
        <v>1</v>
      </c>
      <c r="F10" s="3">
        <f t="shared" si="1"/>
        <v>3.0730639469485603</v>
      </c>
      <c r="G10" t="s">
        <v>14</v>
      </c>
    </row>
    <row r="11" spans="1:7" x14ac:dyDescent="0.25">
      <c r="A11" t="s">
        <v>7</v>
      </c>
      <c r="B11">
        <v>0.75294117650000003</v>
      </c>
      <c r="C11">
        <f xml:space="preserve"> 6.272512-4</f>
        <v>2.2725119999999999</v>
      </c>
      <c r="D11">
        <f t="shared" si="0"/>
        <v>1.7110678588903681</v>
      </c>
      <c r="E11">
        <v>1</v>
      </c>
      <c r="F11" s="3">
        <f t="shared" si="1"/>
        <v>2.7110678588903681</v>
      </c>
      <c r="G11" t="s">
        <v>16</v>
      </c>
    </row>
    <row r="12" spans="1:7" x14ac:dyDescent="0.25">
      <c r="A12" t="s">
        <v>8</v>
      </c>
      <c r="B12">
        <v>0.58333333330000003</v>
      </c>
      <c r="C12">
        <f>5.872204-4</f>
        <v>1.872204</v>
      </c>
      <c r="D12">
        <f t="shared" si="0"/>
        <v>1.0921189999375933</v>
      </c>
      <c r="E12">
        <v>1</v>
      </c>
      <c r="F12" s="3">
        <f t="shared" si="1"/>
        <v>2.0921189999375933</v>
      </c>
      <c r="G12" t="s">
        <v>17</v>
      </c>
    </row>
    <row r="13" spans="1:7" x14ac:dyDescent="0.25">
      <c r="A13" t="s">
        <v>12</v>
      </c>
      <c r="B13">
        <v>0.43333333330000001</v>
      </c>
      <c r="C13">
        <f xml:space="preserve"> 6.210794 -4</f>
        <v>2.2107939999999999</v>
      </c>
      <c r="D13">
        <f t="shared" si="0"/>
        <v>0.95801073325964015</v>
      </c>
      <c r="E13">
        <v>1</v>
      </c>
      <c r="F13" s="3">
        <f t="shared" si="1"/>
        <v>1.9580107332596401</v>
      </c>
      <c r="G13" t="s">
        <v>19</v>
      </c>
    </row>
    <row r="14" spans="1:7" x14ac:dyDescent="0.25">
      <c r="A14" t="s">
        <v>13</v>
      </c>
      <c r="B14">
        <v>0.34920634919999999</v>
      </c>
      <c r="C14">
        <f xml:space="preserve"> 6.272512 -4</f>
        <v>2.2725119999999999</v>
      </c>
      <c r="D14">
        <f t="shared" si="0"/>
        <v>0.79357561903319029</v>
      </c>
      <c r="E14">
        <v>1</v>
      </c>
      <c r="F14" s="3">
        <f t="shared" si="1"/>
        <v>1.7935756190331902</v>
      </c>
      <c r="G14" t="s">
        <v>16</v>
      </c>
    </row>
    <row r="15" spans="1:7" x14ac:dyDescent="0.25">
      <c r="A15" t="s">
        <v>10</v>
      </c>
      <c r="B15">
        <v>0.54166666669999997</v>
      </c>
      <c r="C15">
        <f xml:space="preserve"> 6.00566- 4</f>
        <v>2.0056599999999998</v>
      </c>
      <c r="D15">
        <f t="shared" si="0"/>
        <v>1.0863991667335218</v>
      </c>
      <c r="E15">
        <v>0</v>
      </c>
      <c r="F15" s="3">
        <f t="shared" si="1"/>
        <v>1.0863991667335218</v>
      </c>
      <c r="G15" t="s">
        <v>15</v>
      </c>
    </row>
  </sheetData>
  <autoFilter ref="A1:G11" xr:uid="{00000000-0001-0000-0000-000000000000}">
    <sortState xmlns:xlrd2="http://schemas.microsoft.com/office/spreadsheetml/2017/richdata2" ref="A2:G15">
      <sortCondition descending="1" ref="F1:F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ssd</cp:lastModifiedBy>
  <dcterms:created xsi:type="dcterms:W3CDTF">2022-11-11T14:40:58Z</dcterms:created>
  <dcterms:modified xsi:type="dcterms:W3CDTF">2022-12-07T00:38:29Z</dcterms:modified>
</cp:coreProperties>
</file>