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SR\Documents\01 - Trabalho &amp; Estudo\Meu Site\"/>
    </mc:Choice>
  </mc:AlternateContent>
  <xr:revisionPtr revIDLastSave="0" documentId="13_ncr:1_{941D2164-E4E8-4B97-9771-B78DBA468CDC}" xr6:coauthVersionLast="45" xr6:coauthVersionMax="45" xr10:uidLastSave="{00000000-0000-0000-0000-000000000000}"/>
  <bookViews>
    <workbookView xWindow="-120" yWindow="-120" windowWidth="20640" windowHeight="11160" activeTab="1" xr2:uid="{F0484C33-28A8-43AD-B9B9-503B2FD4D97B}"/>
  </bookViews>
  <sheets>
    <sheet name="Grafico" sheetId="1" r:id="rId1"/>
    <sheet name="Aul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21" i="2"/>
  <c r="G45" i="2"/>
  <c r="G58" i="2"/>
  <c r="G84" i="2"/>
  <c r="G6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77" i="2"/>
  <c r="E76" i="2"/>
  <c r="E75" i="2"/>
  <c r="E74" i="2"/>
  <c r="E73" i="2"/>
  <c r="E72" i="2"/>
  <c r="E71" i="2"/>
  <c r="E70" i="2"/>
  <c r="E69" i="2"/>
  <c r="E66" i="2"/>
  <c r="E65" i="2"/>
  <c r="E64" i="2"/>
  <c r="E63" i="2"/>
  <c r="E62" i="2"/>
  <c r="E61" i="2"/>
  <c r="E60" i="2"/>
  <c r="E59" i="2"/>
  <c r="E58" i="2"/>
  <c r="E54" i="2"/>
  <c r="E53" i="2"/>
  <c r="E52" i="2"/>
  <c r="E51" i="2"/>
  <c r="E50" i="2"/>
  <c r="E49" i="2"/>
  <c r="E48" i="2"/>
  <c r="E47" i="2"/>
  <c r="E46" i="2"/>
  <c r="E45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<sst xmlns="http://schemas.openxmlformats.org/spreadsheetml/2006/main" count="194" uniqueCount="107">
  <si>
    <t xml:space="preserve">HTML </t>
  </si>
  <si>
    <t>CSS</t>
  </si>
  <si>
    <t>JAVASCRIPT</t>
  </si>
  <si>
    <t>BEGINNER</t>
  </si>
  <si>
    <t>ELEMENTARY</t>
  </si>
  <si>
    <t>INTERMEDIATE</t>
  </si>
  <si>
    <t>ADVANCED</t>
  </si>
  <si>
    <t>EXPERT</t>
  </si>
  <si>
    <t>PRINCIPIANTE</t>
  </si>
  <si>
    <t>ELEMENTAR</t>
  </si>
  <si>
    <t>INTERMEDIARIO</t>
  </si>
  <si>
    <t>AVANÇADO</t>
  </si>
  <si>
    <t>ESPECIALISTA</t>
  </si>
  <si>
    <t>HTML</t>
  </si>
  <si>
    <t>HTML - Básico</t>
  </si>
  <si>
    <t>Tag</t>
  </si>
  <si>
    <t>Estrutura Básica</t>
  </si>
  <si>
    <t>Títulos e Parágrafos</t>
  </si>
  <si>
    <t>Comentários</t>
  </si>
  <si>
    <t>Formatação</t>
  </si>
  <si>
    <t>Links</t>
  </si>
  <si>
    <t>Imagens</t>
  </si>
  <si>
    <t>Quebra de Linha</t>
  </si>
  <si>
    <t>Listas</t>
  </si>
  <si>
    <t>Tabelas</t>
  </si>
  <si>
    <t>Desafio HTML Básico</t>
  </si>
  <si>
    <t>CSS - Básico</t>
  </si>
  <si>
    <t>Introdução - CSS Básico</t>
  </si>
  <si>
    <t>CSS inline</t>
  </si>
  <si>
    <t>CSS interno</t>
  </si>
  <si>
    <t>CSS externo</t>
  </si>
  <si>
    <t>Classes e Ids</t>
  </si>
  <si>
    <t>Cores</t>
  </si>
  <si>
    <t>Background</t>
  </si>
  <si>
    <t>Div</t>
  </si>
  <si>
    <t>Ferramentas do Google Chrome</t>
  </si>
  <si>
    <t>Unidades de medida (fixas)</t>
  </si>
  <si>
    <t>Unidades de Medida (referência)</t>
  </si>
  <si>
    <t>Margin e Padding</t>
  </si>
  <si>
    <t>Border</t>
  </si>
  <si>
    <t>Box Model</t>
  </si>
  <si>
    <t>Ajustes de texto</t>
  </si>
  <si>
    <t>Fontes</t>
  </si>
  <si>
    <t>Usando fontes customizadas</t>
  </si>
  <si>
    <t>Estilo de link</t>
  </si>
  <si>
    <t>CSS - Intermediário</t>
  </si>
  <si>
    <t>Introdução CSS Intermediário</t>
  </si>
  <si>
    <t>Display</t>
  </si>
  <si>
    <t>Overflow</t>
  </si>
  <si>
    <t>Alinhamento horizontal</t>
  </si>
  <si>
    <t>Position</t>
  </si>
  <si>
    <t>Float</t>
  </si>
  <si>
    <t>Alinhamento Vertical</t>
  </si>
  <si>
    <t>Viewport</t>
  </si>
  <si>
    <t>Responsividade</t>
  </si>
  <si>
    <t>Media Queries</t>
  </si>
  <si>
    <t>HTML - Intermediário</t>
  </si>
  <si>
    <t>Introdução - Html Intermediário</t>
  </si>
  <si>
    <t>Formulário - 1</t>
  </si>
  <si>
    <t>Formulário - 2</t>
  </si>
  <si>
    <t>Tipos de input</t>
  </si>
  <si>
    <t>Select</t>
  </si>
  <si>
    <t>Textarea</t>
  </si>
  <si>
    <t>HTML 5 Intro</t>
  </si>
  <si>
    <t>Input HTML 5</t>
  </si>
  <si>
    <t>Tags Semânticas</t>
  </si>
  <si>
    <t>Projeto - Página de Captura</t>
  </si>
  <si>
    <t>Introdução - Página de Captura</t>
  </si>
  <si>
    <t>Configuração inicial do projeto</t>
  </si>
  <si>
    <t>Cabeçalho</t>
  </si>
  <si>
    <t>Conteúdo principal</t>
  </si>
  <si>
    <t>Estilo do conteúdo principal</t>
  </si>
  <si>
    <t>Rodapé</t>
  </si>
  <si>
    <t>Estilo do rodapé</t>
  </si>
  <si>
    <t>Configurando o Mailchimp</t>
  </si>
  <si>
    <t>Integração com o Mailchimp</t>
  </si>
  <si>
    <t>Javascript - Básico</t>
  </si>
  <si>
    <t>Primeiro contato + Hello World</t>
  </si>
  <si>
    <t>Algoritmos</t>
  </si>
  <si>
    <t>Console</t>
  </si>
  <si>
    <t>Variáveis</t>
  </si>
  <si>
    <t>Tipos de dados</t>
  </si>
  <si>
    <t>Operações aritméticas</t>
  </si>
  <si>
    <t>Atribuições</t>
  </si>
  <si>
    <t>Operadores comparativos</t>
  </si>
  <si>
    <t>Operadores lógicos</t>
  </si>
  <si>
    <t>Strings</t>
  </si>
  <si>
    <t>Condicionais - IF</t>
  </si>
  <si>
    <t>Operador Ternário</t>
  </si>
  <si>
    <t>Condicionais - Switch</t>
  </si>
  <si>
    <t>Repetição - FOR e WHILE</t>
  </si>
  <si>
    <t>Arrays</t>
  </si>
  <si>
    <t>Funções</t>
  </si>
  <si>
    <t>Funções parte 2</t>
  </si>
  <si>
    <t>Juntando tudo até aqui.</t>
  </si>
  <si>
    <t>Objetos - Propriedades</t>
  </si>
  <si>
    <t>Objetos - Métodos</t>
  </si>
  <si>
    <t>Objetos - Construtores</t>
  </si>
  <si>
    <t>Objetos - Resumo</t>
  </si>
  <si>
    <t>Datas</t>
  </si>
  <si>
    <t>Const, Let e Var</t>
  </si>
  <si>
    <t>Exercícios</t>
  </si>
  <si>
    <t>VSCode</t>
  </si>
  <si>
    <t>Desafio CSS</t>
  </si>
  <si>
    <t>&lt;br&gt;</t>
  </si>
  <si>
    <t>&lt;p&gt;</t>
  </si>
  <si>
    <t>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</si>
</sst>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2809108348936"/>
          <c:y val="0.16860953979351287"/>
          <c:w val="0.84386369054387789"/>
          <c:h val="0.805917421994402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Grafico!$N$2</c:f>
              <c:strCache>
                <c:ptCount val="1"/>
                <c:pt idx="0">
                  <c:v>PRINCIPIANTE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4-45D1-8939-EF9BBBC96D99}"/>
            </c:ext>
          </c:extLst>
        </c:ser>
        <c:ser>
          <c:idx val="1"/>
          <c:order val="1"/>
          <c:tx>
            <c:strRef>
              <c:f>Grafico!$O$2</c:f>
              <c:strCache>
                <c:ptCount val="1"/>
                <c:pt idx="0">
                  <c:v>ELEMENTAR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4-45D1-8939-EF9BBBC96D99}"/>
            </c:ext>
          </c:extLst>
        </c:ser>
        <c:ser>
          <c:idx val="2"/>
          <c:order val="2"/>
          <c:tx>
            <c:strRef>
              <c:f>Grafico!$P$2</c:f>
              <c:strCache>
                <c:ptCount val="1"/>
                <c:pt idx="0">
                  <c:v>INTERMEDIARIO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4-45D1-8939-EF9BBBC96D99}"/>
            </c:ext>
          </c:extLst>
        </c:ser>
        <c:ser>
          <c:idx val="3"/>
          <c:order val="3"/>
          <c:tx>
            <c:strRef>
              <c:f>Grafico!$Q$2</c:f>
              <c:strCache>
                <c:ptCount val="1"/>
                <c:pt idx="0">
                  <c:v>AVANÇADO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4-45D1-8939-EF9BBBC96D99}"/>
            </c:ext>
          </c:extLst>
        </c:ser>
        <c:ser>
          <c:idx val="4"/>
          <c:order val="4"/>
          <c:tx>
            <c:strRef>
              <c:f>Grafico!$R$2</c:f>
              <c:strCache>
                <c:ptCount val="1"/>
                <c:pt idx="0">
                  <c:v>ESPECIALISTA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B4-45D1-8939-EF9BBBC9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7891456"/>
        <c:axId val="527891784"/>
      </c:barChart>
      <c:catAx>
        <c:axId val="52789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Heavy" panose="020B0703020203020204" pitchFamily="34" charset="0"/>
                <a:ea typeface="+mn-ea"/>
                <a:cs typeface="+mn-cs"/>
              </a:defRPr>
            </a:pPr>
            <a:endParaRPr lang="pt-BR"/>
          </a:p>
        </c:txPr>
        <c:crossAx val="527891784"/>
        <c:crosses val="autoZero"/>
        <c:auto val="1"/>
        <c:lblAlgn val="ctr"/>
        <c:lblOffset val="100"/>
        <c:noMultiLvlLbl val="0"/>
      </c:catAx>
      <c:valAx>
        <c:axId val="527891784"/>
        <c:scaling>
          <c:orientation val="minMax"/>
          <c:max val="5"/>
        </c:scaling>
        <c:delete val="1"/>
        <c:axPos val="b"/>
        <c:majorGridlines>
          <c:spPr>
            <a:ln>
              <a:solidFill>
                <a:schemeClr val="tx1"/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7891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29431859836072"/>
          <c:y val="2.9561437895127947E-2"/>
          <c:w val="0.85785484500070208"/>
          <c:h val="8.8047889963619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Heavy" panose="020B0703020203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2809108348936"/>
          <c:y val="0.16860953979351287"/>
          <c:w val="0.84386369054387789"/>
          <c:h val="0.805917421994402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Grafico!$N$2</c:f>
              <c:strCache>
                <c:ptCount val="1"/>
                <c:pt idx="0">
                  <c:v>PRINCIPIANTE</c:v>
                </c:pt>
              </c:strCache>
            </c:strRef>
          </c:tx>
          <c:spPr>
            <a:solidFill>
              <a:srgbClr val="BFBFBF"/>
            </a:solidFill>
            <a:ln w="635000">
              <a:solidFill>
                <a:schemeClr val="bg1"/>
              </a:solidFill>
            </a:ln>
            <a:effectLst/>
          </c:spPr>
          <c:invertIfNegative val="1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BFBFBF"/>
                  </a:solidFill>
                  <a:ln w="635000">
                    <a:solidFill>
                      <a:schemeClr val="bg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956-4EF8-8EDF-CD8B4BAA1098}"/>
            </c:ext>
          </c:extLst>
        </c:ser>
        <c:ser>
          <c:idx val="1"/>
          <c:order val="1"/>
          <c:tx>
            <c:strRef>
              <c:f>Grafico!$O$2</c:f>
              <c:strCache>
                <c:ptCount val="1"/>
                <c:pt idx="0">
                  <c:v>ELEMENTAR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6-4EF8-8EDF-CD8B4BAA1098}"/>
            </c:ext>
          </c:extLst>
        </c:ser>
        <c:ser>
          <c:idx val="2"/>
          <c:order val="2"/>
          <c:tx>
            <c:strRef>
              <c:f>Grafico!$P$2</c:f>
              <c:strCache>
                <c:ptCount val="1"/>
                <c:pt idx="0">
                  <c:v>INTERMEDIARIO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6-4EF8-8EDF-CD8B4BAA1098}"/>
            </c:ext>
          </c:extLst>
        </c:ser>
        <c:ser>
          <c:idx val="3"/>
          <c:order val="3"/>
          <c:tx>
            <c:strRef>
              <c:f>Grafico!$Q$2</c:f>
              <c:strCache>
                <c:ptCount val="1"/>
                <c:pt idx="0">
                  <c:v>AVANÇADO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81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6-4EF8-8EDF-CD8B4BAA1098}"/>
            </c:ext>
          </c:extLst>
        </c:ser>
        <c:ser>
          <c:idx val="4"/>
          <c:order val="4"/>
          <c:tx>
            <c:strRef>
              <c:f>Grafico!$R$2</c:f>
              <c:strCache>
                <c:ptCount val="1"/>
                <c:pt idx="0">
                  <c:v>ESPECIALISTA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81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6-4EF8-8EDF-CD8B4BAA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27891456"/>
        <c:axId val="527891784"/>
      </c:barChart>
      <c:catAx>
        <c:axId val="52789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Heavy" panose="020B0703020203020204" pitchFamily="34" charset="0"/>
                <a:ea typeface="+mn-ea"/>
                <a:cs typeface="+mn-cs"/>
              </a:defRPr>
            </a:pPr>
            <a:endParaRPr lang="pt-BR"/>
          </a:p>
        </c:txPr>
        <c:crossAx val="527891784"/>
        <c:crosses val="autoZero"/>
        <c:auto val="1"/>
        <c:lblAlgn val="ctr"/>
        <c:lblOffset val="100"/>
        <c:noMultiLvlLbl val="0"/>
      </c:catAx>
      <c:valAx>
        <c:axId val="527891784"/>
        <c:scaling>
          <c:orientation val="minMax"/>
          <c:max val="5"/>
        </c:scaling>
        <c:delete val="1"/>
        <c:axPos val="b"/>
        <c:majorGridlines>
          <c:spPr>
            <a:ln w="31750">
              <a:solidFill>
                <a:schemeClr val="tx1"/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7891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29431859836072"/>
          <c:y val="2.9561437895127947E-2"/>
          <c:w val="0.85785484500070208"/>
          <c:h val="8.8047889963619064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Heavy" panose="020B0703020203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2809108348936"/>
          <c:y val="0.16860953979351287"/>
          <c:w val="0.84386369054387789"/>
          <c:h val="0.805917421994402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Grafico!$N$2</c:f>
              <c:strCache>
                <c:ptCount val="1"/>
                <c:pt idx="0">
                  <c:v>PRINCIPIANTE</c:v>
                </c:pt>
              </c:strCache>
            </c:strRef>
          </c:tx>
          <c:spPr>
            <a:solidFill>
              <a:srgbClr val="BFBFBF"/>
            </a:solidFill>
            <a:ln w="635000">
              <a:solidFill>
                <a:schemeClr val="bg1"/>
              </a:solidFill>
            </a:ln>
            <a:effectLst/>
          </c:spPr>
          <c:invertIfNegative val="1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BFBFBF"/>
                  </a:solidFill>
                  <a:ln w="635000">
                    <a:solidFill>
                      <a:schemeClr val="bg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DA2-4931-B5D7-22219DA65B40}"/>
            </c:ext>
          </c:extLst>
        </c:ser>
        <c:ser>
          <c:idx val="1"/>
          <c:order val="1"/>
          <c:tx>
            <c:strRef>
              <c:f>Grafico!$O$2</c:f>
              <c:strCache>
                <c:ptCount val="1"/>
                <c:pt idx="0">
                  <c:v>ELEMENTAR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2-4931-B5D7-22219DA65B40}"/>
            </c:ext>
          </c:extLst>
        </c:ser>
        <c:ser>
          <c:idx val="2"/>
          <c:order val="2"/>
          <c:tx>
            <c:strRef>
              <c:f>Grafico!$P$2</c:f>
              <c:strCache>
                <c:ptCount val="1"/>
                <c:pt idx="0">
                  <c:v>INTERMEDIARIO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2-4931-B5D7-22219DA65B40}"/>
            </c:ext>
          </c:extLst>
        </c:ser>
        <c:ser>
          <c:idx val="3"/>
          <c:order val="3"/>
          <c:tx>
            <c:strRef>
              <c:f>Grafico!$Q$2</c:f>
              <c:strCache>
                <c:ptCount val="1"/>
                <c:pt idx="0">
                  <c:v>AVANÇADO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81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2-4931-B5D7-22219DA65B40}"/>
            </c:ext>
          </c:extLst>
        </c:ser>
        <c:ser>
          <c:idx val="4"/>
          <c:order val="4"/>
          <c:tx>
            <c:strRef>
              <c:f>Grafico!$R$2</c:f>
              <c:strCache>
                <c:ptCount val="1"/>
                <c:pt idx="0">
                  <c:v>ESPECIALISTA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81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2-4931-B5D7-22219DA6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27891456"/>
        <c:axId val="527891784"/>
      </c:barChart>
      <c:catAx>
        <c:axId val="52789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Heavy" panose="020B0703020203020204" pitchFamily="34" charset="0"/>
                <a:ea typeface="+mn-ea"/>
                <a:cs typeface="+mn-cs"/>
              </a:defRPr>
            </a:pPr>
            <a:endParaRPr lang="pt-BR"/>
          </a:p>
        </c:txPr>
        <c:crossAx val="527891784"/>
        <c:crosses val="autoZero"/>
        <c:auto val="1"/>
        <c:lblAlgn val="ctr"/>
        <c:lblOffset val="100"/>
        <c:noMultiLvlLbl val="0"/>
      </c:catAx>
      <c:valAx>
        <c:axId val="527891784"/>
        <c:scaling>
          <c:orientation val="minMax"/>
          <c:max val="5"/>
        </c:scaling>
        <c:delete val="1"/>
        <c:axPos val="b"/>
        <c:majorGridlines>
          <c:spPr>
            <a:ln w="31750">
              <a:solidFill>
                <a:schemeClr val="tx1"/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7891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29431859836072"/>
          <c:y val="2.9561437895127947E-2"/>
          <c:w val="0.85785484500070208"/>
          <c:h val="8.8047889963619064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Heavy" panose="020B0703020203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38092</xdr:colOff>
      <xdr:row>6</xdr:row>
      <xdr:rowOff>109534</xdr:rowOff>
    </xdr:from>
    <xdr:to>
      <xdr:col>45</xdr:col>
      <xdr:colOff>87397</xdr:colOff>
      <xdr:row>43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17798BB-9055-4120-957C-F3417BEC7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45</xdr:col>
      <xdr:colOff>49305</xdr:colOff>
      <xdr:row>82</xdr:row>
      <xdr:rowOff>104778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26DC4C-4B03-462E-8BBA-56169CBCB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582707</xdr:colOff>
      <xdr:row>52</xdr:row>
      <xdr:rowOff>19051</xdr:rowOff>
    </xdr:from>
    <xdr:to>
      <xdr:col>36</xdr:col>
      <xdr:colOff>582707</xdr:colOff>
      <xdr:row>82</xdr:row>
      <xdr:rowOff>11206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BEBD9BDB-00CB-45DB-8E9B-6A04F2C6EE49}"/>
            </a:ext>
          </a:extLst>
        </xdr:cNvPr>
        <xdr:cNvCxnSpPr/>
      </xdr:nvCxnSpPr>
      <xdr:spPr>
        <a:xfrm flipV="1">
          <a:off x="23609395" y="9925051"/>
          <a:ext cx="0" cy="5707155"/>
        </a:xfrm>
        <a:prstGeom prst="line">
          <a:avLst/>
        </a:prstGeom>
        <a:ln w="889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477380</xdr:colOff>
      <xdr:row>51</xdr:row>
      <xdr:rowOff>185461</xdr:rowOff>
    </xdr:from>
    <xdr:to>
      <xdr:col>44</xdr:col>
      <xdr:colOff>477380</xdr:colOff>
      <xdr:row>82</xdr:row>
      <xdr:rowOff>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7EDDB0B-0D10-4E71-9037-A3D1999224FB}"/>
            </a:ext>
          </a:extLst>
        </xdr:cNvPr>
        <xdr:cNvCxnSpPr/>
      </xdr:nvCxnSpPr>
      <xdr:spPr>
        <a:xfrm flipV="1">
          <a:off x="27909380" y="9900961"/>
          <a:ext cx="0" cy="5720039"/>
        </a:xfrm>
        <a:prstGeom prst="line">
          <a:avLst/>
        </a:prstGeom>
        <a:ln w="889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110372</xdr:colOff>
      <xdr:row>51</xdr:row>
      <xdr:rowOff>182655</xdr:rowOff>
    </xdr:from>
    <xdr:to>
      <xdr:col>29</xdr:col>
      <xdr:colOff>110372</xdr:colOff>
      <xdr:row>82</xdr:row>
      <xdr:rowOff>22412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3DE3A94D-8DF2-4827-AC2C-4505BB1ACE5B}"/>
            </a:ext>
          </a:extLst>
        </xdr:cNvPr>
        <xdr:cNvCxnSpPr/>
      </xdr:nvCxnSpPr>
      <xdr:spPr>
        <a:xfrm flipV="1">
          <a:off x="18803185" y="9898155"/>
          <a:ext cx="0" cy="5745257"/>
        </a:xfrm>
        <a:prstGeom prst="line">
          <a:avLst/>
        </a:prstGeom>
        <a:ln w="889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205336</xdr:colOff>
      <xdr:row>52</xdr:row>
      <xdr:rowOff>10083</xdr:rowOff>
    </xdr:from>
    <xdr:to>
      <xdr:col>21</xdr:col>
      <xdr:colOff>205336</xdr:colOff>
      <xdr:row>82</xdr:row>
      <xdr:rowOff>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C29C9D34-6F76-4548-82C2-FA6143BFA73C}"/>
            </a:ext>
          </a:extLst>
        </xdr:cNvPr>
        <xdr:cNvCxnSpPr/>
      </xdr:nvCxnSpPr>
      <xdr:spPr>
        <a:xfrm flipV="1">
          <a:off x="13945149" y="9916083"/>
          <a:ext cx="0" cy="5704917"/>
        </a:xfrm>
        <a:prstGeom prst="line">
          <a:avLst/>
        </a:prstGeom>
        <a:ln w="889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338117</xdr:colOff>
      <xdr:row>51</xdr:row>
      <xdr:rowOff>184892</xdr:rowOff>
    </xdr:from>
    <xdr:to>
      <xdr:col>13</xdr:col>
      <xdr:colOff>338117</xdr:colOff>
      <xdr:row>82</xdr:row>
      <xdr:rowOff>11206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9A1EE0E0-CB1C-403E-A471-BFE276E05808}"/>
            </a:ext>
          </a:extLst>
        </xdr:cNvPr>
        <xdr:cNvCxnSpPr/>
      </xdr:nvCxnSpPr>
      <xdr:spPr>
        <a:xfrm flipV="1">
          <a:off x="9124930" y="9900392"/>
          <a:ext cx="0" cy="5731814"/>
        </a:xfrm>
        <a:prstGeom prst="line">
          <a:avLst/>
        </a:prstGeom>
        <a:ln w="889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388259</xdr:colOff>
      <xdr:row>52</xdr:row>
      <xdr:rowOff>12321</xdr:rowOff>
    </xdr:from>
    <xdr:to>
      <xdr:col>6</xdr:col>
      <xdr:colOff>388259</xdr:colOff>
      <xdr:row>81</xdr:row>
      <xdr:rowOff>179294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F4A7FF7A-52A5-4FD5-B16F-9A5DFBEA3195}"/>
            </a:ext>
          </a:extLst>
        </xdr:cNvPr>
        <xdr:cNvCxnSpPr/>
      </xdr:nvCxnSpPr>
      <xdr:spPr>
        <a:xfrm flipV="1">
          <a:off x="4293509" y="9918321"/>
          <a:ext cx="0" cy="5691473"/>
        </a:xfrm>
        <a:prstGeom prst="line">
          <a:avLst/>
        </a:prstGeom>
        <a:ln w="889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85</xdr:row>
      <xdr:rowOff>0</xdr:rowOff>
    </xdr:from>
    <xdr:to>
      <xdr:col>45</xdr:col>
      <xdr:colOff>49305</xdr:colOff>
      <xdr:row>121</xdr:row>
      <xdr:rowOff>104778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17440DC6-D099-47D9-84A3-9483B6FF5C59}"/>
            </a:ext>
          </a:extLst>
        </xdr:cNvPr>
        <xdr:cNvGrpSpPr/>
      </xdr:nvGrpSpPr>
      <xdr:grpSpPr>
        <a:xfrm>
          <a:off x="0" y="16192500"/>
          <a:ext cx="28648118" cy="6962778"/>
          <a:chOff x="0" y="16192500"/>
          <a:chExt cx="28648118" cy="6962778"/>
        </a:xfrm>
      </xdr:grpSpPr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4A637C94-4CE6-4B90-8E69-926B69F406FB}"/>
              </a:ext>
            </a:extLst>
          </xdr:cNvPr>
          <xdr:cNvGraphicFramePr>
            <a:graphicFrameLocks/>
          </xdr:cNvGraphicFramePr>
        </xdr:nvGraphicFramePr>
        <xdr:xfrm>
          <a:off x="0" y="16192500"/>
          <a:ext cx="28648118" cy="69627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31" name="Conector reto 30">
            <a:extLst>
              <a:ext uri="{FF2B5EF4-FFF2-40B4-BE49-F238E27FC236}">
                <a16:creationId xmlns:a16="http://schemas.microsoft.com/office/drawing/2014/main" id="{A7F500E5-7998-467A-AB4F-A6115DBADE94}"/>
              </a:ext>
            </a:extLst>
          </xdr:cNvPr>
          <xdr:cNvCxnSpPr/>
        </xdr:nvCxnSpPr>
        <xdr:spPr>
          <a:xfrm flipV="1">
            <a:off x="23609395" y="17354551"/>
            <a:ext cx="0" cy="5707155"/>
          </a:xfrm>
          <a:prstGeom prst="line">
            <a:avLst/>
          </a:prstGeom>
          <a:ln w="889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Conector reto 31">
            <a:extLst>
              <a:ext uri="{FF2B5EF4-FFF2-40B4-BE49-F238E27FC236}">
                <a16:creationId xmlns:a16="http://schemas.microsoft.com/office/drawing/2014/main" id="{4DEF5FF6-B133-44B4-8528-3E7C5B379E3F}"/>
              </a:ext>
            </a:extLst>
          </xdr:cNvPr>
          <xdr:cNvCxnSpPr/>
        </xdr:nvCxnSpPr>
        <xdr:spPr>
          <a:xfrm flipV="1">
            <a:off x="28457068" y="17330461"/>
            <a:ext cx="0" cy="5720039"/>
          </a:xfrm>
          <a:prstGeom prst="line">
            <a:avLst/>
          </a:prstGeom>
          <a:ln w="889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ector reto 32">
            <a:extLst>
              <a:ext uri="{FF2B5EF4-FFF2-40B4-BE49-F238E27FC236}">
                <a16:creationId xmlns:a16="http://schemas.microsoft.com/office/drawing/2014/main" id="{78C3A4BB-4D40-4ECA-A164-99FDE54BE3B9}"/>
              </a:ext>
            </a:extLst>
          </xdr:cNvPr>
          <xdr:cNvCxnSpPr/>
        </xdr:nvCxnSpPr>
        <xdr:spPr>
          <a:xfrm flipV="1">
            <a:off x="18803185" y="17327655"/>
            <a:ext cx="0" cy="5745257"/>
          </a:xfrm>
          <a:prstGeom prst="line">
            <a:avLst/>
          </a:prstGeom>
          <a:ln w="889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ector reto 33">
            <a:extLst>
              <a:ext uri="{FF2B5EF4-FFF2-40B4-BE49-F238E27FC236}">
                <a16:creationId xmlns:a16="http://schemas.microsoft.com/office/drawing/2014/main" id="{2C8B533B-6FCA-4836-AB42-93457825FDDD}"/>
              </a:ext>
            </a:extLst>
          </xdr:cNvPr>
          <xdr:cNvCxnSpPr/>
        </xdr:nvCxnSpPr>
        <xdr:spPr>
          <a:xfrm flipV="1">
            <a:off x="13945149" y="17345583"/>
            <a:ext cx="0" cy="5704917"/>
          </a:xfrm>
          <a:prstGeom prst="line">
            <a:avLst/>
          </a:prstGeom>
          <a:ln w="889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ector reto 34">
            <a:extLst>
              <a:ext uri="{FF2B5EF4-FFF2-40B4-BE49-F238E27FC236}">
                <a16:creationId xmlns:a16="http://schemas.microsoft.com/office/drawing/2014/main" id="{1006E876-89C7-448C-B820-509A93622B31}"/>
              </a:ext>
            </a:extLst>
          </xdr:cNvPr>
          <xdr:cNvCxnSpPr/>
        </xdr:nvCxnSpPr>
        <xdr:spPr>
          <a:xfrm flipV="1">
            <a:off x="9124930" y="17329892"/>
            <a:ext cx="0" cy="5731814"/>
          </a:xfrm>
          <a:prstGeom prst="line">
            <a:avLst/>
          </a:prstGeom>
          <a:ln w="889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Conector reto 35">
            <a:extLst>
              <a:ext uri="{FF2B5EF4-FFF2-40B4-BE49-F238E27FC236}">
                <a16:creationId xmlns:a16="http://schemas.microsoft.com/office/drawing/2014/main" id="{719AEE0B-C2E6-4315-8FA5-CC086F621B1A}"/>
              </a:ext>
            </a:extLst>
          </xdr:cNvPr>
          <xdr:cNvCxnSpPr/>
        </xdr:nvCxnSpPr>
        <xdr:spPr>
          <a:xfrm flipV="1">
            <a:off x="4293509" y="17347821"/>
            <a:ext cx="0" cy="5691473"/>
          </a:xfrm>
          <a:prstGeom prst="line">
            <a:avLst/>
          </a:prstGeom>
          <a:ln w="889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00D2-FF90-4BAE-87C8-087527F20765}">
  <dimension ref="E2:R5"/>
  <sheetViews>
    <sheetView topLeftCell="A41" zoomScale="40" zoomScaleNormal="40" workbookViewId="0">
      <selection activeCell="AV60" sqref="AV60"/>
    </sheetView>
  </sheetViews>
  <sheetFormatPr defaultRowHeight="15" x14ac:dyDescent="0.25"/>
  <cols>
    <col min="5" max="5" width="11.5703125" bestFit="1" customWidth="1"/>
    <col min="6" max="6" width="10" bestFit="1" customWidth="1"/>
    <col min="7" max="7" width="12.42578125" bestFit="1" customWidth="1"/>
    <col min="8" max="8" width="14.140625" bestFit="1" customWidth="1"/>
    <col min="9" max="9" width="11" bestFit="1" customWidth="1"/>
    <col min="10" max="10" width="7.42578125" bestFit="1" customWidth="1"/>
  </cols>
  <sheetData>
    <row r="2" spans="5:18" x14ac:dyDescent="0.25">
      <c r="F2" t="s">
        <v>3</v>
      </c>
      <c r="G2" t="s">
        <v>4</v>
      </c>
      <c r="H2" t="s">
        <v>5</v>
      </c>
      <c r="I2" t="s">
        <v>6</v>
      </c>
      <c r="J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</row>
    <row r="3" spans="5:18" x14ac:dyDescent="0.25">
      <c r="E3" t="s">
        <v>0</v>
      </c>
      <c r="F3">
        <v>1</v>
      </c>
      <c r="G3">
        <v>1</v>
      </c>
      <c r="H3">
        <v>1</v>
      </c>
      <c r="I3">
        <v>0</v>
      </c>
      <c r="J3">
        <v>0</v>
      </c>
      <c r="M3" t="s">
        <v>2</v>
      </c>
      <c r="N3">
        <v>1</v>
      </c>
      <c r="O3">
        <v>1</v>
      </c>
      <c r="P3">
        <v>0</v>
      </c>
      <c r="Q3">
        <v>0</v>
      </c>
      <c r="R3">
        <v>0</v>
      </c>
    </row>
    <row r="4" spans="5:18" x14ac:dyDescent="0.25">
      <c r="E4" t="s">
        <v>1</v>
      </c>
      <c r="F4">
        <v>1</v>
      </c>
      <c r="G4">
        <v>1</v>
      </c>
      <c r="H4">
        <v>1</v>
      </c>
      <c r="I4">
        <v>0</v>
      </c>
      <c r="J4">
        <v>0</v>
      </c>
      <c r="M4" t="s">
        <v>1</v>
      </c>
      <c r="N4">
        <v>1</v>
      </c>
      <c r="O4">
        <v>1</v>
      </c>
      <c r="P4">
        <v>1</v>
      </c>
      <c r="Q4">
        <v>0</v>
      </c>
      <c r="R4">
        <v>0</v>
      </c>
    </row>
    <row r="5" spans="5:18" x14ac:dyDescent="0.25">
      <c r="E5" t="s">
        <v>2</v>
      </c>
      <c r="F5">
        <v>1</v>
      </c>
      <c r="G5">
        <v>1</v>
      </c>
      <c r="H5">
        <v>0</v>
      </c>
      <c r="I5">
        <v>0</v>
      </c>
      <c r="J5">
        <v>0</v>
      </c>
      <c r="M5" t="s">
        <v>13</v>
      </c>
      <c r="N5">
        <v>1</v>
      </c>
      <c r="O5">
        <v>1</v>
      </c>
      <c r="P5">
        <v>1</v>
      </c>
      <c r="Q5">
        <v>0</v>
      </c>
      <c r="R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E317-BC5F-4748-B7B0-243F634E686F}">
  <dimension ref="A3:G108"/>
  <sheetViews>
    <sheetView tabSelected="1" workbookViewId="0">
      <selection activeCell="F7" sqref="F7"/>
    </sheetView>
  </sheetViews>
  <sheetFormatPr defaultRowHeight="15" x14ac:dyDescent="0.25"/>
  <cols>
    <col min="2" max="2" width="30.85546875" bestFit="1" customWidth="1"/>
    <col min="5" max="5" width="36" bestFit="1" customWidth="1"/>
  </cols>
  <sheetData>
    <row r="3" spans="1:7" x14ac:dyDescent="0.25">
      <c r="A3" t="s">
        <v>105</v>
      </c>
      <c r="B3" t="s">
        <v>14</v>
      </c>
      <c r="C3" t="s">
        <v>106</v>
      </c>
    </row>
    <row r="5" spans="1:7" x14ac:dyDescent="0.25">
      <c r="B5" t="s">
        <v>15</v>
      </c>
      <c r="C5" t="s">
        <v>104</v>
      </c>
      <c r="E5" t="str">
        <f>_xlfn.CONCAT("- ",B5,C5)</f>
        <v>- Tag&lt;br&gt;</v>
      </c>
      <c r="G5" t="str">
        <f>_xlfn.CONCAT("- ",B5,";&amp;nbsp;&amp;nbsp;&amp;nbsp;- ",B6,";&amp;nbsp;&amp;nbsp;&amp;nbsp;- ",B7,";&amp;nbsp;&amp;nbsp;&amp;nbsp;- ",B8,";&amp;nbsp;&amp;nbsp;&amp;nbsp;- ",B9,";&amp;nbsp;&amp;nbsp;&amp;nbsp;- ",B10,";&amp;nbsp;&amp;nbsp;&amp;nbsp;- ",B11,";&amp;nbsp;&amp;nbsp;&amp;nbsp;- ",B12,";&amp;nbsp;&amp;nbsp;&amp;nbsp;- ",B13,";&amp;nbsp;&amp;nbsp;&amp;nbsp;- ",B14,";&amp;nbsp;&amp;nbsp;&amp;nbsp;- ",B15,";&amp;nbsp;&amp;nbsp;&amp;nbsp;- ",B16,".")</f>
        <v>- Tag;&amp;nbsp;&amp;nbsp;&amp;nbsp;- Estrutura Básica;&amp;nbsp;&amp;nbsp;&amp;nbsp;- Títulos e Parágrafos;&amp;nbsp;&amp;nbsp;&amp;nbsp;- Comentários;&amp;nbsp;&amp;nbsp;&amp;nbsp;- Formatação;&amp;nbsp;&amp;nbsp;&amp;nbsp;- Links;&amp;nbsp;&amp;nbsp;&amp;nbsp;- Imagens;&amp;nbsp;&amp;nbsp;&amp;nbsp;- Quebra de Linha;&amp;nbsp;&amp;nbsp;&amp;nbsp;- Listas;&amp;nbsp;&amp;nbsp;&amp;nbsp;- Tabelas;&amp;nbsp;&amp;nbsp;&amp;nbsp;- Desafio HTML Básico;&amp;nbsp;&amp;nbsp;&amp;nbsp;- VSCode.</v>
      </c>
    </row>
    <row r="6" spans="1:7" x14ac:dyDescent="0.25">
      <c r="B6" t="s">
        <v>16</v>
      </c>
      <c r="C6" t="s">
        <v>104</v>
      </c>
      <c r="E6" t="str">
        <f t="shared" ref="E6:E16" si="0">_xlfn.CONCAT("- ",B6,C6)</f>
        <v>- Estrutura Básica&lt;br&gt;</v>
      </c>
    </row>
    <row r="7" spans="1:7" x14ac:dyDescent="0.25">
      <c r="B7" t="s">
        <v>17</v>
      </c>
      <c r="C7" t="s">
        <v>104</v>
      </c>
      <c r="E7" t="str">
        <f t="shared" si="0"/>
        <v>- Títulos e Parágrafos&lt;br&gt;</v>
      </c>
    </row>
    <row r="8" spans="1:7" x14ac:dyDescent="0.25">
      <c r="B8" t="s">
        <v>18</v>
      </c>
      <c r="C8" t="s">
        <v>104</v>
      </c>
      <c r="E8" t="str">
        <f t="shared" si="0"/>
        <v>- Comentários&lt;br&gt;</v>
      </c>
    </row>
    <row r="9" spans="1:7" x14ac:dyDescent="0.25">
      <c r="B9" t="s">
        <v>19</v>
      </c>
      <c r="C9" t="s">
        <v>104</v>
      </c>
      <c r="E9" t="str">
        <f t="shared" si="0"/>
        <v>- Formatação&lt;br&gt;</v>
      </c>
    </row>
    <row r="10" spans="1:7" x14ac:dyDescent="0.25">
      <c r="B10" t="s">
        <v>20</v>
      </c>
      <c r="C10" t="s">
        <v>104</v>
      </c>
      <c r="E10" t="str">
        <f t="shared" si="0"/>
        <v>- Links&lt;br&gt;</v>
      </c>
    </row>
    <row r="11" spans="1:7" x14ac:dyDescent="0.25">
      <c r="B11" t="s">
        <v>21</v>
      </c>
      <c r="C11" t="s">
        <v>104</v>
      </c>
      <c r="E11" t="str">
        <f t="shared" si="0"/>
        <v>- Imagens&lt;br&gt;</v>
      </c>
    </row>
    <row r="12" spans="1:7" x14ac:dyDescent="0.25">
      <c r="B12" t="s">
        <v>22</v>
      </c>
      <c r="C12" t="s">
        <v>104</v>
      </c>
      <c r="E12" t="str">
        <f t="shared" si="0"/>
        <v>- Quebra de Linha&lt;br&gt;</v>
      </c>
    </row>
    <row r="13" spans="1:7" x14ac:dyDescent="0.25">
      <c r="B13" t="s">
        <v>23</v>
      </c>
      <c r="C13" t="s">
        <v>104</v>
      </c>
      <c r="E13" t="str">
        <f t="shared" si="0"/>
        <v>- Listas&lt;br&gt;</v>
      </c>
    </row>
    <row r="14" spans="1:7" x14ac:dyDescent="0.25">
      <c r="B14" t="s">
        <v>24</v>
      </c>
      <c r="C14" t="s">
        <v>104</v>
      </c>
      <c r="E14" t="str">
        <f t="shared" si="0"/>
        <v>- Tabelas&lt;br&gt;</v>
      </c>
    </row>
    <row r="15" spans="1:7" x14ac:dyDescent="0.25">
      <c r="B15" t="s">
        <v>25</v>
      </c>
      <c r="C15" t="s">
        <v>104</v>
      </c>
      <c r="E15" t="str">
        <f t="shared" si="0"/>
        <v>- Desafio HTML Básico&lt;br&gt;</v>
      </c>
    </row>
    <row r="16" spans="1:7" x14ac:dyDescent="0.25">
      <c r="B16" t="s">
        <v>102</v>
      </c>
      <c r="C16" t="s">
        <v>104</v>
      </c>
      <c r="E16" t="str">
        <f t="shared" si="0"/>
        <v>- VSCode&lt;br&gt;</v>
      </c>
    </row>
    <row r="20" spans="2:7" x14ac:dyDescent="0.25">
      <c r="B20" t="s">
        <v>26</v>
      </c>
    </row>
    <row r="21" spans="2:7" x14ac:dyDescent="0.25">
      <c r="B21" t="s">
        <v>27</v>
      </c>
      <c r="C21" t="s">
        <v>104</v>
      </c>
      <c r="E21" t="str">
        <f t="shared" ref="E21:E40" si="1">_xlfn.CONCAT("- ",B21,C21)</f>
        <v>- Introdução - CSS Básico&lt;br&gt;</v>
      </c>
      <c r="G21" t="str">
        <f>_xlfn.CONCAT("- ",B21,";&amp;nbsp;&amp;nbsp;&amp;nbsp;- ",B22,";&amp;nbsp;&amp;nbsp;&amp;nbsp;- ",B23,";&amp;nbsp;&amp;nbsp;&amp;nbsp;- ",B24,";&amp;nbsp;&amp;nbsp;&amp;nbsp;- ",B25,";&amp;nbsp;&amp;nbsp;&amp;nbsp;- ",B26,";&amp;nbsp;&amp;nbsp;&amp;nbsp;- ",B27,";&amp;nbsp;&amp;nbsp;&amp;nbsp;- ",B28,";&amp;nbsp;&amp;nbsp;&amp;nbsp;- ",B29,";&amp;nbsp;&amp;nbsp;&amp;nbsp;- ",B30,";&amp;nbsp;&amp;nbsp;&amp;nbsp;- ",B31,";&amp;nbsp;&amp;nbsp;&amp;nbsp;- ",B32,";&amp;nbsp;&amp;nbsp;&amp;nbsp;- ",B33,";&amp;nbsp;&amp;nbsp;&amp;nbsp;- ",B34,";&amp;nbsp;&amp;nbsp;&amp;nbsp;- ",B35,";&amp;nbsp;&amp;nbsp;&amp;nbsp;- ",B36,";&amp;nbsp;&amp;nbsp;&amp;nbsp;- ",B37,";&amp;nbsp;&amp;nbsp;&amp;nbsp;- ",B38,";&amp;nbsp;&amp;nbsp;&amp;nbsp;- ",B39,";&amp;nbsp;&amp;nbsp;&amp;nbsp;- ",B40,".")</f>
        <v>- Introdução - CSS Básico;&amp;nbsp;&amp;nbsp;&amp;nbsp;- CSS inline;&amp;nbsp;&amp;nbsp;&amp;nbsp;- CSS interno;&amp;nbsp;&amp;nbsp;&amp;nbsp;- CSS externo;&amp;nbsp;&amp;nbsp;&amp;nbsp;- Classes e Ids;&amp;nbsp;&amp;nbsp;&amp;nbsp;- Cores;&amp;nbsp;&amp;nbsp;&amp;nbsp;- Background;&amp;nbsp;&amp;nbsp;&amp;nbsp;- Div;&amp;nbsp;&amp;nbsp;&amp;nbsp;- Ferramentas do Google Chrome;&amp;nbsp;&amp;nbsp;&amp;nbsp;- Unidades de medida (fixas);&amp;nbsp;&amp;nbsp;&amp;nbsp;- Unidades de Medida (referência);&amp;nbsp;&amp;nbsp;&amp;nbsp;- Margin e Padding;&amp;nbsp;&amp;nbsp;&amp;nbsp;- Border;&amp;nbsp;&amp;nbsp;&amp;nbsp;- Box Model;&amp;nbsp;&amp;nbsp;&amp;nbsp;- Ajustes de texto;&amp;nbsp;&amp;nbsp;&amp;nbsp;- Fontes;&amp;nbsp;&amp;nbsp;&amp;nbsp;- Usando fontes customizadas;&amp;nbsp;&amp;nbsp;&amp;nbsp;- Estilo de link;&amp;nbsp;&amp;nbsp;&amp;nbsp;- Listas;&amp;nbsp;&amp;nbsp;&amp;nbsp;- Desafio CSS.</v>
      </c>
    </row>
    <row r="22" spans="2:7" x14ac:dyDescent="0.25">
      <c r="B22" t="s">
        <v>28</v>
      </c>
      <c r="C22" t="s">
        <v>104</v>
      </c>
      <c r="E22" t="str">
        <f t="shared" si="1"/>
        <v>- CSS inline&lt;br&gt;</v>
      </c>
    </row>
    <row r="23" spans="2:7" x14ac:dyDescent="0.25">
      <c r="B23" t="s">
        <v>29</v>
      </c>
      <c r="C23" t="s">
        <v>104</v>
      </c>
      <c r="E23" t="str">
        <f t="shared" si="1"/>
        <v>- CSS interno&lt;br&gt;</v>
      </c>
    </row>
    <row r="24" spans="2:7" x14ac:dyDescent="0.25">
      <c r="B24" t="s">
        <v>30</v>
      </c>
      <c r="C24" t="s">
        <v>104</v>
      </c>
      <c r="E24" t="str">
        <f t="shared" si="1"/>
        <v>- CSS externo&lt;br&gt;</v>
      </c>
    </row>
    <row r="25" spans="2:7" x14ac:dyDescent="0.25">
      <c r="B25" t="s">
        <v>31</v>
      </c>
      <c r="C25" t="s">
        <v>104</v>
      </c>
      <c r="E25" t="str">
        <f t="shared" si="1"/>
        <v>- Classes e Ids&lt;br&gt;</v>
      </c>
    </row>
    <row r="26" spans="2:7" x14ac:dyDescent="0.25">
      <c r="B26" t="s">
        <v>32</v>
      </c>
      <c r="C26" t="s">
        <v>104</v>
      </c>
      <c r="E26" t="str">
        <f t="shared" si="1"/>
        <v>- Cores&lt;br&gt;</v>
      </c>
    </row>
    <row r="27" spans="2:7" x14ac:dyDescent="0.25">
      <c r="B27" t="s">
        <v>33</v>
      </c>
      <c r="C27" t="s">
        <v>104</v>
      </c>
      <c r="E27" t="str">
        <f t="shared" si="1"/>
        <v>- Background&lt;br&gt;</v>
      </c>
    </row>
    <row r="28" spans="2:7" x14ac:dyDescent="0.25">
      <c r="B28" t="s">
        <v>34</v>
      </c>
      <c r="C28" t="s">
        <v>104</v>
      </c>
      <c r="E28" t="str">
        <f t="shared" si="1"/>
        <v>- Div&lt;br&gt;</v>
      </c>
    </row>
    <row r="29" spans="2:7" x14ac:dyDescent="0.25">
      <c r="B29" t="s">
        <v>35</v>
      </c>
      <c r="C29" t="s">
        <v>104</v>
      </c>
      <c r="E29" t="str">
        <f t="shared" si="1"/>
        <v>- Ferramentas do Google Chrome&lt;br&gt;</v>
      </c>
    </row>
    <row r="30" spans="2:7" x14ac:dyDescent="0.25">
      <c r="B30" t="s">
        <v>36</v>
      </c>
      <c r="C30" t="s">
        <v>104</v>
      </c>
      <c r="E30" t="str">
        <f t="shared" si="1"/>
        <v>- Unidades de medida (fixas)&lt;br&gt;</v>
      </c>
    </row>
    <row r="31" spans="2:7" x14ac:dyDescent="0.25">
      <c r="B31" t="s">
        <v>37</v>
      </c>
      <c r="C31" t="s">
        <v>104</v>
      </c>
      <c r="E31" t="str">
        <f t="shared" si="1"/>
        <v>- Unidades de Medida (referência)&lt;br&gt;</v>
      </c>
    </row>
    <row r="32" spans="2:7" x14ac:dyDescent="0.25">
      <c r="B32" t="s">
        <v>38</v>
      </c>
      <c r="C32" t="s">
        <v>104</v>
      </c>
      <c r="E32" t="str">
        <f t="shared" si="1"/>
        <v>- Margin e Padding&lt;br&gt;</v>
      </c>
    </row>
    <row r="33" spans="2:7" x14ac:dyDescent="0.25">
      <c r="B33" t="s">
        <v>39</v>
      </c>
      <c r="C33" t="s">
        <v>104</v>
      </c>
      <c r="E33" t="str">
        <f t="shared" si="1"/>
        <v>- Border&lt;br&gt;</v>
      </c>
    </row>
    <row r="34" spans="2:7" x14ac:dyDescent="0.25">
      <c r="B34" t="s">
        <v>40</v>
      </c>
      <c r="C34" t="s">
        <v>104</v>
      </c>
      <c r="E34" t="str">
        <f t="shared" si="1"/>
        <v>- Box Model&lt;br&gt;</v>
      </c>
    </row>
    <row r="35" spans="2:7" x14ac:dyDescent="0.25">
      <c r="B35" t="s">
        <v>41</v>
      </c>
      <c r="C35" t="s">
        <v>104</v>
      </c>
      <c r="E35" t="str">
        <f t="shared" si="1"/>
        <v>- Ajustes de texto&lt;br&gt;</v>
      </c>
    </row>
    <row r="36" spans="2:7" x14ac:dyDescent="0.25">
      <c r="B36" t="s">
        <v>42</v>
      </c>
      <c r="C36" t="s">
        <v>104</v>
      </c>
      <c r="E36" t="str">
        <f t="shared" si="1"/>
        <v>- Fontes&lt;br&gt;</v>
      </c>
    </row>
    <row r="37" spans="2:7" x14ac:dyDescent="0.25">
      <c r="B37" t="s">
        <v>43</v>
      </c>
      <c r="C37" t="s">
        <v>104</v>
      </c>
      <c r="E37" t="str">
        <f t="shared" si="1"/>
        <v>- Usando fontes customizadas&lt;br&gt;</v>
      </c>
    </row>
    <row r="38" spans="2:7" x14ac:dyDescent="0.25">
      <c r="B38" t="s">
        <v>44</v>
      </c>
      <c r="C38" t="s">
        <v>104</v>
      </c>
      <c r="E38" t="str">
        <f t="shared" si="1"/>
        <v>- Estilo de link&lt;br&gt;</v>
      </c>
    </row>
    <row r="39" spans="2:7" x14ac:dyDescent="0.25">
      <c r="B39" t="s">
        <v>23</v>
      </c>
      <c r="C39" t="s">
        <v>104</v>
      </c>
      <c r="E39" t="str">
        <f t="shared" si="1"/>
        <v>- Listas&lt;br&gt;</v>
      </c>
    </row>
    <row r="40" spans="2:7" x14ac:dyDescent="0.25">
      <c r="B40" t="s">
        <v>103</v>
      </c>
      <c r="C40" t="s">
        <v>104</v>
      </c>
      <c r="E40" t="str">
        <f t="shared" si="1"/>
        <v>- Desafio CSS&lt;br&gt;</v>
      </c>
    </row>
    <row r="44" spans="2:7" x14ac:dyDescent="0.25">
      <c r="B44" t="s">
        <v>45</v>
      </c>
    </row>
    <row r="45" spans="2:7" x14ac:dyDescent="0.25">
      <c r="B45" t="s">
        <v>46</v>
      </c>
      <c r="C45" t="s">
        <v>104</v>
      </c>
      <c r="E45" t="str">
        <f t="shared" ref="E45:E54" si="2">_xlfn.CONCAT("- ",B45,C45)</f>
        <v>- Introdução CSS Intermediário&lt;br&gt;</v>
      </c>
      <c r="G45" t="str">
        <f>_xlfn.CONCAT("- ",B45,";&amp;nbsp;&amp;nbsp;&amp;nbsp;- ",B46,";&amp;nbsp;&amp;nbsp;&amp;nbsp;- ",B47,";&amp;nbsp;&amp;nbsp;&amp;nbsp;- ",B48,";&amp;nbsp;&amp;nbsp;&amp;nbsp;- ",B49,";&amp;nbsp;&amp;nbsp;&amp;nbsp;- ",B50,";&amp;nbsp;&amp;nbsp;&amp;nbsp;- ",B51,";&amp;nbsp;&amp;nbsp;&amp;nbsp;- ",B52,";&amp;nbsp;&amp;nbsp;&amp;nbsp;- ",B53,";&amp;nbsp;&amp;nbsp;&amp;nbsp;- ",B54,".")</f>
        <v>- Introdução CSS Intermediário;&amp;nbsp;&amp;nbsp;&amp;nbsp;- Display;&amp;nbsp;&amp;nbsp;&amp;nbsp;- Overflow;&amp;nbsp;&amp;nbsp;&amp;nbsp;- Alinhamento horizontal;&amp;nbsp;&amp;nbsp;&amp;nbsp;- Position;&amp;nbsp;&amp;nbsp;&amp;nbsp;- Float;&amp;nbsp;&amp;nbsp;&amp;nbsp;- Alinhamento Vertical;&amp;nbsp;&amp;nbsp;&amp;nbsp;- Viewport;&amp;nbsp;&amp;nbsp;&amp;nbsp;- Responsividade;&amp;nbsp;&amp;nbsp;&amp;nbsp;- Media Queries.</v>
      </c>
    </row>
    <row r="46" spans="2:7" x14ac:dyDescent="0.25">
      <c r="B46" t="s">
        <v>47</v>
      </c>
      <c r="C46" t="s">
        <v>104</v>
      </c>
      <c r="E46" t="str">
        <f t="shared" si="2"/>
        <v>- Display&lt;br&gt;</v>
      </c>
    </row>
    <row r="47" spans="2:7" x14ac:dyDescent="0.25">
      <c r="B47" t="s">
        <v>48</v>
      </c>
      <c r="C47" t="s">
        <v>104</v>
      </c>
      <c r="E47" t="str">
        <f t="shared" si="2"/>
        <v>- Overflow&lt;br&gt;</v>
      </c>
    </row>
    <row r="48" spans="2:7" x14ac:dyDescent="0.25">
      <c r="B48" t="s">
        <v>49</v>
      </c>
      <c r="C48" t="s">
        <v>104</v>
      </c>
      <c r="E48" t="str">
        <f t="shared" si="2"/>
        <v>- Alinhamento horizontal&lt;br&gt;</v>
      </c>
    </row>
    <row r="49" spans="2:7" x14ac:dyDescent="0.25">
      <c r="B49" t="s">
        <v>50</v>
      </c>
      <c r="C49" t="s">
        <v>104</v>
      </c>
      <c r="E49" t="str">
        <f t="shared" si="2"/>
        <v>- Position&lt;br&gt;</v>
      </c>
    </row>
    <row r="50" spans="2:7" x14ac:dyDescent="0.25">
      <c r="B50" t="s">
        <v>51</v>
      </c>
      <c r="C50" t="s">
        <v>104</v>
      </c>
      <c r="E50" t="str">
        <f t="shared" si="2"/>
        <v>- Float&lt;br&gt;</v>
      </c>
    </row>
    <row r="51" spans="2:7" x14ac:dyDescent="0.25">
      <c r="B51" t="s">
        <v>52</v>
      </c>
      <c r="C51" t="s">
        <v>104</v>
      </c>
      <c r="E51" t="str">
        <f t="shared" si="2"/>
        <v>- Alinhamento Vertical&lt;br&gt;</v>
      </c>
    </row>
    <row r="52" spans="2:7" x14ac:dyDescent="0.25">
      <c r="B52" t="s">
        <v>53</v>
      </c>
      <c r="C52" t="s">
        <v>104</v>
      </c>
      <c r="E52" t="str">
        <f t="shared" si="2"/>
        <v>- Viewport&lt;br&gt;</v>
      </c>
    </row>
    <row r="53" spans="2:7" x14ac:dyDescent="0.25">
      <c r="B53" t="s">
        <v>54</v>
      </c>
      <c r="C53" t="s">
        <v>104</v>
      </c>
      <c r="E53" t="str">
        <f t="shared" si="2"/>
        <v>- Responsividade&lt;br&gt;</v>
      </c>
    </row>
    <row r="54" spans="2:7" x14ac:dyDescent="0.25">
      <c r="B54" t="s">
        <v>55</v>
      </c>
      <c r="C54" t="s">
        <v>104</v>
      </c>
      <c r="E54" t="str">
        <f t="shared" si="2"/>
        <v>- Media Queries&lt;br&gt;</v>
      </c>
    </row>
    <row r="57" spans="2:7" x14ac:dyDescent="0.25">
      <c r="B57" t="s">
        <v>56</v>
      </c>
    </row>
    <row r="58" spans="2:7" x14ac:dyDescent="0.25">
      <c r="B58" t="s">
        <v>57</v>
      </c>
      <c r="C58" t="s">
        <v>104</v>
      </c>
      <c r="E58" t="str">
        <f t="shared" ref="E58:E66" si="3">_xlfn.CONCAT("- ",B58,C58)</f>
        <v>- Introdução - Html Intermediário&lt;br&gt;</v>
      </c>
      <c r="G58" t="str">
        <f>_xlfn.CONCAT("- ",B58,";&amp;nbsp;&amp;nbsp;&amp;nbsp;- ",B59,";&amp;nbsp;&amp;nbsp;&amp;nbsp;- ",B60,";&amp;nbsp;&amp;nbsp;&amp;nbsp;- ",B61,";&amp;nbsp;&amp;nbsp;&amp;nbsp;- ",B62,";&amp;nbsp;&amp;nbsp;&amp;nbsp;- ",B63,";&amp;nbsp;&amp;nbsp;&amp;nbsp;- ",B64,";&amp;nbsp;&amp;nbsp;&amp;nbsp;- ",B65,";&amp;nbsp;&amp;nbsp;&amp;nbsp;- ",B66,".")</f>
        <v>- Introdução - Html Intermediário;&amp;nbsp;&amp;nbsp;&amp;nbsp;- Formulário - 1;&amp;nbsp;&amp;nbsp;&amp;nbsp;- Formulário - 2;&amp;nbsp;&amp;nbsp;&amp;nbsp;- Tipos de input;&amp;nbsp;&amp;nbsp;&amp;nbsp;- Select;&amp;nbsp;&amp;nbsp;&amp;nbsp;- Textarea;&amp;nbsp;&amp;nbsp;&amp;nbsp;- HTML 5 Intro;&amp;nbsp;&amp;nbsp;&amp;nbsp;- Input HTML 5;&amp;nbsp;&amp;nbsp;&amp;nbsp;- Tags Semânticas.</v>
      </c>
    </row>
    <row r="59" spans="2:7" x14ac:dyDescent="0.25">
      <c r="B59" t="s">
        <v>58</v>
      </c>
      <c r="C59" t="s">
        <v>104</v>
      </c>
      <c r="E59" t="str">
        <f t="shared" si="3"/>
        <v>- Formulário - 1&lt;br&gt;</v>
      </c>
    </row>
    <row r="60" spans="2:7" x14ac:dyDescent="0.25">
      <c r="B60" t="s">
        <v>59</v>
      </c>
      <c r="C60" t="s">
        <v>104</v>
      </c>
      <c r="E60" t="str">
        <f t="shared" si="3"/>
        <v>- Formulário - 2&lt;br&gt;</v>
      </c>
    </row>
    <row r="61" spans="2:7" x14ac:dyDescent="0.25">
      <c r="B61" t="s">
        <v>60</v>
      </c>
      <c r="C61" t="s">
        <v>104</v>
      </c>
      <c r="E61" t="str">
        <f t="shared" si="3"/>
        <v>- Tipos de input&lt;br&gt;</v>
      </c>
    </row>
    <row r="62" spans="2:7" x14ac:dyDescent="0.25">
      <c r="B62" t="s">
        <v>61</v>
      </c>
      <c r="C62" t="s">
        <v>104</v>
      </c>
      <c r="E62" t="str">
        <f t="shared" si="3"/>
        <v>- Select&lt;br&gt;</v>
      </c>
    </row>
    <row r="63" spans="2:7" x14ac:dyDescent="0.25">
      <c r="B63" t="s">
        <v>62</v>
      </c>
      <c r="C63" t="s">
        <v>104</v>
      </c>
      <c r="E63" t="str">
        <f t="shared" si="3"/>
        <v>- Textarea&lt;br&gt;</v>
      </c>
    </row>
    <row r="64" spans="2:7" x14ac:dyDescent="0.25">
      <c r="B64" t="s">
        <v>63</v>
      </c>
      <c r="C64" t="s">
        <v>104</v>
      </c>
      <c r="E64" t="str">
        <f t="shared" si="3"/>
        <v>- HTML 5 Intro&lt;br&gt;</v>
      </c>
    </row>
    <row r="65" spans="2:7" x14ac:dyDescent="0.25">
      <c r="B65" t="s">
        <v>64</v>
      </c>
      <c r="C65" t="s">
        <v>104</v>
      </c>
      <c r="E65" t="str">
        <f t="shared" si="3"/>
        <v>- Input HTML 5&lt;br&gt;</v>
      </c>
    </row>
    <row r="66" spans="2:7" x14ac:dyDescent="0.25">
      <c r="B66" t="s">
        <v>65</v>
      </c>
      <c r="C66" t="s">
        <v>104</v>
      </c>
      <c r="E66" t="str">
        <f t="shared" si="3"/>
        <v>- Tags Semânticas&lt;br&gt;</v>
      </c>
    </row>
    <row r="68" spans="2:7" x14ac:dyDescent="0.25">
      <c r="B68" t="s">
        <v>66</v>
      </c>
    </row>
    <row r="69" spans="2:7" x14ac:dyDescent="0.25">
      <c r="B69" t="s">
        <v>67</v>
      </c>
      <c r="C69" t="s">
        <v>104</v>
      </c>
      <c r="E69" t="str">
        <f t="shared" ref="E69:E77" si="4">_xlfn.CONCAT("- ",B69,C69)</f>
        <v>- Introdução - Página de Captura&lt;br&gt;</v>
      </c>
      <c r="G69" t="str">
        <f>_xlfn.CONCAT("- ",B69,";&amp;nbsp;&amp;nbsp;&amp;nbsp;- ",B70,";&amp;nbsp;&amp;nbsp;&amp;nbsp;- ",B71,";&amp;nbsp;&amp;nbsp;&amp;nbsp;- ",B72,";&amp;nbsp;&amp;nbsp;&amp;nbsp;- ",B73,";&amp;nbsp;&amp;nbsp;&amp;nbsp;- ",B74,";&amp;nbsp;&amp;nbsp;&amp;nbsp;- ",B75,";&amp;nbsp;&amp;nbsp;&amp;nbsp;- ",B76,";&amp;nbsp;&amp;nbsp;&amp;nbsp;- ",B77,".")</f>
        <v>- Introdução - Página de Captura;&amp;nbsp;&amp;nbsp;&amp;nbsp;- Configuração inicial do projeto;&amp;nbsp;&amp;nbsp;&amp;nbsp;- Cabeçalho;&amp;nbsp;&amp;nbsp;&amp;nbsp;- Conteúdo principal;&amp;nbsp;&amp;nbsp;&amp;nbsp;- Estilo do conteúdo principal;&amp;nbsp;&amp;nbsp;&amp;nbsp;- Rodapé;&amp;nbsp;&amp;nbsp;&amp;nbsp;- Estilo do rodapé;&amp;nbsp;&amp;nbsp;&amp;nbsp;- Configurando o Mailchimp;&amp;nbsp;&amp;nbsp;&amp;nbsp;- Integração com o Mailchimp.</v>
      </c>
    </row>
    <row r="70" spans="2:7" x14ac:dyDescent="0.25">
      <c r="B70" t="s">
        <v>68</v>
      </c>
      <c r="C70" t="s">
        <v>104</v>
      </c>
      <c r="E70" t="str">
        <f t="shared" si="4"/>
        <v>- Configuração inicial do projeto&lt;br&gt;</v>
      </c>
    </row>
    <row r="71" spans="2:7" x14ac:dyDescent="0.25">
      <c r="B71" t="s">
        <v>69</v>
      </c>
      <c r="C71" t="s">
        <v>104</v>
      </c>
      <c r="E71" t="str">
        <f t="shared" si="4"/>
        <v>- Cabeçalho&lt;br&gt;</v>
      </c>
    </row>
    <row r="72" spans="2:7" x14ac:dyDescent="0.25">
      <c r="B72" t="s">
        <v>70</v>
      </c>
      <c r="C72" t="s">
        <v>104</v>
      </c>
      <c r="E72" t="str">
        <f t="shared" si="4"/>
        <v>- Conteúdo principal&lt;br&gt;</v>
      </c>
    </row>
    <row r="73" spans="2:7" x14ac:dyDescent="0.25">
      <c r="B73" t="s">
        <v>71</v>
      </c>
      <c r="C73" t="s">
        <v>104</v>
      </c>
      <c r="E73" t="str">
        <f t="shared" si="4"/>
        <v>- Estilo do conteúdo principal&lt;br&gt;</v>
      </c>
    </row>
    <row r="74" spans="2:7" x14ac:dyDescent="0.25">
      <c r="B74" t="s">
        <v>72</v>
      </c>
      <c r="C74" t="s">
        <v>104</v>
      </c>
      <c r="E74" t="str">
        <f t="shared" si="4"/>
        <v>- Rodapé&lt;br&gt;</v>
      </c>
    </row>
    <row r="75" spans="2:7" x14ac:dyDescent="0.25">
      <c r="B75" t="s">
        <v>73</v>
      </c>
      <c r="C75" t="s">
        <v>104</v>
      </c>
      <c r="E75" t="str">
        <f t="shared" si="4"/>
        <v>- Estilo do rodapé&lt;br&gt;</v>
      </c>
    </row>
    <row r="76" spans="2:7" x14ac:dyDescent="0.25">
      <c r="B76" t="s">
        <v>74</v>
      </c>
      <c r="C76" t="s">
        <v>104</v>
      </c>
      <c r="E76" t="str">
        <f t="shared" si="4"/>
        <v>- Configurando o Mailchimp&lt;br&gt;</v>
      </c>
    </row>
    <row r="77" spans="2:7" x14ac:dyDescent="0.25">
      <c r="B77" t="s">
        <v>75</v>
      </c>
      <c r="C77" t="s">
        <v>104</v>
      </c>
      <c r="E77" t="str">
        <f t="shared" si="4"/>
        <v>- Integração com o Mailchimp&lt;br&gt;</v>
      </c>
    </row>
    <row r="83" spans="2:7" x14ac:dyDescent="0.25">
      <c r="B83" t="s">
        <v>76</v>
      </c>
    </row>
    <row r="84" spans="2:7" x14ac:dyDescent="0.25">
      <c r="B84" t="s">
        <v>77</v>
      </c>
      <c r="C84" t="s">
        <v>104</v>
      </c>
      <c r="E84" t="str">
        <f t="shared" ref="E84:E108" si="5">_xlfn.CONCAT("- ",B84,C84)</f>
        <v>- Primeiro contato + Hello World&lt;br&gt;</v>
      </c>
      <c r="G84" t="str">
        <f>_xlfn.CONCAT("- ",B84,";&amp;nbsp;&amp;nbsp;&amp;nbsp;- ",B85,";&amp;nbsp;&amp;nbsp;&amp;nbsp;- ",B86,";&amp;nbsp;&amp;nbsp;&amp;nbsp;- ",B87,";&amp;nbsp;&amp;nbsp;&amp;nbsp;- ",B88,";&amp;nbsp;&amp;nbsp;&amp;nbsp;- ",B89,";&amp;nbsp;&amp;nbsp;&amp;nbsp;- ",B90,";&amp;nbsp;&amp;nbsp;&amp;nbsp;- ",B91,";&amp;nbsp;&amp;nbsp;&amp;nbsp;- ",B92,";&amp;nbsp;&amp;nbsp;&amp;nbsp;- ",B93,";&amp;nbsp;&amp;nbsp;&amp;nbsp;- ",B94,";&amp;nbsp;&amp;nbsp;&amp;nbsp;- ",B95,";&amp;nbsp;&amp;nbsp;&amp;nbsp;- ",B96,";&amp;nbsp;&amp;nbsp;&amp;nbsp;- ",B97,";&amp;nbsp;&amp;nbsp;&amp;nbsp;- ",B98,";&amp;nbsp;&amp;nbsp;&amp;nbsp;- ",B99,";&amp;nbsp;&amp;nbsp;&amp;nbsp;- ",B100,";&amp;nbsp;&amp;nbsp;&amp;nbsp;- ",B101,";&amp;nbsp;&amp;nbsp;&amp;nbsp;- ",B102,";&amp;nbsp;&amp;nbsp;&amp;nbsp;- ",B103,";&amp;nbsp;&amp;nbsp;&amp;nbsp;- ",B104,";&amp;nbsp;&amp;nbsp;&amp;nbsp;- ",B105,";&amp;nbsp;&amp;nbsp;&amp;nbsp;- ",B106,";&amp;nbsp;&amp;nbsp;&amp;nbsp;- ",B107,";&amp;nbsp;&amp;nbsp;&amp;nbsp;- ",B108,". ")</f>
        <v xml:space="preserve">- Primeiro contato + Hello World;&amp;nbsp;&amp;nbsp;&amp;nbsp;- Algoritmos;&amp;nbsp;&amp;nbsp;&amp;nbsp;- Console;&amp;nbsp;&amp;nbsp;&amp;nbsp;- Variáveis;&amp;nbsp;&amp;nbsp;&amp;nbsp;- Tipos de dados;&amp;nbsp;&amp;nbsp;&amp;nbsp;- Operações aritméticas;&amp;nbsp;&amp;nbsp;&amp;nbsp;- Atribuições;&amp;nbsp;&amp;nbsp;&amp;nbsp;- Operadores comparativos;&amp;nbsp;&amp;nbsp;&amp;nbsp;- Operadores lógicos;&amp;nbsp;&amp;nbsp;&amp;nbsp;- Strings;&amp;nbsp;&amp;nbsp;&amp;nbsp;- Condicionais - IF;&amp;nbsp;&amp;nbsp;&amp;nbsp;- Operador Ternário;&amp;nbsp;&amp;nbsp;&amp;nbsp;- Condicionais - Switch;&amp;nbsp;&amp;nbsp;&amp;nbsp;- Repetição - FOR e WHILE;&amp;nbsp;&amp;nbsp;&amp;nbsp;- Arrays;&amp;nbsp;&amp;nbsp;&amp;nbsp;- Funções;&amp;nbsp;&amp;nbsp;&amp;nbsp;- Funções parte 2;&amp;nbsp;&amp;nbsp;&amp;nbsp;- Juntando tudo até aqui.;&amp;nbsp;&amp;nbsp;&amp;nbsp;- Objetos - Propriedades;&amp;nbsp;&amp;nbsp;&amp;nbsp;- Objetos - Métodos;&amp;nbsp;&amp;nbsp;&amp;nbsp;- Objetos - Construtores;&amp;nbsp;&amp;nbsp;&amp;nbsp;- Objetos - Resumo;&amp;nbsp;&amp;nbsp;&amp;nbsp;- Datas;&amp;nbsp;&amp;nbsp;&amp;nbsp;- Const, Let e Var;&amp;nbsp;&amp;nbsp;&amp;nbsp;- Exercícios. </v>
      </c>
    </row>
    <row r="85" spans="2:7" x14ac:dyDescent="0.25">
      <c r="B85" t="s">
        <v>78</v>
      </c>
      <c r="C85" t="s">
        <v>104</v>
      </c>
      <c r="E85" t="str">
        <f t="shared" si="5"/>
        <v>- Algoritmos&lt;br&gt;</v>
      </c>
    </row>
    <row r="86" spans="2:7" x14ac:dyDescent="0.25">
      <c r="B86" t="s">
        <v>79</v>
      </c>
      <c r="C86" t="s">
        <v>104</v>
      </c>
      <c r="E86" t="str">
        <f t="shared" si="5"/>
        <v>- Console&lt;br&gt;</v>
      </c>
    </row>
    <row r="87" spans="2:7" x14ac:dyDescent="0.25">
      <c r="B87" t="s">
        <v>80</v>
      </c>
      <c r="C87" t="s">
        <v>104</v>
      </c>
      <c r="E87" t="str">
        <f t="shared" si="5"/>
        <v>- Variáveis&lt;br&gt;</v>
      </c>
    </row>
    <row r="88" spans="2:7" x14ac:dyDescent="0.25">
      <c r="B88" t="s">
        <v>81</v>
      </c>
      <c r="C88" t="s">
        <v>104</v>
      </c>
      <c r="E88" t="str">
        <f t="shared" si="5"/>
        <v>- Tipos de dados&lt;br&gt;</v>
      </c>
    </row>
    <row r="89" spans="2:7" x14ac:dyDescent="0.25">
      <c r="B89" t="s">
        <v>82</v>
      </c>
      <c r="C89" t="s">
        <v>104</v>
      </c>
      <c r="E89" t="str">
        <f t="shared" si="5"/>
        <v>- Operações aritméticas&lt;br&gt;</v>
      </c>
    </row>
    <row r="90" spans="2:7" x14ac:dyDescent="0.25">
      <c r="B90" t="s">
        <v>83</v>
      </c>
      <c r="C90" t="s">
        <v>104</v>
      </c>
      <c r="E90" t="str">
        <f t="shared" si="5"/>
        <v>- Atribuições&lt;br&gt;</v>
      </c>
    </row>
    <row r="91" spans="2:7" x14ac:dyDescent="0.25">
      <c r="B91" t="s">
        <v>84</v>
      </c>
      <c r="C91" t="s">
        <v>104</v>
      </c>
      <c r="E91" t="str">
        <f t="shared" si="5"/>
        <v>- Operadores comparativos&lt;br&gt;</v>
      </c>
    </row>
    <row r="92" spans="2:7" x14ac:dyDescent="0.25">
      <c r="B92" t="s">
        <v>85</v>
      </c>
      <c r="C92" t="s">
        <v>104</v>
      </c>
      <c r="E92" t="str">
        <f t="shared" si="5"/>
        <v>- Operadores lógicos&lt;br&gt;</v>
      </c>
    </row>
    <row r="93" spans="2:7" x14ac:dyDescent="0.25">
      <c r="B93" t="s">
        <v>86</v>
      </c>
      <c r="C93" t="s">
        <v>104</v>
      </c>
      <c r="E93" t="str">
        <f t="shared" si="5"/>
        <v>- Strings&lt;br&gt;</v>
      </c>
    </row>
    <row r="94" spans="2:7" x14ac:dyDescent="0.25">
      <c r="B94" t="s">
        <v>87</v>
      </c>
      <c r="C94" t="s">
        <v>104</v>
      </c>
      <c r="E94" t="str">
        <f t="shared" si="5"/>
        <v>- Condicionais - IF&lt;br&gt;</v>
      </c>
    </row>
    <row r="95" spans="2:7" x14ac:dyDescent="0.25">
      <c r="B95" t="s">
        <v>88</v>
      </c>
      <c r="C95" t="s">
        <v>104</v>
      </c>
      <c r="E95" t="str">
        <f t="shared" si="5"/>
        <v>- Operador Ternário&lt;br&gt;</v>
      </c>
    </row>
    <row r="96" spans="2:7" x14ac:dyDescent="0.25">
      <c r="B96" t="s">
        <v>89</v>
      </c>
      <c r="C96" t="s">
        <v>104</v>
      </c>
      <c r="E96" t="str">
        <f t="shared" si="5"/>
        <v>- Condicionais - Switch&lt;br&gt;</v>
      </c>
    </row>
    <row r="97" spans="2:5" x14ac:dyDescent="0.25">
      <c r="B97" t="s">
        <v>90</v>
      </c>
      <c r="C97" t="s">
        <v>104</v>
      </c>
      <c r="E97" t="str">
        <f t="shared" si="5"/>
        <v>- Repetição - FOR e WHILE&lt;br&gt;</v>
      </c>
    </row>
    <row r="98" spans="2:5" x14ac:dyDescent="0.25">
      <c r="B98" t="s">
        <v>91</v>
      </c>
      <c r="C98" t="s">
        <v>104</v>
      </c>
      <c r="E98" t="str">
        <f t="shared" si="5"/>
        <v>- Arrays&lt;br&gt;</v>
      </c>
    </row>
    <row r="99" spans="2:5" x14ac:dyDescent="0.25">
      <c r="B99" t="s">
        <v>92</v>
      </c>
      <c r="C99" t="s">
        <v>104</v>
      </c>
      <c r="E99" t="str">
        <f t="shared" si="5"/>
        <v>- Funções&lt;br&gt;</v>
      </c>
    </row>
    <row r="100" spans="2:5" x14ac:dyDescent="0.25">
      <c r="B100" t="s">
        <v>93</v>
      </c>
      <c r="C100" t="s">
        <v>104</v>
      </c>
      <c r="E100" t="str">
        <f t="shared" si="5"/>
        <v>- Funções parte 2&lt;br&gt;</v>
      </c>
    </row>
    <row r="101" spans="2:5" x14ac:dyDescent="0.25">
      <c r="B101" t="s">
        <v>94</v>
      </c>
      <c r="C101" t="s">
        <v>104</v>
      </c>
      <c r="E101" t="str">
        <f t="shared" si="5"/>
        <v>- Juntando tudo até aqui.&lt;br&gt;</v>
      </c>
    </row>
    <row r="102" spans="2:5" x14ac:dyDescent="0.25">
      <c r="B102" t="s">
        <v>95</v>
      </c>
      <c r="C102" t="s">
        <v>104</v>
      </c>
      <c r="E102" t="str">
        <f t="shared" si="5"/>
        <v>- Objetos - Propriedades&lt;br&gt;</v>
      </c>
    </row>
    <row r="103" spans="2:5" x14ac:dyDescent="0.25">
      <c r="B103" t="s">
        <v>96</v>
      </c>
      <c r="C103" t="s">
        <v>104</v>
      </c>
      <c r="E103" t="str">
        <f t="shared" si="5"/>
        <v>- Objetos - Métodos&lt;br&gt;</v>
      </c>
    </row>
    <row r="104" spans="2:5" x14ac:dyDescent="0.25">
      <c r="B104" t="s">
        <v>97</v>
      </c>
      <c r="C104" t="s">
        <v>104</v>
      </c>
      <c r="E104" t="str">
        <f t="shared" si="5"/>
        <v>- Objetos - Construtores&lt;br&gt;</v>
      </c>
    </row>
    <row r="105" spans="2:5" x14ac:dyDescent="0.25">
      <c r="B105" t="s">
        <v>98</v>
      </c>
      <c r="C105" t="s">
        <v>104</v>
      </c>
      <c r="E105" t="str">
        <f t="shared" si="5"/>
        <v>- Objetos - Resumo&lt;br&gt;</v>
      </c>
    </row>
    <row r="106" spans="2:5" x14ac:dyDescent="0.25">
      <c r="B106" t="s">
        <v>99</v>
      </c>
      <c r="C106" t="s">
        <v>104</v>
      </c>
      <c r="E106" t="str">
        <f t="shared" si="5"/>
        <v>- Datas&lt;br&gt;</v>
      </c>
    </row>
    <row r="107" spans="2:5" x14ac:dyDescent="0.25">
      <c r="B107" t="s">
        <v>100</v>
      </c>
      <c r="C107" t="s">
        <v>104</v>
      </c>
      <c r="E107" t="str">
        <f t="shared" si="5"/>
        <v>- Const, Let e Var&lt;br&gt;</v>
      </c>
    </row>
    <row r="108" spans="2:5" x14ac:dyDescent="0.25">
      <c r="B108" t="s">
        <v>101</v>
      </c>
      <c r="C108" t="s">
        <v>104</v>
      </c>
      <c r="E108" t="str">
        <f t="shared" si="5"/>
        <v>- Exercícios&lt;br&gt;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</vt:lpstr>
      <vt:lpstr>Aulas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SR</dc:creator>
  <cp:lastModifiedBy>Ricardo SR</cp:lastModifiedBy>
  <dcterms:created xsi:type="dcterms:W3CDTF">2020-12-27T16:21:10Z</dcterms:created>
  <dcterms:modified xsi:type="dcterms:W3CDTF">2020-12-27T19:58:56Z</dcterms:modified>
</cp:coreProperties>
</file>