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stas ao formulário 1" sheetId="1" r:id="rId4"/>
    <sheet state="visible" name="Cópia de Respostas ao formulári" sheetId="2" r:id="rId5"/>
  </sheets>
  <definedNames>
    <definedName hidden="1" localSheetId="1" name="_xlnm._FilterDatabase">'Cópia de Respostas ao formulári'!$A$1:$AF$404</definedName>
  </definedNames>
  <calcPr/>
</workbook>
</file>

<file path=xl/sharedStrings.xml><?xml version="1.0" encoding="utf-8"?>
<sst xmlns="http://schemas.openxmlformats.org/spreadsheetml/2006/main" count="5661" uniqueCount="1745">
  <si>
    <t>Carimbo de data/hora</t>
  </si>
  <si>
    <t>Endereço de e-mail</t>
  </si>
  <si>
    <t>Retificação</t>
  </si>
  <si>
    <t>Código</t>
  </si>
  <si>
    <t>Nome</t>
  </si>
  <si>
    <t>Quantidade</t>
  </si>
  <si>
    <t>Campus</t>
  </si>
  <si>
    <t>Localização</t>
  </si>
  <si>
    <t>Valor unitário</t>
  </si>
  <si>
    <t>Sem identificação - SI</t>
  </si>
  <si>
    <t>Material Obsoleto - MO</t>
  </si>
  <si>
    <t>Material danificado ou avariado - MD</t>
  </si>
  <si>
    <t>Material próximo ao vencimento - PV</t>
  </si>
  <si>
    <t>Material Vencido - MV</t>
  </si>
  <si>
    <t>Material de pouca movimentação - PM</t>
  </si>
  <si>
    <t>ricardo.silva@afogados.ifpe.edu.br</t>
  </si>
  <si>
    <t>30.14.117</t>
  </si>
  <si>
    <t>APITO, MATERIAL PLÁSTICO, APLICAÇÃO ESPORTE, TIPO PROFISSIONAL, TAMANHO MÉDIO.</t>
  </si>
  <si>
    <t>Afogados da Ingazeira</t>
  </si>
  <si>
    <t>ALMOX-CAFI-01</t>
  </si>
  <si>
    <t>12.87</t>
  </si>
  <si>
    <t>30.14.121</t>
  </si>
  <si>
    <t>REDE ESPORTE BASQUETE</t>
  </si>
  <si>
    <t>15.99</t>
  </si>
  <si>
    <t>30.14.122</t>
  </si>
  <si>
    <t>REDE ESPORTE FUTSAL</t>
  </si>
  <si>
    <t>109.94</t>
  </si>
  <si>
    <t>30.14.123</t>
  </si>
  <si>
    <t>REDE ESPORTE FUTEBOL DE CAMPO</t>
  </si>
  <si>
    <t>30.14.13</t>
  </si>
  <si>
    <t>BOLA DE FUTEBOL DE CAMPO</t>
  </si>
  <si>
    <t>30.14.156</t>
  </si>
  <si>
    <t>BRAÇADEIRA ELASTICA DE CAPITÃO.</t>
  </si>
  <si>
    <t>17.05</t>
  </si>
  <si>
    <t>30.14.171</t>
  </si>
  <si>
    <t>RAQUETE BADMINTON</t>
  </si>
  <si>
    <t>20.99</t>
  </si>
  <si>
    <t>30.14.173</t>
  </si>
  <si>
    <t>REDE ESPORTE BADMINTON.</t>
  </si>
  <si>
    <t>30.14.186</t>
  </si>
  <si>
    <t>BOLA HANDEBOL, H2L, COSTURADA, CATEGORIA FEMININO, PESO 325 A 400G, CIRCUNFERENCIA DE 54 A 56 CM</t>
  </si>
  <si>
    <t>157.37</t>
  </si>
  <si>
    <t>30.14.199</t>
  </si>
  <si>
    <t>BOLA DE HANDEBOL, H3L, COSTURADA, CATEGORIA ADULTO MASCULINO, CIRCUNFERÊNCIA 58 A 60CM.</t>
  </si>
  <si>
    <t>30.14.204</t>
  </si>
  <si>
    <t>SUPORTE E REDE PARA TÊNIS DE MESA.</t>
  </si>
  <si>
    <t>66.99</t>
  </si>
  <si>
    <t>30.14.209</t>
  </si>
  <si>
    <t>SACOLA/BOLSA PARA TRANSPORTE DE MATERIAL ESPORTIVO, COR PRETA, MATERIAL NYLON.</t>
  </si>
  <si>
    <t>12.6</t>
  </si>
  <si>
    <t>30.14.22</t>
  </si>
  <si>
    <t>BOLA VOLEIBOL, MA, MICROFIBRA, VULCANIZADA</t>
  </si>
  <si>
    <t>162.98</t>
  </si>
  <si>
    <t>30.14.256</t>
  </si>
  <si>
    <t>BOLA DE RUGBY</t>
  </si>
  <si>
    <t>53.99</t>
  </si>
  <si>
    <t>30.14.305</t>
  </si>
  <si>
    <t>PRANCHETA MAGNÉTICA, FUTSAL, 5 JOG. NUMER. VERM., 5 JOG. NUMER. AZUIS, BOLA MAGNÉT., 1 PINCEL COM APAGADOR E VELCRO.</t>
  </si>
  <si>
    <t>30.14.311</t>
  </si>
  <si>
    <t>KIT CARTÃO ARBITRO, FUTEBOL DE CAMPO, OFICIAL, 1 AMARELO E 1 VERMELHO, MATERIAL PVC.</t>
  </si>
  <si>
    <t>4.5</t>
  </si>
  <si>
    <t>30.14.325</t>
  </si>
  <si>
    <t>FITA DE MARCAÇÃO DE QUADRA</t>
  </si>
  <si>
    <t>30.14.388</t>
  </si>
  <si>
    <t>BOLA OFICIAL DE FUTEVÔLEI.</t>
  </si>
  <si>
    <t>30.14.400</t>
  </si>
  <si>
    <t>MEDALHA DE OURO DE METAL</t>
  </si>
  <si>
    <t>1.8</t>
  </si>
  <si>
    <t>30.14.401</t>
  </si>
  <si>
    <t>MEDALHA DE PRATA DE METAL</t>
  </si>
  <si>
    <t>30.14.402</t>
  </si>
  <si>
    <t>MEDALHA DE BRONZE DE METAL</t>
  </si>
  <si>
    <t>30.14.412</t>
  </si>
  <si>
    <t>BOLA DE FUTEBOL AMERICANO</t>
  </si>
  <si>
    <t>59.5</t>
  </si>
  <si>
    <t>30.14.413</t>
  </si>
  <si>
    <t>BOLA OFICIAL DE FUTSAL COM GUIZO INTERNO</t>
  </si>
  <si>
    <t>64.4</t>
  </si>
  <si>
    <t>30.14.414</t>
  </si>
  <si>
    <t>BOLA TREINAMENTO, INICIAÇÃO, Nº 10, COR VERDE</t>
  </si>
  <si>
    <t>16.67</t>
  </si>
  <si>
    <t>30.14.415</t>
  </si>
  <si>
    <t>BOLA TREINAMENTO, INICIAÇÃO, Nº 12, COR AMARELA</t>
  </si>
  <si>
    <t>17.99</t>
  </si>
  <si>
    <t>30.14.416</t>
  </si>
  <si>
    <t>BOLA TREINAMENTO, INICIAÇÃO, Nº 08, COR LARANJA</t>
  </si>
  <si>
    <t>15.31</t>
  </si>
  <si>
    <t>30.14.417</t>
  </si>
  <si>
    <t>POSTE DE FERRO "GALVANIZADO" PARA QUADRA DE TÊNIS (PAR)</t>
  </si>
  <si>
    <t>30.14.418</t>
  </si>
  <si>
    <t>PETECA COM BASE DE BORRACHA E PENA</t>
  </si>
  <si>
    <t>3.96</t>
  </si>
  <si>
    <t>30.14.419</t>
  </si>
  <si>
    <t>PLACAR MANUAL MARCAÇÃO PONTOS ESPORTIVOS</t>
  </si>
  <si>
    <t>249.9</t>
  </si>
  <si>
    <t>30.14.421</t>
  </si>
  <si>
    <t>BOLA BASQUETEBOL, CIRCUNF. 75 A 78 CM.</t>
  </si>
  <si>
    <t>68.5</t>
  </si>
  <si>
    <t>30.14.422</t>
  </si>
  <si>
    <t>BOLA DE ESPIROBOL</t>
  </si>
  <si>
    <t>30.14.424</t>
  </si>
  <si>
    <t>BOLA DE TÊNIS DE CAMPO</t>
  </si>
  <si>
    <t>19.79</t>
  </si>
  <si>
    <t>30.14.425</t>
  </si>
  <si>
    <t>PETECA, MATERIAL BASE DE CORTIÇA.</t>
  </si>
  <si>
    <t>18.54</t>
  </si>
  <si>
    <t>30.14.426</t>
  </si>
  <si>
    <t>REDE ESPORTE, MATERIAL NÁILON, COR VERDE E BRANCA, APLICAÇÃO PETECA.</t>
  </si>
  <si>
    <t>70.99</t>
  </si>
  <si>
    <t>30.14.427</t>
  </si>
  <si>
    <t>REDE ESPORTE, BORDA COURO, COR PRETA, APLICAÇÃO QUADRA DE TÊNIS.</t>
  </si>
  <si>
    <t>282.8</t>
  </si>
  <si>
    <t>30.14.428</t>
  </si>
  <si>
    <t>REDE ESPORTE, COR PRETA, APLICAÇÃO VOLEIBOL.</t>
  </si>
  <si>
    <t>63.98</t>
  </si>
  <si>
    <t>30.14.431</t>
  </si>
  <si>
    <t>FAIXA LATERAL VOLEIBOL</t>
  </si>
  <si>
    <t>30.14.432</t>
  </si>
  <si>
    <t>RAQUETE DE TÊNIS DE CAMPO.</t>
  </si>
  <si>
    <t>30.14.433</t>
  </si>
  <si>
    <t>SACOLA DE MATERIAL ESPORTIVO, MATERIAL LONA</t>
  </si>
  <si>
    <t>30.14.434</t>
  </si>
  <si>
    <t>BOLSA DE MASSAGEM COM ALÇAS PARA TRANSPORTE. COMP. 39 CM, ALT. 28 CM E LARG. 17 CM.</t>
  </si>
  <si>
    <t>51.86</t>
  </si>
  <si>
    <t>30.14.455</t>
  </si>
  <si>
    <t>FARDAMENTO FUTEBOL DE CAMPO, CONJUNTO CAMISA, CALÇÃO E MEIÃO, PARA JOGADORES DE LINHA E GOLEIROS, POLIÉSTER COM TRATAMENTO DRY, COM LOGOMARCA DO IF NO PEITO E NOME DO IFPE NAS COSTAS</t>
  </si>
  <si>
    <t>34.6</t>
  </si>
  <si>
    <t>30.14.480</t>
  </si>
  <si>
    <t>BASTÃO ALUMÍNIO. TAM: OFICIAL</t>
  </si>
  <si>
    <t>9.99</t>
  </si>
  <si>
    <t>30.14.484</t>
  </si>
  <si>
    <t>SLACKLINE TAM: 15M COMPRIMENTO E 5CM DE LARGURA.</t>
  </si>
  <si>
    <t>240.59</t>
  </si>
  <si>
    <t>30.14.485</t>
  </si>
  <si>
    <t>SARRAFO PARA SALTO EM ALTURA. BARRA TRANSVERSAL EM FIBRA DE VIDRO. COMPRIMENTO TOTAL 4M, DIÂMETRO 30 MM.</t>
  </si>
  <si>
    <t>247.49</t>
  </si>
  <si>
    <t>30.14.486</t>
  </si>
  <si>
    <t>BOLA PARA ARREMESSO DE PESO, 5 Kg - INFANTIL.</t>
  </si>
  <si>
    <t>81.76</t>
  </si>
  <si>
    <t>30.14.487</t>
  </si>
  <si>
    <t>BOLA PARA ARREMESSO DE PESO, 6 Kg - MASCULINO JUVENIL.</t>
  </si>
  <si>
    <t>92.99</t>
  </si>
  <si>
    <t>30.14.488</t>
  </si>
  <si>
    <t>DISCO PARA LANÇAMENTO - 1,5 Kg (INFANTIL MASCULINO)</t>
  </si>
  <si>
    <t>30.14.489</t>
  </si>
  <si>
    <t>DISCO PARA LANÇAMENTO - 1,75 Kg (MASCULINO JUVENIL)</t>
  </si>
  <si>
    <t>118.72</t>
  </si>
  <si>
    <t>30.14.490</t>
  </si>
  <si>
    <t>SAPATILHA DE CORRIDA Nº 44</t>
  </si>
  <si>
    <t>120.22</t>
  </si>
  <si>
    <t>30.14.494</t>
  </si>
  <si>
    <t>BOLA SUÍÇA (GYM BALL) PARA GINÁSTICA.</t>
  </si>
  <si>
    <t>65.39</t>
  </si>
  <si>
    <t>30.14.495</t>
  </si>
  <si>
    <t>CARRINHO DE TRANSPORTE DE MATERIAIS ESPORTIVOS</t>
  </si>
  <si>
    <t>30.14.499</t>
  </si>
  <si>
    <t>CINTO DE TRAÇÃO DUPLO</t>
  </si>
  <si>
    <t>30.14.506</t>
  </si>
  <si>
    <t>BOLA TÊNIS DE MESA, TAMANHO OFICIAL, CAIXA COM 6 UNIDADES</t>
  </si>
  <si>
    <t>30.14.510</t>
  </si>
  <si>
    <t>LUVA BATE-SACO PARA ARTES MARCIAIS</t>
  </si>
  <si>
    <t>84.84</t>
  </si>
  <si>
    <t>30.14.511</t>
  </si>
  <si>
    <t>APARADOR DE CHUTES GRANDE COM TIRAS</t>
  </si>
  <si>
    <t>174.85</t>
  </si>
  <si>
    <t>30.14.515</t>
  </si>
  <si>
    <t>BOLA PARA ARREMESSO DE PESO 4 Kg - FEMININO.</t>
  </si>
  <si>
    <t>30.14.516</t>
  </si>
  <si>
    <t>DISCO PARA LANÇAMENTO - 1 Kg (FEMININO)</t>
  </si>
  <si>
    <t>30.14.517</t>
  </si>
  <si>
    <t>DARDO FIBRA DE CARBONO - 600g (FEMININO)</t>
  </si>
  <si>
    <t>189.95</t>
  </si>
  <si>
    <t>30.14.518</t>
  </si>
  <si>
    <t>SAPATILHA DE CORRIDA Nº 38</t>
  </si>
  <si>
    <t>113.99</t>
  </si>
  <si>
    <t>30.14.519</t>
  </si>
  <si>
    <t>SAPATILHA DE CORRIDA Nº 39</t>
  </si>
  <si>
    <t>30.14.520</t>
  </si>
  <si>
    <t>SAPATILHA DE CORRIDA Nº 40</t>
  </si>
  <si>
    <t>105.94</t>
  </si>
  <si>
    <t>30.14.521</t>
  </si>
  <si>
    <t>SAPATILHA DE CORRIDA Nº 42</t>
  </si>
  <si>
    <t>100.95</t>
  </si>
  <si>
    <t>30.14.524</t>
  </si>
  <si>
    <t>BLOCOS DE PARTIDA PARA CORRIDA, EM ALUMÍNIO</t>
  </si>
  <si>
    <t>30.14.527</t>
  </si>
  <si>
    <t>CRONOMETRO DESPORTIVO, RESISTENTE A ÁGUA COM PRECISÃO DE 1/100 E 100 LAPS</t>
  </si>
  <si>
    <t>71.85</t>
  </si>
  <si>
    <t>30.14.528</t>
  </si>
  <si>
    <t>LUVA MANOPLA DE FOCO, PROFISSIONAL</t>
  </si>
  <si>
    <t>30.14.529</t>
  </si>
  <si>
    <t>LUVAS PARA LUTA COM TECNOLOGIA EVERCOOL E EVERFRESH</t>
  </si>
  <si>
    <t>30.14.530</t>
  </si>
  <si>
    <t>APARADOR DE CHUTES - PEQUENO</t>
  </si>
  <si>
    <t>30.14.531</t>
  </si>
  <si>
    <t>CINTURÃO ABDOMINAL PARA MUAY THAI/BOXE</t>
  </si>
  <si>
    <t>30.14.533</t>
  </si>
  <si>
    <t>RAQUETE BADMINTON PARA AVANÇADOS</t>
  </si>
  <si>
    <t>30.14.553</t>
  </si>
  <si>
    <t>DARDO FIBRA DE CARBONO - 800g (MASCULINO)</t>
  </si>
  <si>
    <t>218.97</t>
  </si>
  <si>
    <t>30.14.554</t>
  </si>
  <si>
    <t>Medicine Ball, peso 4kg, revestimento em borracha, diâmetro 23cm, (bola medicinal).</t>
  </si>
  <si>
    <t>74.4</t>
  </si>
  <si>
    <t>30.14.555</t>
  </si>
  <si>
    <t>FITA MARCAÇÃO DE QUADRA PARA FUTEBOL DE AREIA</t>
  </si>
  <si>
    <t>30.14.559</t>
  </si>
  <si>
    <t>FITA MARCAÇÃO QUADRA, MATERIAL NAILLON, COMPRIMENTO 16 M, LARGURA 8 CM, VOLEI DE PRAIA</t>
  </si>
  <si>
    <t>30.14.567</t>
  </si>
  <si>
    <t>JOELHEIRA, MATERIAL ALGODÃO E POLIPROPILENO, TIPO ACOLCHOADO, TAMANHO PEQUENO</t>
  </si>
  <si>
    <t>34.9</t>
  </si>
  <si>
    <t>30.14.568</t>
  </si>
  <si>
    <t>JOELHEIRA, MATERIAL ALGODÃO E POLIPROPILENO, TIPO ACOLCHOADO, TAMANHO MEDIO</t>
  </si>
  <si>
    <t>34.88</t>
  </si>
  <si>
    <t>30.14.569</t>
  </si>
  <si>
    <t>MEDICINE BALL 6KG CONFECCIONADO EM BORRACHA</t>
  </si>
  <si>
    <t>30.14.570</t>
  </si>
  <si>
    <t>MEDICINE BALL 8KG CONFECCIONADO EM BORRACHA</t>
  </si>
  <si>
    <t>30.14.7</t>
  </si>
  <si>
    <t>ANTENA REDE VOLEIBOL – TAMANHO OFICIAL</t>
  </si>
  <si>
    <t>30.14.97</t>
  </si>
  <si>
    <t>CANELEIRA FUTSAL PENALTY OU SIMILAR (ADULTO).</t>
  </si>
  <si>
    <t>9.5</t>
  </si>
  <si>
    <t>30.17.152</t>
  </si>
  <si>
    <t>BOLA DE FUTSAL MASCULINO COM COSTURA DE 61 A 64 CM. DE DIÂMETRO MAX 500, 410 A 440 G. DE PESO.</t>
  </si>
  <si>
    <t>63.8</t>
  </si>
  <si>
    <t>30.16.1084</t>
  </si>
  <si>
    <t>LAPISEIRA TÉCNICA 0,7 MM, CLIP DE METAL REMOVÍVEL, PONTA FIXA DE 4 MM, ESPECÍFICA PARA DESENHO, MECANISMO PRECISO PARA O AVANÇO DA PONTA. [16] MATERIAL DE EXPEDIENTE</t>
  </si>
  <si>
    <t>1.86</t>
  </si>
  <si>
    <t>30.16.1122</t>
  </si>
  <si>
    <t>BORRACHA APAGADORA ESCRITA 35X20X10MM BRANCA DURA C/CAPA PLÁSTICA PROTETORA</t>
  </si>
  <si>
    <t>0.61</t>
  </si>
  <si>
    <t>30.16.1183</t>
  </si>
  <si>
    <t>PAPEL A4, TIPO RECICLADO, RESMA (500 FLS).</t>
  </si>
  <si>
    <t>16.23</t>
  </si>
  <si>
    <t>30.16.1224</t>
  </si>
  <si>
    <t>LAPISEIRA TÉCNICA 0,5 MM, CLIP DE METAL REMOVÍVEL, PONTA FIXA DE 4 MM, ESPECÍFICA PARA DESENHO, MECANISMO PRECISO PARA O AVANÇO DA PONTA</t>
  </si>
  <si>
    <t>1.98</t>
  </si>
  <si>
    <t>30.16.1281</t>
  </si>
  <si>
    <t>CANETA ESFEROGRÁFICA ESCRITA,AZUL</t>
  </si>
  <si>
    <t>0.42</t>
  </si>
  <si>
    <t>30.16.1282</t>
  </si>
  <si>
    <t>CANETA ESFEROGRÁFICA ESCRITA,PRETA</t>
  </si>
  <si>
    <t>0.43</t>
  </si>
  <si>
    <t>30.16.1283</t>
  </si>
  <si>
    <t>CANETA ESFEROGRÁFICA ESCRITA,VERMELHA</t>
  </si>
  <si>
    <t>0.37</t>
  </si>
  <si>
    <t>30.16.1296</t>
  </si>
  <si>
    <t>Papel A3 90g</t>
  </si>
  <si>
    <t>49.35</t>
  </si>
  <si>
    <t>30.16.134</t>
  </si>
  <si>
    <t>PINCEL DESENHO N°08</t>
  </si>
  <si>
    <t>1.73</t>
  </si>
  <si>
    <t>30.16.1381</t>
  </si>
  <si>
    <t>PRENDEDOR PAPEL, EM METAL, TIPO GRAMPOMQL, CAPACIDADE 50 FL, CARACT. ADICIONAIS LOMBADA 25 MM, PONTA AÇO INOX, COR PRETA</t>
  </si>
  <si>
    <t>6.95</t>
  </si>
  <si>
    <t>30.16.1440</t>
  </si>
  <si>
    <t>PINCEL MARCADOR PERMANENTE CD, MATERIAL PLÁSTICO, TIPO PONTA POLIÉSTER, COR TINTA AZUL, CARACTERÍSTICAS ADICIONAIS PONTA 2MM</t>
  </si>
  <si>
    <t>1.25</t>
  </si>
  <si>
    <t>30.16.1510</t>
  </si>
  <si>
    <t>MARCADOR PÁGINA, MATERIAL FILME DE POLIÉSTER E ADESIVO ACRÍLICO, COR DIVERSAS, LARGURA 25 MM, COMPRIMENTO 43 MM, CARACTERÍSTICAS ADICIONAIS REPOSICIONÁVEL, REUTILIZÁVEL</t>
  </si>
  <si>
    <t>4.32</t>
  </si>
  <si>
    <t>30.16.1908</t>
  </si>
  <si>
    <t>ETIQUETA CONTÍNUA BROTHER DK-2210 29mm X 30,48m</t>
  </si>
  <si>
    <t>58.88</t>
  </si>
  <si>
    <t>30.16.1926</t>
  </si>
  <si>
    <t>RIBBON ETIQUETA ADESIVA (RIBBON RESINA 110MM X 74M) 100 POR CENTO RESINA, COM RESISTENCIA A SOLVENTES E ABRASAO, ROLO COR PRETA</t>
  </si>
  <si>
    <t>30.16.1942</t>
  </si>
  <si>
    <t>ETIQUETA PARA IDENTIFICAÇÃO DE PATRIMÔNIO, TAMANHO 45mm DE LARGURA x 20mm DE ALTURA, CONFECCIONADA EM POLIÉSTER PRATA CROMO FOSCO, IMPRESSÃO CÓDIGO DE BARRA, 02 COLUNAS, ROLO COM 2000 ETIQUETAS. MARCA: ETIBRAS.</t>
  </si>
  <si>
    <t>81.4</t>
  </si>
  <si>
    <t>30.16.2050</t>
  </si>
  <si>
    <t>PINCEL MARCADOR PERMANENTE CD, MATERIAL PLÁSTICO, TIPO PONTA POLIÉSTER, COR TINTA VERMELHA, CARACTERÍSTICAS ADICIONAIS PONTA 2MM</t>
  </si>
  <si>
    <t>30.16.2051</t>
  </si>
  <si>
    <t>PINCEL MARCADOR PERMANENTE , MATERIAL PLÁSTICO, TIPO PONTA POLIÉSTER, COR TINTA PRETA, CARACTERÍSTICAS ADICIONAIS PONTA 2MM</t>
  </si>
  <si>
    <t>30.16.2094</t>
  </si>
  <si>
    <t>PAPEL A4 PARA IMPRESSORA DE RELEVOS TÁTEIS E BRAILE, PCT C/200FLS, GRAMATURA 150G/M²</t>
  </si>
  <si>
    <t>30.16.2095</t>
  </si>
  <si>
    <t>PAPEL A3 PARA IMPRESSORA DE RELEVOS TÁTEIS E BRAILE, PCT C/100FLS, GRAMATURA 150G/M²</t>
  </si>
  <si>
    <t>30.16.2174</t>
  </si>
  <si>
    <t>CANETA DE DESENHO ARQUITETONICO.</t>
  </si>
  <si>
    <t>30.16.2175</t>
  </si>
  <si>
    <t>PRENDEDOR DE PAPEL, METAL N° 32</t>
  </si>
  <si>
    <t>5.21</t>
  </si>
  <si>
    <t>30.16.2176</t>
  </si>
  <si>
    <t>PRENDEDOR DE PAPEL, METAL N° 19</t>
  </si>
  <si>
    <t>2.81</t>
  </si>
  <si>
    <t>30.16.2409</t>
  </si>
  <si>
    <t>MINA GRAFITE, 09 DUREZA HB.</t>
  </si>
  <si>
    <t>30.16.318</t>
  </si>
  <si>
    <t>MINA GRAFITE 0,7 MM, DUREZA HB</t>
  </si>
  <si>
    <t>0.64</t>
  </si>
  <si>
    <t>30.16.387</t>
  </si>
  <si>
    <t>BLOCO AUTO-COLANTE PARA RECADO, COR AMARELA, DIMENSÕES 76X102MM, CONTENDO 100 FOLHAS, GRAMATURA 75G/M².</t>
  </si>
  <si>
    <t>2.34</t>
  </si>
  <si>
    <t>30.16.490</t>
  </si>
  <si>
    <t>LÁPIS PRETO, CORPO DE MADEIRA, DIÂMETRO CARGA 2MM, DUREZA HB, FORMATO CORPO CILÍNDRICO, SEM BORRACHA APAGADORA, GRAFITE Nº2, MATERIAL CARGA GRAFITE</t>
  </si>
  <si>
    <t>0.25</t>
  </si>
  <si>
    <t>30.16.601</t>
  </si>
  <si>
    <t>PRENDEDOR PARA PAPEL, 41 MM</t>
  </si>
  <si>
    <t>0.68</t>
  </si>
  <si>
    <t>30.16.610</t>
  </si>
  <si>
    <t>COMPASSO ESCOLAR METAL 13CM</t>
  </si>
  <si>
    <t>40.6</t>
  </si>
  <si>
    <t>30.16.873</t>
  </si>
  <si>
    <t>MINA GRAFITE, 0,5MM, DUREZA HB.</t>
  </si>
  <si>
    <t>1.55</t>
  </si>
  <si>
    <t>30.16.994</t>
  </si>
  <si>
    <t>BLOCO DE RECADO, MATERIAL RECICLADO COR NATURAL, LARGURA 38MM, COMPRIMENTO 50MM, AUTO ADESIVO COM 100 FOLHAS</t>
  </si>
  <si>
    <t>2.06</t>
  </si>
  <si>
    <t>30.16.426</t>
  </si>
  <si>
    <t>MARCADOR/PINCEL PARA QUADRO BRANCO, TIPO RECARREGÁVEL, COR AZUL</t>
  </si>
  <si>
    <t>5.41</t>
  </si>
  <si>
    <t>30.16.427</t>
  </si>
  <si>
    <t>MARCADOR/PINCEL PARA QUADRO BRANCO, TIPO RECARREGÁVEL, COR VERMELHO</t>
  </si>
  <si>
    <t>30.16.1028</t>
  </si>
  <si>
    <t>GRAMPO PARA GRAMPEADOR, MATERIAL METAL TAMANHO 23/10, USO GRAMPEADOR GIGANTE DE MESA</t>
  </si>
  <si>
    <t>30.16.1080</t>
  </si>
  <si>
    <t>PAPEL A3, GRAMATURA 90 G/M2, MATERIAL CELULOSE VEGETAL, FOSCO 297mm x 420mm RESMA COM 500 FOLHAS. [16] MATERIAL DE EXPEDIENTE</t>
  </si>
  <si>
    <t>30.16.1139</t>
  </si>
  <si>
    <t>CLIPE DE METAL TAM. 2/0, CX C/ 100 UND.</t>
  </si>
  <si>
    <t>1.2</t>
  </si>
  <si>
    <t>30.16.1175</t>
  </si>
  <si>
    <t>REFIL PARA PINCEL DE QUADRO BRANCO, 5,5 ML, COR PRETA.</t>
  </si>
  <si>
    <t>2.3</t>
  </si>
  <si>
    <t>30.16.1176</t>
  </si>
  <si>
    <t>REFIL PARA PINCEL DE QUADRO BRANCO, 5,5 ML, COR AZUL.</t>
  </si>
  <si>
    <t>30.16.1177</t>
  </si>
  <si>
    <t>REFIL PARA PINCEL DE QUADRO BRANCO, 5,5 ML, COR VERMELHA.</t>
  </si>
  <si>
    <t>30.16.1232</t>
  </si>
  <si>
    <t>MEMORIA PORTÁTIL P/ MICROCOMPUTADOR, CAPACIDADE MEMORIA DE 8 GB, ARMAZENAMENTO DE DADOS</t>
  </si>
  <si>
    <t>19.12</t>
  </si>
  <si>
    <t>30.16.1267</t>
  </si>
  <si>
    <t>COLA DE SILICONE, PARA PISTOLA QUENTE, MED 11MM DIAM X30CM DE COMP.</t>
  </si>
  <si>
    <t>1.72</t>
  </si>
  <si>
    <t>30.16.1432</t>
  </si>
  <si>
    <t>ENVELOPE, MATERIAL PAPEL KRAFT, GRAMATURA 80 G/M2, TIPO SACO COMUM, 360X260 MM, COR AMARELO OURO</t>
  </si>
  <si>
    <t>0.14</t>
  </si>
  <si>
    <t>30.16.1471</t>
  </si>
  <si>
    <t>ETIQUETA ADESIVA, MATERIAL PAPEL, COR VERMELHA, LARGURA 44MM, ALTURA 13MM, IMPRESSÃO "URGENTE".</t>
  </si>
  <si>
    <t>30.16.1472</t>
  </si>
  <si>
    <t>REFORÇO AUTO- ADESIVO, DIÂMETRO, 15MM APLIC. PAPEL PERFURADO, MAT. PLÁSTICO, COR INCOLOR MARCA: POLIFIX.</t>
  </si>
  <si>
    <t>3.54</t>
  </si>
  <si>
    <t>30.16.1481</t>
  </si>
  <si>
    <t>GRAMPO TRILHO ENCADERNADOR, POLIPROPILENO, COMPRIMENTO 195 MM, TIPO GARRA, LARGURA 50 MM, COR BRANCA</t>
  </si>
  <si>
    <t>6.17</t>
  </si>
  <si>
    <t>30.16.157</t>
  </si>
  <si>
    <t>ALMOFADA P/ CARIMBO, COR AZUL CAIXA PLÁSTICO C/ ESPONJA ABSORVENTE REVESTIDA DE TECIDO - UNIDADE.</t>
  </si>
  <si>
    <t>2.02</t>
  </si>
  <si>
    <t>30.16.1770</t>
  </si>
  <si>
    <t>PAPEL BRAILLE, COR BRANCA, COMPRIMENTO 297 MM, LARGURA 210 MM.</t>
  </si>
  <si>
    <t>30.16.1772</t>
  </si>
  <si>
    <t>PAPEL A4 PARA IMPRESSORA DE RELEVOS TATEIS E BRAILLE</t>
  </si>
  <si>
    <t>30.16.1955</t>
  </si>
  <si>
    <t>KIT BRAILLE ESCRITA/LEITURA</t>
  </si>
  <si>
    <t>123.33</t>
  </si>
  <si>
    <t>30.16.2085</t>
  </si>
  <si>
    <t>CALCULADORA ELETRÔNICA DE BOLSO 8 DÍGITOS. POSSUI VISOR DE LCD, CALCULA RAIZ QUADRADA, PORCENTAGEM, ALÉM DAS QUATRO OPERAÇÕES BÁSICAS. POSSUI MEMÓRIA DE DESLIGAMENTO AUTOMÁTICO, COM FUNCIONAMENTO A PILHA AA OU AAA 1,5V ENERGIA SOLAR</t>
  </si>
  <si>
    <t>6.8</t>
  </si>
  <si>
    <t>30.16.2216</t>
  </si>
  <si>
    <t>PONTA REFIL P/ PINCEL DE QUADRO BRANCO, PACOTE C/ 3 UNIDADES, PONTA DE ACRÍLICO 6,0 MM, ESPESSURA DA ESCRITA 2,0 MM, PONTA REDONDA.</t>
  </si>
  <si>
    <t>3.27</t>
  </si>
  <si>
    <t>30.16.2338</t>
  </si>
  <si>
    <t>CANETA CLICK, PONTA RETRATIL, COPO CILINDRICO EM PVC BRANCO, GANCHO E BORRACHA DE APOIOPARA DEDOS, COR DA TINTA AZUL, ESRITA MEDIO OU GROSSA COM LOGO IFPE</t>
  </si>
  <si>
    <t>1.41</t>
  </si>
  <si>
    <t>30.16.2408</t>
  </si>
  <si>
    <t>CLAVICULÁRIO, MATERIAL ACRÍLICO, COMPRIMENTO 700 MM, LARGURA 450 MM, COM ARGOLAS E CHAVEIROS PLÁSTICOS / ETIQUETAS PERSONALIZÁVEIS</t>
  </si>
  <si>
    <t>438.74</t>
  </si>
  <si>
    <t>30.16.2546</t>
  </si>
  <si>
    <t>GRAMPO GRAMPEADOR, MATERIAL AÇO, TRATAMENTO SUPERFICIAL NIQUELADO, TAMANHO 26/6</t>
  </si>
  <si>
    <t>4.41</t>
  </si>
  <si>
    <t>30.16.362</t>
  </si>
  <si>
    <t>COLCHETE (BAILARINA), Nº 12, COMPRIMENTO DA HASTE 6,3CM, DIÂMETRO DA CABEÇA 14MM, PARA FIXAR ATÉ 270 FOLHAS, MATERIAL LATÃO, CAIXA COM 72 UNIDADES.</t>
  </si>
  <si>
    <t>4.38</t>
  </si>
  <si>
    <t>30.16.400</t>
  </si>
  <si>
    <t>ENVELOPE OFÍCIO BRANCO TAMANHO 11X22. (PACOTE COM 100 UNIDADES).</t>
  </si>
  <si>
    <t>4.2</t>
  </si>
  <si>
    <t>30.16.401</t>
  </si>
  <si>
    <t>ENVELOPE PARA CORRESPONDÊNCIA BRANCO TIMBRADO 11X22.</t>
  </si>
  <si>
    <t>0.05</t>
  </si>
  <si>
    <t>30.16.607</t>
  </si>
  <si>
    <t>PERCEVEJO, MATERIAL METAL, TRATAMENTO SUPERFICIAL GALVANIZADO, 10MM.</t>
  </si>
  <si>
    <t>1.58</t>
  </si>
  <si>
    <t>30.16.684</t>
  </si>
  <si>
    <t>CLIPE II - TAMANHO 8/0, CAIXA COM 25 UN</t>
  </si>
  <si>
    <t>0.83</t>
  </si>
  <si>
    <t>30.16.1038</t>
  </si>
  <si>
    <t>COMPASSO TÉCNICO 9000, CROMADO E NYLON, C/ SUPORTE P/CANETA NANQUIN, GRAFITE OU PONTA SECA.</t>
  </si>
  <si>
    <t>30.16.1044</t>
  </si>
  <si>
    <t>FITA ADESIVA, CREPE MONOFACE, 25MM X 50M.</t>
  </si>
  <si>
    <t>3.26</t>
  </si>
  <si>
    <t>30.16.1071</t>
  </si>
  <si>
    <t>GRAMPEADOR, EM METAL PINTADO, PROFISSIONAL, GRANDE, CAP. 25 A 100FLS.</t>
  </si>
  <si>
    <t>28.6</t>
  </si>
  <si>
    <t>30.16.1156</t>
  </si>
  <si>
    <t>FITA ADESIVA, POLIPROPILENAO PLÁTICA, MONOFACE, 25MMX50M, INCOLOR.</t>
  </si>
  <si>
    <t>1.31</t>
  </si>
  <si>
    <t>30.16.1161</t>
  </si>
  <si>
    <t>ESCALÍMETRO, TRIANGULAR, MATERIAL PLÁSTICO, 30CM, GRAD.: 1:20, 1:25, 1:50, 1:75, 1:100 E 1:125, C/ ESTOJO.</t>
  </si>
  <si>
    <t>13.9</t>
  </si>
  <si>
    <t>30.16.1288</t>
  </si>
  <si>
    <t>PASTA ARQUIVO, MATERIAL plastico corrugado flexível, largura 240 mm, altura 350 mm, lombada 20 mm, cor azul, características adicionais com aba e elástico.</t>
  </si>
  <si>
    <t>1.7</t>
  </si>
  <si>
    <t>30.16.1353</t>
  </si>
  <si>
    <t>ESTILETE, TIPO LARGO, 20MM, CORPO PLÁSTICO, COMP 11CM, GRADUAL TRAVA DE SEGURANÇA.</t>
  </si>
  <si>
    <t>0.9</t>
  </si>
  <si>
    <t>30.16.1364</t>
  </si>
  <si>
    <t>FITA ADESIVA CREPE 50X50 COR BRANCA.</t>
  </si>
  <si>
    <t>5.97</t>
  </si>
  <si>
    <t>30.16.1403</t>
  </si>
  <si>
    <t>COLA, COMPOSIÇÃO POLIVINIL ACETATO- PVA, COR BRANCA, APLICAÇÃO PAPEL, TIPO PASTOSA, BISNAGA DE 90g</t>
  </si>
  <si>
    <t>1.1</t>
  </si>
  <si>
    <t>x</t>
  </si>
  <si>
    <t>30.16.1408</t>
  </si>
  <si>
    <t>GUILHOTINA MANUAL PARA CORTE DE PAPEL, MATERIAL AÇO, COMPR. LÂMINA 46 CM, CAPACIDADE 10 FLS, ESQUADRO PARA ALINHAM., DIMENSÕES 300X500MM</t>
  </si>
  <si>
    <t>30.16.1417</t>
  </si>
  <si>
    <t>FITA ADESIVA, MATERIAL POLIPROPILENO, TIPO MONOFACE, LARGURA 12 MM, COMPRIMENTO 10 M, COR AZUL, APLICAÇÃO MULTIUSO</t>
  </si>
  <si>
    <t>0.8</t>
  </si>
  <si>
    <t>30.16.1418</t>
  </si>
  <si>
    <t>FITA ADESIVA, MATERIAL POLIPROFILENO, TIPO MONOFACE, LARGURA 12 MM, COMPRIMENTO 10 M, COR VERMELHA, APLICAÇÃO MULTIUSO</t>
  </si>
  <si>
    <t>0.85</t>
  </si>
  <si>
    <t>30.16.1609</t>
  </si>
  <si>
    <t>FITA ADESIVA, MATERIAL POLIPROPILENO, TIPO MONOFACE, LARGURA 12MM, COMPRIMENTO 10M, COR VERDE, APLICAÇÃO MULTIUSO.</t>
  </si>
  <si>
    <t>0.54</t>
  </si>
  <si>
    <t>30.16.1954</t>
  </si>
  <si>
    <t>BARBANTE ALGODÃO, QUANTIDADE FIOS 6 UNIDADES, ACABAMENTO SUPERFICIAL CRU.</t>
  </si>
  <si>
    <t>3.7</t>
  </si>
  <si>
    <t>30.16.1989</t>
  </si>
  <si>
    <t>Caneta corretiva. Marca: Master.</t>
  </si>
  <si>
    <t>2.42</t>
  </si>
  <si>
    <t>30.16.1996</t>
  </si>
  <si>
    <t>Fita adesiva material espuma, tipo dupla face, largura 24 mm, cumprimento 1.5 m, características adicionais altas resistência a variações climáticas, marca adelbras.</t>
  </si>
  <si>
    <t>16.8</t>
  </si>
  <si>
    <t>30.16.1997</t>
  </si>
  <si>
    <t>Fita sinalização, material plástico, largura 70 mm, cor preta e amarela, aplicação sinalização de advertência, características adicionais formato cores em diagonal, zebrada.</t>
  </si>
  <si>
    <t>5.81</t>
  </si>
  <si>
    <t>30.16.1998</t>
  </si>
  <si>
    <t>Fita adesiva, material papel, tipo dupla face, largura 25 mm, cumprimento 30 m, cor branca, aplicação multi uso, marca adelbras.</t>
  </si>
  <si>
    <t>05</t>
  </si>
  <si>
    <t>5.2</t>
  </si>
  <si>
    <t>30.16.1999</t>
  </si>
  <si>
    <t>Fita adesiva material silicone, tipo dupla face, largura 19 mm, cumprimento 20 mm, espessura 1 mm, cor incolor, aplicação multi uso, Marca adelbras.</t>
  </si>
  <si>
    <t>55.5</t>
  </si>
  <si>
    <t>30.16.2</t>
  </si>
  <si>
    <t>PERFURADOR DE PAPEL, MATERIAL FERRO, PINTADO, CAPACIDADE 60 FLS, MANUAL.</t>
  </si>
  <si>
    <t>36.45</t>
  </si>
  <si>
    <t>30.16.2009</t>
  </si>
  <si>
    <t>Fita adesiva material papel, tipo m- 531, largura 21,50 mm, cor branca, aplicação etiquetadora, características adicionais auto adesiva, marca link</t>
  </si>
  <si>
    <t>2.23</t>
  </si>
  <si>
    <t>30.16.2177</t>
  </si>
  <si>
    <t>PRANCHETA PORTATIL, MATERIAL ACRILICO</t>
  </si>
  <si>
    <t>8.2</t>
  </si>
  <si>
    <t>30.16.2199</t>
  </si>
  <si>
    <t>ENVELOPE, MATERIAL PAPEL KRAFT FL, GRAMATURA 90 G/M2, TIPO SACO COMUM, COMPRIMENTO 324 MM, LARGURA 229 MM, COR PARDA.</t>
  </si>
  <si>
    <t>0.15</t>
  </si>
  <si>
    <t>30.16.2217</t>
  </si>
  <si>
    <t>ENVELOPE PLASTICO, TIPO POLIETILENO COEXTRUTURADOS EM TRÊS CAMADAS, MEDINDO 32X40 CM , COR INTERIOR : PRETO, COR EXTERIOR : BRANCO</t>
  </si>
  <si>
    <t>1.24</t>
  </si>
  <si>
    <t>30.16.2219</t>
  </si>
  <si>
    <t>ENVELOPE PLASTICO, TIPO POLIETILENO COEXTRUTURADOS EM TRÊS CAMADAS, ESPESSURA 60 MICRA, MEDINDO 19X25, COR INTERIOR : PRETO, COR EXTERIOR : BRANCO</t>
  </si>
  <si>
    <t>1.22</t>
  </si>
  <si>
    <t>30.16.2231</t>
  </si>
  <si>
    <t>PASTA COM BOLSO 4 CORES: PASTA COM BOLSO EM PAPEL CARTÃO SUPREMO TRIPEX 350G, FECHADO 23 CM X 32 CM, ABERTO 46 CM X 32 CM, BOLSO INTERNO IMPRESSO E COM FORMATO INFORMADO PELO IFPE ( INCLUIR FACA DE CORTE), 4/0 CORES. ACABAMENTO: LAMINADO</t>
  </si>
  <si>
    <t>0.87</t>
  </si>
  <si>
    <t>30.16.2233</t>
  </si>
  <si>
    <t>BLOCO DE ANOTAÇÕES, FORMATO FECHADO 15 CM X 21 CM. CAPA E CONTRA CAPA: PAPEL OFF-SET 120 G, IMPRESSÃO POLICROMIA. MIOLO: 25 FOLHAS PAPEL OFF-SET 75 G, IMPRESSÃO 1/0 CORES. ACABAMENTO: COLADO.</t>
  </si>
  <si>
    <t>1.3</t>
  </si>
  <si>
    <t>30.16.2350</t>
  </si>
  <si>
    <t>PASTA ARQUIVO, MATERIAL PLÁSTICO, TRANSPARENTE, SEM LOMBADA, COM ABAS E ELÁSTICO, ADEQUADO PARA FOLHAS TAMANHO OFÍCIO</t>
  </si>
  <si>
    <t>1.08</t>
  </si>
  <si>
    <t>30.16.2357</t>
  </si>
  <si>
    <t>CAIXA ARQUIVO, MATERIAL PLÁSTICO, 135 X 250 X 360MM, CORES VARIADAS.</t>
  </si>
  <si>
    <t>30.16.2385</t>
  </si>
  <si>
    <t>PAPEL SEDA, MATERIAL CELULOSE VERGETAL, COMPRIMENTO 70 cm, LARGURA 50 cm, CORES VARIADAS.</t>
  </si>
  <si>
    <t>0.17</t>
  </si>
  <si>
    <t>30.16.2485</t>
  </si>
  <si>
    <t>CONJUNTO MULTIUSO ESCRITÓRIO, MATERIAL ACRÍLICO, APLICAÇÃO LÁPIS, ACESSÓRIOS REGUA, TESOURA, LÁPIS, CANETA, BORRACHA, ESQUADRO, MODELO BÁSICO.</t>
  </si>
  <si>
    <t>7.32</t>
  </si>
  <si>
    <t>30.16.2502</t>
  </si>
  <si>
    <t>PASTA ARQUIVO, MATERIAL plastico corrugado flexível, largura 240 mm, altura 350 mm, lombada 40 mm, cor azul, características adicionais com aba e elástico</t>
  </si>
  <si>
    <t>30.16.2547</t>
  </si>
  <si>
    <t>GRAMPEADOR, MATERIAL METAL, TIPO MESA, CAPACIDADE 20 FL, TAMANHO GRAMPO 26/6, CARACTERÍSTICAS ADICIONAIS TAMANHO MÉDIO, ALFINETAR 8 FOLHAS</t>
  </si>
  <si>
    <t>11.59</t>
  </si>
  <si>
    <t>30.16.2602</t>
  </si>
  <si>
    <t>COLA, COMPOSIÇÃO POLIVINIL ACETATO- PVA, COR BRANCA, APLICAÇÃO MATERIAIS POROSOS, TIPO BASTÃO</t>
  </si>
  <si>
    <t>1.05</t>
  </si>
  <si>
    <t>30.16.2605</t>
  </si>
  <si>
    <t>PISTOLA APLICADORA, TENSÃO ALIMENTAÇÃO BIVOLT, POTÊNCIA 40 W, TEMPERATURA TRABALHO 120- 193 ¨C, APLICAÇÃO COLAGEM, CARACTERÍSTICAS ADICIONAIS DIÂMETRO ENTRADA BASTÃO 11,3MM</t>
  </si>
  <si>
    <t>14.6</t>
  </si>
  <si>
    <t>30.16.2611</t>
  </si>
  <si>
    <t>PILHA AA, TAMANHO PEQUENA, ALCALINA. MARCA: ELGIN.</t>
  </si>
  <si>
    <t>2.45</t>
  </si>
  <si>
    <t>30.16.2702</t>
  </si>
  <si>
    <t>BLOCO ANOTAÇÕES 10CM X 20CM CAPA E CONTRACAPA EM PAPEL COUCHE FOSCO 180G</t>
  </si>
  <si>
    <t>30.16.330</t>
  </si>
  <si>
    <t>GRAMPEADOR GRANDE TIPO MESA, CAPACIDADE P/ ATÉ 100 FOLHAS, UTILIZA GRAMPO 23/6 A 23/13, MATERIAL METAL.</t>
  </si>
  <si>
    <t>27.76</t>
  </si>
  <si>
    <t>30.16.385</t>
  </si>
  <si>
    <t>ENVELOPE 360 X 260MM - PAPEL KRAFT, GRAMATURA 110G/M², COR PARDA, COM BRASÃO E IMPRESSÃO SERVIÇO PÚBLICO FEDERAL.</t>
  </si>
  <si>
    <t>0.36</t>
  </si>
  <si>
    <t>30.16.407</t>
  </si>
  <si>
    <t>FITA PLASTICA, MATERIAL FILME POLIPROPILENO BIORIENTADO,TIPO ADESIVO BORRACHA SINTÉTICA-LARGURA 25MM,COMPRIMENTO 50 M. COR MARROM, COR IMPRESSÃO AMARELA.</t>
  </si>
  <si>
    <t>2.01</t>
  </si>
  <si>
    <t>30.16.412</t>
  </si>
  <si>
    <t>TESOURA AÇO INOXIDÁVEL, MATERIAL CABO PLÁSTICO-COMPRIMENTO 11 CM.</t>
  </si>
  <si>
    <t>1.46</t>
  </si>
  <si>
    <t>30.16.416</t>
  </si>
  <si>
    <t>FITA ADESIVA, MATERIAL POLIETILENO, TIPO MONOFACE, 50MMX50M, MARROM</t>
  </si>
  <si>
    <t>3.2</t>
  </si>
  <si>
    <t>30.16.420</t>
  </si>
  <si>
    <t>PAPEL IMPRESSÃO 40KG MEDINDO 94X66CM</t>
  </si>
  <si>
    <t>1.4</t>
  </si>
  <si>
    <t>30.16.422</t>
  </si>
  <si>
    <t>PAPEL A4 ALCALINO 297 X 210MM 75 G/M2 - RESMA (500 FLS)</t>
  </si>
  <si>
    <t>15.69</t>
  </si>
  <si>
    <t>30.16.475</t>
  </si>
  <si>
    <t>TESOURA COSTURA AÇO INOXIDÁVEL, 8 POL, 20CM - UNIDADE.</t>
  </si>
  <si>
    <t>3.5</t>
  </si>
  <si>
    <t>30.16.506</t>
  </si>
  <si>
    <t>APLICADOR DE COLA QUENTE, TIPO PISTOLA, 11MMX30CM</t>
  </si>
  <si>
    <t>9.15</t>
  </si>
  <si>
    <t>30.16.508</t>
  </si>
  <si>
    <t>PAPEL EMBORRACHADO, MATERIAL BORRACHA EVA, MEDIDAS 60CM X 40CM X 2MM, LISO, COR VARIADA</t>
  </si>
  <si>
    <t>2.38</t>
  </si>
  <si>
    <t>30.16.830</t>
  </si>
  <si>
    <t>LIVRO PROTOCOLO II, MATERAIL PAPEL OFF-SET COM 100 FOLHAS, COMPRIMENTO 210X 150MM, TIPO CAPA DURA</t>
  </si>
  <si>
    <t>3.89</t>
  </si>
  <si>
    <t>30.16.903</t>
  </si>
  <si>
    <t>PAPEL A4 ALCALINO, TIPO RECICLADO, 297X210MM, 75G/M2 - RESMA (500 FLS)</t>
  </si>
  <si>
    <t>16.2</t>
  </si>
  <si>
    <t>30.16.920</t>
  </si>
  <si>
    <t>Cartaz, Papel couchê fosco 210g 4/0 cores, formato: 30 x 42 cm.</t>
  </si>
  <si>
    <t>14.79</t>
  </si>
  <si>
    <t>30.16.951</t>
  </si>
  <si>
    <t>FITA ADESIVA, MATERIAL POLIPROPILENO TRANSPARENTE, TIPO MONOFACE, LARGURA 50 MM, COMPRIMENTO 50 M, COR INCOLOR, APLICAÇÃO MULTIUSO</t>
  </si>
  <si>
    <t>2.88</t>
  </si>
  <si>
    <t>30.17.667</t>
  </si>
  <si>
    <t>CARTUCHO TONER DSI COMPATÍVEL, COR PRETA, MODELO CE505X</t>
  </si>
  <si>
    <t>30.17.682</t>
  </si>
  <si>
    <t>CARTUCHO TONER IMPRESSORA HP, TIPO CARTUCHO ORIGINAL, COR PRETA, REFERÊNCIA CARTUCHO 2 CE278A</t>
  </si>
  <si>
    <t>21.03</t>
  </si>
  <si>
    <t>30.17.741</t>
  </si>
  <si>
    <t>CONECTOR CABO PAR TRANÇADO, TIPO MACHO, RJ45, CAT 6.</t>
  </si>
  <si>
    <t>30.17.783</t>
  </si>
  <si>
    <t>CAIXA DE SOM, 8W RMS, APLICAÇÃO COMPUTADOR, SAÍDA P2 (3.5MM), ALIMENTAÇÃO USB (5v), C/ CONTROLE DE VOLUME.</t>
  </si>
  <si>
    <t>30.17.81</t>
  </si>
  <si>
    <t>TECLADO MICROCOMPUTADOR – (PRETO)</t>
  </si>
  <si>
    <t>30.17.946</t>
  </si>
  <si>
    <t>MOUSE PARA COMPUTADOR, SENSOR LASER, USB, 1000DPI</t>
  </si>
  <si>
    <t>17.59</t>
  </si>
  <si>
    <t>30.17.952</t>
  </si>
  <si>
    <t>Disco magnético, disco rígido interno 3.5", 1TB, 7.200RPM, formato:3.5". Capacidade 1TB desempenho: 7.200 RPM. Interface SATA III de 6GB/s.</t>
  </si>
  <si>
    <t>286.11</t>
  </si>
  <si>
    <t>30.17.978</t>
  </si>
  <si>
    <t>DISCO RÍGIDO INTERNO 2.5" 1TB 5.400 RPM FORMATO: 2.5" CAPACIDADE: 1TB DESEMPENHO: 5.400 RPM INTERFACE: SATA III DE 6 GB/S GARANTIA MÍNIMA A PARTIR DA EFETIVA ENTREGA: 12 MESES</t>
  </si>
  <si>
    <t>430.71</t>
  </si>
  <si>
    <t>30.19.149</t>
  </si>
  <si>
    <t>CAIXA PLÁSTICA ORGANIZADORA PARA ALIMENTOS, 16 LITROS.</t>
  </si>
  <si>
    <t>30.19.15</t>
  </si>
  <si>
    <t>CAIXA PLASTICA ACOND. ALIMENTOS TAM.38X26X11 11L</t>
  </si>
  <si>
    <t>30.19.154</t>
  </si>
  <si>
    <t>CAIXA TÉRMICA, CAPACIDADE DE 35 L.</t>
  </si>
  <si>
    <t>30.19.156</t>
  </si>
  <si>
    <t>CAIXA ORGANIZADORA DE 50 LITROS.</t>
  </si>
  <si>
    <t>52.17</t>
  </si>
  <si>
    <t>30.19.159</t>
  </si>
  <si>
    <t>CAIXA ORGANIZADORA 19L, DIMENSÕES 38X27X25. MARCA: PLASUTIL.</t>
  </si>
  <si>
    <t>30.94</t>
  </si>
  <si>
    <t>30.19.160</t>
  </si>
  <si>
    <t>CAIXA ORGANIZADORA 78L.</t>
  </si>
  <si>
    <t>97.87</t>
  </si>
  <si>
    <t>30.19.170</t>
  </si>
  <si>
    <t>CAIXA PLÁSTICA COMP. 60CM, LARG. 40CM, ALT. 26CM, CAPACIDADE 25L.</t>
  </si>
  <si>
    <t>37.6</t>
  </si>
  <si>
    <t>30.19.201</t>
  </si>
  <si>
    <t>ÁLCOOL ETÍLICO, LIMPEZA DE AMBIENTES, CONCENTRAÇÃO 92,8º INPM FRASCO 1 LT</t>
  </si>
  <si>
    <t>30.19.202</t>
  </si>
  <si>
    <t>VASSOURA, CERDAS PÊLO SINTÉTICO, CABO MADEIRA</t>
  </si>
  <si>
    <t>5.4</t>
  </si>
  <si>
    <t>30.19.215</t>
  </si>
  <si>
    <t>SACO PLÁSTICO LIXO, CAPACIDADE 30 L, COR BRANCO LEITOSO, APLICAÇÃO HOSPITALAR, MATERIAL POLIETILENO ALTA DENSIDADE</t>
  </si>
  <si>
    <t>0.12</t>
  </si>
  <si>
    <t>30.19.217</t>
  </si>
  <si>
    <t>SABONETEIRA PARA SABÃO LIQUIDO, MATERIAL PLÁSTICO ABS, CAPACIDADE 800 ML, FIXAÇÃO PAREDE, COR BRANCA, APLICAÇÃO MÃOS, CARACT. ADICIONAIS VISOR FRONTAL PARA ÁLCOOL GEL OU SABONETE LÍQUIDO</t>
  </si>
  <si>
    <t>30.19.56</t>
  </si>
  <si>
    <t>CINTA ELÁSTICA - MATERIAL ALGODÃO E POLIPROPILENO, APLICAÇÃO UNIR PROCESSOS.</t>
  </si>
  <si>
    <t>30.21.100</t>
  </si>
  <si>
    <t>PRATO DE VIDRO (FUNDO)</t>
  </si>
  <si>
    <t>30.21.1042</t>
  </si>
  <si>
    <t>ESCORREDOR DE MASSA EM ALUMÍNIO COM ALÇAS REFORÇADAS</t>
  </si>
  <si>
    <t>103.66</t>
  </si>
  <si>
    <t>30.21.1045</t>
  </si>
  <si>
    <t>CANECA DE PLÁSTICO</t>
  </si>
  <si>
    <t>4.89</t>
  </si>
  <si>
    <t>30.21.1061</t>
  </si>
  <si>
    <t>PANELA, MATERIAL ALUMÍNIO, CAPACIDADE 40 L , CARACTERÍSTICAS ADICIONAIS CAÇAROLA GRANDE EM MATERIAL REFORÇADO.</t>
  </si>
  <si>
    <t>136.94</t>
  </si>
  <si>
    <t>30.21.1062</t>
  </si>
  <si>
    <t>PANELA, MATERIAL ALUMÍNIO REFORÇADO, CAPACIDADE 20, 40L, CARACTERÍSTICAS ADICIONAIS COM TAMPA, TIPO CAÇAROLA, DIÂMETRO 38 CM.</t>
  </si>
  <si>
    <t>92.97</t>
  </si>
  <si>
    <t>30.21.1070</t>
  </si>
  <si>
    <t>TACHO PARA FRITURAS 50, CAPACIDADE 30 LITROS</t>
  </si>
  <si>
    <t>71.49</t>
  </si>
  <si>
    <t>30.21.38</t>
  </si>
  <si>
    <t>COPO DE VIDRO TEMPERADO CAP:250ML</t>
  </si>
  <si>
    <t>30.21.991</t>
  </si>
  <si>
    <t>BANDEJA PLÁSTICA UTILIZADA PARA SELF-SERVICE DIMENSÕES: 43,7 X 30,4 X 3,1 CM</t>
  </si>
  <si>
    <t>4.96</t>
  </si>
  <si>
    <t>30.22.109</t>
  </si>
  <si>
    <t>ESPONJA DE LIMPEZA DUPLA FACE.</t>
  </si>
  <si>
    <t>0.32</t>
  </si>
  <si>
    <t>30.22.202</t>
  </si>
  <si>
    <t>SABONETE HIGIENIZADOR LÍQUIDO. GALÃO C/ 05 LITROS</t>
  </si>
  <si>
    <t>30.22.271</t>
  </si>
  <si>
    <t>DESINFETANTE, À BASE DE QUATERNÁRIO DE AMÔNIO, CARACT. ADICIONAIS C/ AROMA, TEOR ATIVO APROX. 0,4% PRINCÍPIO ATIVO CLORETO ALQUIL DIMETIL BENZIL AMÔNIO TENSIOATIVOS,(UN. C/5LITROS)</t>
  </si>
  <si>
    <t>30.22.378</t>
  </si>
  <si>
    <t>TOALHA ROSTO, MATERIAL 90 ALGODÃO E 10 POLIÉSTER , COR BRANCA, COMPRIMENTO 80 CM, LARGURA 50 CM.</t>
  </si>
  <si>
    <t>8.34</t>
  </si>
  <si>
    <t>30.22.381</t>
  </si>
  <si>
    <t>LIXEIRA DE PLÁSTICO COM TAMPA E PEDAL - 15 L.</t>
  </si>
  <si>
    <t>30.22.573</t>
  </si>
  <si>
    <t>SACO LIXO. CAP: 200L. COR: PRETO. MARCA: LIMPBAG</t>
  </si>
  <si>
    <t>27.8</t>
  </si>
  <si>
    <t>30.22.589</t>
  </si>
  <si>
    <t>PANO DE LIMPEZA CHÃO, 100% ALGODÃO, COR BRANCA, MEDIDAS: 70 X 50 CM.</t>
  </si>
  <si>
    <t>1.67</t>
  </si>
  <si>
    <t>30.22.683</t>
  </si>
  <si>
    <t>BALDE EM POLIETILENO CAPACIDADE 10 L COM ALÇA E SEM TAMPA</t>
  </si>
  <si>
    <t>39.94</t>
  </si>
  <si>
    <t>30.22.761</t>
  </si>
  <si>
    <t>Álcool Etílico Hidratado, 70°, 5 Litros.</t>
  </si>
  <si>
    <t>30.22.767</t>
  </si>
  <si>
    <t>TAPETE SANITIZANTE EM PVC E VINIL</t>
  </si>
  <si>
    <t>79.2</t>
  </si>
  <si>
    <t>30.23.744</t>
  </si>
  <si>
    <t>CAMISA PARA FARDAMENTO ESCOLAR</t>
  </si>
  <si>
    <t>10.75</t>
  </si>
  <si>
    <t>30.23.791</t>
  </si>
  <si>
    <t>CAMISA SEM MANGA, NA COR BRANCA COM IMPRESSÃO NA FRENTE E NAS COSTAS, COM FRISO VERMELHO NAS MANGAS E SHORT NA COR VERMELHA, COM ELÁSTICO E FRIZOS VERDES (MASC) P, M, G, GG, XG</t>
  </si>
  <si>
    <t>19.92</t>
  </si>
  <si>
    <t>30.23.792</t>
  </si>
  <si>
    <t>CONJUNTO ESPORTIVO TIPO AGASALHO, 02 CORES COMPOSTO POR: JAQUETA/CALÇA.</t>
  </si>
  <si>
    <t>59.27</t>
  </si>
  <si>
    <t>30.23.916</t>
  </si>
  <si>
    <t>Conjunto de Uniforme Esportivo</t>
  </si>
  <si>
    <t>22.5</t>
  </si>
  <si>
    <t>30.24.1074</t>
  </si>
  <si>
    <t>PÁ, MATERIAL AÇO, FORMATO QUADRADA.</t>
  </si>
  <si>
    <t>30.24.1233</t>
  </si>
  <si>
    <t>Torneira de 1/2, Metal para lavatório.</t>
  </si>
  <si>
    <t>30.24.1351</t>
  </si>
  <si>
    <t>PORTA EM MADEIRA PRENSADA- TAMANHO 0,70 X 2,10 M</t>
  </si>
  <si>
    <t>71.79</t>
  </si>
  <si>
    <t>30.24.1438</t>
  </si>
  <si>
    <t>Anel de borracha para vedação de vaso sanitário</t>
  </si>
  <si>
    <t>5.38</t>
  </si>
  <si>
    <t>30.24.1477</t>
  </si>
  <si>
    <t>TUBO PVC SOLDAVEL 20mm c/ 6 metros cor marron 150mm.</t>
  </si>
  <si>
    <t>30.24.1574</t>
  </si>
  <si>
    <t>BROXA PARA PINTURA 18 X 8CM, CORPO E CABO PLÁSTICOS E CERDAS DE ALTA QUALIDADE.</t>
  </si>
  <si>
    <t>4.54</t>
  </si>
  <si>
    <t>30.24.1576</t>
  </si>
  <si>
    <t>ESTOPA, MATERIAL FIO ALGODÃO, APLICAÇÃO POLIMENTO E LIMPEZA ESPECIAL, COR BRANCA</t>
  </si>
  <si>
    <t>1.82</t>
  </si>
  <si>
    <t>30.24.1639</t>
  </si>
  <si>
    <t>tampa de vaso sanitário, material assento polietileno, material sobre tampa, polipropileno, cor branca.</t>
  </si>
  <si>
    <t>28.55</t>
  </si>
  <si>
    <t>30.24.1839</t>
  </si>
  <si>
    <t>MANGUEIRA HIDRÁULICA - GOTEJADORA 16MM EMISSORES DE 1,6L/H ESPAÇADOS 0,30 M.</t>
  </si>
  <si>
    <t>30.24.2578</t>
  </si>
  <si>
    <t>PREGO com cabeça de 1 1/2 x 13</t>
  </si>
  <si>
    <t>12.12</t>
  </si>
  <si>
    <t>30.24.2961</t>
  </si>
  <si>
    <t>FOICE Foicinha em aço-carbono para pasto com cabo de madeira, pintura em verniz líquido. Medidas: A - 384 a 422 mm, B - 273 a 308 mm, c - 390 a 425 mm.</t>
  </si>
  <si>
    <t>20.9</t>
  </si>
  <si>
    <t>30.24.3185</t>
  </si>
  <si>
    <t>Válvula de pé, tipo cebola, flangeada em ferro fundido, bitola 3</t>
  </si>
  <si>
    <t>89.6</t>
  </si>
  <si>
    <t>30.24.3186</t>
  </si>
  <si>
    <t>Corda de Seda Poliéster Trançada 12mm (apresentação em rolos de 100 metros).</t>
  </si>
  <si>
    <t>2.75</t>
  </si>
  <si>
    <t>30.24.3418</t>
  </si>
  <si>
    <t>SIFÃO, MATERIAL POLIPROPILENO, TIPO CORPO SANFONADO/ FLEXÍVEL, APLICAÇÃO LAVATÓRIO E PIA, CARACTERÍSTICAS ADICIONAIS SISTEMA DE VEDAÇÃO POR ANÉIS PLÁSTICO OU BORRACHA, BITOLA 50 MM, PADRÃO UNIVERSAL/DUPLO.</t>
  </si>
  <si>
    <t>4.43</t>
  </si>
  <si>
    <t>30.19.143</t>
  </si>
  <si>
    <t>DISPENSER PARA ALCOOL GEL OU SABONETE LIQUIDO, 800ML</t>
  </si>
  <si>
    <t>30.19.155</t>
  </si>
  <si>
    <t>CONTENTOR VAZADO PARA FRUTAS, CAP. 28 L</t>
  </si>
  <si>
    <t>32.98</t>
  </si>
  <si>
    <t>30.19.171</t>
  </si>
  <si>
    <t>CAIXA TÉRMICA, MATERIAL POLIURETANO EXPANDIDO, DENSIDADE 35 KG/M3, CAPACIDADE 52 L, CARACTERÍSTICAS ADICIONAIS TAMPA ARTICULADA/TRINCO EMBUTIDO, ALÇA DUPLA/DRENO.</t>
  </si>
  <si>
    <t>275.59</t>
  </si>
  <si>
    <t>30.21.1067</t>
  </si>
  <si>
    <t>FACA MESA, MATERIAL LÂMINA AÇO INOXIDÁVEL, MATERIAL CABO AÇO INOXIDÁVEL, CARACTERÍSTICAS ADICIONAIS LISO, POLIDO, 23 CM COMPRIMENTO E 3 MM ESPESSURA</t>
  </si>
  <si>
    <t>7.98</t>
  </si>
  <si>
    <t>30.21.1068</t>
  </si>
  <si>
    <t>PRATO, MATERIAL VIDRO, APLICAÇÃO REFEIÇÃO, CARACTERÍSTICAS ADICIONAIS RASO</t>
  </si>
  <si>
    <t>6.62</t>
  </si>
  <si>
    <t>30.21.986</t>
  </si>
  <si>
    <t>Colher de mesa em inox tamanho padrão para adulto 23 cm</t>
  </si>
  <si>
    <t>1.75</t>
  </si>
  <si>
    <t>30.21.987</t>
  </si>
  <si>
    <t>Garfo de mesa em inox tamanho padrão para adulto 23 cm</t>
  </si>
  <si>
    <t>2.89</t>
  </si>
  <si>
    <t>30.22.318</t>
  </si>
  <si>
    <t>DISPENSER PARA PAPEL HIGIÊNICO</t>
  </si>
  <si>
    <t>30.22.347</t>
  </si>
  <si>
    <t>ESCOVA DE LIMPEZA GERAL, MATERIAL PLASTICO, CERDAS EM NYLON, COM SUPORTE</t>
  </si>
  <si>
    <t>3.75</t>
  </si>
  <si>
    <t>30.22.354</t>
  </si>
  <si>
    <t>RODO, 30 CM, CABO DE ALUMÍNIO</t>
  </si>
  <si>
    <t>14.7</t>
  </si>
  <si>
    <t>30.22.446</t>
  </si>
  <si>
    <t>PAPEL HIGIENICO, MATERIAL CELULOSE VIRGEM, COMPRIMENTO 300 M, FARDO C. 8 UND.</t>
  </si>
  <si>
    <t>30.22.660</t>
  </si>
  <si>
    <t>TOUCA, TIPO DESCARTÁVEL , MATERIAL TNT, COR BRANCA, APLICAÇÃO COZINHA , TAMANHO ÚNICO</t>
  </si>
  <si>
    <t>5.49</t>
  </si>
  <si>
    <t>30.22.744</t>
  </si>
  <si>
    <t>ÁLCOOL ETÍLICO HIDRATADO, APRESENTAÇÃO GEL, CONCENTRAÇÃO 70º, 5 LITROS.</t>
  </si>
  <si>
    <t>59.2</t>
  </si>
  <si>
    <t>30.23.757</t>
  </si>
  <si>
    <t>TOGA, BECA PARA AUTORIDADES, EM CETIM NA COR PRETA, COM MODELO DE GOLA DE PADRE</t>
  </si>
  <si>
    <t>30.24.10</t>
  </si>
  <si>
    <t>ARAME FARPADO (ROLOS C/500M)</t>
  </si>
  <si>
    <t>30.24.1244</t>
  </si>
  <si>
    <t>CURVA DE 90° P/ ELETRODUTO PVC RÍGIDO, BITOLA 1" ROSCÁVEL, ANTICHAMA</t>
  </si>
  <si>
    <t>30.24.1368</t>
  </si>
  <si>
    <t>TELA METÁLICA SOLDÁVEL, FIO 14, C/ 50MX2M, ROLO DE 50M.</t>
  </si>
  <si>
    <t>30.24.1430</t>
  </si>
  <si>
    <t>Ducha para banheiro Inox - ducha higiênica, material aço inox, comprimento 1,5, diâmetro 1/2, acabamento cromado</t>
  </si>
  <si>
    <t>53.2</t>
  </si>
  <si>
    <t>30.24.1434</t>
  </si>
  <si>
    <t>Adesivo epóxi a base de resina, poliamida e minerais, composição liquida, secagem rápida, cartela com 16g</t>
  </si>
  <si>
    <t>16.7</t>
  </si>
  <si>
    <t>30.24.1442</t>
  </si>
  <si>
    <t>Caixa sinfonada redonda 150 X 170 X 75mm, PVC, na cor branca, com cesta de limpeza, sifão removível, em polipropileno, corpo articulado que permite giro de 360º, anel de vedação em borracha nitrílica</t>
  </si>
  <si>
    <t>18.31</t>
  </si>
  <si>
    <t>30.24.1608</t>
  </si>
  <si>
    <t>Broca de aço rápido de 3 mm</t>
  </si>
  <si>
    <t>0.84</t>
  </si>
  <si>
    <t>30.24.1632</t>
  </si>
  <si>
    <t>CONEXÃO HIDRÁULICA, ADAPTADOR CURTO 25MM X 3/4</t>
  </si>
  <si>
    <t>0.39</t>
  </si>
  <si>
    <t>30.24.1633</t>
  </si>
  <si>
    <t>CONEXÃO HIDRÁULICA, ADAPTADOR CURTO DE 25MM X1/2, PVC, MARROM.</t>
  </si>
  <si>
    <t>0.33</t>
  </si>
  <si>
    <t>30.24.1634</t>
  </si>
  <si>
    <t>CONEXÃO HIDRÁULICA, ADAPTADOR 20MM X 1/2, PVC, BITOLA 20MM.</t>
  </si>
  <si>
    <t>0.34</t>
  </si>
  <si>
    <t>30.24.1647</t>
  </si>
  <si>
    <t>ESTROVENGA, MATERIAL AÇO CARBONO, TIPO LEVE, COMPRIMENTO 215 MM, MATERIAL CABO DE MADEIRA.</t>
  </si>
  <si>
    <t>15.67</t>
  </si>
  <si>
    <t>30.24.1665</t>
  </si>
  <si>
    <t>CONEXÃO HIDRÁULICA, MATERIAL PVC, TIPO LUVA, FIXAÇÃO SOLDÁVEL E ROSCÁVEL, BITOLA LADO ROSCÁVEL 1/2 POL, BITOLA LADO SOLDÁVEL 20 MM, COM BUCHA DE LATÃO, APLICAÇÃO INSTALAÇÕES PREDIAIS ÁGUA FRIA</t>
  </si>
  <si>
    <t>30.24.1674</t>
  </si>
  <si>
    <t>CONEXÃO HIDRÁULICA, MATERIAL PVC, TIPO JOELHO 90°, FIXAÇÃO SOLDÁVEL, APLICAÇÃO INSTALAÇÃO SANITÁRIA, BITOLA 100 MM</t>
  </si>
  <si>
    <t>15.43</t>
  </si>
  <si>
    <t>30.24.1719</t>
  </si>
  <si>
    <t>CONEXÃO HIDRÁULICA MATERIAL PVC RÍGIDO, TIPO LUVA DE CORRER, TIPO FIXAÇÃO SOLDAVEL, BITOLA 32 MM COM ANEL DE BORRACHA PARA VEDAÇÃO NAS EXTREMIDADES.</t>
  </si>
  <si>
    <t>9.81</t>
  </si>
  <si>
    <t>30.24.1761</t>
  </si>
  <si>
    <t>LUVA PVC SOLDÁVEL 20MM</t>
  </si>
  <si>
    <t>0.65</t>
  </si>
  <si>
    <t>30.24.1816</t>
  </si>
  <si>
    <t>FITA VEDA ROSCA 50M X 18MM, ESPESSURA 0,06 A 0,08MM</t>
  </si>
  <si>
    <t>2.85</t>
  </si>
  <si>
    <t>30.24.1840</t>
  </si>
  <si>
    <t>PREGO COM CABEÇA CONICA AXADREZADA, BITOLA 18X30, PCT. 1 KG.</t>
  </si>
  <si>
    <t>7.19</t>
  </si>
  <si>
    <t>30.24.1933</t>
  </si>
  <si>
    <t>PARAFUSO COM BUCHA E PORCA, MATERIAL LATÃO, REFERÊNCIA BUCHA N° 10, TIPO PORCA DE MAMA, APLICAÇÃO FIXAÇÃO DE LOUÇAS SANITÁRIAS</t>
  </si>
  <si>
    <t>30.24.1927</t>
  </si>
  <si>
    <t>MOLA PORTA, MATERIAL ALUMÍNIO, TIPO HIDRÁULICA, TIPO REGULAGEM PARAFUSO PARA CONTROLE DE VELOCIDADE DE FECHAMENTO, ACABAMENTO PINTADO, COR PRATA</t>
  </si>
  <si>
    <t>30.24.1929</t>
  </si>
  <si>
    <t>PARAFUSO 3,5 X 16 BICROMATIZADO CABEÇA CHATA PHILIPS CX 100</t>
  </si>
  <si>
    <t>2.4</t>
  </si>
  <si>
    <t>30.24.1946</t>
  </si>
  <si>
    <t>BARRA METAL FERROSO , MATERIAL FERRO, FORMAÇÃO SEÇÃO REDONDA, COMPRIMENTO 6M DIÂMETRO 1/2 PL, APLICAÇÃO SERRALHERIA.</t>
  </si>
  <si>
    <t>19.5</t>
  </si>
  <si>
    <t>30.24.1948</t>
  </si>
  <si>
    <t>BROCA, MATERIAL AÇO RÁPIDO, DIÂMETRO 12MM, TAMANHO MÉDIO, TIPO HASTE CILÍNDRICA</t>
  </si>
  <si>
    <t>30.24.1952</t>
  </si>
  <si>
    <t>LÂMINA DE SERRA EM AÇO RÁPIDO P/ ARCO MANUAL 32 DENTES.</t>
  </si>
  <si>
    <t>3.29</t>
  </si>
  <si>
    <t>30.24.1971</t>
  </si>
  <si>
    <t>BROCA, MATERIAL AÇO RÁPIDO, DIÂMETRO 2,5MM, TAMANHO MÉDIO, TIPO HASTE CILÍNDRICA.</t>
  </si>
  <si>
    <t>30.24.1972</t>
  </si>
  <si>
    <t>BROCA DE VIDIA, 8MM</t>
  </si>
  <si>
    <t>30.24.1973</t>
  </si>
  <si>
    <t>BROCA DE VIDIA, 10 MM</t>
  </si>
  <si>
    <t>3.59</t>
  </si>
  <si>
    <t>30.24.1975</t>
  </si>
  <si>
    <t>BROCA DE VIDIA, 5MM</t>
  </si>
  <si>
    <t>1.64</t>
  </si>
  <si>
    <t>30.24.1981</t>
  </si>
  <si>
    <t>PARAFUSO CABEÇA CHATA, MATERIAL AÇO, TIPO ROSCA FRANCESA, DIÂMETRO NOMINAL 6MM, COMPRIMENTO NOMINAL 3 CM, CARACTERÍSTICAS ADICIONAIS COM BUCHA NÁILON E FENDA.</t>
  </si>
  <si>
    <t>0.04</t>
  </si>
  <si>
    <t>30.24.1982</t>
  </si>
  <si>
    <t>FERROLHO TIPO TARGETA DE 51MM</t>
  </si>
  <si>
    <t>1.18</t>
  </si>
  <si>
    <t>30.24.1985</t>
  </si>
  <si>
    <t>BROCA 12MM PARA CONCRETO</t>
  </si>
  <si>
    <t>6.2</t>
  </si>
  <si>
    <t>30.24.2056</t>
  </si>
  <si>
    <t>DOBRADIÇA DE AÇO 3X2 1/2 COM ANEL CROMADO</t>
  </si>
  <si>
    <t>5.25</t>
  </si>
  <si>
    <t>30.24.2060</t>
  </si>
  <si>
    <t>PORTA CADEADO DE 3</t>
  </si>
  <si>
    <t>2.5</t>
  </si>
  <si>
    <t>30.24.2061</t>
  </si>
  <si>
    <t>CANTONEIRA DE FERRO 2 X 1/4 6M</t>
  </si>
  <si>
    <t>114.94</t>
  </si>
  <si>
    <t>30.24.2062</t>
  </si>
  <si>
    <t>FECHADURA DE GAVETA CANO LONGO CROMADA 31MM</t>
  </si>
  <si>
    <t>30.24.2063</t>
  </si>
  <si>
    <t>FECHADURA DE GAVETA CANO CURTO CROMADA 22MM</t>
  </si>
  <si>
    <t>30.24.2064</t>
  </si>
  <si>
    <t>PARAFUSO ROSCA MADEIRA 3,5X40 CABEÇA CHATA PHILIPS CX100</t>
  </si>
  <si>
    <t>30.24.2065</t>
  </si>
  <si>
    <t>PARAFUSO CABEÇA CHATA, MATERIAL AÇO, TIPO ROSCA FRANCESA 10MM X 5CM COM BUCHA NÁILON E FENDA</t>
  </si>
  <si>
    <t>30.24.2066</t>
  </si>
  <si>
    <t>PARAFUSO CABEÇA CHATA, MATERIAL AÇO, TIPO ROSCA FRANCESA 8MM X 4CM COM BUCHA NÁILON E FENDA</t>
  </si>
  <si>
    <t>0.08</t>
  </si>
  <si>
    <t>30.24.2067</t>
  </si>
  <si>
    <t>BUCHA PARA FUSO, MATERIAL NÁILON, 5CM X 10MM</t>
  </si>
  <si>
    <t>30.24.2070</t>
  </si>
  <si>
    <t>REBITE REPUXO DE ALUMÍNIO C/ MANDRIL DE AÇO 3,2X12,7 MM</t>
  </si>
  <si>
    <t>0.02</t>
  </si>
  <si>
    <t>30.24.2071</t>
  </si>
  <si>
    <t>REBITE REPUXO DE ALUMÍNIO C/ MANDRIL DE AÇO 4,0 X22 MM</t>
  </si>
  <si>
    <t>30.24.2072</t>
  </si>
  <si>
    <t>BROCA, MATERIAL AÇO RÁPIDO, DIÂMETRO 10 MM, TAMANHO MÉDIO, TIPO HASTE CILÍNDRICA</t>
  </si>
  <si>
    <t>30.24.2073</t>
  </si>
  <si>
    <t>BROCA, MATERIAL AÇO RÁPIDO, DIÂMETRO 8 MM, TAMANHO MÉDIO, TIPO HASTE CILÍNDRICA</t>
  </si>
  <si>
    <t>3.1</t>
  </si>
  <si>
    <t>30.24.2086</t>
  </si>
  <si>
    <t>CAP ROSCÁVEL 3/4 PVC.</t>
  </si>
  <si>
    <t>0.6</t>
  </si>
  <si>
    <t>30.24.2094</t>
  </si>
  <si>
    <t>FIXADOR TINTA, NOME FIXADOR PARA CAL/TINTAS</t>
  </si>
  <si>
    <t>1.51</t>
  </si>
  <si>
    <t>30.24.2106</t>
  </si>
  <si>
    <t>PINCEL PINTURA PREDIAL, ROLO DE LÃ 15 CM</t>
  </si>
  <si>
    <t>7.92</t>
  </si>
  <si>
    <t>30.24.2109</t>
  </si>
  <si>
    <t>CONJUNTO SISTEMA IRRIGAÇÃO, COMP. 6 M, 2 POLEGADAS</t>
  </si>
  <si>
    <t>28.5</t>
  </si>
  <si>
    <t>30.24.2110</t>
  </si>
  <si>
    <t>ESTACA DE MADEIRA, COMP. 2,5 M, DIMENSÕES 13X13 CM, FORMATO QUADRADO, ESPÉCIE MAÇARANDUBA, SEM TRATAMENTO.</t>
  </si>
  <si>
    <t>186.52</t>
  </si>
  <si>
    <t>30.24.2111</t>
  </si>
  <si>
    <t>CAIXA D`ÁGUA, RESERVATÓRIO FIBRA DE VIDRO, CAP. 5000.</t>
  </si>
  <si>
    <t>1583.3</t>
  </si>
  <si>
    <t>30.24.2112</t>
  </si>
  <si>
    <t>BARROTE, MADEIRA SERRADA, DIMENSÕES: 7,5 CM X 7,5 CM, COMP. 4 M, ESPÉCIE MAÇARANDUBA</t>
  </si>
  <si>
    <t>84.44</t>
  </si>
  <si>
    <t>30.24.2113</t>
  </si>
  <si>
    <t>TÁBUA MADEIRA, LARG. 40 CM, COMP. 5 M, ESPÉCIE TIMBORANA, SEM TRATAMENTO</t>
  </si>
  <si>
    <t>161.5</t>
  </si>
  <si>
    <t>30.24.2144</t>
  </si>
  <si>
    <t>VERGALHÃO ARMAÇÃO CONCRETO - 3/8 POLEGADAS , COMPRIMENTO 6 M.</t>
  </si>
  <si>
    <t>30.24.2213</t>
  </si>
  <si>
    <t>REGISTRO DE ESFERA. MARCA: REMADI.</t>
  </si>
  <si>
    <t>11.7</t>
  </si>
  <si>
    <t>30.24.2299</t>
  </si>
  <si>
    <t>VÁLVULA DESCARGA, MATERIAL METAL, TRATAMENTO SUPERFICIAL CROMADO, BITOLA 3/4 X 1/2 POL, APLICAÇÃO MICTÓRIO.</t>
  </si>
  <si>
    <t>159.95</t>
  </si>
  <si>
    <t>30.24.2301</t>
  </si>
  <si>
    <t>VÁLVULA ESCOAMENTO, MATERIAL METAL CROMADO, DIÂMETRO 3 1/2 X 1 1/2 POL, ANEL DE VEDAÇÃO BORRACHA, COM CESTA DE LIMPEZA COM ACABAMENTO CROMADO, APLICAÇÃO PIA.</t>
  </si>
  <si>
    <t>54.2</t>
  </si>
  <si>
    <t>30.24.2550</t>
  </si>
  <si>
    <t>TUBO PVC SOLDÁVEL 25MM, com 6M, cor marrom, aplicação hidráulica</t>
  </si>
  <si>
    <t>12.2</t>
  </si>
  <si>
    <t>30.24.2566</t>
  </si>
  <si>
    <t>VERGALHÃO ARMAÇÃO CONCRETO, para construção 4.2 mm ( diâmetro), tipo CA-60</t>
  </si>
  <si>
    <t>6.54</t>
  </si>
  <si>
    <t>30.24.2611</t>
  </si>
  <si>
    <t>CONEXÃO HIDRÁULICA, MATERIAL PVC - CLORETO DE POLIVINILA, TIPO LUVA DE REDUÇÃO, TIPO FIXAÇÃO SOLDÁVEL. 32 mm</t>
  </si>
  <si>
    <t>3.4</t>
  </si>
  <si>
    <t>30.24.2614</t>
  </si>
  <si>
    <t>BRAÇO CHUVEIRO, MATERIAL ALUMÍNIO, COMPRIMENTO 40 CM BITOLA 1/2</t>
  </si>
  <si>
    <t>4.4</t>
  </si>
  <si>
    <t>30.24.2638</t>
  </si>
  <si>
    <t>TUBO PVC SOLDÁVEL Tubo PVC soldável 150mm, com 6 metros, cor branca, aplicação sanitária (esgoto), espessura das paredes 2,90mm, pressão 7,50kgf/cm² a 20ºC.</t>
  </si>
  <si>
    <t>132.9</t>
  </si>
  <si>
    <t>30.24.2650</t>
  </si>
  <si>
    <t>Tubo PVC soldável 20mm, com 6 metros, cor marrom, aplicação hidráulica, espessura mínima das paredes 1,50mm, pressão 7,50kgf/cm² a 20ºC</t>
  </si>
  <si>
    <t>45.84</t>
  </si>
  <si>
    <t>30.24.2694</t>
  </si>
  <si>
    <t>TORNEIRA MAT. CORPO METAL PIA, DIÂMETRO 1/2 ACAB. SUPERFICIAL CROMADA, CARACT. ADICINAIS LONGA, APLIC. PIA MARCA: CASA DAS TORNEIRAS.</t>
  </si>
  <si>
    <t>22.07</t>
  </si>
  <si>
    <t>30.24.2710</t>
  </si>
  <si>
    <t>CONEXÃO HIDRAULICA, MATERIAL PVC - CLORETO DE POLIVINILA, TIPO JOELHO 90º, TIPO FIXAÇÃO SOLDAVEL, COM ROSCA, BITOLA I 25 MM X 3/4</t>
  </si>
  <si>
    <t>6.02</t>
  </si>
  <si>
    <t>30.24.2714</t>
  </si>
  <si>
    <t>CONEXÃO HIDRAULICA, MATERIAL PVC, TIPO JOELHO 90º, TIPO FIXAÇÃO SOLDÁVEL E ROSCÁVEL, COR AZUL, BITOLA ROSCAVEL 1/2 POL, BITOLA SOLDAVEL 20 MM.</t>
  </si>
  <si>
    <t>30.24.2721</t>
  </si>
  <si>
    <t>UNIÃO SOLDÁVEL, MATERIAL PVC, DIAMETRO 25 MM COMPRIMENTO TOTAL 51 M, ALTURA 54,50 MM, PESO 84 G.</t>
  </si>
  <si>
    <t>2.9</t>
  </si>
  <si>
    <t>30.24.2722</t>
  </si>
  <si>
    <t>CHUVEIRO NÃO ELETRICO, MATERIAL PVC, TIPO COM BRAÇO, SEM REGISTRO, COR BRANCA, BITOLA 1/2 POL</t>
  </si>
  <si>
    <t>30.24.2725</t>
  </si>
  <si>
    <t>TORNEIRA, MATERIAL CORPO METAL, TIPO PRESSÃO, DIAMETRO 1/2 POL, ACABEMENTO SUPERFICIAL CROMADO, LONGA COM ADAPTADOR PARA MANGUEIRA.</t>
  </si>
  <si>
    <t>7.67</t>
  </si>
  <si>
    <t>30.24.2739</t>
  </si>
  <si>
    <t>BOTÃO ACIONAMENTO CAIXA DESCARGA, MATERIAL PVC CROMADO, BITOLA 25MM</t>
  </si>
  <si>
    <t>16.5</t>
  </si>
  <si>
    <t>30.24.2745</t>
  </si>
  <si>
    <t>BROCA, MATERIAL AÇO RÁPIDO, DIÂMETRO 4 MM, TAMANHO MÉDIO, TIPO HASTE CILÍNDRICA</t>
  </si>
  <si>
    <t>30.24.2939</t>
  </si>
  <si>
    <t>CONEXÃO HIDRÁULICA, MATERIAL PVC, TIPO ADAPTADOR, FIXAÇÃO ROSCÁVEL, BITOLA LADO ROSCÁVEL 1 1/2 POL., BITOLA LADO SOLDÁVEL 50 MM, APLICAÇÃO INSTALAÇÕES PREDIAIS ÁGUA FRIA E ESGOTO</t>
  </si>
  <si>
    <t>1.71</t>
  </si>
  <si>
    <t>30.24.3042</t>
  </si>
  <si>
    <t>DISPENSER HIGIENIZADOR CAP: 800ML PARA SABONETE LIQUIDO</t>
  </si>
  <si>
    <t>19.87</t>
  </si>
  <si>
    <t>30.24.3056</t>
  </si>
  <si>
    <t>DISPENSER PARA PAPEL HIGIÊNICO.MARCA: BELLPLUS.</t>
  </si>
  <si>
    <t>23.29</t>
  </si>
  <si>
    <t>30.24.3363</t>
  </si>
  <si>
    <t>MANGOTE SUCCAO P IRRIGACAO 3 POL PVC FLEXIVEL</t>
  </si>
  <si>
    <t>44.78</t>
  </si>
  <si>
    <t>30.24.3460</t>
  </si>
  <si>
    <t>REPARO VÁLVULA HIDRÁULICA, REPARO PARA VALVULA HIDRÁULICA</t>
  </si>
  <si>
    <t>30.24.430</t>
  </si>
  <si>
    <t>CHICOTE PIA - 1/2 POL, 40 CM, ENGATE HIDRÁULICO, PVC FLEXÍVEL</t>
  </si>
  <si>
    <t>30.26.1086</t>
  </si>
  <si>
    <t>CABO ELETRICO FLEXIVEL, TENSÃO ISOLAMENTO 750V, TIPO PARALELO, SEÇÃO NOMINAL 2,5MM</t>
  </si>
  <si>
    <t>1.59</t>
  </si>
  <si>
    <t>30.26.1156</t>
  </si>
  <si>
    <t>Curva 90º para eletroduto PVC rígido, anti-chama, ¾”, fabricante nacional</t>
  </si>
  <si>
    <t>1.35</t>
  </si>
  <si>
    <t>30.26.1160</t>
  </si>
  <si>
    <t>Interruptor de embutir, duplo, 20A, branco, qualidade igual ou superior a marca Fame, fabricante nacional</t>
  </si>
  <si>
    <t>7.36</t>
  </si>
  <si>
    <t>30.26.1215</t>
  </si>
  <si>
    <t>ABRAÇADEIRA PLÁSTICA PARA ELETRODUTO DE 3/4.</t>
  </si>
  <si>
    <t>0.72</t>
  </si>
  <si>
    <t>30.26.1231</t>
  </si>
  <si>
    <t>LÂMPADA FLUORESCENTE COMPACTA ECONÔMICA, DE 50W, TENSÃO 220V, LUZ BRANCA.</t>
  </si>
  <si>
    <t>30.26.1246</t>
  </si>
  <si>
    <t>BÓIA ELÉTRICA COM SENSOR DE 20A</t>
  </si>
  <si>
    <t>30.26.1281</t>
  </si>
  <si>
    <t>DISJUNTOR BAIXA TENSÃO, TERMO MAGNÉTICO, 3 POLOS, 50A, 220 / 380V.</t>
  </si>
  <si>
    <t>30.26.1283</t>
  </si>
  <si>
    <t>QUADRO DE DISTRIBUIÇÃO, TRANSVERSAL, 3 CIRCUITOS, PARA DISJ. 150A, PROTEÇÃO DE CIRCUITO ELÉTRICO, EM RESINA TERMOPLÁSTICA E PLACAS PARA REGULAGEM DE DISJUNTORES.</t>
  </si>
  <si>
    <t>30.26.1284</t>
  </si>
  <si>
    <t>QUADRO DE DISTRIBUIÇÃO.</t>
  </si>
  <si>
    <t>30.26.1437</t>
  </si>
  <si>
    <t>LUMINÁRIA, TIPO DE SOBREPOR, COR BRANCA, TIPO LÂMPADA FLUORESCENTE , POTÊNCIA LÂMPADA 32/36/40W</t>
  </si>
  <si>
    <t>30.26.1494</t>
  </si>
  <si>
    <t>FITA ISOLANTE, ANTICHAMA, 19MMX20M</t>
  </si>
  <si>
    <t>3.19</t>
  </si>
  <si>
    <t>30.26.1506</t>
  </si>
  <si>
    <t>LUMINÁRIA E40 1,5 USO EM POSTE</t>
  </si>
  <si>
    <t>30.26.1550</t>
  </si>
  <si>
    <t>CONECTOR SPLIT BOWLT PARA EMENDA CABOS DE 100MM</t>
  </si>
  <si>
    <t>30.26.1899</t>
  </si>
  <si>
    <t>LAMPADA FLUORESCENTE COMPACTA 60W</t>
  </si>
  <si>
    <t>30.26.1900</t>
  </si>
  <si>
    <t>BOCAL ADAPTADOR DE LAMPADA SOQUETE/ROSCA/SOQUETE</t>
  </si>
  <si>
    <t>4.8</t>
  </si>
  <si>
    <t>30.26.1989</t>
  </si>
  <si>
    <t>REATOR LÂMPADA VAPOR METÁLICO, TIPO USO EXTERNO, POTÊNCIA NOMINAL LÂMPADA 250 W, TENSÃO NOMINAL 220 V, CARACTERÍSTICAS ADICIONAIS COM IGNITOR E CAPACITOR</t>
  </si>
  <si>
    <t>30.26.1990</t>
  </si>
  <si>
    <t>Relé fotoelétrico, uso em poste.</t>
  </si>
  <si>
    <t>10.5</t>
  </si>
  <si>
    <t>30.26.1994</t>
  </si>
  <si>
    <t>Disjuntor DR, de 30A.</t>
  </si>
  <si>
    <t>30.26.1996</t>
  </si>
  <si>
    <t>Reator vapor metálico de 400W 220V</t>
  </si>
  <si>
    <t>claudeandela.cavalcanti@reitoria.ifpe.edu.br</t>
  </si>
  <si>
    <t>30.26.480</t>
  </si>
  <si>
    <t>CABO ELÉTRICO FLEXIVEL 1,5MM VERMELHO TENSÃO 750V ROLO C/100M</t>
  </si>
  <si>
    <t>0.41</t>
  </si>
  <si>
    <t>30.26.2004</t>
  </si>
  <si>
    <t>CABO PP, CARACTERÍSTICA ADICIONAL TRIFÁSICO, TENSÃO ISOLAMENTO MAIOR OU IGUAL A 750 V, FORMAÇÃO DO CABO 3 X 2,5 MM2</t>
  </si>
  <si>
    <t>2.83</t>
  </si>
  <si>
    <t>30.26.2011</t>
  </si>
  <si>
    <t>Relé de nível 220/380.</t>
  </si>
  <si>
    <t>50.95</t>
  </si>
  <si>
    <t>30.26.2117</t>
  </si>
  <si>
    <t>LUMINÁRIA DE EMERGÊNCIA AUTOMÁTICA COM 30 LEDS 127V/220V.</t>
  </si>
  <si>
    <t>17.28</t>
  </si>
  <si>
    <t>30.26.2118</t>
  </si>
  <si>
    <t>TRENA DE FIBRA DE VIDRO COM 12,5 X 100M, COM ESTOJO PLASTICO ABERTO COM EMPUNHADURA ERGONÔMICA REVESTIDA POR VERNIZ PARA PROTEÇÃO DE GRADUAÇÃO, COM MANIVELA DOBRÁVEL INSERIDA NO CORPO DO TAMBOR, CLIP METÁLICO NA PONTA GRADUAÇÃO MM/POL</t>
  </si>
  <si>
    <t>30.26.2121</t>
  </si>
  <si>
    <t>BUCHA C/ PARAFUSO N°8</t>
  </si>
  <si>
    <t>30.26.2122</t>
  </si>
  <si>
    <t>BUCHA C/ PARAFUSO N°6</t>
  </si>
  <si>
    <t>0.19</t>
  </si>
  <si>
    <t>30.26.2130</t>
  </si>
  <si>
    <t>RELÉ FALTA DE FASE 220/380. MARCA: JNG</t>
  </si>
  <si>
    <t>52.5</t>
  </si>
  <si>
    <t>30.26.2137</t>
  </si>
  <si>
    <t>DISJUNTOR DE 32A, TRIPOLAR. MARCA JNG</t>
  </si>
  <si>
    <t>24.64</t>
  </si>
  <si>
    <t>30.26.2153</t>
  </si>
  <si>
    <t>BOCAL E27 LOUÇA, RECEPTÁCULO LAMPADA. MARCA: MEC</t>
  </si>
  <si>
    <t>30.26.2156</t>
  </si>
  <si>
    <t>INTERRUPTOR ELETRICO DE PLASTICO, C/ DUAS SEÇÕES (BIPOLAR) COR BRANDA, C/ 10A/250V. MARCA: MEC TRONIC</t>
  </si>
  <si>
    <t>4.47</t>
  </si>
  <si>
    <t>30.26.2157</t>
  </si>
  <si>
    <t>INTERRUPTOR ELETRICO DE PLASTICO, C/ DUAS SEÇÕES (BIPOLAR) C/ UMA TOMADA DE EMBUTIR, COR BRANCA, C/ 10A (2P T). MARCA: MEC TRONIC</t>
  </si>
  <si>
    <t>8.17</t>
  </si>
  <si>
    <t>30.26.2158</t>
  </si>
  <si>
    <t>INTERRUPTOR ELETRICO DE PLASTICO, DE EMBUTIR, PARALELO, NA COR BRANCA. MARCA: MEC TRONIC</t>
  </si>
  <si>
    <t>3.17</t>
  </si>
  <si>
    <t>30.26.2160</t>
  </si>
  <si>
    <t>LUVA DE SEGURANÇA, CONFECCIONADA EM RASPA, REFORÇO INTERNO EM RASPA NA PALMA, TIRA DE REFORÇO EXTERNO EM RASPA ENTRE O POLEGAR E O INDICADOR, PROTEÇÃO DAS MÃOS DO USUSARIO CONTRA AGENTES ABRASIVOS E ESCORIANTES, CANO LONGO. MARCA: ZANEL</t>
  </si>
  <si>
    <t>9.66</t>
  </si>
  <si>
    <t>30.26.22</t>
  </si>
  <si>
    <t>CABO ELÉTRICO, UNIPOLAR, FLEXÍVEL, COBRE, 1,5MM, 750V, AZUL</t>
  </si>
  <si>
    <t>0.49</t>
  </si>
  <si>
    <t>30.26.2231</t>
  </si>
  <si>
    <t>LAMPADA VAPOR METÁLICO DE 250W. MARCA: EMPALUX</t>
  </si>
  <si>
    <t>30.26.2248</t>
  </si>
  <si>
    <t>CONECTOR PERFURANTE 35MM. MARCA: INTELLI</t>
  </si>
  <si>
    <t>9.51</t>
  </si>
  <si>
    <t>30.26.23</t>
  </si>
  <si>
    <t>CABO ELÉTRICO, UNIPOLAR, FLEXÍVEL, COBRE, 2,5MM, 750V, AZUL</t>
  </si>
  <si>
    <t>0.69</t>
  </si>
  <si>
    <t>30.26.2319</t>
  </si>
  <si>
    <t>CAIXA DE PASSAGEM DE SOBREPOR EM CHAPA DE AÇO MED. 15X15. ENTRADA 3/4. MARCA: AÇOPLASTICO</t>
  </si>
  <si>
    <t>30.26.2334</t>
  </si>
  <si>
    <t>GRAMPO TERRA Grampo de aterramento de 3/4", bronze, cabo, para um cabo de seção 16mm² a 50mm², parafuso tipo "U" com porcas e arruelas em aço galvanizado, para conexão condutor/haste a 90º ou em paralelo.</t>
  </si>
  <si>
    <t>30.26.2358</t>
  </si>
  <si>
    <t>CABO ELÉTRICO, UNIPOLAR, FLEXÍVEL, COBRE, 6MM, 750V, BRANCO</t>
  </si>
  <si>
    <t>1.48</t>
  </si>
  <si>
    <t>30.26.2364</t>
  </si>
  <si>
    <t>Bota de segurança em couro, com absorção de impacto, palmilha antimicrobiana, fechamento em cadarço, solado em PU, cor preta, nº 39 e 40.</t>
  </si>
  <si>
    <t>42.12</t>
  </si>
  <si>
    <t>30.26.2383</t>
  </si>
  <si>
    <t>RELE DE SOBRECARGA MARCA SOPRANO</t>
  </si>
  <si>
    <t>30.26.24</t>
  </si>
  <si>
    <t>CABO ELÉTRICO, UNIPOLAR, FLEXÍVEL, COBRE, 2,5MM, 750V, PRETO</t>
  </si>
  <si>
    <t>30.26.2402</t>
  </si>
  <si>
    <t>LUZ EMERGÊNCIA BOTOEIRA 600V COR VERMELHA</t>
  </si>
  <si>
    <t>15.46</t>
  </si>
  <si>
    <t>30.26.2496</t>
  </si>
  <si>
    <t>ESCOVA EM FIBRA DE CARBONO PARA NEUTRALIZAR CARGAS ESTATICAS COM SUPORTE DE ALUMINIO E CABOATERRAMENTO 500MM</t>
  </si>
  <si>
    <t>16.29</t>
  </si>
  <si>
    <t>30.26.2904</t>
  </si>
  <si>
    <t>Refletor LED, 100W.</t>
  </si>
  <si>
    <t>44.7</t>
  </si>
  <si>
    <t>30.26.3107</t>
  </si>
  <si>
    <t>LAMPADA LED 11W</t>
  </si>
  <si>
    <t>7.66</t>
  </si>
  <si>
    <t>30.26.341</t>
  </si>
  <si>
    <t>GRAMPO DE ATERRAMENTO 0,70 MM 5/8 COM PARAFUSO.</t>
  </si>
  <si>
    <t>30.99</t>
  </si>
  <si>
    <t>30.26.406</t>
  </si>
  <si>
    <t>DISJUNTOR, TERMOMAGNÉTICO, MONOPOLAR, PADRÃO DIN, 20A.</t>
  </si>
  <si>
    <t>4.86</t>
  </si>
  <si>
    <t>30.26.481</t>
  </si>
  <si>
    <t>CABO ELÉTRICO FLEXIVEL 2,5MM VERDE TENSÃO 750V ROLO C/100M</t>
  </si>
  <si>
    <t>30.26.482</t>
  </si>
  <si>
    <t>CABO ELÉTRICO FLEXIVEL 2,5MM VERMELHO TENSÃO 750V ROLO C/100M</t>
  </si>
  <si>
    <t>30.26.484</t>
  </si>
  <si>
    <t>CABO ELÉTRICO FLEXIVEL 4,0MM VERMELHO TENSÃO 750V ROLO C/100M</t>
  </si>
  <si>
    <t>30.26.643</t>
  </si>
  <si>
    <t>BRACELETE ANTI-EST. C/PULSEIRA AJUSTÁVEL - CORDÃO DE ATERRAMENTO 2M ESPIRALADO.</t>
  </si>
  <si>
    <t>30.26.795</t>
  </si>
  <si>
    <t>BATERIA ALCALINA, 9V, SEM MATERIAIS PESADOS</t>
  </si>
  <si>
    <t>5.08</t>
  </si>
  <si>
    <t>30.28.1</t>
  </si>
  <si>
    <t>CADEADO 30MM</t>
  </si>
  <si>
    <t>7.5</t>
  </si>
  <si>
    <t>30.28.15</t>
  </si>
  <si>
    <t>CADEADO 40MM</t>
  </si>
  <si>
    <t>12.45</t>
  </si>
  <si>
    <t>30.28.16</t>
  </si>
  <si>
    <t>CADEADO 50MM</t>
  </si>
  <si>
    <t>16.35</t>
  </si>
  <si>
    <t>30.28.2</t>
  </si>
  <si>
    <t>CADEADO 35MM</t>
  </si>
  <si>
    <t>9.45</t>
  </si>
  <si>
    <t>30.28.299</t>
  </si>
  <si>
    <t>JOGO DE CHAVES ALLEN COM 11 PEÇAS, 1,5MM, 2MM, 2,5MM, 3MM, 4MM, 5MM, 6MM, 7MM, 8MM, 9MM, 10MM</t>
  </si>
  <si>
    <t>30.28.309</t>
  </si>
  <si>
    <t>ETIQUETAS RFID PARA CDS E DVDS</t>
  </si>
  <si>
    <t>10.06</t>
  </si>
  <si>
    <t>30.28.337</t>
  </si>
  <si>
    <t>LUVA BORRACHA, MATERIAL LÁTEX NATURAL, TAMANHO MÉDIO, RESISTENTE A PRODUTOS QUÍMICOS, MATERIAL FORRO ALGODÃO, TAMANHO CANO LONGO</t>
  </si>
  <si>
    <t>1.93</t>
  </si>
  <si>
    <t>30.28.338</t>
  </si>
  <si>
    <t>MASCARA, TIPO RESPIRADOR, TIPO USO FILTRO MECÂNICO TNT, TIPO FIXAÇÃO DUPLO SISTEMA DE TIRAS ELÁSTICAS, CARACTERÍSTICAS ADICIONAIS 4 CAMADAS, COM VÁLVULA CLIP NASAL</t>
  </si>
  <si>
    <t>6.35</t>
  </si>
  <si>
    <t>30.28.375</t>
  </si>
  <si>
    <t>Máscara multiuso, material algodão, tipo reutilizável.</t>
  </si>
  <si>
    <t>3.8</t>
  </si>
  <si>
    <t>30.28.446</t>
  </si>
  <si>
    <t>MASCARA CAMADAS,PREGAS HORIZONTAIS,ATÓXICA, TIPO FIXAÇÃO 4 TIRAS LATERAIS P/ FIXAÇÃO, CARACTERÍSTICAS ADICIONAIS CLIP NASAL EMBUTIDO,HIPOALERGÊNICA, TIPO USO DESCARTÁVEL.</t>
  </si>
  <si>
    <t>30.28.452</t>
  </si>
  <si>
    <t>LUVA SEGURANÇA, MATERIAL 100% BORRACHA NITRÍLICA, TAMANHO G, APLICAÇÃO EQUIPAMENTO DE PROTEÇÃO INDIVIDUAL (E.P.I.), FORMA ANATÔMICA, MODELO BAINHA PROTEÇÃO PUNHO, SEM TALCO OU AMIDO, COR AZUL, TIPO DESCARTÁVEL</t>
  </si>
  <si>
    <t>30.36.296</t>
  </si>
  <si>
    <t>TERMÔMETRO CLÍNICO INFRAVERMELHO, DISPLAY COM ILUMINAÇÃO, LEITURA EM 01 SEGUNDO, MEMORIZA AS 10 ÚLTIMAS MEDIÇÕES, INDICADOR DE PILHA COM CARGA BAIXA. MARCA: Incoterm / Similar.</t>
  </si>
  <si>
    <t>30.36.476</t>
  </si>
  <si>
    <t>Termômetro, digital com alarme, medição de temperatura de 40 a 95ºC, aplicação em alimentos.</t>
  </si>
  <si>
    <t>32.8</t>
  </si>
  <si>
    <t>30.36.507</t>
  </si>
  <si>
    <t>Oxímetro de dedo, material plástico, Exposição Telão LED,</t>
  </si>
  <si>
    <t>30.42.1005</t>
  </si>
  <si>
    <t>TORQUÊS, TIPO ARMADOR, TAMANHO 12 POL</t>
  </si>
  <si>
    <t>30.42.1007</t>
  </si>
  <si>
    <t>CHAVE AJUSTAVEL, MATERIAL AÇO, TAMANHO 18 POL, ACABAMENTO SUPERFICIAL CROMADO, TIPO GRIFO</t>
  </si>
  <si>
    <t>49.8</t>
  </si>
  <si>
    <t>30.42.1065</t>
  </si>
  <si>
    <t>PODADOR PODÃO EM AÇO CARBONO OLHO DE 35MM CABO MADEIRA 100CM</t>
  </si>
  <si>
    <t>27.19</t>
  </si>
  <si>
    <t>30.42.1108</t>
  </si>
  <si>
    <t>BROCA, MATERIAL AÇO RÁPIDO, DIÂMETRO 12 MM, COMPRIMENTO 260 MM, APLICAÇÃO CONCRETO, CARACTERÍSTICAS ADICIONAIS TIPO ENCAIXE SDS</t>
  </si>
  <si>
    <t>8.91</t>
  </si>
  <si>
    <t>30.42.1130</t>
  </si>
  <si>
    <t>DISCO CORTE AÇO DIAMANTADO 110 MM FURO 20 MM</t>
  </si>
  <si>
    <t>13.86</t>
  </si>
  <si>
    <t>30.42.136</t>
  </si>
  <si>
    <t>ALICATE AMPERÍMETRO.</t>
  </si>
  <si>
    <t>49.75</t>
  </si>
  <si>
    <t>30.42.213</t>
  </si>
  <si>
    <t>BROCA DE AÇO RÁPIDO 10MM.</t>
  </si>
  <si>
    <t>30.42.292</t>
  </si>
  <si>
    <t>PÁ, MATERIAL AÇO CABANO E CABO DE MADEIRA, FORMATA DE BICO, TAMANHO 320 X 270 APLICAÇÃO, (JARDINAGEN),PINTURA ELETROSTÁTICA A PÓ.</t>
  </si>
  <si>
    <t>18.52</t>
  </si>
  <si>
    <t>30.42.317</t>
  </si>
  <si>
    <t>BROCA DE AÇO RÁPIDO 3MM.</t>
  </si>
  <si>
    <t>30.42.318</t>
  </si>
  <si>
    <t>BROCA DE AÇO RÁPIDO 4MM.</t>
  </si>
  <si>
    <t>1.88</t>
  </si>
  <si>
    <t>30.42.319</t>
  </si>
  <si>
    <t>BROCA DE AÇO RÁPIDO 5MM.</t>
  </si>
  <si>
    <t>2.52</t>
  </si>
  <si>
    <t>30.42.519</t>
  </si>
  <si>
    <t>CHAVE DE FENDA, HASTE EM AÇO VANÁDIO, CABO PLÁSTICO, 1/8X6"</t>
  </si>
  <si>
    <t>13.88</t>
  </si>
  <si>
    <t>30.42.530</t>
  </si>
  <si>
    <t>ENXADÃO, MATERIAL AÇO CARBONO, C/ CABO DE MADEIRA.</t>
  </si>
  <si>
    <t>27.98</t>
  </si>
  <si>
    <t>30.42.635</t>
  </si>
  <si>
    <t>BROCA DE AÇO RÁPIDO DE 2 MM</t>
  </si>
  <si>
    <t>0.89</t>
  </si>
  <si>
    <t>30.42.783</t>
  </si>
  <si>
    <t>CARRO DE MÃO, CAÇAMBA EM CHAPA 14 (ESP. 2,0 MM), TUBO COM PAREDE DE 2,25MM, PNEU REFORÇADO 400-8 COM ROLAMENTOS. CAP. 65 LITROS.</t>
  </si>
  <si>
    <t>119.3</t>
  </si>
  <si>
    <t>30.42.785</t>
  </si>
  <si>
    <t>BANDEJA PINTURA, MATERIAL PLÁSTICO, COMP. 24,50 CM, LARG. 32 CM, PARA ROLO DE 15 CM.</t>
  </si>
  <si>
    <t>4.55</t>
  </si>
  <si>
    <t>30.42.786</t>
  </si>
  <si>
    <t>BANDEJA PINTURA, MATERIAL PLÁSTICO, COMP. 29 CM, LARG. 37 CM, PARA ROLO DE 23 CM.</t>
  </si>
  <si>
    <t>5.89</t>
  </si>
  <si>
    <t>30.42.787</t>
  </si>
  <si>
    <t>ESPÁTULA</t>
  </si>
  <si>
    <t>4.72</t>
  </si>
  <si>
    <t>30.42.790</t>
  </si>
  <si>
    <t>BROCA AÇO RÁPIDO DE 8 MM</t>
  </si>
  <si>
    <t>3.55</t>
  </si>
  <si>
    <t>30.42.879</t>
  </si>
  <si>
    <t>MALETA FERRAMENTAS, MATERIAL CHAPA DE AÇO, COR AZUL, TIPO CAIXA SANFONADA.</t>
  </si>
  <si>
    <t>65.9</t>
  </si>
  <si>
    <t>30.42.890</t>
  </si>
  <si>
    <t>CHAVE FENDA, HASTE AÇO CROMO VANÁDIO, MATERIAL CABO POLIPROPILENO, TIPO PONTA CHATA, BITOLA 1/8", COMPRIMENTO HASTE 150 MM</t>
  </si>
  <si>
    <t>30.42.891</t>
  </si>
  <si>
    <t>FERRAMENTA DE INSERÇÃO (PUSH-DOWN), TIPO USO EQUIPAMENTO DISTRIBUIÇÃO CABOS, APLICAÇÃO INSERÇÃO CABO UTP EM TOMADAS RJ-45/PATCH-PANEL, COMPONENTES LÂMINA REMOVÍVEL E ALOJAMENTO P/ GUARDAR LÂMINAS.</t>
  </si>
  <si>
    <t>30.31</t>
  </si>
  <si>
    <t>30.42.892</t>
  </si>
  <si>
    <t>JOGO CHAVE, MATERIAL AÇO CROMO VANÁDIO, TIPO ESTRELA, QUANTIDADE DE PEÇAS 8, COMPONENTES 6x7, 8x9, 10x11, 12x13, 14x15, 16x17, 18x19, 20x2 mm, ACABAMENTO SUPERFICIAL NIQUELADO E CROMADO.</t>
  </si>
  <si>
    <t>30.42.957</t>
  </si>
  <si>
    <t>ASPIRADOR PÓ - MICROCOMPUTADOR ASPIRADOR E JATEADOR DE AR POTENCIA 100W TENSÃO 220V 2 JOGOS DE FILTROS</t>
  </si>
  <si>
    <t>152.7</t>
  </si>
  <si>
    <t>30.42.962</t>
  </si>
  <si>
    <t>BOMBA D'AGUA ELÉTRICA CENTRÍFUGA 220V 60HZ 1HP 50 METROS DE ELEVAÇÃO MÍNIMA</t>
  </si>
  <si>
    <t>428.74</t>
  </si>
  <si>
    <t>30.42.968</t>
  </si>
  <si>
    <t>DISJUNTOR TERMOMAGNETICO TRIPOLAR 100-A MARCA JNG</t>
  </si>
  <si>
    <t>63.39</t>
  </si>
  <si>
    <t>30.42.969</t>
  </si>
  <si>
    <t>DISJUNTOR TERMOMAGNETICO TRIPOLAR 125-A MARCA JNG</t>
  </si>
  <si>
    <t>89.99</t>
  </si>
  <si>
    <t>30.42.970</t>
  </si>
  <si>
    <t>INTERRUPTOR MANUAL, interruptor de 01 seção, sobrepor, sistema X, 20A, branco</t>
  </si>
  <si>
    <t>5.29</t>
  </si>
  <si>
    <t>30.42.972</t>
  </si>
  <si>
    <t>LUZ EMERGÊNCIA BOTOEIRA INDUSTRIAL DE COMANDO 600V COR VERDE</t>
  </si>
  <si>
    <t>5.35</t>
  </si>
  <si>
    <t>30.42.973</t>
  </si>
  <si>
    <t>LUZ EMERGÊNCIA BOTOEIRA INDUSTRIAL DE COMANDO 600V COR VERMELHA</t>
  </si>
  <si>
    <t>30.42.982</t>
  </si>
  <si>
    <t>BROCA DE VIDEA, MATERIAL AÇO RÁPIDO, 10 MM, COMPRIMENTO 260 MM, CARACT. ADICIONAIS ENCAIXE SDS PLUS, APLIC. PERF. DE CONCRETO. MARCA: HT</t>
  </si>
  <si>
    <t>6.91</t>
  </si>
  <si>
    <t>30.42.995</t>
  </si>
  <si>
    <t>BROCA DE WÍDIA, 6 MM.</t>
  </si>
  <si>
    <t>3.52</t>
  </si>
  <si>
    <t>30.44.67</t>
  </si>
  <si>
    <t>Fita adesiva, material propileno, 20mm x 30m, cor vermelha</t>
  </si>
  <si>
    <t>22.3</t>
  </si>
  <si>
    <t>30.44.69</t>
  </si>
  <si>
    <t>PLACA DE SINALIZAÇÃO DE AMBIENTE</t>
  </si>
  <si>
    <t>21.5</t>
  </si>
  <si>
    <t>30.59.33</t>
  </si>
  <si>
    <t>LIVRETO INSTITUCIONAL 13X22CM 16 PAGINAS CAPA PAPEL COUCHE FOSCO 150G</t>
  </si>
  <si>
    <t>30.59.54</t>
  </si>
  <si>
    <t>PASTA COM BOLSO INTERNO EM PAPEL CARTAO LAMINAÇÃO FOSCA</t>
  </si>
  <si>
    <t>30.59.55</t>
  </si>
  <si>
    <t>ENVELOPE SACO PAPEL OFFSET COM ABA DE FECHAMENTO</t>
  </si>
  <si>
    <t>1.32</t>
  </si>
  <si>
    <t>30.59.56</t>
  </si>
  <si>
    <t>BLOCO DE ANOTACOES 15 X 21CM EM PAPEL OFFSET</t>
  </si>
  <si>
    <t>3.05</t>
  </si>
  <si>
    <t>30.59.58</t>
  </si>
  <si>
    <t>BLOCO ANOTACOES 10 x 20CM EM PAPEL OFFSET</t>
  </si>
  <si>
    <t>3.45</t>
  </si>
  <si>
    <t>30.14.423</t>
  </si>
  <si>
    <t>BICO DE ENCHER BOLA</t>
  </si>
  <si>
    <t>2.49</t>
  </si>
  <si>
    <t>30.16.107</t>
  </si>
  <si>
    <t>PAPEL MILIMETRADO – BLOCO</t>
  </si>
  <si>
    <t>6.07</t>
  </si>
  <si>
    <t>30.16.1399</t>
  </si>
  <si>
    <t>LIVRO REGISTRO DE CERTIFICADO, 200 FL, LEGISLAÇÃO VIGENTE, TERMO DE ABERTURA E ENCERRAMENTO P/ REGISTRO JUNTO AOS ÓRGÃOS COMPETENTES, FORMATO VERTICAL 22 X 32 CM, NUMERADO DE 01 A 400, PAPEL BRANCO, 63g, IMPRESSÃO OFFSET, CAPA PRETA CARTONADA 240g.</t>
  </si>
  <si>
    <t>30.16.1957</t>
  </si>
  <si>
    <t>PASTA ARQUIVO, MATERIAL PLÁSTICO, TIPO SUSPENSA.</t>
  </si>
  <si>
    <t>2.98</t>
  </si>
  <si>
    <t>30.16.2384</t>
  </si>
  <si>
    <t>PAPEL CELOFANE, COMPRIMENTO 100 cm, LARGURA 85 cm, CORES VARIADAS, APLICAÇÃO TRABALHADO EDUCATIVOS, GRAMATURA 18 G/M2.</t>
  </si>
  <si>
    <t>0.98</t>
  </si>
  <si>
    <t>30.16.45</t>
  </si>
  <si>
    <t>EXTRATOR DE GRAMPO</t>
  </si>
  <si>
    <t>30.16.570</t>
  </si>
  <si>
    <t>PAPEL CARBONO, MATERIAL PAPEL, APLICAÇÃO ESCRITA MANUAL, TIPO MONOFACE, COMPRIMENTO 297 MM , LARGURA 210 MM, COR PRETA.</t>
  </si>
  <si>
    <t>0.76</t>
  </si>
  <si>
    <t>30.16.88</t>
  </si>
  <si>
    <t>PAPEL A4 (AZUL) – RESMA</t>
  </si>
  <si>
    <t>17.1</t>
  </si>
  <si>
    <t>30.24.1157</t>
  </si>
  <si>
    <t>PREGO COM CABEÇA CÔNICA AXADREZADA, BITOLA 15X18MM.</t>
  </si>
  <si>
    <t>6.55</t>
  </si>
  <si>
    <t>30.24.1913</t>
  </si>
  <si>
    <t>CONEXÃO HIDRÁULICA MATERIAL PVC RÍGIDO, TIPO LUVA DE CORRER, TIPO FIXAÇÃO SOLDAVEL, BITOLA LADO ROSCÁVEL 1/2", BITOLA LADO SOLDÁVEL 25 MM.</t>
  </si>
  <si>
    <t>4.45</t>
  </si>
  <si>
    <t>30.24.1979</t>
  </si>
  <si>
    <t>CHIBANCA, MATERIAL AÇO CARBONO, MATERIAL ENCAIXE CABO AÇO CARBONO, MATERIAL CABO MADEIRA, LARGURA 20 CM, ALTURA 100CM, APLICAÇÃO CONSTRUÇÃO CIVIL</t>
  </si>
  <si>
    <t>33.89</t>
  </si>
  <si>
    <t>30.24.1980</t>
  </si>
  <si>
    <t>FACÃO PARA MATO, TIPO DE RABO DE GALO, LÂMINA EM AÇO CARBONO 20 COM FIO LISO, CABO DE MADEIRA FIXADO POR PREGO DE ALUMÍNIO, DIMENSÕES: 355MM X 100MM X 25MM.</t>
  </si>
  <si>
    <t>18.91</t>
  </si>
  <si>
    <t>30.24.1997</t>
  </si>
  <si>
    <t>Tê de pressão, PVC de 25mm.</t>
  </si>
  <si>
    <t>1.6</t>
  </si>
  <si>
    <t>30.24.2095</t>
  </si>
  <si>
    <t>CORANTE TINTA, TIPO USO TINTA LÁTEX/ PVA/ ACRÍLICA/ BASE ÁGUA/ ARGAMASSA/ CERA, COR AZUL</t>
  </si>
  <si>
    <t>3.23</t>
  </si>
  <si>
    <t>30.24.2307</t>
  </si>
  <si>
    <t>BUCHA DE REDUÇÃO 25 X 20MM COLÁVEL.</t>
  </si>
  <si>
    <t>30.26.1998</t>
  </si>
  <si>
    <t>Conector perfurante. 16mm.</t>
  </si>
  <si>
    <t>8.97</t>
  </si>
  <si>
    <t>30.16.1113</t>
  </si>
  <si>
    <t>GRAMPO Nº 23/6, CX C/5000.</t>
  </si>
  <si>
    <t>30.24.2349</t>
  </si>
  <si>
    <t>ADAPTADOR COM FLANGE DE 50MM, PVC, LADO SOLDÁVEL BITOLA DE 50MM E ROSCÁVEL 2 POL</t>
  </si>
  <si>
    <t>10.49</t>
  </si>
  <si>
    <t>30.24.2350</t>
  </si>
  <si>
    <t>PLUGUE ROSCÁVEL DE 1/2 POL</t>
  </si>
  <si>
    <t>0.4</t>
  </si>
  <si>
    <t>30.24.2351</t>
  </si>
  <si>
    <t>CONEXÃO HIDRÁULICA TÊ SOLDÁVEL COM BUCHA DE LATÃO 20MM X 1/2 POL, AZUL, APLICAÇÃO HIDRÁULICA</t>
  </si>
  <si>
    <t>3.62</t>
  </si>
  <si>
    <t>30.24.2353</t>
  </si>
  <si>
    <t>PLUG ROSCÁVEL DE 1 POL, PVC, BRANCO</t>
  </si>
  <si>
    <t>30.24.266</t>
  </si>
  <si>
    <t>REGISTRO DE ESFERA DE 50MM SOLD.</t>
  </si>
  <si>
    <t>8.4</t>
  </si>
  <si>
    <t>30.24.2698</t>
  </si>
  <si>
    <t>NIPLE PARA TUBOS CANOS - ROSCÁVEL, MATERIAL PVC - DIÂMETRO 3/4 POL, COMPRIMENTO TOTAL 45, 50 M, DIÂMETRO ANEL 8,50 M, PESO 16 G,</t>
  </si>
  <si>
    <t>0.38</t>
  </si>
  <si>
    <t>30.24.2700</t>
  </si>
  <si>
    <t>CONEXÃO HIDRÁULICA, MATERIAL PVC - CLORETO DE POLIVINILA, TIPO ADAPTADOR COM FLANGES, TIPO FIXAÇÃO ROSCÁVEL, APLICAÇÃO INSTALAÇÕES PREDIAS ÁGUA FRIA, BITOLA 2''</t>
  </si>
  <si>
    <t>11.5</t>
  </si>
  <si>
    <t>30.24.2701</t>
  </si>
  <si>
    <t>CONEXÃO HIDRAULICA, MATERIAL PVC - CLORETO DE POLIVINILA, TIPO CURVA 90º CURTA, TIPO FIXAÇÃO SOLDÁVEL, BITOLA 1/2''</t>
  </si>
  <si>
    <t>30.24.2822</t>
  </si>
  <si>
    <t>CONEXÃO HIDRAULICA, MATERIAL PVC - CLORETO DE POLIVINILA, TIPO JOELHO 90º, TIPO FIXAÇÃO SOLDAVEL, COM ROSCA, BITOLA I 25 MM X 1/2</t>
  </si>
  <si>
    <t>30.24.2856</t>
  </si>
  <si>
    <t>CONEXÃO HIDRÁULICA TIPO TÊ SOLDÁVEL PARA INSTALAÇÕES PREDIAIS COM AGUA FRIA BITOA 25 MM</t>
  </si>
  <si>
    <t>30.24.2889</t>
  </si>
  <si>
    <t>REGISTRO ESFERA PARA FITA GOTEJADORA COM CHULA BILABIAL.</t>
  </si>
  <si>
    <t>2.8</t>
  </si>
  <si>
    <t>30.24.392</t>
  </si>
  <si>
    <t>CAIXA DÁGUA 1000 LITROS, COM TAMPA ,MATERIAL POLIETILENO.</t>
  </si>
  <si>
    <t>289.3</t>
  </si>
  <si>
    <t>30.24.47</t>
  </si>
  <si>
    <t>JOELHO 90° SOLDÁVEL 32MM</t>
  </si>
  <si>
    <t>30.24.489</t>
  </si>
  <si>
    <t>GRAMPO PARA CERCA.</t>
  </si>
  <si>
    <t>32.3</t>
  </si>
  <si>
    <t>30.24.516</t>
  </si>
  <si>
    <t>PREGO 1 1/2 X 15.</t>
  </si>
  <si>
    <t>13.91</t>
  </si>
  <si>
    <t>30.24.595</t>
  </si>
  <si>
    <t>JOELHO 20MM X 1/2 POL, ANG 90, PVC, SOLDAVEL E ROSCAVEL, APLICACAO AGUA FRIA</t>
  </si>
  <si>
    <t>30.24.673</t>
  </si>
  <si>
    <t>REGISTRO DE ESFERA PVC (25 MM).</t>
  </si>
  <si>
    <t>30.24.689</t>
  </si>
  <si>
    <t>REGISTRO DE ESFERA PVC 32 MM</t>
  </si>
  <si>
    <t>15.2</t>
  </si>
  <si>
    <t>30.24.746</t>
  </si>
  <si>
    <t>BUCHA DE REDUCAO PVC 32 X 25 MM</t>
  </si>
  <si>
    <t>30.24.786</t>
  </si>
  <si>
    <t>CAP ROSCAVEL 1 1/2POL</t>
  </si>
  <si>
    <t>0.5</t>
  </si>
  <si>
    <t>30.24.971</t>
  </si>
  <si>
    <t>TAMPÃO - 1/2 LISO PVC</t>
  </si>
  <si>
    <t>0.31</t>
  </si>
  <si>
    <t>30.25.460</t>
  </si>
  <si>
    <t>9.98</t>
  </si>
  <si>
    <t>30.26.1226</t>
  </si>
  <si>
    <t>HASTE DE ATERRAMENTO EM COBRE, 5/8" X 2,40M.</t>
  </si>
  <si>
    <t>30.24.2132</t>
  </si>
  <si>
    <t>ASPERSOR, MATERIAL PVC, DIÂMETRO 0,88 MM, TIPO PEQUENA VAZÃO, APLICAÇÃO IRRIGAÇÃO LOCALIZADA, VAZÃO 75 L/H.</t>
  </si>
  <si>
    <t>2.93</t>
  </si>
  <si>
    <t>30.22.1</t>
  </si>
  <si>
    <t>ÁLCOOL ETÍLICO COMP.92,81 – 1L</t>
  </si>
  <si>
    <t>6.83</t>
  </si>
  <si>
    <t>30.22.134</t>
  </si>
  <si>
    <t>DETERGENTE LÍQUIDO NEUTRO, 500 ML.</t>
  </si>
  <si>
    <t>1.17</t>
  </si>
  <si>
    <t>30.22.64</t>
  </si>
  <si>
    <t>ÁGUA SANITÁRIA - GARRAFA 1 LITRO.</t>
  </si>
  <si>
    <t>1.14</t>
  </si>
  <si>
    <t>30.22.749</t>
  </si>
  <si>
    <t>Desodorizador de Ambiente, Aerosol, Lavanda, 400ml.</t>
  </si>
  <si>
    <t>7.8</t>
  </si>
  <si>
    <t>30.26.1327</t>
  </si>
  <si>
    <t>LUVA ELETRODUTO, MATERIAL PVC-CLORETO DE POLIVINILA, TIPO FIXAÇÃO ROSCÁVEL, BITOLA 1 POL, COR CINZA</t>
  </si>
  <si>
    <t>2.21</t>
  </si>
  <si>
    <t>30.26.1471</t>
  </si>
  <si>
    <t>ELETRODUTO DE PVC, 1" X 3M.</t>
  </si>
  <si>
    <t>19.26</t>
  </si>
  <si>
    <t>30.26.3239</t>
  </si>
  <si>
    <t>INTERRUPTOR CAMPAINHA DE EMBUTIR 127V 1 SECAO ESPELHO 4 X 2</t>
  </si>
  <si>
    <t>7.45</t>
  </si>
  <si>
    <t>30.26.3241</t>
  </si>
  <si>
    <t>INTERRUPTOR PARALELO TECLA TRIPLA 10A</t>
  </si>
  <si>
    <t>11.57</t>
  </si>
  <si>
    <t>30.26.3242</t>
  </si>
  <si>
    <t>LAMPADA LED BIVOLT 18W TUBULAR T8</t>
  </si>
  <si>
    <t>41.46</t>
  </si>
  <si>
    <t>ED</t>
  </si>
  <si>
    <t>CÓD.FINAL.MAT</t>
  </si>
  <si>
    <t>Observações</t>
  </si>
  <si>
    <t>ordenaçãolista</t>
  </si>
  <si>
    <t>REPATIDOS CADMAT</t>
  </si>
  <si>
    <t>CADMAT</t>
  </si>
  <si>
    <t>DESCRIÇÃO</t>
  </si>
  <si>
    <t>Unidade de Fornecimento</t>
  </si>
  <si>
    <t>CONTA CONTÁBIL</t>
  </si>
  <si>
    <t>ESTOCÁVEL</t>
  </si>
  <si>
    <t>VALOR SALDO</t>
  </si>
  <si>
    <t>valor unitário</t>
  </si>
  <si>
    <t>APITO EM PLáSTICO PROFISSIONAL COM ARGOLA PARA FIXACAO</t>
  </si>
  <si>
    <t>UNIDADE</t>
  </si>
  <si>
    <t xml:space="preserve">REDE DE BASQUETE </t>
  </si>
  <si>
    <t xml:space="preserve">REDE DE FUTSAL </t>
  </si>
  <si>
    <t xml:space="preserve">REDE APLICACAO FUTEBOL DE CAMPO, REDE ESPORTIVA, MATERIAL NAILON  </t>
  </si>
  <si>
    <t xml:space="preserve">BOLA DE FUTEBOL DE CAMPO  </t>
  </si>
  <si>
    <t xml:space="preserve">UNIFORME ESPORTIVO BRACADEIRA ELASTICA DE CAPITAO  </t>
  </si>
  <si>
    <t xml:space="preserve">RAQUETE ESPORTIVA   BADMINTON </t>
  </si>
  <si>
    <t xml:space="preserve">REDE ESPORTE BADMINTON </t>
  </si>
  <si>
    <t xml:space="preserve">BOLA  DE HANDBALL FEMININA </t>
  </si>
  <si>
    <t xml:space="preserve">BOLA  HANDBALL, MASCULINA ADULTO,  H3L,   CIRCUNFERÊNCIA 58 A 60CM.    </t>
  </si>
  <si>
    <t xml:space="preserve">REDE PARA TENIS DE MESA COM SUPORTE  </t>
  </si>
  <si>
    <t xml:space="preserve">BOLSA  NYLON  PRETA  TRANSPORTE DE MATERIAL ESPORTIVO </t>
  </si>
  <si>
    <t xml:space="preserve">BOLA  VOLEIBOL, MA, MICROFIBRA, VULCANIZADA </t>
  </si>
  <si>
    <t>BOLA  DE RUGBY</t>
  </si>
  <si>
    <t>prancheta tática, magnetica para futsal</t>
  </si>
  <si>
    <t xml:space="preserve">KIT CARTÃO ARBITRO, FUTEBOL DE CAMPO, OFICIAL, 1 AMARELO E 1 VERMELHO, MATERIAL PVC </t>
  </si>
  <si>
    <t>FITA MARCACAO ESPORTIVA  . QUADRA ESPORTIVA</t>
  </si>
  <si>
    <t xml:space="preserve">BOLA  DE FUTEVOLEI OFICIAL </t>
  </si>
  <si>
    <t>MEDALHA EM MEDALHA DE OURO</t>
  </si>
  <si>
    <t>MEDALHA  EM MEDALHA DE PRATA</t>
  </si>
  <si>
    <t xml:space="preserve">MEDALHA  EM BRONZE, COMEMORATIVA </t>
  </si>
  <si>
    <t xml:space="preserve">BOLA FUTEBOL AMERICANO  </t>
  </si>
  <si>
    <t xml:space="preserve">BOLA TREINAMENTO, INICIAÇÃO, Nº 10, COR VERDE </t>
  </si>
  <si>
    <t xml:space="preserve">BOLA  TREINAMENTO, INICIAÇÃO, Nº 12, COR AMARELA </t>
  </si>
  <si>
    <t xml:space="preserve">BOLA  TREINAMENTO, INICIAÇÃO, Nº 08, COR LARANJA </t>
  </si>
  <si>
    <t xml:space="preserve">POSTE PARA QUADRA DE TENIS DE FERRO "GALVANIZADO" PARA QUADRA DE TÊNIS (PAR) </t>
  </si>
  <si>
    <t xml:space="preserve">PLACAR MANUAL  MARCAÇÃO PONTOS ESPORTIVOS  </t>
  </si>
  <si>
    <t>BOLA  BASQUETE, CIRCUNFERÊNCIA 75 A 77CM.</t>
  </si>
  <si>
    <t xml:space="preserve">PETECA COM BASE DE CORTICA E PENA  </t>
  </si>
  <si>
    <t xml:space="preserve">REDE ESPORTE APLICACAO PETECA  MATERIAL NÁILON, COR VERDE E BRANCA </t>
  </si>
  <si>
    <t xml:space="preserve">REDE ESPORTE APLICACAO QUADRA DE TENIS  BORDA EM COURO NA COR PRETA  </t>
  </si>
  <si>
    <t xml:space="preserve">REDE ESPORTE APLICACAO VOLEIBOL NA COR PRETA  </t>
  </si>
  <si>
    <t xml:space="preserve">FITA MARCACAO ESPORTIVA  - FAIXA LATERAL VOLEIBOL   </t>
  </si>
  <si>
    <t xml:space="preserve">RAQUETE ESPORTIVA TENIS DE CAMPO   </t>
  </si>
  <si>
    <t xml:space="preserve">SACOLA  EM LONA, PARA CARREGAR MATERIAL ESPORTIVO </t>
  </si>
  <si>
    <t xml:space="preserve">BOLSA  DE MASSAGEM COM ALÇAS, 39 CM X 28CM X 17CM </t>
  </si>
  <si>
    <t xml:space="preserve">UNIFORME ESPORTIVO  FUT. CAMPO /CAMISA, CALCAO E MEIA LOGO IFPE </t>
  </si>
  <si>
    <t xml:space="preserve">BASTAO DE ATLETISMO EM ALUMÍNIO. TAM: OFICIAL/TIPO REVERSAMENTO 4X100 </t>
  </si>
  <si>
    <t xml:space="preserve">SLACKLINE 15M COMPRIMENTO E 5CM DE LARGURA. </t>
  </si>
  <si>
    <t xml:space="preserve">SARRAFO OLIMPICO TIPO FIBRA DE VIDRO, COMP. TOTAL 4M, DIAMETRO DE 30MM </t>
  </si>
  <si>
    <t xml:space="preserve">BOLA PARA ARREMESSO, DE PESO 5KG, INFANTIL    </t>
  </si>
  <si>
    <t xml:space="preserve">BOLA PARA ARREMESSO, DE PESO 6KG, JUVENIL  </t>
  </si>
  <si>
    <t xml:space="preserve">DISCO PARA LANÇAMENTO 1,5 KG (INFANTIL MASCULINO)  </t>
  </si>
  <si>
    <t xml:space="preserve">DISCO PARA LANÇAMENTO - 1,75 KG (MASCULINO JUVENIL) </t>
  </si>
  <si>
    <t xml:space="preserve">SAPATILHA DE CORRIDA Nº 44  </t>
  </si>
  <si>
    <t xml:space="preserve">BOLA  SUICA (GYM BALL) PARA GINÁSTICA.   </t>
  </si>
  <si>
    <t xml:space="preserve">CARRINHO TRANSPORTE DE MATERIAIS ESPORTIVOS  </t>
  </si>
  <si>
    <t>CINTURAO DE TRACAO INDIVIDUAL  DE TRACAO DUPLO</t>
  </si>
  <si>
    <t xml:space="preserve">BOLA DE TENIS DE MESA OFICIAL, CAIXA COM 06 UNIDADES </t>
  </si>
  <si>
    <t xml:space="preserve">LUVA BATE-SACO PARA ARTES MARCIAIS  </t>
  </si>
  <si>
    <t xml:space="preserve">APARADOR DE CHUTES GRANDE COM TIRAS  </t>
  </si>
  <si>
    <t xml:space="preserve">BOLA PARA ARREMESSO DE PESO 4 KG - FEMININO  </t>
  </si>
  <si>
    <t>DISCO PARA LANÇAMENTO - 1 KG (FEMININO)</t>
  </si>
  <si>
    <t xml:space="preserve">DARDO DE ATLETISMO  FIBRA DE CARBONO - 600G (FEMININO)  </t>
  </si>
  <si>
    <t>BLOCO DE PARTIDA PARA CORRIDA, MATERIAL EM ALUMINIO</t>
  </si>
  <si>
    <t xml:space="preserve">CRONÔMETRO DIGITAL RESISTENTE AGUA/REFERENCIA 4TM11, 365510, A </t>
  </si>
  <si>
    <t xml:space="preserve">LUVA MANOPLA DE FOCO, PROFISSIONAL </t>
  </si>
  <si>
    <t xml:space="preserve">LUVA PARA LUTA COM TECNOLOGIA EVERCOOL E EVERFRESH </t>
  </si>
  <si>
    <t>APARADOR  DE CHUTES - PEQUENO</t>
  </si>
  <si>
    <t xml:space="preserve">CINTURAO DE TRACAO INDIVIDUAL  -  ABDOMINAL PARA MUAY THAI/BOXE   </t>
  </si>
  <si>
    <t xml:space="preserve">RAQUETE ESPORTIVA PARA BADMINTON / PARA AVANCADOS  </t>
  </si>
  <si>
    <t xml:space="preserve">DARDO DE ATLETISMO FIBRA DE CARBONO - 800G (MASCULINO)   </t>
  </si>
  <si>
    <t xml:space="preserve">BOLA MEDICINAL, GINASTICA E TREINAMENTO, SINTETICO, 4KG  </t>
  </si>
  <si>
    <t xml:space="preserve">FITA MARCACAO ESPORTIVA - QUADRA PARA FUTEBOL DE AREIA  </t>
  </si>
  <si>
    <t xml:space="preserve">FITA MARCACAO ESPORTIVA  OLEI DE PRAIA NYLON - COMPRIMENTO 16M -LARGURA 8CM, VOLEI DE PRAIA   </t>
  </si>
  <si>
    <t xml:space="preserve">JOELHEIRA MATERIAL ALGODÃO E POLIPROPILENO, TIPO ACOLCHOADO TAMANHO PEQUENO  </t>
  </si>
  <si>
    <t>JOELHEIRA MATERIAL ALGODÃO E POLIPROPILENO, TIPO ACOLCHOADO TAMANHO MEDIO</t>
  </si>
  <si>
    <t xml:space="preserve">BOLA MEDICINAL,6KG CONFECCIONADO EM BORRACHA    </t>
  </si>
  <si>
    <t xml:space="preserve">BOLA MEDICINAL, 8KG CONFECCIONADA EM BORRACHA  </t>
  </si>
  <si>
    <t>ANTENA ANTENA REDE VOLEIBOL, MATERIAL FIBRA DE VIDRO, TAM, OFICIAL</t>
  </si>
  <si>
    <t xml:space="preserve">CANELEIRA PARA FUTSAL </t>
  </si>
  <si>
    <t xml:space="preserve">BOLA DE FUTSAL MASCULINO COM COSTURA DE 61 A 64CM  DIÂMETRO MAX 500, 410 A 440 G. DE PESO   </t>
  </si>
  <si>
    <t xml:space="preserve"> LAPISEIRA DE 0,7MM   </t>
  </si>
  <si>
    <t xml:space="preserve">BORRACHA   BRANCA, C/ CAPA PROTETORA    </t>
  </si>
  <si>
    <t xml:space="preserve">PAPEL A4/PAPEL RECICLADO, 75 G/M2   </t>
  </si>
  <si>
    <t xml:space="preserve">LAPISEIRA DE 0,5MM  </t>
  </si>
  <si>
    <t xml:space="preserve">CANETA  ESFEROGRAFICA PONTA MEDIA, COR AZUL  </t>
  </si>
  <si>
    <t xml:space="preserve">CANETA ESFEROGRAFICA MEDIA, PRETA, PLASTICO     </t>
  </si>
  <si>
    <t xml:space="preserve">CANETA ESFEROGRAFICA  MEDIA, VERMELHA, PLASTICO       </t>
  </si>
  <si>
    <t xml:space="preserve">PAPEL A3, 90 G/M2, 297 X 420MM  </t>
  </si>
  <si>
    <t xml:space="preserve">PINCEL  NR 8, PINTURA, CERDAS SINTETICA,CABO LONGO, CHATO  </t>
  </si>
  <si>
    <t>PRENDEDOR DE PAPEL MATERIAL METAL, TIPO GRAMPOMOL, CAP. 50 FL. COMPRIMENTO 50MM, LARGURA 25MM, LOMBADA DE 25MM</t>
  </si>
  <si>
    <t xml:space="preserve">PINCEL MARCADOR PERMANENTE CD/DVD    PLASTICO, COR AZUL, ESCRITA 2.0MM </t>
  </si>
  <si>
    <t>MARCADOR DE PAGINA MATERIAL FILME DE POLIESTER E ADESIVO ACRILICO, COR VARIADA, LARGURA 25MM, COMPRIMENTO 43MM</t>
  </si>
  <si>
    <t xml:space="preserve">ETIQUETA ADESIVA PAPEL/APLICACAO:IMPRESSORA ETIQUETADORA BROTHER, 30,48MM(C)/28MM(L)/COR BRANCA. REF: DK-2210      </t>
  </si>
  <si>
    <t xml:space="preserve">RIBBONMATERIAL RESINA, 110MM, 74M, COR PRETA, RESISTENCIA A SOLVENTES E ABRASAO,  ROLO </t>
  </si>
  <si>
    <t xml:space="preserve">ETIQUETA PATRIMONIAL  POLIESTER PRATA CROMO FOSCO, 45MM DE LARGURA, E 20MM DE ALTURA, ROLO COM 2000 ETIQUETAS.   </t>
  </si>
  <si>
    <t xml:space="preserve">PINCEL MARCADOR PERMANENTE CD/DVD, VERMELHO      </t>
  </si>
  <si>
    <t xml:space="preserve">PINCEL  MARCADOR PARA CD/DVD, COR PRETA, PERMANENTE </t>
  </si>
  <si>
    <t>PAPEL TIPO A4 P/IMPRESSORA DE RELEVOS TÁTEIS E BRAILLE, 150G/M2, PACOTE COM 200 Fls</t>
  </si>
  <si>
    <t xml:space="preserve">PAPEL   A3, 150G/M², PACOTE COM 100 FLS, PARA IMPRESSORA DE RELEVOS TÁTEIS E BRAILE  </t>
  </si>
  <si>
    <t xml:space="preserve">CANETA DE DESENHO ARQUITETONICO  </t>
  </si>
  <si>
    <t xml:space="preserve">PRENDEDOR DE PAPE 32MM  </t>
  </si>
  <si>
    <t xml:space="preserve">PRENDEDOR DE PAPEL  19MM     </t>
  </si>
  <si>
    <t xml:space="preserve">MINA DE GRAFITE DE 0,9MM, HB, NA COR GRAFITE </t>
  </si>
  <si>
    <t xml:space="preserve">MINA DE GRAFITE DE 0,7MM  </t>
  </si>
  <si>
    <t xml:space="preserve">BLOCO RECADOS PAPEL, AMARELO, 76 MM, 102 MM, REMOVIVEL/AUTO-ADESIVO  </t>
  </si>
  <si>
    <t>LAPIS HB/2 MM/GRAFITE, MINA NA COR PRETO/MADEIRA/SEM BORRACHA APAGADORA</t>
  </si>
  <si>
    <t xml:space="preserve">PRENDEDOR DE PAPEL METAL, 41MM  </t>
  </si>
  <si>
    <t xml:space="preserve">COMPASSO ESCOLAR MATERIAL METAL, 13CM   </t>
  </si>
  <si>
    <t xml:space="preserve">MINA DE GRAFITE DE 0,5 MM, HB, NA COR PRETA </t>
  </si>
  <si>
    <t xml:space="preserve">BLOCO RECADOS PAPEL RECICLADO, NATURAL, 38MM, 50MM, AUTO ADESIVO, 100 FOLHAS  </t>
  </si>
  <si>
    <t xml:space="preserve">GRAMPO PARA GRAMPEADOR  METAL, GALVANIZADO, 23/10 MM </t>
  </si>
  <si>
    <t xml:space="preserve">PAPEL A3, 90 G/M2, 297 X 420MM </t>
  </si>
  <si>
    <t xml:space="preserve">MEMORIA PORTATIL MICROCOMPUTADOR CAPACIDADE 8GB   </t>
  </si>
  <si>
    <t xml:space="preserve">ENVELOPE, MATERIAL PAPEL KRAFT, 80G, TIPO SACO_COMUM, 360X260 MM, NA COR AMARELO </t>
  </si>
  <si>
    <t>ETIQUETA  AUTO ADESIVA, FUNDO VERMELHO LETRAS BRANCAS, PAPEL, COR: VERMELHA, IMPRESSA O: "URGENTE", 45MM (LARG), ALTURA: 13MM, RETANGULAR</t>
  </si>
  <si>
    <t>REFORCO AUTOADESIVO 15MM APLIC. PAPEL PERFURADO, MAT.PLAST, INCOLOR</t>
  </si>
  <si>
    <t xml:space="preserve">GRAMPO TRILHO ENCADERNADOR  POLIPROPILENO, 195MM, TIPO GARRA, LARGURA 50 MM, COR BRANCA    </t>
  </si>
  <si>
    <t xml:space="preserve">ALMOFADA PARA CARIMBO  RECARREGAVEL, AZUL   </t>
  </si>
  <si>
    <t>PAPEL BRAILLE  COMPRIMENTO 297 MM, LARGURA 210 MM, NA COR BRANCA</t>
  </si>
  <si>
    <t>PAPEL TIPO A4  PARA IMPRESSORA DE RELEVOS TATEIS E BRAILLE</t>
  </si>
  <si>
    <t xml:space="preserve">CONJUNTO DE MATERIAL PARA INSTRUCAO   KIT BRAILLE ESCRITA / LEITURA  </t>
  </si>
  <si>
    <t xml:space="preserve"> MAQUINA DE CALCULAR  DE BOLSO, ELETRONICA, 08 DIGITOS </t>
  </si>
  <si>
    <t>CANETA , NA COR AZUL, COM ESCRITA ESCRETA MEDIA, TIPO CLICK, COM LOGOMARCA DO IFPE</t>
  </si>
  <si>
    <t>CLAVICULARIO DE ACRILICO, COMPRIMENTO 700MM X LARGURA 450MM</t>
  </si>
  <si>
    <t>GRAMPO PARA GRAMPEADOR  METAL, NIQUELADO, 26X6</t>
  </si>
  <si>
    <t xml:space="preserve">COLCHETE PARA FIXAR PAPEL NUMERO 12, CAIXA COM 72 UNIDADES </t>
  </si>
  <si>
    <t xml:space="preserve">ENVELOPE OFICIO, MATERIAL PAPEL, TAMANHO 11CMX22CM, NA COR BRANCA, PACOTE COM 100 UNIDADES  </t>
  </si>
  <si>
    <t xml:space="preserve">ENVELOPE CORRESPONDENCIA, TAMANHO 11CMX22CM, TIMBRADO, NA COR BRANCA </t>
  </si>
  <si>
    <t xml:space="preserve">PERCEVEJO EM METAL NIQUELADO, 10 MM </t>
  </si>
  <si>
    <t xml:space="preserve"> CLIPE  CLIPS METAL 8/0 CAIXA 25X1  </t>
  </si>
  <si>
    <t xml:space="preserve">COMPASSO ESCOLAR CROMADO, C/ SUPORTE P/CANETA NAQUIN OU GRAFITE </t>
  </si>
  <si>
    <t xml:space="preserve">FITA ADESIVA  CREPE, 25 MM X 50 M, BEGE  </t>
  </si>
  <si>
    <t xml:space="preserve">FITA ADESIVA POLIPROPILENO TRANSPARENTE / MONOFACE, 25MM X 50M, INCOLOR / MULTIUSO </t>
  </si>
  <si>
    <t>ESCALIMETROMATERIAL PLASTICO, 30CM, TRIANGULAR, C/ESTOJO, GRAD.: 1:20, 1:25, 1:50, 1:75, 1:100 E 1:125</t>
  </si>
  <si>
    <t xml:space="preserve">PASTA ARQUIVO MATERIAL PLASTICO CORRUGADO FLEXIVEL, LARGURA 240MM, ALTURA 350MM, LOMBADA 20MM, COR AZUL, COM ABA E ELASTICO   </t>
  </si>
  <si>
    <t xml:space="preserve">ESTILETE TIPO LARGO COM CORPO PLASTICO, LAMINA LARGURA 20MM E COMPRIMENTO 11CM, RETRATIL COM TRAVA DE SEGURANÇA </t>
  </si>
  <si>
    <t xml:space="preserve">FITA ADESIVA  LARGURA 50MM, COMPRIMENTO 50M, NA COR BRANCA, CREPE    </t>
  </si>
  <si>
    <t xml:space="preserve">COLA POLIVINIL ACETATO - PVA, PASTOSA, PAPEL, NA COR BRANCA  </t>
  </si>
  <si>
    <t xml:space="preserve"> FITA ADESIVA  PROLIPOPILENO, 12MM X 10M, AZUL, MONOFACE, APLICAÇÃO MULTIUSO    </t>
  </si>
  <si>
    <t xml:space="preserve">FITA ADESIVA   POLIPROPILENO, 12MM X 10M, COR VERMELHA, MONOFACE </t>
  </si>
  <si>
    <t xml:space="preserve">FITA ADESIVA MATERIAL POLIPROPILENO LARGURA DE 12MM, COMPRIMENTO DE 10M NA  TIPO MONOFACE  COR VERDE    </t>
  </si>
  <si>
    <t xml:space="preserve">BARBANTE  DE ALGODAO COM 6 FIOS   </t>
  </si>
  <si>
    <t xml:space="preserve">CANETA CORRETIVA PLASTICO, PONTA METALICA, ESCRITA, SECAGEM RAPIDA </t>
  </si>
  <si>
    <t xml:space="preserve">FITA ADESIVA  MATERIAL ESPUMA, LARGURA 24 MM, CUMPRIMENTO 1.5 M, ALTAS RESISTÊNCIA A VARIAÇÕES CLIMÁTICA, TIPO DUPLA FACE </t>
  </si>
  <si>
    <t xml:space="preserve">FITA TIPO ZEBRADA,COM LISTAS AMARELAS E PRETAS, LARGURA 70 MM, COMPRIMENTO 50 M, POLIETILENO  </t>
  </si>
  <si>
    <t xml:space="preserve">FITA ADESIVA  TIPO DUPLA FACE MEDINDO 25MM X 30M   </t>
  </si>
  <si>
    <t>FITA ADESIVA SILICONE, LARGURA: 19MM, COMPRIMENTO: 20MM, ESPESSURA: 1MM, INCOLOR, DUPLAFACE, MULTIUSO</t>
  </si>
  <si>
    <t xml:space="preserve">PERFURADOR PARA PAPEL  FERRO FUNDIDO, 60FL  </t>
  </si>
  <si>
    <t>FITA ADESIVA  MATERIAL PAPEL, LARGURA 21,50 MM, AUTO ADESIVA, COR BRANCA, TIPO M- 531,  APLICAÇÃO ETIQUETADORA</t>
  </si>
  <si>
    <t>PRANCHETA PORTATIL EM ACRILICO FUME</t>
  </si>
  <si>
    <t xml:space="preserve">ENVELOPE , PAPEL KRAFT, 80 G/M2, SACO, 229X324 MM, PARDO  </t>
  </si>
  <si>
    <t xml:space="preserve">ENVELOPE SEGURANÇA. FABRICADO EM COEX, PLASTICO, NAS MEDIDAS 32X40CM + 3CM DE ABA, COM ADESIVO DE SEGURANÇA NÍVEL 1X0,012MM  </t>
  </si>
  <si>
    <t xml:space="preserve">ENVELOPE MATERIAL PLASTICO, ESPESSURA 60 MICRA, TIPO POLIETILENO COEXTRUTURADOS EM TRÊS CAMADAS, MEDINDO 19CM X 25CM, COR INTERIOR : PRETO, COR EXTERIOR : BRANCO </t>
  </si>
  <si>
    <t xml:space="preserve">PASTA PAPEL CARTÃO SUPREMO TRIPEX FECHADO 23 CM X 32 CM,, ABERTO 46 CM X 32 CM, BOLSO INTERNO, 4/0 CORES. ACABAMENTO: LAMINADO      </t>
  </si>
  <si>
    <t xml:space="preserve">BLOCO  ANOTACOES, OFFSET, 75G/M2, 15 X 21CM, 25 FOLHAS   </t>
  </si>
  <si>
    <t xml:space="preserve">PASTA ARQUIVOMATERIAL PLASTICO, TRANSPARENTE, SEM LOMBADA, COM ABAS E ELASTICO, ADEQUADO P/ FOLHAS TAMANHO OFICIO </t>
  </si>
  <si>
    <t xml:space="preserve">CAIXA ARQUIVO PLASTICO 135MM X 250MM X 360MM EM CORES VARIADAS   </t>
  </si>
  <si>
    <t>PAPEL TIPO SEDA, CELULOSE VEGETAL, COMPRIMENTO 70 CM, LARGURA 50 CM, CORES VARIADAS</t>
  </si>
  <si>
    <t>PORTA CANETA  NA COR CINZA FUME, EM ACRILICO, NO FORMATO COM PORTA CLIPS E PORTA RECADOS,  MEDINDO ..</t>
  </si>
  <si>
    <t xml:space="preserve">UNIDADE    </t>
  </si>
  <si>
    <t xml:space="preserve">PASTA ARQUIVO MATERIAL PLASTICO CORRUGADO FLEXIVEL, LARGURA 240 MM, ALTURA 350 MM, LOMBADA 40 MM, COR AZUL, COM ABA E ELÁSTICO  </t>
  </si>
  <si>
    <t xml:space="preserve">GRAMPEADOR DE MESA, GRAMPO 26/6, CAPACIDADE 20 FLS, MATERIAL METAL, TAMANHO MEDIO </t>
  </si>
  <si>
    <t xml:space="preserve">COLA TIPO BASTAO,COMPOSIÇÃO POLIVINIL ACETATO- PVA COR BRANCA, APLICACAO MATERIAIS POROSOS </t>
  </si>
  <si>
    <t xml:space="preserve"> PISTOLA APLICADORA APLICAÇÃO COLAGEM, BIVOLT, POTENCIA 40W DIÂMETRO ENTRADA BASTÃO 11,3MM</t>
  </si>
  <si>
    <t xml:space="preserve">PILHA AA, PEQUENA TIPO ALCALINA, NAO RECARREGAVEL  </t>
  </si>
  <si>
    <t xml:space="preserve">BLOCOA NOTACOES, CAPA E CONTRACAPA EM PAPEL COUCHE FOSCO, GRAMATURA 180G, 10CM X  20CM </t>
  </si>
  <si>
    <t xml:space="preserve">GRAMPEADOR DE MESA GRANDE, 23/6, ATE 100 FOLHAS, ESTRUTURA METALICA, AJUSTE DE PROFUNDO </t>
  </si>
  <si>
    <t xml:space="preserve">ENVELOPE  PAPEL KRAFT, 110G/M2, 360 X 260MM, COM BRASAO E IMPRESSAO DO SERVICO PUBLICO FEDERAL, PARDA   </t>
  </si>
  <si>
    <t>FITA ADESIVA PLASTICA, MATERIAL FILME POLIPROPILENO BIORIENTAD0, LARGURA 25MM,COMPRIMENTO 50 M, COR MARROM, TIPO ADESIVO BORRACHA SINTÉTICA</t>
  </si>
  <si>
    <t xml:space="preserve">FITA ADESIVA POLIETILENO, 50MM X 50M, MARROM, MONOFACE  </t>
  </si>
  <si>
    <t xml:space="preserve">PAPELIMPRESSAO, 40KG, MEDINDO 94X66CM </t>
  </si>
  <si>
    <t xml:space="preserve">PAPEL  A4. TAMANHO A4, MATERIAL PAPEL ALCALINO 210 X 297 MM 75G/M2 COR: BRANCA IMPRESSORA LASER E JATO DE TINTA XEROGRÁFICO                       </t>
  </si>
  <si>
    <t xml:space="preserve">TESOURA MATERIAL ACO INOXIDAVEL, TIPO: COSTURA, TAMANHO 8 POL, COMPRIMENTO 20CM </t>
  </si>
  <si>
    <t xml:space="preserve">PISTOLA APLICADORADE COLA QUENTE, 11MMX30CM </t>
  </si>
  <si>
    <t xml:space="preserve">PAPEL EMBORRACHADO, MATERIAL BORRACHA EVA, COMPRIMENTO 60CM, LARGURA 40CM, ESPESSURA 2MM, PADRÃO LISO, COR VARIADA.   </t>
  </si>
  <si>
    <t xml:space="preserve">LIVRO PARA REGISTRO DE PROTOCOLOCOM 100 FOLHAS, COMPRIMENTO 210X 150MM, TIPO CAPA DURA, MATERIAL PAPEL OFF- SET  </t>
  </si>
  <si>
    <t xml:space="preserve">FITA ADESIVA POLIPROPILENO TRANSPARENTE, 50MM X 50M, MONOFACE </t>
  </si>
  <si>
    <t xml:space="preserve">CARTUCHO TONER, DSI COMPATÍVEL, COR PRETA, MODELO CE505X  </t>
  </si>
  <si>
    <t xml:space="preserve">CARTUCHO TONER IMPRESSORA HP  REF.CARTUCHO CE278A, ORIGINAL, NA COR PRETA </t>
  </si>
  <si>
    <t xml:space="preserve">CONECTOR CABO PAR TRANÇADO, TIPO RJ45, TIPO MACHO, CAT 6  </t>
  </si>
  <si>
    <t xml:space="preserve">CAIXA DE SOM   8W, USB  </t>
  </si>
  <si>
    <t xml:space="preserve">TECLADO PARA MICRO 104 TECLAS </t>
  </si>
  <si>
    <t xml:space="preserve">MOUSE SENSOR LASER, USB, 1000DPI   </t>
  </si>
  <si>
    <t xml:space="preserve">DISCO MAGNETICO INTERNO 3.5,1TB,7.200RPM,FORMATO:3.5"SATAIII 6GB/S  </t>
  </si>
  <si>
    <t xml:space="preserve">DISCO RIGIDO INTERNO 2.5" 1TB, 5.400 RPM FORMATO: 2.5", INTERFACE: SATA III DE 6 GB/S  </t>
  </si>
  <si>
    <t xml:space="preserve">CAIXA PLASTICA , ORGANIZADORA PARA ALIMENTOS, 16 LITROS    </t>
  </si>
  <si>
    <t xml:space="preserve">CAIXA  PLASTICA PARA ACONDICIONAMENTO DE ALIMENTOS, TAMANHO 38X26X11, CAPACIDADE  DE 11 LITROS </t>
  </si>
  <si>
    <t xml:space="preserve">CAIXA TERMICA CAPACIDADE DE 35 L.  </t>
  </si>
  <si>
    <t xml:space="preserve">CAIXA PLÁSTICA ORGANIZADORA 50L  </t>
  </si>
  <si>
    <t xml:space="preserve">CAIXA PLASTICA ORGANIZADORA DIMENSÕES 38X27X25, CAPACIDADE DE 19 LITROS  </t>
  </si>
  <si>
    <t xml:space="preserve">CAIXA ORGANIZADORA 78L. </t>
  </si>
  <si>
    <t xml:space="preserve">CAIXA  PLASTICA COMP. 60CM, LARG. 40CM, ALT. 26CM, CAPACIDADE DE 25 LITROS  </t>
  </si>
  <si>
    <t xml:space="preserve">SACO PLASTICO MATERIAL POLIETILENO ALTA DENSIDADE, NA COR BRANCO LEITOSO, PARA USO HOSPITALAR, CAPACIDADE CAPACIDADE DE 30L </t>
  </si>
  <si>
    <t xml:space="preserve">UNIDADE   </t>
  </si>
  <si>
    <t xml:space="preserve">DISPENSER PLASTICO PARA SABONETE LIQUIDO, E ALCOOL EM GEL,CAPACIDADE 800ML,  IXAÇAO NA PAREDE    </t>
  </si>
  <si>
    <t>CINTA ELASTICA ALGODAO E POLIPROPILENO, FORMA CIRCULAR, BRANCA, 4CM X 55 CM, PARA UNIR PROCESSOS</t>
  </si>
  <si>
    <t xml:space="preserve">PRATO  VIDRO, FUNDO   </t>
  </si>
  <si>
    <t xml:space="preserve">ESCORREDOR  DE MASSA, EM ALUMINIO COM ALÇAS REFORCADAS     </t>
  </si>
  <si>
    <t xml:space="preserve">CANECA, PLASTICO     </t>
  </si>
  <si>
    <t xml:space="preserve">PANELA   EM ALUMINIO, COM CAPACIDADE PARA 40 LITROS, TIPO CACAROLA, MATERIAL REFORCADO  </t>
  </si>
  <si>
    <t xml:space="preserve">PANELA   EM ALUMINIO, COM CAPACIDADE PARA 20, 40 LITROS, TIPO CACAROLA, COM TAMPA, DIAMETRO 38CM, REFORCADO   </t>
  </si>
  <si>
    <t xml:space="preserve">TACHO 30 LITROS, PARA FRITURAS 50     </t>
  </si>
  <si>
    <t xml:space="preserve">COPO VIDRO TEMPERADO, 250 ML </t>
  </si>
  <si>
    <t xml:space="preserve">BANDEJA  PLASTICA, PARA SELF-ESRVICE, DIMENSÕES: 43,7 X 30,4 X 3,1 CM  </t>
  </si>
  <si>
    <t xml:space="preserve">ESPONJA DE LIMPEZA  ESPONJA LIMPEZA, MATERIAL: ESPUMA, FIBRA SINTÉTICA, FORMATO: RETANGULAR DUPLA FACE, ABRASIVIDADE: ALTA, LIMPEZA GERAL C: 110 MM L: 75 MM ESP MÍNIMA: 2 0 MM   </t>
  </si>
  <si>
    <t xml:space="preserve">SABONETE  LIQUIDO COM 5 LITROS    </t>
  </si>
  <si>
    <t xml:space="preserve">TOALHA DE ROSTO  EM 90% ALGODÃO, 10% POLIÉSTER, GRAMATURA 440 G/M²,, BRANCA, MEDINDO 50 CM X 85 CM.    </t>
  </si>
  <si>
    <t>LIXEIRA PLASTICO, 15L, COM TAMPA E PEDAL</t>
  </si>
  <si>
    <t xml:space="preserve">SACO MATERIAL PLASTICO, LIXO, CAPACIDADE 200L </t>
  </si>
  <si>
    <t xml:space="preserve">PANO PARA LIMPEZA 100% ALGODAO, COMPRIMENTO DE 70CM, LARGURA DE 50CM, NA COR BRANCA  </t>
  </si>
  <si>
    <t xml:space="preserve">BALDE 10 L, PLASTICO, ALCA EM ARAME GALVANIZADO  </t>
  </si>
  <si>
    <t xml:space="preserve">UNIDADE </t>
  </si>
  <si>
    <t xml:space="preserve">TAPETE SANITIZANTE SUPERFÍCIE VINIL, BASE EM PVC, BORRACHA ANTIDERRAPANTE  </t>
  </si>
  <si>
    <t xml:space="preserve">FARDAMENTO CAMISA ESCOLAR </t>
  </si>
  <si>
    <t xml:space="preserve">UNIFORME  POLIESTER E ALGODAO, CAMISA SEM MANGA + SHORT, BRANCA COM IMPRESSÃO NA FRENTE E NAS COSTAS, COM ELASTICO, (MASC) P, M, G, GG, XG  </t>
  </si>
  <si>
    <t xml:space="preserve">AGASALHO ESPORTIVO  EM DUAS CORES  COMPOSTO POR JAQUETA E CALCA  </t>
  </si>
  <si>
    <t xml:space="preserve">FARDAMENTO  CONJUNTO DE UNIFORME ESPORTIVO   </t>
  </si>
  <si>
    <t xml:space="preserve">PA MATERIAL ACO, FORMATO QUADRADA </t>
  </si>
  <si>
    <t xml:space="preserve">TORNEIRA  METALICA, 1/2 POL, PARA LAVATORIO    </t>
  </si>
  <si>
    <t xml:space="preserve">PORTA MATERIAL MADEIRA_PRENSADA, TAMANHO 0,70 X 2,10 M </t>
  </si>
  <si>
    <t xml:space="preserve">ANEL DE BORRACHA, PARA VEDAÇÃO DE VASO SANITÁRIO  </t>
  </si>
  <si>
    <t xml:space="preserve">TUBO MATERIAL PVC SOLDAVEL, 20MM C/ 6 METROS COR MARRON 150MM. </t>
  </si>
  <si>
    <t xml:space="preserve">BROXA PINTURA CORPO E CABO EM PLASTICO, 18 X 8CM, CERDAS DE ALTA QUALIDADE </t>
  </si>
  <si>
    <t xml:space="preserve">ESTOPA PARA LIMPEZA  EM ALGODAO </t>
  </si>
  <si>
    <t xml:space="preserve">TAMPA PARA VASO SANITARIO  MATERIAL POLIETILENO, SOBRETAMPA POLIPROPILENO, BRANCA </t>
  </si>
  <si>
    <t xml:space="preserve">MANGUEIRA HIDRAULICA GOTEJADORA 16MM EMISSORES DE 1,6L/H, EM ESPAÇADOS 0,30 M. </t>
  </si>
  <si>
    <t xml:space="preserve">PREGO COM CABECA, DE 1 1/2 X 13  </t>
  </si>
  <si>
    <t xml:space="preserve">FOICE FOICINHA / ACO-CARBONO P/PASTO / CABO MADEIRA </t>
  </si>
  <si>
    <t xml:space="preserve">VALVULA DE PE TIPO CEBOLA, FLANGEADA EM FERRO FUNDIDO, BITOLA 3"  </t>
  </si>
  <si>
    <t xml:space="preserve">CORDA MATERIAL SEDA POLIESTER TRANCADA, ESPESSURA DE 12MM, ROLOS DE 100M </t>
  </si>
  <si>
    <t xml:space="preserve">SIFAO  EM POLIPROPILENO, SANFONADO COM VEDAÇÃO EM ANEIS, DE DIAMETRO DE 50MM PADRAO UNIVERSAL   </t>
  </si>
  <si>
    <t xml:space="preserve">CONTENTOR PARA HORTIFRUTIGRANJEIROS VAZADO PARA FRUTAS, CAP. 28 L </t>
  </si>
  <si>
    <t xml:space="preserve">FACA ACO INOXIDAVEL, 23 CM COMPRIMENTO, LISA POLIDA, 3MM DE ESPESSURA, ACO INOXIDAVEL </t>
  </si>
  <si>
    <t xml:space="preserve">PRATO  VIDRO, PARA REFEICAO, TIPO RASO  </t>
  </si>
  <si>
    <t xml:space="preserve">COLHER  ACO INOXIDAVEL, MESA, 23 CM   </t>
  </si>
  <si>
    <t xml:space="preserve">GARFO  EM ACO INOXIDAVEL, MESA, 23 CM  </t>
  </si>
  <si>
    <t xml:space="preserve">DISPENSER, PAPEL HIGIENICO, CAPACIDADE DE ATÉ 500M </t>
  </si>
  <si>
    <t xml:space="preserve"> UNIDADE</t>
  </si>
  <si>
    <t xml:space="preserve">ESCOVA PLASTICO, CERDAS EM NYLON LIMPEZA GERAL COM SUPORTE   </t>
  </si>
  <si>
    <t xml:space="preserve">RODO CABO DE ALUMINIO DE 1.50CM TAMANHO DE 30CM   </t>
  </si>
  <si>
    <t xml:space="preserve">PAPEL HIGIENICO  MATERIAL CELULOSE VIRGE, COMPRIMENTO 300 M, LARGURA 10 CM, FOLHAS SIMPLES, COR BRANCA - FARDO COM 8 ROLOS     </t>
  </si>
  <si>
    <t xml:space="preserve">TOUCA DE TNT DESCATAVEL, COR BRANCA, PARA USO EM COPA E COZINHA  </t>
  </si>
  <si>
    <t xml:space="preserve">ALCOOL ETILICO BOMBONA 5L, EM GEL 70% </t>
  </si>
  <si>
    <t xml:space="preserve">BECA EM CETIM NA COR PRETA  COM MODELO DE GOLA DE PADRE   </t>
  </si>
  <si>
    <t xml:space="preserve">ARAME FARPADO, MATERIAL ACO E ZINCO, 1.6MM, ROLO COM 500 METROS  </t>
  </si>
  <si>
    <t xml:space="preserve">DUCHA HIGIENICA  MATERIAL AÇO INOX, COMPRIMENTO 1,5, DIÂMETRO 1/2, ACABAMENTO CROMADO  </t>
  </si>
  <si>
    <t xml:space="preserve">COLA EPOXI, MARMORE METAL VIDRO MADEIRA, CINZA, RESINA EPOXI, RESINA </t>
  </si>
  <si>
    <t xml:space="preserve">BROCA  ACO RAPIDO, 3MM, USO GERAL  </t>
  </si>
  <si>
    <t xml:space="preserve">CONEXAO PARA REDE HIDRAULICA MATERIAL PVC, TIPO CAP, FIXACAO ROSCAVEL, BITOLA 3/4"  </t>
  </si>
  <si>
    <t xml:space="preserve">CONEXAO HIDRAULICA, MATERIAL PVC, TIPO LUVA DE REDUCAO, 20MM X 1/2'', FIXACAO SOLDAVEL  </t>
  </si>
  <si>
    <t xml:space="preserve">CONEXAO PARA REDE HIDRAULICA MATERIAL PVC, TIPO LUVA FIXACAO SOLDAVEL, E ROSCAVEL.ROSCAVEL 1/2 POL. SOLDAVEL 20CM, C/ BUCHA DE LATAO     </t>
  </si>
  <si>
    <t xml:space="preserve">JOELHO   PVC, SOLDAVEL, ESGOTO, 90º, 100MM  </t>
  </si>
  <si>
    <t xml:space="preserve">CONEXAO  HIDRAULICA, PVC, LUVA, 32MM, TIPO FIXAÇÃO SOLDÁVEL </t>
  </si>
  <si>
    <t xml:space="preserve">CONEXAO  HIDRALICA, EM PVC, TIPO LUVA, 20MM, TIPO SOLDAVEL </t>
  </si>
  <si>
    <t xml:space="preserve">VEDA ROSCA , TEFLON, INSTALAÇOES HIDRAULICAS, COMPRIMENTO DE 50M X LARGURA 18MM  </t>
  </si>
  <si>
    <t xml:space="preserve">MOLA PARA PORTA TIPO HIDRAULICA, MATERIAL ALUMINIO  PARAFUSO PARA CONTROLE DE VELOCIDADE FECHAMENTO </t>
  </si>
  <si>
    <t>BROCA DE AÇO RAPIDO 12MM</t>
  </si>
  <si>
    <t xml:space="preserve">LAMINA DE SERRA , EM ACO RAPIDO, 32 DENTES P/ POLEGADA, P/ ARCO MANUAL  </t>
  </si>
  <si>
    <t xml:space="preserve">BROCA EM ACO, 8MM (S8), PARA PERFURAR CONCRETO, PONTA DE VIDIA  </t>
  </si>
  <si>
    <t xml:space="preserve">BROCA EM ACO, 10MM (S10), PARA  PERFURAR CONCRETO, PONTA DE VIDIA </t>
  </si>
  <si>
    <t xml:space="preserve">BROCA DE AÇO RÁPIDO DE 5 MM   </t>
  </si>
  <si>
    <t xml:space="preserve">PARAFUSO  ACO, CABECA CHATA, 6MM 3CM, ROSCA FRANCESA   </t>
  </si>
  <si>
    <t xml:space="preserve">BROCA 12MM PARA CONCRETO   </t>
  </si>
  <si>
    <t xml:space="preserve">DOBRADICA  METAL, ACABAMENTO CROMADO, 3 X 2 1/2   </t>
  </si>
  <si>
    <t>CILINDRO PARA FECHADURA P/ MOVEIS, ACABAMENTO CROMADO, COM CHAVES</t>
  </si>
  <si>
    <t xml:space="preserve">PARAFUSO DE FENDA PHILLIPS, CABEÇA CHATA COM BUCHA UNIVERSAL DE 10MM   </t>
  </si>
  <si>
    <t xml:space="preserve">BUCHA  MATERIAL NAYLON, PARA PARAFUSO, COMPRIMENTO 4 CM, ESPESSURA 8 MM </t>
  </si>
  <si>
    <t xml:space="preserve">BUCHA PARA FIXACAO MATERIAL NYLON COM PARAFUSO 10MM  </t>
  </si>
  <si>
    <t xml:space="preserve">REBITE REPUXO DE ALUMÍNIO C/ MANDRIL DE AÇO, 4,0 X22 MM     </t>
  </si>
  <si>
    <t xml:space="preserve">TAMPAO PLUG ¾ C/ROSCA PVC.   </t>
  </si>
  <si>
    <t xml:space="preserve">ADITIVO PARA FIXAR PINTURAS A BASE DE CAL 150ML  </t>
  </si>
  <si>
    <t xml:space="preserve">ROLO PARA PINTURA  PREDIAL, LA DE CARNEIRO, 15CM, COM CABO   </t>
  </si>
  <si>
    <t>Qts milímetros?</t>
  </si>
  <si>
    <t xml:space="preserve">VALVULA DE DESCARGA  MATERIAL METAL, TRATAMENTO SUPERFICIAL CROMADO, BITOLA 1/2 POL, TIPO ROSCAV EL, PARA MICTORIO </t>
  </si>
  <si>
    <t xml:space="preserve">VALVULA DE RETENCAO VÁLVULA PARA PIA, EM METAL CROMADO, 3 1/2 X 1 1/2   </t>
  </si>
  <si>
    <t xml:space="preserve">TUBO  MATERIAL PVC, NA COR MARROM, SOLDAVEL, 25MM X 6M, P/ REDE HIDRAULICA   </t>
  </si>
  <si>
    <t xml:space="preserve">VERGALHAO MATERIAL FERRO CA-60, 4,2MM (3/16")  </t>
  </si>
  <si>
    <t xml:space="preserve">CONEXAO PARA REDE HIDRAULICA  PVC, TIPO CAP TIPO FIXAÇÃO SOLDAVEL, BITOLA LADO SOLDAVEL 32MM </t>
  </si>
  <si>
    <t xml:space="preserve">TORNEIRA MATERIAL CORPO METAL CROMADO, TIPO LONGA, ACABAMENTO SUPERFICIAL CROMADO, 1 /2 POL, DE PAREDE, COMPRIMENTO 18,4 CM, SISTEMA DE ACIONAMENTO, P/ LAVATÓRIO E PIA  </t>
  </si>
  <si>
    <t xml:space="preserve">CONEXAO  EM PVC, TIPO LUVA DE REDUCAO LADO ROSCAVEL DE 1/2POL, 25MM, COM BUCHA DE LATAO TIPO DE FIXACAO SOLDAVEL </t>
  </si>
  <si>
    <t xml:space="preserve">UNIAO SOLDAVEL, 25MM, MATERIAL PVC    </t>
  </si>
  <si>
    <t xml:space="preserve">CHUVEIRO DE PLASTICODE PVC    </t>
  </si>
  <si>
    <t xml:space="preserve">ACIONADOR P/ CAIXA DE DESCARGA ACOPLADA, PVC, 25MM   </t>
  </si>
  <si>
    <t xml:space="preserve">BROCA DE AÇO RÁPIDO DE 4 MM  </t>
  </si>
  <si>
    <t xml:space="preserve">ADAPTADOR PARA TUBOS DE PVC, CONEXOES HIDRAULICAS, SOLDAVEL, ROSCAVEL, CAIXA DÁGUA 50 X1.1/2, EM PVC  </t>
  </si>
  <si>
    <t xml:space="preserve">MANGOTE PARA IRRIGAÇÃO 3".   </t>
  </si>
  <si>
    <t xml:space="preserve">Qts polegadas? </t>
  </si>
  <si>
    <t>Qual a cor?</t>
  </si>
  <si>
    <t xml:space="preserve">CURVA PARA ELETRODUTO, MATERIAL PVC, 3/4 POL, 90 GRAUS   </t>
  </si>
  <si>
    <t xml:space="preserve">INTERRUPTOR DE EMBUTIR  DUPLO, 20A, BRANCO    </t>
  </si>
  <si>
    <t xml:space="preserve">ABRACADEIRA PARA ELETRODUTO, PVC 3/4     </t>
  </si>
  <si>
    <t xml:space="preserve">LAMPADA , FLURESCENTE,  50W,  COMPACTA,  220V,   LUZ BRANCA    </t>
  </si>
  <si>
    <t xml:space="preserve">BOIA TIPO ELETRICA, COM SENSOR DE 20A </t>
  </si>
  <si>
    <t xml:space="preserve">DISJUNTOR TERMOMAGNETICO  BAIXA TENSAO, 50A, TRIPOLAR, 220V / 380V   </t>
  </si>
  <si>
    <t xml:space="preserve">QUADRO DISTRIBUICAO, TRANSVERSAL, 3 CIRCUITOS, PARA DISJ, PROTECAO DE CIRCUITO ELETRICO / EM R ESINA, TERMOPLASTICA E PLACA P/ REGULAGEM DISJUNTORES, 150A    </t>
  </si>
  <si>
    <t>Qual a diferença do código 30.26.1283</t>
  </si>
  <si>
    <t xml:space="preserve">LUMINARIA, TIPO SOBREPOR, FORMATO RETANGULAR, HERMETICA, P/ LAMPADAS TUBULARES, DE ATÉ 40W  </t>
  </si>
  <si>
    <t xml:space="preserve">UNIDADE  </t>
  </si>
  <si>
    <t xml:space="preserve">FITA ISOLANTE TIPO ANTI_CHAMA,  20 METROS  </t>
  </si>
  <si>
    <t xml:space="preserve">LUMINARIA, APLICACAO ILUMINACAO PUBLICA, USO EM POSTE, E40 1,5,COMPATIVEL VAPOR METALICO / SODIO, DE ATE 300W  </t>
  </si>
  <si>
    <t xml:space="preserve">CONECTOR SPLIT BOWLT PARA EMENDA CABOS DE 100MM  </t>
  </si>
  <si>
    <t xml:space="preserve">BOCAL  / SOQUETE DE PORCELANA, P/ LAMPADAS E-27, FIXO PARA TETO   </t>
  </si>
  <si>
    <t xml:space="preserve">REATOR LÂMPADA VAPOR METÁLICO, TIPO USO EXTERNO,  220V / POTÊNCIA NOMINAL LÂMPADA 250 W, CARACTERÍSTICAS ADICIONAIS COM IGNITOR E CAPACITOR     </t>
  </si>
  <si>
    <t>Qual a amperagem?</t>
  </si>
  <si>
    <t xml:space="preserve">DISJUNTOR  DR, 30A, BIPOLAR </t>
  </si>
  <si>
    <t xml:space="preserve">REATOR 400W (LAMPADA VAPOR MERCÚRIO) </t>
  </si>
  <si>
    <t xml:space="preserve">FIO, MATERIAL COBRE, 1,5MM, TENSAO 750V, REVESTIDO EM PVC ANTICHAMA, NA COR VERMELHA </t>
  </si>
  <si>
    <t xml:space="preserve">CABO ELETRICOTRIPOLAR, ISOLAÇÃO PP 3X2, 5MM PÇ C/100M  </t>
  </si>
  <si>
    <t xml:space="preserve">RELE DE NIVEL, 220/380 </t>
  </si>
  <si>
    <t>LUMINARIA DE EMERGENCIA  AUTOMÁTICA COM 30 LEDS 127V/220V.</t>
  </si>
  <si>
    <t xml:space="preserve">BUCHA  MATERIAL NAYLON, PARA PARAFUSO, COMPRIMENTO 4 CM, ESPESSURA 8 MM    </t>
  </si>
  <si>
    <t xml:space="preserve">BUCHA  MATERIAL NAYLON, PARA PARAFUSO, COMPRIMENTO 3 CM, ESPESSURA 6 MM     </t>
  </si>
  <si>
    <t>RELE DE FALTA DE FASE, 380 V</t>
  </si>
  <si>
    <t xml:space="preserve">DISJUNTOR  TRIPOLAR 32A   </t>
  </si>
  <si>
    <t xml:space="preserve">INTERRUPTOR COM DUAS SEÇÕES (BIPOLAR), COR BRANDA, 250V, 10A, PVC </t>
  </si>
  <si>
    <t xml:space="preserve">INTERRUPTOR INTERNO, COM C/ UMA TOMADA DE EMBUTIR(2P+T), C/ DUAS SEÇÕES (BIPOLAR), NA COR BRANCA,10A  EM  PVC  </t>
  </si>
  <si>
    <t xml:space="preserve">INTERRUPTOR  INTERNO(DE EMBUTIR), PARALELO, NA COR BRANCA   PVC  </t>
  </si>
  <si>
    <t xml:space="preserve">LUVA DE RASPA CONFECCIONADA EM RASPA, REFORÇO INTERNO EM RASPA COM PUNHO DE NA PALMA. CANO LONGO.  </t>
  </si>
  <si>
    <t xml:space="preserve">CABO ELETRICO UNIPOLAR, DE COBRE ELETROLÍTICO,  1,5MM2  COR AZUL     </t>
  </si>
  <si>
    <t xml:space="preserve">LAMPADA  VAPOR DE MERCURIO  250W </t>
  </si>
  <si>
    <t xml:space="preserve">CABO ELETRICO, FLEXIVEL, COBRE, 2,5MM, AZUL, 750V  </t>
  </si>
  <si>
    <t xml:space="preserve">CAIXA DE PASSAGEM15CMX15CMX10CM., MATERIAL CHAPA GALVANIZADA, TIPO SOBREPOR </t>
  </si>
  <si>
    <t xml:space="preserve">GRAMPO PARA ATERRAMENTO, 3/4 EM BRONZE     </t>
  </si>
  <si>
    <t xml:space="preserve">CABO ELETRICO  UNIPOLAR,FLEXIVEL, COBRE, PLASTICO, 6MM, 750V, NA COR BRANCA     </t>
  </si>
  <si>
    <t xml:space="preserve">BOTA PARA PROTECAO EM COURO, COM ABSORÇÃO DE IMPACTO, COR PRETA, SOLADO EM PU, 39 E 40  </t>
  </si>
  <si>
    <t>Qual capacidade?</t>
  </si>
  <si>
    <t xml:space="preserve">CABO ELETRICO,  FLEXIVEL UNIPOLAR, COBRE, PLASTICO, 2,5MM, 750V, NA COR PRETA   </t>
  </si>
  <si>
    <t xml:space="preserve">REFLETOR100W, LUMINÁRIA LED PARA POSTE </t>
  </si>
  <si>
    <t xml:space="preserve"> UNIDADE  </t>
  </si>
  <si>
    <t xml:space="preserve">LAMPADA   EM LED, 11W </t>
  </si>
  <si>
    <t xml:space="preserve">GRAMPO  DE ATERRAMENTO 0,70 MM 5/8 COM PARAFUSO. </t>
  </si>
  <si>
    <t>DISJUNTOR TERMOMAGNETICO, 20A, UNIPOLAR</t>
  </si>
  <si>
    <t xml:space="preserve">CABO ELETRICO,  UNIPOLAR, COBRE ELETROLÍTICO, PVC ANTICHAMA 70º,  1,5MM  P/ TENSÕES NOMINAIS DE 750V, NA COR VERMELHO.  </t>
  </si>
  <si>
    <t xml:space="preserve">CABO ELETRICO FLEXIVEL, COBRE, 2,5 MM, 750 V, VERDE  </t>
  </si>
  <si>
    <t xml:space="preserve">CABO ELETRICO  UNIPOLAR  COBRE ELETROLITICO   PVC  2,5MM   COR VERMELHA </t>
  </si>
  <si>
    <t xml:space="preserve">CABO ELETRICO  FLEXIVEL, COBRE, PLASTICO, 4MM, TENSÃO 750V, NA COR VERMELHA  </t>
  </si>
  <si>
    <t xml:space="preserve">BATERIA NAO RECARREGAVEL  ALCALINA, 9V, APARELHO, ELETRO-ELETRONICO </t>
  </si>
  <si>
    <t xml:space="preserve">CADEADO TAMANHO 30 MM </t>
  </si>
  <si>
    <t xml:space="preserve">CADEADO  TAMANHO 40MM - EM LATAO  </t>
  </si>
  <si>
    <t xml:space="preserve">CADEADO  LATAO MACICO 50MM   </t>
  </si>
  <si>
    <t xml:space="preserve">CADEADO TAMANHO 35 MM </t>
  </si>
  <si>
    <t xml:space="preserve">JOGO DE CHAVES ALLEN  COM 11 CHAVES  </t>
  </si>
  <si>
    <t xml:space="preserve"> ETIQUETA RFID PARA CDS E DVDS</t>
  </si>
  <si>
    <t xml:space="preserve">LUVA BORRACHA, MATERIAL LÁTEX NATURAL RESISTENTE A PRODUTOS QUÍMICOS,  MAT.FORRO ALGODAO, MEDIO / CANO LONGO        
                                                      </t>
  </si>
  <si>
    <t xml:space="preserve">MASCARA DESCARTAVEL, DE USO GERAL, MATERIAL POLIPROPILENO, FIXACAO COM CLIPE E ELASTICO, COM FILTRO ABSORCAO BACTERIAS IMPUREZAS </t>
  </si>
  <si>
    <t xml:space="preserve">MASCARA  ALGODAO E POLIESTER, USO REUTILIZÁVEL, PROTEÇÃO INDIVIDUAL, TRIPLA, CAMADA COM ELÁSTICO, MULTIUSO.  </t>
  </si>
  <si>
    <t xml:space="preserve">MASCARA  MATERIAL POLIPROPILENO, USO GERAL DESCARTÁVEL, TIPO FIXAÇÃO COM CLIPE E ELÁSTICO/COSTURA, LATERAIS </t>
  </si>
  <si>
    <t>LUVA SEGURANÇA, MATERIAL 100% BORRACHA NITRÍLICA, TAMANHO G, APLICAÇÃO EQUIPAMENTO DE PROTEÇÃO INDIVIDUAL (E.P.I.), FORMA ANATÔMICA, MODELO BAINHA PROTEÇÃO PUNHO, SEM TALCO OU AMIDO, COR AZUL, TIPO DESCARTÁVEL CAIXA COM 100 UNDS</t>
  </si>
  <si>
    <t xml:space="preserve">LUVA DESCARTAVEL PLASTICO, NAO ESTERILIZADA, UNICO, PCT C/100 UNIDADES, MULTIUSO     </t>
  </si>
  <si>
    <t xml:space="preserve">TERMOMETRO LABORATORIAL  DIGITAL, COM ALARME, VISOR EM CRISTAL LIQUIDO, FAIXA DE MEDICAO </t>
  </si>
  <si>
    <t xml:space="preserve">UTENSILIO COZINHA  TERMOMETRO DIGITAL COM ALARME, MATERIAL PLASTICO, VISOR EM CRISTAL LIQUIDO, A PROVA D'AGUA </t>
  </si>
  <si>
    <t xml:space="preserve">OXIMETRO DE PULSO, FAIXA DE SATURAÇÃO DE 10 A 100, PILHAS AAA, PULSO CERCA DE 20 A 250BPM    </t>
  </si>
  <si>
    <t xml:space="preserve">TORQUES TIPO ARMADOR, 12 POL.  </t>
  </si>
  <si>
    <t xml:space="preserve">CHAVE  AJUSTAVEL, TIPO GRIFO 18 POLEGADAS, CABO MONOBLOCK, PORCA DE AJUSTE DE AGARRAMENTO </t>
  </si>
  <si>
    <t xml:space="preserve">BROCA EM AÇO, DIÂMETRO: 12 MM, TIPO SDS PLUS,EM VIDEA PARA PERFURAÇÃO DE CONCRETO </t>
  </si>
  <si>
    <r>
      <rPr>
        <rFont val="Arial"/>
        <color rgb="FF000000"/>
      </rPr>
      <t>DISCO DE CORTE  DIAMANTADO SEGMENTADO, 110MM X 20MM, USO GERAL</t>
    </r>
    <r>
      <rPr>
        <rFont val="Arial"/>
        <color rgb="FFFF0000"/>
      </rPr>
      <t xml:space="preserve">  </t>
    </r>
  </si>
  <si>
    <t xml:space="preserve">ALICATE  ALICATE AMPERIMETRO, PLASTICO, CORRENTE 0.1A 1000A, VOLTA. 1VA 750AC/ DC 1  A 1000  </t>
  </si>
  <si>
    <t xml:space="preserve">BROCA  ACO RAPIDO, 10MM   </t>
  </si>
  <si>
    <t xml:space="preserve">CHAVE DE FENDA  ACO, 1/8 X 6, CABO PLASTICO  </t>
  </si>
  <si>
    <t xml:space="preserve">ENXADAO AÇO CARBONO, CABO MADEIRA 130CM  </t>
  </si>
  <si>
    <t xml:space="preserve">BROCA DE AÇO RÁPIDO DE 2 MM  </t>
  </si>
  <si>
    <t xml:space="preserve">BANDEJA PINTURAMATERIAL PLASTICO, COMPRIMENTO 24,5CM, LARGURA 32CM, P/ROLO DE 15CM  </t>
  </si>
  <si>
    <t xml:space="preserve">BANDEJA PINTURA   MATERIAL PLASTICO, 29CM X 37CM_PARA ROLO DE 23CM </t>
  </si>
  <si>
    <t xml:space="preserve">MALETA PARA FERRAMENTAS CHAPA DE ACO, TIPO SANFONADA COM 5 GAVETAS </t>
  </si>
  <si>
    <t>CHAVE DE FENDA  PONTA CRUZADA, HASTE EM ACO VANADIO, BITOLA 1/8 X 6 POL, CABO PLASTICO</t>
  </si>
  <si>
    <t xml:space="preserve">FERRAMENTA DE INSERCAO LSA   (PUSH-DOWN), TIPO USO EQUIPAMENTO DISTRIBUIÇÃO CAB, EM OS, APLICAÇÃO INSERÇ ÃO CABO UTP EM TOMADAS, NO TAMANHO DE RJ-45/PATCH-PANEL  </t>
  </si>
  <si>
    <t xml:space="preserve">JOGO CHAVE (KIT)  MATERIAL AÇO CROMO VANÁDIO, TIPO ESTRELA, ACABAMENTO SUPERFICIAL NIQUELADO E CROMADO 8 PEÇAS, 6X7, 8X9, 10X11, 12X13, 14X15, 16X17, 18X19, 20X2 </t>
  </si>
  <si>
    <t xml:space="preserve">DISJUNTOR TERMOMAGNETICO, 100A, TRIPOLAR  </t>
  </si>
  <si>
    <t xml:space="preserve">DISJUNTOR TERMOMAGNETICO, 125A, TRIPOLAR </t>
  </si>
  <si>
    <t xml:space="preserve">INTERRUPTOR MANUAL, INTERRUPTOR DE 01 SEÇÃO, SOBREPOR, SISTEMA X, 20A, NA COR BRANCA    </t>
  </si>
  <si>
    <t xml:space="preserve">BROCA EM ACO, 6MM (S6), PARA PERFURAR CONCRETO, PONTA DE VIDIA </t>
  </si>
  <si>
    <t xml:space="preserve">FITA ADESIVA PARA DEMARCACAO COR VERMELHA, MATERIAL PROPILENO, DE 20MM X 30M, PARA MARCACAO DE PISOS    </t>
  </si>
  <si>
    <t xml:space="preserve">BICO PARA BOMBA DE ENCHER BOLA </t>
  </si>
  <si>
    <t xml:space="preserve">PAPEL MILIMETRADO, MATERIAL CELULOSE VEGETAL,, 75 G/M² </t>
  </si>
  <si>
    <t xml:space="preserve"> UNIDADE   </t>
  </si>
  <si>
    <t xml:space="preserve">ACESSORIO PASTA SUSPENSA MATERIAL CARTAO MARMORIZADO PLASTIFICADO, 240MMX 360MM, COM PRENDEDOR INTERNO C/ TRILHO  </t>
  </si>
  <si>
    <t xml:space="preserve">EXTRATOR DE GRAMPOS  ACO CROMADO, ESPATULA  </t>
  </si>
  <si>
    <t xml:space="preserve">PAPEL CARBONO   PRETO 220MMX330MM     </t>
  </si>
  <si>
    <t xml:space="preserve">PAPEL TIPO A4 (AZUL) - RESMA </t>
  </si>
  <si>
    <t xml:space="preserve"> PICARETA   PICARETA ALVIAO, TAMANHO 4 LIBRAS, ACO CARBONO,, CABO 90CM </t>
  </si>
  <si>
    <t xml:space="preserve">CONEXAO PARA REDE HIDRAULICA  PVC, TIPO TÊ 90°, BITOLA DE 25MM </t>
  </si>
  <si>
    <t xml:space="preserve">BUCHA REDUCAO MATERIAL PVC, 25X20MM   </t>
  </si>
  <si>
    <t>ADAPTADOR COM FLANGES, ROSCÁVEL 2 POL X LADO SOLDAVEL 50MM, INSTALAÇÕES PREDIAIS ÁGUA FRIA, MATERIAL EM PVC</t>
  </si>
  <si>
    <t xml:space="preserve">CONEXAO MATERIAL PVC, TIPO LUVA, FIXACAO SOLDAVEL, BITOLA 20MM X 1,2", COM BUCHA DE LATAO  </t>
  </si>
  <si>
    <t xml:space="preserve">TAMPAO PARA CANO PLUG EM PVC PARA ESGOTO, 1"   </t>
  </si>
  <si>
    <t xml:space="preserve">REGISTRO  ESFERA, PVC, BITOLA 50MM TIPO DE FIXACAO SOLDAVEL   </t>
  </si>
  <si>
    <t xml:space="preserve">NIPLE PVC BRANCO ROSCÁVEL 3/4"    </t>
  </si>
  <si>
    <t xml:space="preserve">CONEXAO PARA REDE HIDRAULICA MATERIAL PVC, SOLDAVEL, TIPO CURVA, 90 GRAUS, 1/2"  </t>
  </si>
  <si>
    <t xml:space="preserve">JOELHO CONEXAO HIDRAULICA, 90º, PVC, SOLDAVEL,25MM X 1/2   </t>
  </si>
  <si>
    <t xml:space="preserve">JOELHO PVC SOLDAVEL, 90º, 32 MM.      </t>
  </si>
  <si>
    <t xml:space="preserve">GRAMPO PARA CERCA DE AÇO GALVANIZADO, DE 1 X 9 </t>
  </si>
  <si>
    <t xml:space="preserve">REGISTRO  DE ESFERA, SOLDÁVEL; BITOLA 32MM.     </t>
  </si>
  <si>
    <t xml:space="preserve">BUCHA REDUCAO MATERIAL PVC, 32 X 25 MM </t>
  </si>
  <si>
    <t xml:space="preserve">TAMPAO PVC SOLDAVEL 25MM  </t>
  </si>
  <si>
    <t xml:space="preserve">HASTE PARA ATERRAMENTO  MEDINDO 5/8" X 2,40 M, EM COBRE    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</si>
</sst>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#,##0.00;(#,##0.00)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&quot;Google Sans Mono&quot;"/>
    </font>
    <font>
      <b/>
      <sz val="11.0"/>
      <color rgb="FF1F1F1F"/>
      <name val="&quot;Google Sans&quot;"/>
    </font>
    <font>
      <b/>
      <color theme="1"/>
      <name val="Arial"/>
    </font>
    <font>
      <b/>
      <color rgb="FFF3F3F3"/>
      <name val="Arial"/>
    </font>
    <font>
      <color rgb="FF000000"/>
      <name val="Arial"/>
    </font>
    <font>
      <b/>
      <color rgb="FF000000"/>
      <name val="Arial"/>
    </font>
    <font>
      <sz val="9.0"/>
      <color rgb="FF000000"/>
      <name val="&quot;Google Sans Mono&quot;"/>
    </font>
    <font>
      <sz val="9.0"/>
      <color rgb="FF1155CC"/>
      <name val="&quot;Google Sans Mono&quot;"/>
    </font>
    <font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rgb="FFE69138"/>
      <name val="Arial"/>
    </font>
    <font>
      <color rgb="FFB45F06"/>
      <name val="Arial"/>
    </font>
    <font>
      <color rgb="FFFF9900"/>
      <name val="Arial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A4C2F4"/>
        <bgColor rgb="FFA4C2F4"/>
      </patternFill>
    </fill>
    <fill>
      <patternFill patternType="solid">
        <fgColor rgb="FFB7E1CD"/>
        <bgColor rgb="FFB7E1CD"/>
      </patternFill>
    </fill>
    <fill>
      <patternFill patternType="solid">
        <fgColor rgb="FFB3CEFA"/>
        <bgColor rgb="FFB3CEFA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B6D7A8"/>
        <bgColor rgb="FFB6D7A8"/>
      </patternFill>
    </fill>
  </fills>
  <borders count="9">
    <border/>
    <border>
      <right style="thin">
        <color rgb="FFB7B7B7"/>
      </right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999999"/>
      </bottom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2" fontId="2" numFmtId="0" xfId="0" applyAlignment="1" applyFill="1" applyFont="1">
      <alignment vertical="bottom"/>
    </xf>
    <xf borderId="1" fillId="2" fontId="3" numFmtId="0" xfId="0" applyAlignment="1" applyBorder="1" applyFont="1">
      <alignment vertical="bottom"/>
    </xf>
    <xf borderId="2" fillId="0" fontId="4" numFmtId="0" xfId="0" applyAlignment="1" applyBorder="1" applyFont="1">
      <alignment horizontal="center" shrinkToFit="0" vertical="bottom" wrapText="1"/>
    </xf>
    <xf borderId="2" fillId="3" fontId="5" numFmtId="165" xfId="0" applyAlignment="1" applyBorder="1" applyFill="1" applyFont="1" applyNumberFormat="1">
      <alignment horizontal="center" shrinkToFit="0" vertical="bottom" wrapText="1"/>
    </xf>
    <xf borderId="0" fillId="0" fontId="1" numFmtId="0" xfId="0" applyAlignment="1" applyFont="1">
      <alignment shrinkToFit="0" wrapText="1"/>
    </xf>
    <xf borderId="0" fillId="0" fontId="4" numFmtId="0" xfId="0" applyAlignment="1" applyFont="1">
      <alignment readingOrder="0" vertical="bottom"/>
    </xf>
    <xf borderId="3" fillId="4" fontId="6" numFmtId="0" xfId="0" applyAlignment="1" applyBorder="1" applyFill="1" applyFont="1">
      <alignment readingOrder="0" vertical="bottom"/>
    </xf>
    <xf borderId="4" fillId="4" fontId="6" numFmtId="0" xfId="0" applyAlignment="1" applyBorder="1" applyFont="1">
      <alignment readingOrder="0" shrinkToFit="0" vertical="bottom" wrapText="1"/>
    </xf>
    <xf borderId="4" fillId="4" fontId="6" numFmtId="0" xfId="0" applyAlignment="1" applyBorder="1" applyFont="1">
      <alignment horizontal="center" readingOrder="0" vertical="bottom"/>
    </xf>
    <xf borderId="4" fillId="4" fontId="7" numFmtId="0" xfId="0" applyAlignment="1" applyBorder="1" applyFont="1">
      <alignment horizontal="center" readingOrder="0" vertical="bottom"/>
    </xf>
    <xf borderId="0" fillId="4" fontId="6" numFmtId="0" xfId="0" applyAlignment="1" applyFont="1">
      <alignment readingOrder="0" vertical="bottom"/>
    </xf>
    <xf borderId="4" fillId="5" fontId="7" numFmtId="0" xfId="0" applyAlignment="1" applyBorder="1" applyFill="1" applyFont="1">
      <alignment horizontal="center" readingOrder="0" vertical="bottom"/>
    </xf>
    <xf borderId="4" fillId="6" fontId="6" numFmtId="0" xfId="0" applyAlignment="1" applyBorder="1" applyFill="1" applyFont="1">
      <alignment readingOrder="0" vertical="bottom"/>
    </xf>
    <xf borderId="0" fillId="2" fontId="8" numFmtId="0" xfId="0" applyFont="1"/>
    <xf borderId="0" fillId="2" fontId="9" numFmtId="0" xfId="0" applyFont="1"/>
    <xf borderId="0" fillId="0" fontId="1" numFmtId="0" xfId="0" applyAlignment="1" applyFont="1">
      <alignment readingOrder="0" shrinkToFit="0" wrapText="1"/>
    </xf>
    <xf borderId="0" fillId="2" fontId="9" numFmtId="0" xfId="0" applyFont="1"/>
    <xf borderId="3" fillId="7" fontId="10" numFmtId="0" xfId="0" applyAlignment="1" applyBorder="1" applyFill="1" applyFont="1">
      <alignment horizontal="center" vertical="center"/>
    </xf>
    <xf borderId="3" fillId="7" fontId="10" numFmtId="0" xfId="0" applyAlignment="1" applyBorder="1" applyFont="1">
      <alignment shrinkToFit="0" wrapText="1"/>
    </xf>
    <xf borderId="5" fillId="2" fontId="11" numFmtId="0" xfId="0" applyAlignment="1" applyBorder="1" applyFont="1">
      <alignment horizontal="center"/>
    </xf>
    <xf borderId="6" fillId="7" fontId="10" numFmtId="0" xfId="0" applyAlignment="1" applyBorder="1" applyFont="1">
      <alignment horizontal="center" vertical="center"/>
    </xf>
    <xf borderId="6" fillId="7" fontId="10" numFmtId="0" xfId="0" applyAlignment="1" applyBorder="1" applyFont="1">
      <alignment shrinkToFit="0" wrapText="1"/>
    </xf>
    <xf borderId="0" fillId="0" fontId="11" numFmtId="0" xfId="0" applyAlignment="1" applyFont="1">
      <alignment horizontal="center"/>
    </xf>
    <xf borderId="6" fillId="7" fontId="12" numFmtId="0" xfId="0" applyAlignment="1" applyBorder="1" applyFont="1">
      <alignment horizontal="center" vertical="center"/>
    </xf>
    <xf borderId="6" fillId="7" fontId="12" numFmtId="0" xfId="0" applyAlignment="1" applyBorder="1" applyFont="1">
      <alignment shrinkToFit="0" wrapText="1"/>
    </xf>
    <xf borderId="7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shrinkToFit="0" wrapText="1"/>
    </xf>
    <xf borderId="6" fillId="0" fontId="10" numFmtId="0" xfId="0" applyAlignment="1" applyBorder="1" applyFont="1">
      <alignment horizontal="center" vertical="center"/>
    </xf>
    <xf borderId="6" fillId="0" fontId="10" numFmtId="0" xfId="0" applyAlignment="1" applyBorder="1" applyFont="1">
      <alignment shrinkToFit="0" wrapText="1"/>
    </xf>
    <xf borderId="7" fillId="2" fontId="10" numFmtId="0" xfId="0" applyAlignment="1" applyBorder="1" applyFont="1">
      <alignment horizontal="center" vertical="center"/>
    </xf>
    <xf borderId="0" fillId="2" fontId="10" numFmtId="0" xfId="0" applyAlignment="1" applyFont="1">
      <alignment shrinkToFit="0" wrapText="1"/>
    </xf>
    <xf borderId="7" fillId="0" fontId="12" numFmtId="0" xfId="0" applyAlignment="1" applyBorder="1" applyFont="1">
      <alignment horizontal="center" vertical="center"/>
    </xf>
    <xf borderId="0" fillId="0" fontId="12" numFmtId="0" xfId="0" applyAlignment="1" applyFont="1">
      <alignment shrinkToFit="0" wrapText="1"/>
    </xf>
    <xf borderId="7" fillId="8" fontId="10" numFmtId="0" xfId="0" applyAlignment="1" applyBorder="1" applyFill="1" applyFont="1">
      <alignment horizontal="center" vertical="center"/>
    </xf>
    <xf borderId="0" fillId="8" fontId="10" numFmtId="0" xfId="0" applyAlignment="1" applyFont="1">
      <alignment shrinkToFit="0" wrapText="1"/>
    </xf>
    <xf borderId="0" fillId="0" fontId="10" numFmtId="0" xfId="0" applyAlignment="1" applyFont="1">
      <alignment shrinkToFit="0" vertical="bottom" wrapText="1"/>
    </xf>
    <xf borderId="0" fillId="2" fontId="6" numFmtId="0" xfId="0" applyAlignment="1" applyFont="1">
      <alignment horizontal="center" readingOrder="0" vertical="center"/>
    </xf>
    <xf borderId="0" fillId="0" fontId="12" numFmtId="0" xfId="0" applyFont="1"/>
    <xf borderId="0" fillId="0" fontId="10" numFmtId="0" xfId="0" applyAlignment="1" applyFont="1">
      <alignment horizontal="center"/>
    </xf>
    <xf borderId="0" fillId="0" fontId="10" numFmtId="0" xfId="0" applyAlignment="1" applyFont="1">
      <alignment shrinkToFit="0" wrapText="1"/>
    </xf>
    <xf borderId="0" fillId="0" fontId="10" numFmtId="0" xfId="0" applyAlignment="1" applyFont="1">
      <alignment horizontal="center"/>
    </xf>
    <xf borderId="0" fillId="2" fontId="10" numFmtId="0" xfId="0" applyAlignment="1" applyFont="1">
      <alignment horizont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shrinkToFit="0" vertical="center" wrapText="1"/>
    </xf>
    <xf borderId="6" fillId="7" fontId="10" numFmtId="0" xfId="0" applyAlignment="1" applyBorder="1" applyFont="1">
      <alignment horizontal="center" readingOrder="0" vertical="center"/>
    </xf>
    <xf borderId="6" fillId="7" fontId="10" numFmtId="0" xfId="0" applyAlignment="1" applyBorder="1" applyFont="1">
      <alignment readingOrder="0" shrinkToFit="0" wrapText="1"/>
    </xf>
    <xf borderId="0" fillId="2" fontId="6" numFmtId="0" xfId="0" applyAlignment="1" applyFont="1">
      <alignment horizontal="center"/>
    </xf>
    <xf borderId="0" fillId="0" fontId="10" numFmtId="0" xfId="0" applyAlignment="1" applyFont="1">
      <alignment horizontal="center" vertical="bottom"/>
    </xf>
    <xf borderId="0" fillId="2" fontId="10" numFmtId="0" xfId="0" applyAlignment="1" applyFont="1">
      <alignment horizontal="center" vertical="bottom"/>
    </xf>
    <xf borderId="0" fillId="0" fontId="10" numFmtId="0" xfId="0" applyAlignment="1" applyFont="1">
      <alignment horizontal="center" shrinkToFit="0" wrapText="1"/>
    </xf>
    <xf borderId="0" fillId="2" fontId="10" numFmtId="0" xfId="0" applyAlignment="1" applyFont="1">
      <alignment horizontal="center"/>
    </xf>
    <xf borderId="0" fillId="2" fontId="6" numFmtId="0" xfId="0" applyAlignment="1" applyFont="1">
      <alignment horizontal="center" vertical="bottom"/>
    </xf>
    <xf borderId="0" fillId="9" fontId="13" numFmtId="0" xfId="0" applyAlignment="1" applyFill="1" applyFont="1">
      <alignment horizontal="center"/>
    </xf>
    <xf borderId="0" fillId="9" fontId="14" numFmtId="0" xfId="0" applyAlignment="1" applyFont="1">
      <alignment horizontal="center"/>
    </xf>
    <xf borderId="0" fillId="9" fontId="15" numFmtId="0" xfId="0" applyAlignment="1" applyFont="1">
      <alignment horizontal="center"/>
    </xf>
    <xf borderId="0" fillId="10" fontId="1" numFmtId="0" xfId="0" applyFill="1" applyFont="1"/>
    <xf borderId="0" fillId="10" fontId="1" numFmtId="0" xfId="0" applyAlignment="1" applyFont="1">
      <alignment readingOrder="0"/>
    </xf>
    <xf borderId="0" fillId="0" fontId="10" numFmtId="0" xfId="0" applyAlignment="1" applyFont="1">
      <alignment horizontal="center" shrinkToFit="0" wrapText="1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9" fontId="10" numFmtId="0" xfId="0" applyAlignment="1" applyFont="1">
      <alignment horizontal="center"/>
    </xf>
    <xf borderId="8" fillId="2" fontId="10" numFmtId="0" xfId="0" applyAlignment="1" applyBorder="1" applyFont="1">
      <alignment horizontal="center"/>
    </xf>
    <xf borderId="8" fillId="2" fontId="10" numFmtId="0" xfId="0" applyAlignment="1" applyBorder="1" applyFont="1">
      <alignment shrinkToFit="0" wrapText="1"/>
    </xf>
    <xf borderId="0" fillId="2" fontId="15" numFmtId="0" xfId="0" applyAlignment="1" applyFont="1">
      <alignment horizontal="center" vertical="bottom"/>
    </xf>
    <xf borderId="0" fillId="0" fontId="16" numFmtId="0" xfId="0" applyAlignment="1" applyFont="1">
      <alignment shrinkToFit="0" wrapText="1"/>
    </xf>
    <xf borderId="7" fillId="0" fontId="10" numFmtId="0" xfId="0" applyAlignment="1" applyBorder="1" applyFont="1">
      <alignment horizontal="center"/>
    </xf>
    <xf borderId="0" fillId="9" fontId="10" numFmtId="0" xfId="0" applyAlignment="1" applyFont="1">
      <alignment shrinkToFit="0" wrapText="1"/>
    </xf>
    <xf borderId="0" fillId="9" fontId="10" numFmtId="0" xfId="0" applyAlignment="1" applyFont="1">
      <alignment horizontal="center"/>
    </xf>
    <xf borderId="0" fillId="12" fontId="10" numFmtId="0" xfId="0" applyAlignment="1" applyFill="1" applyFont="1">
      <alignment horizontal="center" shrinkToFit="0" vertical="bottom" wrapText="1"/>
    </xf>
    <xf borderId="0" fillId="12" fontId="10" numFmtId="0" xfId="0" applyAlignment="1" applyFont="1">
      <alignment vertical="bottom"/>
    </xf>
    <xf borderId="0" fillId="12" fontId="10" numFmtId="0" xfId="0" applyAlignment="1" applyFont="1">
      <alignment horizontal="center" vertical="bottom"/>
    </xf>
    <xf borderId="0" fillId="12" fontId="10" numFmtId="0" xfId="0" applyAlignment="1" applyFont="1">
      <alignment horizontal="center" vertical="bottom"/>
    </xf>
    <xf borderId="0" fillId="0" fontId="10" numFmtId="0" xfId="0" applyAlignment="1" applyFont="1">
      <alignment horizontal="center" vertical="bottom"/>
    </xf>
    <xf borderId="0" fillId="2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1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>
        <v>45142.67251445602</v>
      </c>
      <c r="B2" s="3" t="s">
        <v>15</v>
      </c>
      <c r="D2" s="3" t="s">
        <v>16</v>
      </c>
      <c r="E2" s="3" t="s">
        <v>17</v>
      </c>
      <c r="F2" s="3">
        <v>11.0</v>
      </c>
      <c r="G2" s="3" t="s">
        <v>18</v>
      </c>
      <c r="H2" s="3" t="s">
        <v>19</v>
      </c>
      <c r="I2" s="3" t="s">
        <v>20</v>
      </c>
    </row>
    <row r="3">
      <c r="A3" s="2">
        <v>45142.67281740741</v>
      </c>
      <c r="B3" s="3" t="s">
        <v>15</v>
      </c>
      <c r="D3" s="3" t="s">
        <v>21</v>
      </c>
      <c r="E3" s="3" t="s">
        <v>22</v>
      </c>
      <c r="F3" s="3">
        <v>7.0</v>
      </c>
      <c r="G3" s="3" t="s">
        <v>18</v>
      </c>
      <c r="H3" s="3" t="s">
        <v>19</v>
      </c>
      <c r="I3" s="3" t="s">
        <v>23</v>
      </c>
    </row>
    <row r="4">
      <c r="A4" s="2">
        <v>45142.67304086806</v>
      </c>
      <c r="B4" s="3" t="s">
        <v>15</v>
      </c>
      <c r="D4" s="3" t="s">
        <v>24</v>
      </c>
      <c r="E4" s="3" t="s">
        <v>25</v>
      </c>
      <c r="F4" s="3">
        <v>10.0</v>
      </c>
      <c r="G4" s="3" t="s">
        <v>18</v>
      </c>
      <c r="H4" s="3" t="s">
        <v>19</v>
      </c>
      <c r="I4" s="3" t="s">
        <v>26</v>
      </c>
    </row>
    <row r="5">
      <c r="A5" s="2">
        <v>45142.67330278935</v>
      </c>
      <c r="B5" s="3" t="s">
        <v>15</v>
      </c>
      <c r="D5" s="3" t="s">
        <v>27</v>
      </c>
      <c r="E5" s="3" t="s">
        <v>28</v>
      </c>
      <c r="F5" s="3">
        <v>3.0</v>
      </c>
      <c r="G5" s="3" t="s">
        <v>18</v>
      </c>
      <c r="H5" s="3" t="s">
        <v>19</v>
      </c>
      <c r="I5" s="3">
        <v>87.0</v>
      </c>
    </row>
    <row r="6">
      <c r="A6" s="2">
        <v>45142.67352</v>
      </c>
      <c r="B6" s="3" t="s">
        <v>15</v>
      </c>
      <c r="D6" s="3" t="s">
        <v>29</v>
      </c>
      <c r="E6" s="3" t="s">
        <v>30</v>
      </c>
      <c r="F6" s="3">
        <v>13.0</v>
      </c>
      <c r="G6" s="3" t="s">
        <v>18</v>
      </c>
      <c r="H6" s="3" t="s">
        <v>19</v>
      </c>
      <c r="I6" s="3">
        <v>55.0</v>
      </c>
    </row>
    <row r="7">
      <c r="A7" s="2">
        <v>45142.674686238424</v>
      </c>
      <c r="B7" s="3" t="s">
        <v>15</v>
      </c>
      <c r="D7" s="3" t="s">
        <v>31</v>
      </c>
      <c r="E7" s="3" t="s">
        <v>32</v>
      </c>
      <c r="F7" s="3">
        <v>4.0</v>
      </c>
      <c r="G7" s="3" t="s">
        <v>18</v>
      </c>
      <c r="H7" s="3" t="s">
        <v>19</v>
      </c>
      <c r="I7" s="4" t="s">
        <v>33</v>
      </c>
    </row>
    <row r="8">
      <c r="A8" s="2">
        <v>45142.675138715276</v>
      </c>
      <c r="B8" s="3" t="s">
        <v>15</v>
      </c>
      <c r="D8" s="3" t="s">
        <v>34</v>
      </c>
      <c r="E8" s="3" t="s">
        <v>35</v>
      </c>
      <c r="F8" s="3">
        <v>5.0</v>
      </c>
      <c r="G8" s="3" t="s">
        <v>18</v>
      </c>
      <c r="H8" s="3" t="s">
        <v>19</v>
      </c>
      <c r="I8" s="3" t="s">
        <v>36</v>
      </c>
    </row>
    <row r="9">
      <c r="A9" s="2">
        <v>45142.675697094906</v>
      </c>
      <c r="B9" s="3" t="s">
        <v>15</v>
      </c>
      <c r="D9" s="3" t="s">
        <v>37</v>
      </c>
      <c r="E9" s="3" t="s">
        <v>38</v>
      </c>
      <c r="F9" s="3">
        <v>5.0</v>
      </c>
      <c r="G9" s="3" t="s">
        <v>18</v>
      </c>
      <c r="H9" s="3" t="s">
        <v>19</v>
      </c>
      <c r="I9" s="3">
        <v>145.0</v>
      </c>
    </row>
    <row r="10">
      <c r="A10" s="2">
        <v>45142.675983611116</v>
      </c>
      <c r="B10" s="3" t="s">
        <v>15</v>
      </c>
      <c r="D10" s="3" t="s">
        <v>39</v>
      </c>
      <c r="E10" s="3" t="s">
        <v>40</v>
      </c>
      <c r="F10" s="3">
        <v>6.0</v>
      </c>
      <c r="G10" s="3" t="s">
        <v>18</v>
      </c>
      <c r="H10" s="3" t="s">
        <v>19</v>
      </c>
      <c r="I10" s="3" t="s">
        <v>41</v>
      </c>
    </row>
    <row r="11">
      <c r="A11" s="2">
        <v>45142.67629265046</v>
      </c>
      <c r="B11" s="3" t="s">
        <v>15</v>
      </c>
      <c r="D11" s="3" t="s">
        <v>42</v>
      </c>
      <c r="E11" s="3" t="s">
        <v>43</v>
      </c>
      <c r="F11" s="3">
        <v>10.0</v>
      </c>
      <c r="G11" s="3" t="s">
        <v>18</v>
      </c>
      <c r="H11" s="3" t="s">
        <v>19</v>
      </c>
      <c r="I11" s="3">
        <v>159.0</v>
      </c>
    </row>
    <row r="12">
      <c r="A12" s="2">
        <v>45142.676564560184</v>
      </c>
      <c r="B12" s="3" t="s">
        <v>15</v>
      </c>
      <c r="D12" s="3" t="s">
        <v>44</v>
      </c>
      <c r="E12" s="3" t="s">
        <v>45</v>
      </c>
      <c r="F12" s="3">
        <v>1.0</v>
      </c>
      <c r="G12" s="3" t="s">
        <v>18</v>
      </c>
      <c r="H12" s="3" t="s">
        <v>19</v>
      </c>
      <c r="I12" s="3" t="s">
        <v>46</v>
      </c>
    </row>
    <row r="13">
      <c r="A13" s="2">
        <v>45142.67716107639</v>
      </c>
      <c r="B13" s="3" t="s">
        <v>15</v>
      </c>
      <c r="D13" s="3" t="s">
        <v>47</v>
      </c>
      <c r="E13" s="3" t="s">
        <v>48</v>
      </c>
      <c r="F13" s="3">
        <v>1.0</v>
      </c>
      <c r="G13" s="3" t="s">
        <v>18</v>
      </c>
      <c r="H13" s="3" t="s">
        <v>19</v>
      </c>
      <c r="I13" s="4" t="s">
        <v>49</v>
      </c>
    </row>
    <row r="14">
      <c r="A14" s="2">
        <v>45142.677403634254</v>
      </c>
      <c r="B14" s="3" t="s">
        <v>15</v>
      </c>
      <c r="D14" s="3" t="s">
        <v>50</v>
      </c>
      <c r="E14" s="3" t="s">
        <v>51</v>
      </c>
      <c r="F14" s="3">
        <v>6.0</v>
      </c>
      <c r="G14" s="3" t="s">
        <v>18</v>
      </c>
      <c r="H14" s="3" t="s">
        <v>19</v>
      </c>
      <c r="I14" s="3" t="s">
        <v>52</v>
      </c>
    </row>
    <row r="15">
      <c r="A15" s="2">
        <v>45142.67779130787</v>
      </c>
      <c r="B15" s="3" t="s">
        <v>15</v>
      </c>
      <c r="D15" s="3" t="s">
        <v>53</v>
      </c>
      <c r="E15" s="3" t="s">
        <v>54</v>
      </c>
      <c r="F15" s="3">
        <v>9.0</v>
      </c>
      <c r="G15" s="3" t="s">
        <v>18</v>
      </c>
      <c r="H15" s="3" t="s">
        <v>19</v>
      </c>
      <c r="I15" s="3" t="s">
        <v>55</v>
      </c>
    </row>
    <row r="16">
      <c r="A16" s="2">
        <v>45142.678043576394</v>
      </c>
      <c r="B16" s="3" t="s">
        <v>15</v>
      </c>
      <c r="D16" s="3" t="s">
        <v>56</v>
      </c>
      <c r="E16" s="3" t="s">
        <v>57</v>
      </c>
      <c r="F16" s="3">
        <v>1.0</v>
      </c>
      <c r="G16" s="3" t="s">
        <v>18</v>
      </c>
      <c r="H16" s="3" t="s">
        <v>19</v>
      </c>
      <c r="I16" s="3">
        <v>82.0</v>
      </c>
    </row>
    <row r="17">
      <c r="A17" s="2">
        <v>45142.678373483795</v>
      </c>
      <c r="B17" s="3" t="s">
        <v>15</v>
      </c>
      <c r="D17" s="3" t="s">
        <v>58</v>
      </c>
      <c r="E17" s="3" t="s">
        <v>59</v>
      </c>
      <c r="F17" s="3">
        <v>5.0</v>
      </c>
      <c r="G17" s="3" t="s">
        <v>18</v>
      </c>
      <c r="H17" s="3" t="s">
        <v>19</v>
      </c>
      <c r="I17" s="4" t="s">
        <v>60</v>
      </c>
    </row>
    <row r="18">
      <c r="A18" s="2">
        <v>45142.67869136574</v>
      </c>
      <c r="B18" s="3" t="s">
        <v>15</v>
      </c>
      <c r="D18" s="3" t="s">
        <v>61</v>
      </c>
      <c r="E18" s="3" t="s">
        <v>62</v>
      </c>
      <c r="F18" s="3">
        <v>1.0</v>
      </c>
      <c r="G18" s="3" t="s">
        <v>18</v>
      </c>
      <c r="H18" s="3" t="s">
        <v>19</v>
      </c>
      <c r="I18" s="3">
        <v>66.0</v>
      </c>
    </row>
    <row r="19">
      <c r="A19" s="2">
        <v>45142.67929291667</v>
      </c>
      <c r="B19" s="3" t="s">
        <v>15</v>
      </c>
      <c r="D19" s="3" t="s">
        <v>63</v>
      </c>
      <c r="E19" s="3" t="s">
        <v>64</v>
      </c>
      <c r="F19" s="3">
        <v>4.0</v>
      </c>
      <c r="G19" s="3" t="s">
        <v>18</v>
      </c>
      <c r="H19" s="3" t="s">
        <v>19</v>
      </c>
      <c r="I19" s="3">
        <v>68.0</v>
      </c>
    </row>
    <row r="20">
      <c r="A20" s="2">
        <v>45142.67953976852</v>
      </c>
      <c r="B20" s="3" t="s">
        <v>15</v>
      </c>
      <c r="D20" s="3" t="s">
        <v>65</v>
      </c>
      <c r="E20" s="3" t="s">
        <v>66</v>
      </c>
      <c r="F20" s="3">
        <v>158.0</v>
      </c>
      <c r="G20" s="3" t="s">
        <v>18</v>
      </c>
      <c r="H20" s="3" t="s">
        <v>19</v>
      </c>
      <c r="I20" s="4" t="s">
        <v>67</v>
      </c>
    </row>
    <row r="21">
      <c r="A21" s="2">
        <v>45142.679881539356</v>
      </c>
      <c r="B21" s="3" t="s">
        <v>15</v>
      </c>
      <c r="D21" s="3" t="s">
        <v>68</v>
      </c>
      <c r="E21" s="3" t="s">
        <v>69</v>
      </c>
      <c r="F21" s="3">
        <v>174.0</v>
      </c>
      <c r="G21" s="3" t="s">
        <v>18</v>
      </c>
      <c r="H21" s="3" t="s">
        <v>19</v>
      </c>
      <c r="I21" s="4" t="s">
        <v>67</v>
      </c>
    </row>
    <row r="22">
      <c r="A22" s="2">
        <v>45142.68025849537</v>
      </c>
      <c r="B22" s="3" t="s">
        <v>15</v>
      </c>
      <c r="D22" s="3" t="s">
        <v>70</v>
      </c>
      <c r="E22" s="3" t="s">
        <v>71</v>
      </c>
      <c r="F22" s="3">
        <v>31.0</v>
      </c>
      <c r="G22" s="3" t="s">
        <v>18</v>
      </c>
      <c r="H22" s="3" t="s">
        <v>19</v>
      </c>
      <c r="I22" s="4" t="s">
        <v>67</v>
      </c>
    </row>
    <row r="23">
      <c r="A23" s="2">
        <v>45142.68114219907</v>
      </c>
      <c r="B23" s="3" t="s">
        <v>15</v>
      </c>
      <c r="D23" s="3" t="s">
        <v>72</v>
      </c>
      <c r="E23" s="3" t="s">
        <v>73</v>
      </c>
      <c r="F23" s="3">
        <v>5.0</v>
      </c>
      <c r="G23" s="3" t="s">
        <v>18</v>
      </c>
      <c r="H23" s="3" t="s">
        <v>19</v>
      </c>
      <c r="I23" s="3" t="s">
        <v>74</v>
      </c>
    </row>
    <row r="24">
      <c r="A24" s="2">
        <v>45142.68141230324</v>
      </c>
      <c r="B24" s="3" t="s">
        <v>15</v>
      </c>
      <c r="D24" s="3" t="s">
        <v>75</v>
      </c>
      <c r="E24" s="3" t="s">
        <v>76</v>
      </c>
      <c r="F24" s="3">
        <v>4.0</v>
      </c>
      <c r="G24" s="3" t="s">
        <v>18</v>
      </c>
      <c r="H24" s="3" t="s">
        <v>19</v>
      </c>
      <c r="I24" s="3" t="s">
        <v>77</v>
      </c>
    </row>
    <row r="25">
      <c r="A25" s="2">
        <v>45142.68167572917</v>
      </c>
      <c r="B25" s="3" t="s">
        <v>15</v>
      </c>
      <c r="D25" s="3" t="s">
        <v>78</v>
      </c>
      <c r="E25" s="3" t="s">
        <v>79</v>
      </c>
      <c r="F25" s="3">
        <v>6.0</v>
      </c>
      <c r="G25" s="3" t="s">
        <v>18</v>
      </c>
      <c r="H25" s="3" t="s">
        <v>19</v>
      </c>
      <c r="I25" s="3" t="s">
        <v>80</v>
      </c>
    </row>
    <row r="26">
      <c r="A26" s="2">
        <v>45142.681878240735</v>
      </c>
      <c r="B26" s="3" t="s">
        <v>15</v>
      </c>
      <c r="D26" s="3" t="s">
        <v>81</v>
      </c>
      <c r="E26" s="3" t="s">
        <v>82</v>
      </c>
      <c r="F26" s="3">
        <v>4.0</v>
      </c>
      <c r="G26" s="3" t="s">
        <v>18</v>
      </c>
      <c r="H26" s="3" t="s">
        <v>19</v>
      </c>
      <c r="I26" s="3" t="s">
        <v>83</v>
      </c>
    </row>
    <row r="27">
      <c r="A27" s="2">
        <v>45142.68211991898</v>
      </c>
      <c r="B27" s="3" t="s">
        <v>15</v>
      </c>
      <c r="D27" s="3" t="s">
        <v>84</v>
      </c>
      <c r="E27" s="3" t="s">
        <v>85</v>
      </c>
      <c r="F27" s="3">
        <v>10.0</v>
      </c>
      <c r="G27" s="3" t="s">
        <v>18</v>
      </c>
      <c r="H27" s="3" t="s">
        <v>19</v>
      </c>
      <c r="I27" s="3" t="s">
        <v>86</v>
      </c>
    </row>
    <row r="28">
      <c r="A28" s="2">
        <v>45142.68233098379</v>
      </c>
      <c r="B28" s="3" t="s">
        <v>15</v>
      </c>
      <c r="D28" s="3" t="s">
        <v>87</v>
      </c>
      <c r="E28" s="3" t="s">
        <v>88</v>
      </c>
      <c r="F28" s="3">
        <v>1.0</v>
      </c>
      <c r="G28" s="3" t="s">
        <v>18</v>
      </c>
      <c r="H28" s="3" t="s">
        <v>19</v>
      </c>
      <c r="I28" s="3">
        <v>370.0</v>
      </c>
    </row>
    <row r="29">
      <c r="A29" s="2">
        <v>45142.6825650463</v>
      </c>
      <c r="B29" s="3" t="s">
        <v>15</v>
      </c>
      <c r="D29" s="3" t="s">
        <v>89</v>
      </c>
      <c r="E29" s="3" t="s">
        <v>90</v>
      </c>
      <c r="F29" s="3">
        <v>35.0</v>
      </c>
      <c r="G29" s="3" t="s">
        <v>18</v>
      </c>
      <c r="H29" s="3" t="s">
        <v>19</v>
      </c>
      <c r="I29" s="3" t="s">
        <v>91</v>
      </c>
    </row>
    <row r="30">
      <c r="A30" s="2">
        <v>45142.68281844907</v>
      </c>
      <c r="B30" s="3" t="s">
        <v>15</v>
      </c>
      <c r="D30" s="3" t="s">
        <v>92</v>
      </c>
      <c r="E30" s="3" t="s">
        <v>93</v>
      </c>
      <c r="F30" s="3">
        <v>1.0</v>
      </c>
      <c r="G30" s="3" t="s">
        <v>18</v>
      </c>
      <c r="H30" s="3" t="s">
        <v>19</v>
      </c>
      <c r="I30" s="3" t="s">
        <v>94</v>
      </c>
    </row>
    <row r="31">
      <c r="A31" s="2">
        <v>45142.68324604166</v>
      </c>
      <c r="B31" s="3" t="s">
        <v>15</v>
      </c>
      <c r="D31" s="3" t="s">
        <v>95</v>
      </c>
      <c r="E31" s="3" t="s">
        <v>96</v>
      </c>
      <c r="F31" s="3">
        <v>14.0</v>
      </c>
      <c r="G31" s="3" t="s">
        <v>18</v>
      </c>
      <c r="H31" s="3" t="s">
        <v>19</v>
      </c>
      <c r="I31" s="3" t="s">
        <v>97</v>
      </c>
    </row>
    <row r="32">
      <c r="A32" s="2">
        <v>45142.68356740741</v>
      </c>
      <c r="B32" s="3" t="s">
        <v>15</v>
      </c>
      <c r="D32" s="3" t="s">
        <v>98</v>
      </c>
      <c r="E32" s="3" t="s">
        <v>99</v>
      </c>
      <c r="F32" s="3">
        <v>0.0</v>
      </c>
      <c r="G32" s="3" t="s">
        <v>18</v>
      </c>
      <c r="H32" s="3" t="s">
        <v>19</v>
      </c>
      <c r="I32" s="3">
        <v>30.0</v>
      </c>
    </row>
    <row r="33">
      <c r="A33" s="2">
        <v>45142.68394309028</v>
      </c>
      <c r="B33" s="3" t="s">
        <v>15</v>
      </c>
      <c r="D33" s="3" t="s">
        <v>100</v>
      </c>
      <c r="E33" s="3" t="s">
        <v>101</v>
      </c>
      <c r="F33" s="3">
        <v>0.0</v>
      </c>
      <c r="G33" s="3" t="s">
        <v>18</v>
      </c>
      <c r="H33" s="3" t="s">
        <v>19</v>
      </c>
      <c r="I33" s="3" t="s">
        <v>102</v>
      </c>
    </row>
    <row r="34">
      <c r="A34" s="2">
        <v>45142.68432364584</v>
      </c>
      <c r="B34" s="3" t="s">
        <v>15</v>
      </c>
      <c r="D34" s="3" t="s">
        <v>103</v>
      </c>
      <c r="E34" s="3" t="s">
        <v>104</v>
      </c>
      <c r="F34" s="3">
        <v>30.0</v>
      </c>
      <c r="G34" s="3" t="s">
        <v>18</v>
      </c>
      <c r="H34" s="3" t="s">
        <v>19</v>
      </c>
      <c r="I34" s="3" t="s">
        <v>105</v>
      </c>
    </row>
    <row r="35">
      <c r="A35" s="2">
        <v>45142.68460094907</v>
      </c>
      <c r="B35" s="3" t="s">
        <v>15</v>
      </c>
      <c r="D35" s="3" t="s">
        <v>106</v>
      </c>
      <c r="E35" s="3" t="s">
        <v>107</v>
      </c>
      <c r="F35" s="3">
        <v>5.0</v>
      </c>
      <c r="G35" s="3" t="s">
        <v>18</v>
      </c>
      <c r="H35" s="3" t="s">
        <v>19</v>
      </c>
      <c r="I35" s="3" t="s">
        <v>108</v>
      </c>
    </row>
    <row r="36">
      <c r="A36" s="2">
        <v>45142.68484769676</v>
      </c>
      <c r="B36" s="3" t="s">
        <v>15</v>
      </c>
      <c r="D36" s="3" t="s">
        <v>109</v>
      </c>
      <c r="E36" s="3" t="s">
        <v>110</v>
      </c>
      <c r="F36" s="3">
        <v>1.0</v>
      </c>
      <c r="G36" s="3" t="s">
        <v>18</v>
      </c>
      <c r="H36" s="3" t="s">
        <v>19</v>
      </c>
      <c r="I36" s="3" t="s">
        <v>111</v>
      </c>
    </row>
    <row r="37">
      <c r="A37" s="2">
        <v>45142.685184155096</v>
      </c>
      <c r="B37" s="3" t="s">
        <v>15</v>
      </c>
      <c r="D37" s="3" t="s">
        <v>112</v>
      </c>
      <c r="E37" s="3" t="s">
        <v>113</v>
      </c>
      <c r="F37" s="3">
        <v>2.0</v>
      </c>
      <c r="G37" s="3" t="s">
        <v>18</v>
      </c>
      <c r="H37" s="3" t="s">
        <v>19</v>
      </c>
      <c r="I37" s="3" t="s">
        <v>114</v>
      </c>
    </row>
    <row r="38">
      <c r="A38" s="2">
        <v>45142.68545924769</v>
      </c>
      <c r="B38" s="3" t="s">
        <v>15</v>
      </c>
      <c r="D38" s="3" t="s">
        <v>115</v>
      </c>
      <c r="E38" s="3" t="s">
        <v>116</v>
      </c>
      <c r="F38" s="3">
        <v>3.0</v>
      </c>
      <c r="G38" s="3" t="s">
        <v>18</v>
      </c>
      <c r="H38" s="3" t="s">
        <v>19</v>
      </c>
      <c r="I38" s="3">
        <v>26.0</v>
      </c>
    </row>
    <row r="39">
      <c r="A39" s="2">
        <v>45142.685743229165</v>
      </c>
      <c r="B39" s="3" t="s">
        <v>15</v>
      </c>
      <c r="D39" s="3" t="s">
        <v>117</v>
      </c>
      <c r="E39" s="3" t="s">
        <v>118</v>
      </c>
      <c r="F39" s="3">
        <v>12.0</v>
      </c>
      <c r="G39" s="3" t="s">
        <v>18</v>
      </c>
      <c r="H39" s="3" t="s">
        <v>19</v>
      </c>
      <c r="I39" s="3">
        <v>130.0</v>
      </c>
    </row>
    <row r="40">
      <c r="A40" s="2">
        <v>45142.686758599535</v>
      </c>
      <c r="B40" s="3" t="s">
        <v>15</v>
      </c>
      <c r="D40" s="3" t="s">
        <v>119</v>
      </c>
      <c r="E40" s="3" t="s">
        <v>120</v>
      </c>
      <c r="F40" s="3">
        <v>5.0</v>
      </c>
      <c r="G40" s="3" t="s">
        <v>18</v>
      </c>
      <c r="H40" s="3" t="s">
        <v>19</v>
      </c>
      <c r="I40" s="3">
        <v>56.0</v>
      </c>
    </row>
    <row r="41">
      <c r="A41" s="2">
        <v>45142.68711339121</v>
      </c>
      <c r="B41" s="3" t="s">
        <v>15</v>
      </c>
      <c r="D41" s="3" t="s">
        <v>121</v>
      </c>
      <c r="E41" s="3" t="s">
        <v>122</v>
      </c>
      <c r="F41" s="3">
        <v>2.0</v>
      </c>
      <c r="G41" s="3" t="s">
        <v>18</v>
      </c>
      <c r="H41" s="3" t="s">
        <v>19</v>
      </c>
      <c r="I41" s="3" t="s">
        <v>123</v>
      </c>
    </row>
    <row r="42">
      <c r="A42" s="2">
        <v>45142.68733489583</v>
      </c>
      <c r="B42" s="3" t="s">
        <v>15</v>
      </c>
      <c r="D42" s="3" t="s">
        <v>124</v>
      </c>
      <c r="E42" s="3" t="s">
        <v>125</v>
      </c>
      <c r="F42" s="3">
        <v>19.0</v>
      </c>
      <c r="G42" s="3" t="s">
        <v>18</v>
      </c>
      <c r="H42" s="3" t="s">
        <v>19</v>
      </c>
      <c r="I42" s="3" t="s">
        <v>126</v>
      </c>
    </row>
    <row r="43">
      <c r="A43" s="2">
        <v>45142.68753260416</v>
      </c>
      <c r="B43" s="3" t="s">
        <v>15</v>
      </c>
      <c r="D43" s="3" t="s">
        <v>127</v>
      </c>
      <c r="E43" s="3" t="s">
        <v>128</v>
      </c>
      <c r="F43" s="3">
        <v>6.0</v>
      </c>
      <c r="G43" s="3" t="s">
        <v>18</v>
      </c>
      <c r="H43" s="3" t="s">
        <v>19</v>
      </c>
      <c r="I43" s="3" t="s">
        <v>129</v>
      </c>
    </row>
    <row r="44">
      <c r="A44" s="2">
        <v>45142.68775621528</v>
      </c>
      <c r="B44" s="3" t="s">
        <v>15</v>
      </c>
      <c r="D44" s="3" t="s">
        <v>130</v>
      </c>
      <c r="E44" s="3" t="s">
        <v>131</v>
      </c>
      <c r="F44" s="3">
        <v>1.0</v>
      </c>
      <c r="G44" s="3" t="s">
        <v>18</v>
      </c>
      <c r="H44" s="3" t="s">
        <v>19</v>
      </c>
      <c r="I44" s="3" t="s">
        <v>132</v>
      </c>
    </row>
    <row r="45">
      <c r="A45" s="2">
        <v>45142.68805024306</v>
      </c>
      <c r="B45" s="3" t="s">
        <v>15</v>
      </c>
      <c r="D45" s="3" t="s">
        <v>133</v>
      </c>
      <c r="E45" s="3" t="s">
        <v>134</v>
      </c>
      <c r="F45" s="3">
        <v>2.0</v>
      </c>
      <c r="G45" s="3" t="s">
        <v>18</v>
      </c>
      <c r="H45" s="3" t="s">
        <v>19</v>
      </c>
      <c r="I45" s="3" t="s">
        <v>135</v>
      </c>
    </row>
    <row r="46">
      <c r="A46" s="2">
        <v>45142.688303449075</v>
      </c>
      <c r="B46" s="3" t="s">
        <v>15</v>
      </c>
      <c r="D46" s="3" t="s">
        <v>136</v>
      </c>
      <c r="E46" s="3" t="s">
        <v>137</v>
      </c>
      <c r="F46" s="3">
        <v>4.0</v>
      </c>
      <c r="G46" s="3" t="s">
        <v>18</v>
      </c>
      <c r="H46" s="3" t="s">
        <v>19</v>
      </c>
      <c r="I46" s="3" t="s">
        <v>138</v>
      </c>
    </row>
    <row r="47">
      <c r="A47" s="2">
        <v>45142.6887384838</v>
      </c>
      <c r="B47" s="3" t="s">
        <v>15</v>
      </c>
      <c r="D47" s="3" t="s">
        <v>139</v>
      </c>
      <c r="E47" s="3" t="s">
        <v>140</v>
      </c>
      <c r="F47" s="3">
        <v>4.0</v>
      </c>
      <c r="G47" s="3" t="s">
        <v>18</v>
      </c>
      <c r="H47" s="3" t="s">
        <v>19</v>
      </c>
      <c r="I47" s="3" t="s">
        <v>141</v>
      </c>
    </row>
    <row r="48">
      <c r="A48" s="2">
        <v>45142.68905947916</v>
      </c>
      <c r="B48" s="3" t="s">
        <v>15</v>
      </c>
      <c r="D48" s="3" t="s">
        <v>142</v>
      </c>
      <c r="E48" s="3" t="s">
        <v>143</v>
      </c>
      <c r="F48" s="3">
        <v>4.0</v>
      </c>
      <c r="G48" s="3" t="s">
        <v>18</v>
      </c>
      <c r="H48" s="3" t="s">
        <v>19</v>
      </c>
      <c r="I48" s="3">
        <v>117.0</v>
      </c>
    </row>
    <row r="49">
      <c r="A49" s="2">
        <v>45142.689321921294</v>
      </c>
      <c r="B49" s="3" t="s">
        <v>15</v>
      </c>
      <c r="D49" s="3" t="s">
        <v>144</v>
      </c>
      <c r="E49" s="3" t="s">
        <v>145</v>
      </c>
      <c r="F49" s="3">
        <v>5.0</v>
      </c>
      <c r="G49" s="3" t="s">
        <v>18</v>
      </c>
      <c r="H49" s="3" t="s">
        <v>19</v>
      </c>
      <c r="I49" s="3" t="s">
        <v>146</v>
      </c>
    </row>
    <row r="50">
      <c r="A50" s="2">
        <v>45142.68955746527</v>
      </c>
      <c r="B50" s="3" t="s">
        <v>15</v>
      </c>
      <c r="D50" s="3" t="s">
        <v>147</v>
      </c>
      <c r="E50" s="3" t="s">
        <v>148</v>
      </c>
      <c r="F50" s="3">
        <v>1.0</v>
      </c>
      <c r="G50" s="3" t="s">
        <v>18</v>
      </c>
      <c r="H50" s="3" t="s">
        <v>19</v>
      </c>
      <c r="I50" s="3" t="s">
        <v>149</v>
      </c>
    </row>
    <row r="51">
      <c r="A51" s="2">
        <v>45142.68977327546</v>
      </c>
      <c r="B51" s="3" t="s">
        <v>15</v>
      </c>
      <c r="D51" s="3" t="s">
        <v>150</v>
      </c>
      <c r="E51" s="3" t="s">
        <v>151</v>
      </c>
      <c r="F51" s="3">
        <v>2.0</v>
      </c>
      <c r="G51" s="3" t="s">
        <v>18</v>
      </c>
      <c r="H51" s="3" t="s">
        <v>19</v>
      </c>
      <c r="I51" s="3" t="s">
        <v>152</v>
      </c>
    </row>
    <row r="52">
      <c r="A52" s="2">
        <v>45142.689979675924</v>
      </c>
      <c r="B52" s="3" t="s">
        <v>15</v>
      </c>
      <c r="D52" s="3" t="s">
        <v>153</v>
      </c>
      <c r="E52" s="3" t="s">
        <v>154</v>
      </c>
      <c r="F52" s="3">
        <v>2.0</v>
      </c>
      <c r="G52" s="3" t="s">
        <v>18</v>
      </c>
      <c r="H52" s="3" t="s">
        <v>19</v>
      </c>
      <c r="I52" s="3">
        <v>260.0</v>
      </c>
    </row>
    <row r="53">
      <c r="A53" s="2">
        <v>45142.69019530092</v>
      </c>
      <c r="B53" s="3" t="s">
        <v>15</v>
      </c>
      <c r="D53" s="3" t="s">
        <v>155</v>
      </c>
      <c r="E53" s="3" t="s">
        <v>156</v>
      </c>
      <c r="F53" s="3">
        <v>6.0</v>
      </c>
      <c r="G53" s="3" t="s">
        <v>18</v>
      </c>
      <c r="H53" s="3" t="s">
        <v>19</v>
      </c>
      <c r="I53" s="3">
        <v>85.0</v>
      </c>
    </row>
    <row r="54">
      <c r="A54" s="2">
        <v>45142.69045800926</v>
      </c>
      <c r="B54" s="3" t="s">
        <v>15</v>
      </c>
      <c r="D54" s="3" t="s">
        <v>157</v>
      </c>
      <c r="E54" s="3" t="s">
        <v>158</v>
      </c>
      <c r="F54" s="3">
        <v>3.0</v>
      </c>
      <c r="G54" s="3" t="s">
        <v>18</v>
      </c>
      <c r="H54" s="3" t="s">
        <v>19</v>
      </c>
      <c r="I54" s="3">
        <v>8.0</v>
      </c>
    </row>
    <row r="55">
      <c r="A55" s="2">
        <v>45142.69067517361</v>
      </c>
      <c r="B55" s="3" t="s">
        <v>15</v>
      </c>
      <c r="D55" s="3" t="s">
        <v>159</v>
      </c>
      <c r="E55" s="3" t="s">
        <v>160</v>
      </c>
      <c r="F55" s="3">
        <v>2.0</v>
      </c>
      <c r="G55" s="3" t="s">
        <v>18</v>
      </c>
      <c r="H55" s="3" t="s">
        <v>19</v>
      </c>
      <c r="I55" s="3" t="s">
        <v>161</v>
      </c>
    </row>
    <row r="56">
      <c r="A56" s="2">
        <v>45142.69090138889</v>
      </c>
      <c r="B56" s="3" t="s">
        <v>15</v>
      </c>
      <c r="D56" s="3" t="s">
        <v>162</v>
      </c>
      <c r="E56" s="3" t="s">
        <v>163</v>
      </c>
      <c r="F56" s="3">
        <v>1.0</v>
      </c>
      <c r="G56" s="3" t="s">
        <v>18</v>
      </c>
      <c r="H56" s="3" t="s">
        <v>19</v>
      </c>
      <c r="I56" s="3" t="s">
        <v>164</v>
      </c>
    </row>
    <row r="57">
      <c r="A57" s="2">
        <v>45142.69113025463</v>
      </c>
      <c r="B57" s="3" t="s">
        <v>15</v>
      </c>
      <c r="D57" s="3" t="s">
        <v>165</v>
      </c>
      <c r="E57" s="3" t="s">
        <v>166</v>
      </c>
      <c r="F57" s="3">
        <v>4.0</v>
      </c>
      <c r="G57" s="3" t="s">
        <v>18</v>
      </c>
      <c r="H57" s="3" t="s">
        <v>19</v>
      </c>
      <c r="I57" s="3">
        <v>64.0</v>
      </c>
    </row>
    <row r="58">
      <c r="A58" s="2">
        <v>45142.69133873843</v>
      </c>
      <c r="B58" s="3" t="s">
        <v>15</v>
      </c>
      <c r="D58" s="3" t="s">
        <v>167</v>
      </c>
      <c r="E58" s="3" t="s">
        <v>168</v>
      </c>
      <c r="F58" s="3">
        <v>5.0</v>
      </c>
      <c r="G58" s="3" t="s">
        <v>18</v>
      </c>
      <c r="H58" s="3" t="s">
        <v>19</v>
      </c>
      <c r="I58" s="3">
        <v>90.0</v>
      </c>
    </row>
    <row r="59">
      <c r="A59" s="2">
        <v>45142.693868449074</v>
      </c>
      <c r="B59" s="3" t="s">
        <v>15</v>
      </c>
      <c r="D59" s="3" t="s">
        <v>169</v>
      </c>
      <c r="E59" s="3" t="s">
        <v>170</v>
      </c>
      <c r="F59" s="3">
        <v>4.0</v>
      </c>
      <c r="G59" s="3" t="s">
        <v>18</v>
      </c>
      <c r="H59" s="3" t="s">
        <v>19</v>
      </c>
      <c r="I59" s="3" t="s">
        <v>171</v>
      </c>
    </row>
    <row r="60">
      <c r="A60" s="2">
        <v>45142.69411509259</v>
      </c>
      <c r="B60" s="3" t="s">
        <v>15</v>
      </c>
      <c r="D60" s="3" t="s">
        <v>172</v>
      </c>
      <c r="E60" s="3" t="s">
        <v>173</v>
      </c>
      <c r="F60" s="3">
        <v>2.0</v>
      </c>
      <c r="G60" s="3" t="s">
        <v>18</v>
      </c>
      <c r="H60" s="3" t="s">
        <v>19</v>
      </c>
      <c r="I60" s="3" t="s">
        <v>174</v>
      </c>
    </row>
    <row r="61">
      <c r="A61" s="2">
        <v>45142.694344421296</v>
      </c>
      <c r="B61" s="3" t="s">
        <v>15</v>
      </c>
      <c r="D61" s="3" t="s">
        <v>175</v>
      </c>
      <c r="E61" s="3" t="s">
        <v>176</v>
      </c>
      <c r="F61" s="3">
        <v>1.0</v>
      </c>
      <c r="G61" s="3" t="s">
        <v>18</v>
      </c>
      <c r="H61" s="3" t="s">
        <v>19</v>
      </c>
      <c r="I61" s="3">
        <v>117.0</v>
      </c>
    </row>
    <row r="62">
      <c r="A62" s="2">
        <v>45142.69456996528</v>
      </c>
      <c r="B62" s="3" t="s">
        <v>15</v>
      </c>
      <c r="D62" s="3" t="s">
        <v>177</v>
      </c>
      <c r="E62" s="3" t="s">
        <v>178</v>
      </c>
      <c r="F62" s="3">
        <v>1.0</v>
      </c>
      <c r="G62" s="3" t="s">
        <v>18</v>
      </c>
      <c r="H62" s="3" t="s">
        <v>19</v>
      </c>
      <c r="I62" s="3" t="s">
        <v>179</v>
      </c>
    </row>
    <row r="63">
      <c r="A63" s="2">
        <v>45142.69483980324</v>
      </c>
      <c r="B63" s="3" t="s">
        <v>15</v>
      </c>
      <c r="D63" s="3" t="s">
        <v>180</v>
      </c>
      <c r="E63" s="3" t="s">
        <v>181</v>
      </c>
      <c r="F63" s="3">
        <v>2.0</v>
      </c>
      <c r="G63" s="3" t="s">
        <v>18</v>
      </c>
      <c r="H63" s="3" t="s">
        <v>19</v>
      </c>
      <c r="I63" s="3" t="s">
        <v>182</v>
      </c>
    </row>
    <row r="64">
      <c r="A64" s="2">
        <v>45142.69513064815</v>
      </c>
      <c r="B64" s="3" t="s">
        <v>15</v>
      </c>
      <c r="D64" s="3" t="s">
        <v>183</v>
      </c>
      <c r="E64" s="3" t="s">
        <v>184</v>
      </c>
      <c r="F64" s="3">
        <v>4.0</v>
      </c>
      <c r="G64" s="3" t="s">
        <v>18</v>
      </c>
      <c r="H64" s="3" t="s">
        <v>19</v>
      </c>
      <c r="I64" s="3">
        <v>122.0</v>
      </c>
    </row>
    <row r="65">
      <c r="A65" s="2">
        <v>45142.695358576384</v>
      </c>
      <c r="B65" s="3" t="s">
        <v>15</v>
      </c>
      <c r="D65" s="3" t="s">
        <v>185</v>
      </c>
      <c r="E65" s="3" t="s">
        <v>186</v>
      </c>
      <c r="F65" s="3">
        <v>5.0</v>
      </c>
      <c r="G65" s="3" t="s">
        <v>18</v>
      </c>
      <c r="H65" s="3" t="s">
        <v>19</v>
      </c>
      <c r="I65" s="3" t="s">
        <v>187</v>
      </c>
    </row>
    <row r="66">
      <c r="A66" s="2">
        <v>45142.70300707176</v>
      </c>
      <c r="B66" s="3" t="s">
        <v>15</v>
      </c>
      <c r="D66" s="3" t="s">
        <v>188</v>
      </c>
      <c r="E66" s="3" t="s">
        <v>189</v>
      </c>
      <c r="F66" s="3">
        <v>4.0</v>
      </c>
      <c r="G66" s="3" t="s">
        <v>18</v>
      </c>
      <c r="H66" s="3" t="s">
        <v>19</v>
      </c>
      <c r="I66" s="3">
        <v>94.0</v>
      </c>
    </row>
    <row r="67">
      <c r="A67" s="2">
        <v>45142.703223055556</v>
      </c>
      <c r="B67" s="3" t="s">
        <v>15</v>
      </c>
      <c r="D67" s="3" t="s">
        <v>190</v>
      </c>
      <c r="E67" s="3" t="s">
        <v>191</v>
      </c>
      <c r="F67" s="3">
        <v>4.0</v>
      </c>
      <c r="G67" s="3" t="s">
        <v>18</v>
      </c>
      <c r="H67" s="3" t="s">
        <v>19</v>
      </c>
      <c r="I67" s="3">
        <v>115.0</v>
      </c>
    </row>
    <row r="68">
      <c r="A68" s="2">
        <v>45142.70341025463</v>
      </c>
      <c r="B68" s="3" t="s">
        <v>15</v>
      </c>
      <c r="D68" s="3" t="s">
        <v>192</v>
      </c>
      <c r="E68" s="3" t="s">
        <v>193</v>
      </c>
      <c r="F68" s="3">
        <v>6.0</v>
      </c>
      <c r="G68" s="3" t="s">
        <v>18</v>
      </c>
      <c r="H68" s="3" t="s">
        <v>19</v>
      </c>
      <c r="I68" s="3">
        <v>99.0</v>
      </c>
    </row>
    <row r="69">
      <c r="A69" s="2">
        <v>45142.70364304398</v>
      </c>
      <c r="B69" s="3" t="s">
        <v>15</v>
      </c>
      <c r="D69" s="3" t="s">
        <v>194</v>
      </c>
      <c r="E69" s="3" t="s">
        <v>195</v>
      </c>
      <c r="F69" s="3">
        <v>1.0</v>
      </c>
      <c r="G69" s="3" t="s">
        <v>18</v>
      </c>
      <c r="H69" s="3" t="s">
        <v>19</v>
      </c>
      <c r="I69" s="3">
        <v>155.0</v>
      </c>
    </row>
    <row r="70">
      <c r="A70" s="2">
        <v>45142.70384965278</v>
      </c>
      <c r="B70" s="3" t="s">
        <v>15</v>
      </c>
      <c r="D70" s="3" t="s">
        <v>196</v>
      </c>
      <c r="E70" s="3" t="s">
        <v>197</v>
      </c>
      <c r="F70" s="3">
        <v>6.0</v>
      </c>
      <c r="G70" s="3" t="s">
        <v>18</v>
      </c>
      <c r="H70" s="3" t="s">
        <v>19</v>
      </c>
      <c r="I70" s="3">
        <v>278.0</v>
      </c>
    </row>
    <row r="71">
      <c r="A71" s="2">
        <v>45142.70405484954</v>
      </c>
      <c r="B71" s="3" t="s">
        <v>15</v>
      </c>
      <c r="D71" s="3" t="s">
        <v>198</v>
      </c>
      <c r="E71" s="3" t="s">
        <v>199</v>
      </c>
      <c r="F71" s="3">
        <v>4.0</v>
      </c>
      <c r="G71" s="3" t="s">
        <v>18</v>
      </c>
      <c r="H71" s="3" t="s">
        <v>19</v>
      </c>
      <c r="I71" s="3" t="s">
        <v>200</v>
      </c>
    </row>
    <row r="72">
      <c r="A72" s="2">
        <v>45142.70428189815</v>
      </c>
      <c r="B72" s="3" t="s">
        <v>15</v>
      </c>
      <c r="D72" s="3" t="s">
        <v>201</v>
      </c>
      <c r="E72" s="3" t="s">
        <v>202</v>
      </c>
      <c r="F72" s="3">
        <v>1.0</v>
      </c>
      <c r="G72" s="3" t="s">
        <v>18</v>
      </c>
      <c r="H72" s="3" t="s">
        <v>19</v>
      </c>
      <c r="I72" s="3" t="s">
        <v>203</v>
      </c>
    </row>
    <row r="73">
      <c r="A73" s="2">
        <v>45142.704562314815</v>
      </c>
      <c r="B73" s="3" t="s">
        <v>15</v>
      </c>
      <c r="D73" s="3" t="s">
        <v>204</v>
      </c>
      <c r="E73" s="3" t="s">
        <v>205</v>
      </c>
      <c r="F73" s="3">
        <v>2.0</v>
      </c>
      <c r="G73" s="3" t="s">
        <v>18</v>
      </c>
      <c r="H73" s="3" t="s">
        <v>19</v>
      </c>
      <c r="I73" s="3">
        <v>160.0</v>
      </c>
    </row>
    <row r="74">
      <c r="A74" s="2">
        <v>45142.70492123843</v>
      </c>
      <c r="B74" s="3" t="s">
        <v>15</v>
      </c>
      <c r="D74" s="3" t="s">
        <v>206</v>
      </c>
      <c r="E74" s="3" t="s">
        <v>207</v>
      </c>
      <c r="F74" s="3">
        <v>2.0</v>
      </c>
      <c r="G74" s="3" t="s">
        <v>18</v>
      </c>
      <c r="H74" s="3" t="s">
        <v>19</v>
      </c>
      <c r="I74" s="3">
        <v>198.0</v>
      </c>
    </row>
    <row r="75">
      <c r="A75" s="2">
        <v>45142.70522421296</v>
      </c>
      <c r="B75" s="3" t="s">
        <v>15</v>
      </c>
      <c r="D75" s="3" t="s">
        <v>208</v>
      </c>
      <c r="E75" s="3" t="s">
        <v>209</v>
      </c>
      <c r="F75" s="3">
        <v>7.0</v>
      </c>
      <c r="G75" s="3" t="s">
        <v>18</v>
      </c>
      <c r="H75" s="3" t="s">
        <v>19</v>
      </c>
      <c r="I75" s="3" t="s">
        <v>210</v>
      </c>
    </row>
    <row r="76">
      <c r="A76" s="2">
        <v>45142.70543640046</v>
      </c>
      <c r="B76" s="3" t="s">
        <v>15</v>
      </c>
      <c r="D76" s="3" t="s">
        <v>211</v>
      </c>
      <c r="E76" s="3" t="s">
        <v>212</v>
      </c>
      <c r="F76" s="3">
        <v>11.0</v>
      </c>
      <c r="G76" s="3" t="s">
        <v>18</v>
      </c>
      <c r="H76" s="3" t="s">
        <v>19</v>
      </c>
      <c r="I76" s="3" t="s">
        <v>213</v>
      </c>
    </row>
    <row r="77">
      <c r="A77" s="2">
        <v>45142.705642754634</v>
      </c>
      <c r="B77" s="3" t="s">
        <v>15</v>
      </c>
      <c r="D77" s="3" t="s">
        <v>214</v>
      </c>
      <c r="E77" s="3" t="s">
        <v>215</v>
      </c>
      <c r="F77" s="3">
        <v>1.0</v>
      </c>
      <c r="G77" s="3" t="s">
        <v>18</v>
      </c>
      <c r="H77" s="3" t="s">
        <v>19</v>
      </c>
      <c r="I77" s="3">
        <v>198.0</v>
      </c>
    </row>
    <row r="78">
      <c r="A78" s="2">
        <v>45142.7104068287</v>
      </c>
      <c r="B78" s="3" t="s">
        <v>15</v>
      </c>
      <c r="D78" s="3" t="s">
        <v>216</v>
      </c>
      <c r="E78" s="3" t="s">
        <v>217</v>
      </c>
      <c r="F78" s="3">
        <v>1.0</v>
      </c>
      <c r="G78" s="3" t="s">
        <v>18</v>
      </c>
      <c r="H78" s="3" t="s">
        <v>19</v>
      </c>
      <c r="I78" s="3">
        <v>240.0</v>
      </c>
    </row>
    <row r="79">
      <c r="A79" s="2">
        <v>45142.71058935185</v>
      </c>
      <c r="B79" s="3" t="s">
        <v>15</v>
      </c>
      <c r="D79" s="3" t="s">
        <v>218</v>
      </c>
      <c r="E79" s="3" t="s">
        <v>219</v>
      </c>
      <c r="F79" s="3">
        <v>1.0</v>
      </c>
      <c r="G79" s="3" t="s">
        <v>18</v>
      </c>
      <c r="H79" s="3" t="s">
        <v>19</v>
      </c>
      <c r="I79" s="3">
        <v>40.0</v>
      </c>
    </row>
    <row r="80">
      <c r="A80" s="2">
        <v>45142.71079236111</v>
      </c>
      <c r="B80" s="3" t="s">
        <v>15</v>
      </c>
      <c r="D80" s="3" t="s">
        <v>220</v>
      </c>
      <c r="E80" s="3" t="s">
        <v>221</v>
      </c>
      <c r="F80" s="3">
        <v>3.0</v>
      </c>
      <c r="G80" s="3" t="s">
        <v>18</v>
      </c>
      <c r="H80" s="3" t="s">
        <v>19</v>
      </c>
      <c r="I80" s="4" t="s">
        <v>222</v>
      </c>
    </row>
    <row r="81">
      <c r="A81" s="2">
        <v>45142.711063622686</v>
      </c>
      <c r="B81" s="3" t="s">
        <v>15</v>
      </c>
      <c r="D81" s="3" t="s">
        <v>223</v>
      </c>
      <c r="E81" s="3" t="s">
        <v>224</v>
      </c>
      <c r="F81" s="3">
        <v>22.0</v>
      </c>
      <c r="G81" s="3" t="s">
        <v>18</v>
      </c>
      <c r="H81" s="3" t="s">
        <v>19</v>
      </c>
      <c r="I81" s="3" t="s">
        <v>225</v>
      </c>
    </row>
    <row r="82">
      <c r="A82" s="2">
        <v>45142.71141142361</v>
      </c>
      <c r="B82" s="3" t="s">
        <v>15</v>
      </c>
      <c r="D82" s="3" t="s">
        <v>226</v>
      </c>
      <c r="E82" s="3" t="s">
        <v>227</v>
      </c>
      <c r="F82" s="3">
        <v>15.0</v>
      </c>
      <c r="G82" s="3" t="s">
        <v>18</v>
      </c>
      <c r="H82" s="3" t="s">
        <v>19</v>
      </c>
      <c r="I82" s="3" t="s">
        <v>228</v>
      </c>
    </row>
    <row r="83">
      <c r="A83" s="2">
        <v>45142.71163509259</v>
      </c>
      <c r="B83" s="3" t="s">
        <v>15</v>
      </c>
      <c r="D83" s="3" t="s">
        <v>229</v>
      </c>
      <c r="E83" s="3" t="s">
        <v>230</v>
      </c>
      <c r="F83" s="3">
        <v>293.0</v>
      </c>
      <c r="G83" s="3" t="s">
        <v>18</v>
      </c>
      <c r="H83" s="3" t="s">
        <v>19</v>
      </c>
      <c r="I83" s="3" t="s">
        <v>231</v>
      </c>
    </row>
    <row r="84">
      <c r="A84" s="2">
        <v>45142.71190456019</v>
      </c>
      <c r="B84" s="3" t="s">
        <v>15</v>
      </c>
      <c r="D84" s="3" t="s">
        <v>232</v>
      </c>
      <c r="E84" s="3" t="s">
        <v>233</v>
      </c>
      <c r="F84" s="3">
        <v>94.0</v>
      </c>
      <c r="G84" s="3" t="s">
        <v>18</v>
      </c>
      <c r="H84" s="3" t="s">
        <v>19</v>
      </c>
      <c r="I84" s="3" t="s">
        <v>234</v>
      </c>
    </row>
    <row r="85">
      <c r="A85" s="2">
        <v>45142.7121472338</v>
      </c>
      <c r="B85" s="3" t="s">
        <v>15</v>
      </c>
      <c r="D85" s="3" t="s">
        <v>235</v>
      </c>
      <c r="E85" s="3" t="s">
        <v>236</v>
      </c>
      <c r="F85" s="3">
        <v>63.0</v>
      </c>
      <c r="G85" s="3" t="s">
        <v>18</v>
      </c>
      <c r="H85" s="3" t="s">
        <v>19</v>
      </c>
      <c r="I85" s="3" t="s">
        <v>237</v>
      </c>
    </row>
    <row r="86">
      <c r="A86" s="2">
        <v>45142.71284604167</v>
      </c>
      <c r="B86" s="3" t="s">
        <v>15</v>
      </c>
      <c r="D86" s="3" t="s">
        <v>238</v>
      </c>
      <c r="E86" s="3" t="s">
        <v>239</v>
      </c>
      <c r="F86" s="3">
        <v>344.0</v>
      </c>
      <c r="G86" s="3" t="s">
        <v>18</v>
      </c>
      <c r="H86" s="3" t="s">
        <v>19</v>
      </c>
      <c r="I86" s="3" t="s">
        <v>240</v>
      </c>
    </row>
    <row r="87">
      <c r="A87" s="2">
        <v>45142.71306556713</v>
      </c>
      <c r="B87" s="3" t="s">
        <v>15</v>
      </c>
      <c r="D87" s="3" t="s">
        <v>241</v>
      </c>
      <c r="E87" s="3" t="s">
        <v>242</v>
      </c>
      <c r="F87" s="3">
        <v>127.0</v>
      </c>
      <c r="G87" s="3" t="s">
        <v>18</v>
      </c>
      <c r="H87" s="3" t="s">
        <v>19</v>
      </c>
      <c r="I87" s="3" t="s">
        <v>243</v>
      </c>
    </row>
    <row r="88">
      <c r="A88" s="2">
        <v>45142.713278125</v>
      </c>
      <c r="B88" s="3" t="s">
        <v>15</v>
      </c>
      <c r="D88" s="3" t="s">
        <v>244</v>
      </c>
      <c r="E88" s="3" t="s">
        <v>245</v>
      </c>
      <c r="F88" s="3">
        <v>33.0</v>
      </c>
      <c r="G88" s="3" t="s">
        <v>18</v>
      </c>
      <c r="H88" s="3" t="s">
        <v>19</v>
      </c>
      <c r="I88" s="3" t="s">
        <v>246</v>
      </c>
    </row>
    <row r="89">
      <c r="A89" s="2">
        <v>45142.7135417824</v>
      </c>
      <c r="B89" s="3" t="s">
        <v>15</v>
      </c>
      <c r="D89" s="3" t="s">
        <v>247</v>
      </c>
      <c r="E89" s="3" t="s">
        <v>248</v>
      </c>
      <c r="F89" s="3">
        <v>90.0</v>
      </c>
      <c r="G89" s="3" t="s">
        <v>18</v>
      </c>
      <c r="H89" s="3" t="s">
        <v>19</v>
      </c>
      <c r="I89" s="3" t="s">
        <v>249</v>
      </c>
    </row>
    <row r="90">
      <c r="A90" s="2">
        <v>45142.71388613426</v>
      </c>
      <c r="B90" s="3" t="s">
        <v>15</v>
      </c>
      <c r="D90" s="3" t="s">
        <v>250</v>
      </c>
      <c r="E90" s="3" t="s">
        <v>251</v>
      </c>
      <c r="F90" s="3">
        <v>5.0</v>
      </c>
      <c r="G90" s="3" t="s">
        <v>18</v>
      </c>
      <c r="H90" s="3" t="s">
        <v>19</v>
      </c>
      <c r="I90" s="3" t="s">
        <v>252</v>
      </c>
    </row>
    <row r="91">
      <c r="A91" s="2">
        <v>45142.71414127314</v>
      </c>
      <c r="B91" s="3" t="s">
        <v>15</v>
      </c>
      <c r="D91" s="3" t="s">
        <v>253</v>
      </c>
      <c r="E91" s="3" t="s">
        <v>254</v>
      </c>
      <c r="F91" s="3">
        <v>7.0</v>
      </c>
      <c r="G91" s="3" t="s">
        <v>18</v>
      </c>
      <c r="H91" s="3" t="s">
        <v>19</v>
      </c>
      <c r="I91" s="3" t="s">
        <v>255</v>
      </c>
    </row>
    <row r="92">
      <c r="A92" s="2">
        <v>45142.7144102662</v>
      </c>
      <c r="B92" s="3" t="s">
        <v>15</v>
      </c>
      <c r="D92" s="3" t="s">
        <v>256</v>
      </c>
      <c r="E92" s="3" t="s">
        <v>257</v>
      </c>
      <c r="F92" s="3">
        <v>10.0</v>
      </c>
      <c r="G92" s="3" t="s">
        <v>18</v>
      </c>
      <c r="H92" s="3" t="s">
        <v>19</v>
      </c>
      <c r="I92" s="3" t="s">
        <v>258</v>
      </c>
    </row>
    <row r="93">
      <c r="A93" s="2">
        <v>45142.714697766205</v>
      </c>
      <c r="B93" s="3" t="s">
        <v>15</v>
      </c>
      <c r="D93" s="3" t="s">
        <v>259</v>
      </c>
      <c r="E93" s="3" t="s">
        <v>260</v>
      </c>
      <c r="F93" s="3">
        <v>11.0</v>
      </c>
      <c r="G93" s="3" t="s">
        <v>18</v>
      </c>
      <c r="H93" s="3" t="s">
        <v>19</v>
      </c>
      <c r="I93" s="3" t="s">
        <v>261</v>
      </c>
    </row>
    <row r="94">
      <c r="A94" s="2">
        <v>45142.71490548611</v>
      </c>
      <c r="B94" s="3" t="s">
        <v>15</v>
      </c>
      <c r="D94" s="3" t="s">
        <v>262</v>
      </c>
      <c r="E94" s="3" t="s">
        <v>263</v>
      </c>
      <c r="F94" s="3">
        <v>36.0</v>
      </c>
      <c r="G94" s="3" t="s">
        <v>18</v>
      </c>
      <c r="H94" s="3" t="s">
        <v>19</v>
      </c>
      <c r="I94" s="3" t="s">
        <v>264</v>
      </c>
    </row>
    <row r="95">
      <c r="A95" s="2">
        <v>45142.71513949074</v>
      </c>
      <c r="B95" s="3" t="s">
        <v>15</v>
      </c>
      <c r="D95" s="3" t="s">
        <v>265</v>
      </c>
      <c r="E95" s="3" t="s">
        <v>266</v>
      </c>
      <c r="F95" s="3">
        <v>2.0</v>
      </c>
      <c r="G95" s="3" t="s">
        <v>18</v>
      </c>
      <c r="H95" s="3" t="s">
        <v>19</v>
      </c>
      <c r="I95" s="3">
        <v>21.0</v>
      </c>
    </row>
    <row r="96">
      <c r="A96" s="2">
        <v>45142.71536855324</v>
      </c>
      <c r="B96" s="3" t="s">
        <v>15</v>
      </c>
      <c r="D96" s="3" t="s">
        <v>267</v>
      </c>
      <c r="E96" s="3" t="s">
        <v>268</v>
      </c>
      <c r="F96" s="3">
        <v>5.0</v>
      </c>
      <c r="G96" s="3" t="s">
        <v>18</v>
      </c>
      <c r="H96" s="3" t="s">
        <v>19</v>
      </c>
      <c r="I96" s="3" t="s">
        <v>269</v>
      </c>
    </row>
    <row r="97">
      <c r="A97" s="2">
        <v>45142.715652280094</v>
      </c>
      <c r="B97" s="3" t="s">
        <v>15</v>
      </c>
      <c r="D97" s="3" t="s">
        <v>270</v>
      </c>
      <c r="E97" s="3" t="s">
        <v>271</v>
      </c>
      <c r="F97" s="3">
        <v>10.0</v>
      </c>
      <c r="G97" s="3" t="s">
        <v>18</v>
      </c>
      <c r="H97" s="3" t="s">
        <v>19</v>
      </c>
      <c r="I97" s="3" t="s">
        <v>258</v>
      </c>
    </row>
    <row r="98">
      <c r="A98" s="2">
        <v>45142.715881550925</v>
      </c>
      <c r="B98" s="3" t="s">
        <v>15</v>
      </c>
      <c r="D98" s="3" t="s">
        <v>272</v>
      </c>
      <c r="E98" s="3" t="s">
        <v>273</v>
      </c>
      <c r="F98" s="3">
        <v>2.0</v>
      </c>
      <c r="G98" s="3" t="s">
        <v>18</v>
      </c>
      <c r="H98" s="3" t="s">
        <v>19</v>
      </c>
      <c r="I98" s="3" t="s">
        <v>258</v>
      </c>
    </row>
    <row r="99">
      <c r="A99" s="2">
        <v>45142.71613152778</v>
      </c>
      <c r="B99" s="3" t="s">
        <v>15</v>
      </c>
      <c r="D99" s="3" t="s">
        <v>274</v>
      </c>
      <c r="E99" s="3" t="s">
        <v>275</v>
      </c>
      <c r="F99" s="3">
        <v>5.0</v>
      </c>
      <c r="G99" s="3" t="s">
        <v>18</v>
      </c>
      <c r="H99" s="3" t="s">
        <v>19</v>
      </c>
      <c r="I99" s="3">
        <v>1830.0</v>
      </c>
    </row>
    <row r="100">
      <c r="A100" s="2">
        <v>45142.71636659722</v>
      </c>
      <c r="B100" s="3" t="s">
        <v>15</v>
      </c>
      <c r="D100" s="3" t="s">
        <v>276</v>
      </c>
      <c r="E100" s="3" t="s">
        <v>277</v>
      </c>
      <c r="F100" s="3">
        <v>2.0</v>
      </c>
      <c r="G100" s="3" t="s">
        <v>18</v>
      </c>
      <c r="H100" s="3" t="s">
        <v>19</v>
      </c>
      <c r="I100" s="3">
        <v>1430.0</v>
      </c>
    </row>
    <row r="101">
      <c r="A101" s="2">
        <v>45142.71663174768</v>
      </c>
      <c r="B101" s="3" t="s">
        <v>15</v>
      </c>
      <c r="D101" s="3" t="s">
        <v>278</v>
      </c>
      <c r="E101" s="3" t="s">
        <v>279</v>
      </c>
      <c r="F101" s="3">
        <v>2.0</v>
      </c>
      <c r="G101" s="3" t="s">
        <v>18</v>
      </c>
      <c r="H101" s="3" t="s">
        <v>19</v>
      </c>
      <c r="I101" s="3">
        <v>8.0</v>
      </c>
    </row>
    <row r="102">
      <c r="A102" s="2">
        <v>45142.71705508102</v>
      </c>
      <c r="B102" s="3" t="s">
        <v>15</v>
      </c>
      <c r="D102" s="3" t="s">
        <v>280</v>
      </c>
      <c r="E102" s="3" t="s">
        <v>281</v>
      </c>
      <c r="F102" s="3">
        <v>1.0</v>
      </c>
      <c r="G102" s="3" t="s">
        <v>18</v>
      </c>
      <c r="H102" s="3" t="s">
        <v>19</v>
      </c>
      <c r="I102" s="3" t="s">
        <v>282</v>
      </c>
    </row>
    <row r="103">
      <c r="A103" s="2">
        <v>45142.71737355324</v>
      </c>
      <c r="B103" s="3" t="s">
        <v>15</v>
      </c>
      <c r="D103" s="3" t="s">
        <v>283</v>
      </c>
      <c r="E103" s="3" t="s">
        <v>284</v>
      </c>
      <c r="F103" s="3">
        <v>6.0</v>
      </c>
      <c r="G103" s="3" t="s">
        <v>18</v>
      </c>
      <c r="H103" s="3" t="s">
        <v>19</v>
      </c>
      <c r="I103" s="3" t="s">
        <v>285</v>
      </c>
    </row>
    <row r="104">
      <c r="A104" s="2">
        <v>45142.71766836806</v>
      </c>
      <c r="B104" s="3" t="s">
        <v>15</v>
      </c>
      <c r="D104" s="3" t="s">
        <v>286</v>
      </c>
      <c r="E104" s="3" t="s">
        <v>287</v>
      </c>
      <c r="F104" s="3">
        <v>11.0</v>
      </c>
      <c r="G104" s="3" t="s">
        <v>18</v>
      </c>
      <c r="H104" s="3" t="s">
        <v>19</v>
      </c>
      <c r="I104" s="3" t="s">
        <v>231</v>
      </c>
    </row>
    <row r="105">
      <c r="A105" s="2">
        <v>45142.71801005787</v>
      </c>
      <c r="B105" s="3" t="s">
        <v>15</v>
      </c>
      <c r="D105" s="3" t="s">
        <v>288</v>
      </c>
      <c r="E105" s="3" t="s">
        <v>289</v>
      </c>
      <c r="F105" s="3">
        <v>23.0</v>
      </c>
      <c r="G105" s="3" t="s">
        <v>18</v>
      </c>
      <c r="H105" s="3" t="s">
        <v>19</v>
      </c>
      <c r="I105" s="3" t="s">
        <v>290</v>
      </c>
    </row>
    <row r="106">
      <c r="A106" s="2">
        <v>45142.71827541667</v>
      </c>
      <c r="B106" s="3" t="s">
        <v>15</v>
      </c>
      <c r="D106" s="3" t="s">
        <v>291</v>
      </c>
      <c r="E106" s="3" t="s">
        <v>292</v>
      </c>
      <c r="F106" s="3">
        <v>55.0</v>
      </c>
      <c r="G106" s="3" t="s">
        <v>18</v>
      </c>
      <c r="H106" s="3" t="s">
        <v>19</v>
      </c>
      <c r="I106" s="3" t="s">
        <v>293</v>
      </c>
    </row>
    <row r="107">
      <c r="A107" s="2">
        <v>45142.718509768514</v>
      </c>
      <c r="B107" s="3" t="s">
        <v>15</v>
      </c>
      <c r="D107" s="3" t="s">
        <v>294</v>
      </c>
      <c r="E107" s="3" t="s">
        <v>295</v>
      </c>
      <c r="F107" s="3">
        <v>281.0</v>
      </c>
      <c r="G107" s="3" t="s">
        <v>18</v>
      </c>
      <c r="H107" s="3" t="s">
        <v>19</v>
      </c>
      <c r="I107" s="3" t="s">
        <v>296</v>
      </c>
    </row>
    <row r="108">
      <c r="A108" s="2">
        <v>45142.718891701385</v>
      </c>
      <c r="B108" s="3" t="s">
        <v>15</v>
      </c>
      <c r="D108" s="3" t="s">
        <v>297</v>
      </c>
      <c r="E108" s="3" t="s">
        <v>298</v>
      </c>
      <c r="F108" s="3">
        <v>2.0</v>
      </c>
      <c r="G108" s="3" t="s">
        <v>18</v>
      </c>
      <c r="H108" s="3" t="s">
        <v>19</v>
      </c>
      <c r="I108" s="3" t="s">
        <v>299</v>
      </c>
    </row>
    <row r="109">
      <c r="A109" s="2">
        <v>45142.71909925926</v>
      </c>
      <c r="B109" s="3" t="s">
        <v>15</v>
      </c>
      <c r="D109" s="3" t="s">
        <v>300</v>
      </c>
      <c r="E109" s="3" t="s">
        <v>301</v>
      </c>
      <c r="F109" s="3">
        <v>19.0</v>
      </c>
      <c r="G109" s="3" t="s">
        <v>18</v>
      </c>
      <c r="H109" s="3" t="s">
        <v>19</v>
      </c>
      <c r="I109" s="3" t="s">
        <v>302</v>
      </c>
    </row>
    <row r="110">
      <c r="A110" s="2">
        <v>45142.71930293982</v>
      </c>
      <c r="B110" s="3" t="s">
        <v>15</v>
      </c>
      <c r="D110" s="3" t="s">
        <v>303</v>
      </c>
      <c r="E110" s="3" t="s">
        <v>304</v>
      </c>
      <c r="F110" s="3">
        <v>22.0</v>
      </c>
      <c r="G110" s="3" t="s">
        <v>18</v>
      </c>
      <c r="H110" s="3" t="s">
        <v>19</v>
      </c>
      <c r="I110" s="3" t="s">
        <v>305</v>
      </c>
    </row>
    <row r="111">
      <c r="A111" s="2">
        <v>45142.71961832176</v>
      </c>
      <c r="B111" s="3" t="s">
        <v>15</v>
      </c>
      <c r="D111" s="3" t="s">
        <v>306</v>
      </c>
      <c r="E111" s="3" t="s">
        <v>307</v>
      </c>
      <c r="F111" s="3">
        <v>39.0</v>
      </c>
      <c r="G111" s="3" t="s">
        <v>18</v>
      </c>
      <c r="H111" s="3" t="s">
        <v>19</v>
      </c>
      <c r="I111" s="4" t="s">
        <v>308</v>
      </c>
    </row>
    <row r="112">
      <c r="A112" s="2">
        <v>45145.43968336805</v>
      </c>
      <c r="B112" s="3" t="s">
        <v>15</v>
      </c>
      <c r="D112" s="3" t="s">
        <v>309</v>
      </c>
      <c r="E112" s="3" t="s">
        <v>310</v>
      </c>
      <c r="F112" s="3">
        <v>114.0</v>
      </c>
      <c r="G112" s="3" t="s">
        <v>18</v>
      </c>
      <c r="H112" s="3" t="s">
        <v>19</v>
      </c>
      <c r="I112" s="3" t="s">
        <v>311</v>
      </c>
    </row>
    <row r="113">
      <c r="A113" s="2">
        <v>45145.44022599537</v>
      </c>
      <c r="B113" s="3" t="s">
        <v>15</v>
      </c>
      <c r="D113" s="3" t="s">
        <v>312</v>
      </c>
      <c r="E113" s="3" t="s">
        <v>313</v>
      </c>
      <c r="F113" s="3">
        <v>23.0</v>
      </c>
      <c r="G113" s="3" t="s">
        <v>18</v>
      </c>
      <c r="H113" s="3" t="s">
        <v>19</v>
      </c>
      <c r="I113" s="3" t="s">
        <v>311</v>
      </c>
    </row>
    <row r="114">
      <c r="A114" s="2">
        <v>45145.63692400463</v>
      </c>
      <c r="B114" s="3" t="s">
        <v>15</v>
      </c>
      <c r="D114" s="3" t="s">
        <v>314</v>
      </c>
      <c r="E114" s="3" t="s">
        <v>315</v>
      </c>
      <c r="F114" s="3">
        <v>16.0</v>
      </c>
      <c r="G114" s="3" t="s">
        <v>18</v>
      </c>
      <c r="H114" s="3" t="s">
        <v>19</v>
      </c>
      <c r="I114" s="3">
        <v>2.0</v>
      </c>
    </row>
    <row r="115">
      <c r="A115" s="2">
        <v>45145.63718746528</v>
      </c>
      <c r="B115" s="3" t="s">
        <v>15</v>
      </c>
      <c r="D115" s="3" t="s">
        <v>316</v>
      </c>
      <c r="E115" s="3" t="s">
        <v>317</v>
      </c>
      <c r="F115" s="3">
        <v>4.0</v>
      </c>
      <c r="G115" s="3" t="s">
        <v>18</v>
      </c>
      <c r="H115" s="3" t="s">
        <v>19</v>
      </c>
      <c r="I115" s="3" t="s">
        <v>249</v>
      </c>
    </row>
    <row r="116">
      <c r="A116" s="2">
        <v>45145.63742296296</v>
      </c>
      <c r="B116" s="3" t="s">
        <v>15</v>
      </c>
      <c r="D116" s="3" t="s">
        <v>318</v>
      </c>
      <c r="E116" s="3" t="s">
        <v>319</v>
      </c>
      <c r="F116" s="3">
        <v>6.0</v>
      </c>
      <c r="G116" s="3" t="s">
        <v>18</v>
      </c>
      <c r="H116" s="3" t="s">
        <v>19</v>
      </c>
      <c r="I116" s="4" t="s">
        <v>320</v>
      </c>
    </row>
    <row r="117">
      <c r="A117" s="2">
        <v>45145.637661747685</v>
      </c>
      <c r="B117" s="3" t="s">
        <v>15</v>
      </c>
      <c r="D117" s="3" t="s">
        <v>318</v>
      </c>
      <c r="E117" s="3" t="s">
        <v>319</v>
      </c>
      <c r="F117" s="3">
        <v>46.0</v>
      </c>
      <c r="G117" s="3" t="s">
        <v>18</v>
      </c>
      <c r="H117" s="3" t="s">
        <v>19</v>
      </c>
      <c r="I117" s="4" t="s">
        <v>320</v>
      </c>
    </row>
    <row r="118">
      <c r="A118" s="2">
        <v>45145.63788738426</v>
      </c>
      <c r="B118" s="3" t="s">
        <v>15</v>
      </c>
      <c r="D118" s="3" t="s">
        <v>321</v>
      </c>
      <c r="E118" s="3" t="s">
        <v>322</v>
      </c>
      <c r="F118" s="3">
        <v>149.0</v>
      </c>
      <c r="G118" s="3" t="s">
        <v>18</v>
      </c>
      <c r="H118" s="3" t="s">
        <v>19</v>
      </c>
      <c r="I118" s="4" t="s">
        <v>323</v>
      </c>
    </row>
    <row r="119">
      <c r="A119" s="2">
        <v>45145.63810964121</v>
      </c>
      <c r="B119" s="3" t="s">
        <v>15</v>
      </c>
      <c r="D119" s="3" t="s">
        <v>324</v>
      </c>
      <c r="E119" s="3" t="s">
        <v>325</v>
      </c>
      <c r="F119" s="3">
        <v>49.0</v>
      </c>
      <c r="G119" s="3" t="s">
        <v>18</v>
      </c>
      <c r="H119" s="3" t="s">
        <v>19</v>
      </c>
      <c r="I119" s="4" t="s">
        <v>323</v>
      </c>
    </row>
    <row r="120">
      <c r="A120" s="2">
        <v>45145.63832027778</v>
      </c>
      <c r="B120" s="3" t="s">
        <v>15</v>
      </c>
      <c r="D120" s="3" t="s">
        <v>326</v>
      </c>
      <c r="E120" s="3" t="s">
        <v>327</v>
      </c>
      <c r="F120" s="3">
        <v>175.0</v>
      </c>
      <c r="G120" s="3" t="s">
        <v>18</v>
      </c>
      <c r="H120" s="3" t="s">
        <v>19</v>
      </c>
      <c r="I120" s="4" t="s">
        <v>323</v>
      </c>
    </row>
    <row r="121">
      <c r="A121" s="2">
        <v>45145.63861318287</v>
      </c>
      <c r="B121" s="3" t="s">
        <v>15</v>
      </c>
      <c r="D121" s="3" t="s">
        <v>328</v>
      </c>
      <c r="E121" s="3" t="s">
        <v>329</v>
      </c>
      <c r="F121" s="3">
        <v>9.0</v>
      </c>
      <c r="G121" s="3" t="s">
        <v>18</v>
      </c>
      <c r="H121" s="3" t="s">
        <v>19</v>
      </c>
      <c r="I121" s="4" t="s">
        <v>330</v>
      </c>
    </row>
    <row r="122">
      <c r="A122" s="2">
        <v>45145.63891609954</v>
      </c>
      <c r="B122" s="3" t="s">
        <v>15</v>
      </c>
      <c r="D122" s="3" t="s">
        <v>331</v>
      </c>
      <c r="E122" s="3" t="s">
        <v>332</v>
      </c>
      <c r="F122" s="3">
        <v>0.0</v>
      </c>
      <c r="G122" s="3" t="s">
        <v>18</v>
      </c>
      <c r="H122" s="3" t="s">
        <v>19</v>
      </c>
      <c r="I122" s="3" t="s">
        <v>333</v>
      </c>
    </row>
    <row r="123">
      <c r="A123" s="2">
        <v>45145.639172800926</v>
      </c>
      <c r="B123" s="3" t="s">
        <v>15</v>
      </c>
      <c r="D123" s="3" t="s">
        <v>334</v>
      </c>
      <c r="E123" s="3" t="s">
        <v>335</v>
      </c>
      <c r="F123" s="3">
        <v>77.0</v>
      </c>
      <c r="G123" s="3" t="s">
        <v>18</v>
      </c>
      <c r="H123" s="3" t="s">
        <v>19</v>
      </c>
      <c r="I123" s="3" t="s">
        <v>336</v>
      </c>
    </row>
    <row r="124">
      <c r="A124" s="2">
        <v>45145.63963550926</v>
      </c>
      <c r="B124" s="3" t="s">
        <v>15</v>
      </c>
      <c r="D124" s="3" t="s">
        <v>337</v>
      </c>
      <c r="E124" s="3" t="s">
        <v>338</v>
      </c>
      <c r="F124" s="3">
        <v>1.0</v>
      </c>
      <c r="G124" s="3" t="s">
        <v>18</v>
      </c>
      <c r="H124" s="3" t="s">
        <v>19</v>
      </c>
      <c r="I124" s="3">
        <v>4.0</v>
      </c>
    </row>
    <row r="125">
      <c r="A125" s="2">
        <v>45145.63984585648</v>
      </c>
      <c r="B125" s="3" t="s">
        <v>15</v>
      </c>
      <c r="D125" s="3" t="s">
        <v>339</v>
      </c>
      <c r="E125" s="3" t="s">
        <v>340</v>
      </c>
      <c r="F125" s="3">
        <v>19.0</v>
      </c>
      <c r="G125" s="3" t="s">
        <v>18</v>
      </c>
      <c r="H125" s="3" t="s">
        <v>19</v>
      </c>
      <c r="I125" s="3" t="s">
        <v>341</v>
      </c>
    </row>
    <row r="126">
      <c r="A126" s="2">
        <v>45145.64006114584</v>
      </c>
      <c r="B126" s="3" t="s">
        <v>15</v>
      </c>
      <c r="D126" s="3" t="s">
        <v>342</v>
      </c>
      <c r="E126" s="3" t="s">
        <v>343</v>
      </c>
      <c r="F126" s="3">
        <v>152.0</v>
      </c>
      <c r="G126" s="3" t="s">
        <v>18</v>
      </c>
      <c r="H126" s="3" t="s">
        <v>19</v>
      </c>
      <c r="I126" s="3" t="s">
        <v>344</v>
      </c>
    </row>
    <row r="127">
      <c r="A127" s="2">
        <v>45145.640277638886</v>
      </c>
      <c r="B127" s="3" t="s">
        <v>15</v>
      </c>
      <c r="D127" s="3" t="s">
        <v>345</v>
      </c>
      <c r="E127" s="3" t="s">
        <v>346</v>
      </c>
      <c r="F127" s="3">
        <v>23.0</v>
      </c>
      <c r="G127" s="3" t="s">
        <v>18</v>
      </c>
      <c r="H127" s="3" t="s">
        <v>19</v>
      </c>
      <c r="I127" s="4" t="s">
        <v>347</v>
      </c>
    </row>
    <row r="128">
      <c r="A128" s="2">
        <v>45145.640543182875</v>
      </c>
      <c r="B128" s="3" t="s">
        <v>15</v>
      </c>
      <c r="D128" s="3" t="s">
        <v>348</v>
      </c>
      <c r="E128" s="3" t="s">
        <v>349</v>
      </c>
      <c r="F128" s="3">
        <v>24.0</v>
      </c>
      <c r="G128" s="3" t="s">
        <v>18</v>
      </c>
      <c r="H128" s="3" t="s">
        <v>19</v>
      </c>
      <c r="I128" s="3">
        <v>57.0</v>
      </c>
    </row>
    <row r="129">
      <c r="A129" s="2">
        <v>45145.64074300926</v>
      </c>
      <c r="B129" s="3" t="s">
        <v>15</v>
      </c>
      <c r="D129" s="3" t="s">
        <v>350</v>
      </c>
      <c r="E129" s="3" t="s">
        <v>351</v>
      </c>
      <c r="F129" s="3">
        <v>1.0</v>
      </c>
      <c r="G129" s="3" t="s">
        <v>18</v>
      </c>
      <c r="H129" s="3" t="s">
        <v>19</v>
      </c>
      <c r="I129" s="3">
        <v>1840.0</v>
      </c>
    </row>
    <row r="130">
      <c r="A130" s="2">
        <v>45145.640947175925</v>
      </c>
      <c r="B130" s="3" t="s">
        <v>15</v>
      </c>
      <c r="D130" s="3" t="s">
        <v>352</v>
      </c>
      <c r="E130" s="3" t="s">
        <v>353</v>
      </c>
      <c r="F130" s="3">
        <v>5.0</v>
      </c>
      <c r="G130" s="3" t="s">
        <v>18</v>
      </c>
      <c r="H130" s="3" t="s">
        <v>19</v>
      </c>
      <c r="I130" s="3" t="s">
        <v>354</v>
      </c>
    </row>
    <row r="131">
      <c r="A131" s="2">
        <v>45145.64126070602</v>
      </c>
      <c r="B131" s="3" t="s">
        <v>15</v>
      </c>
      <c r="D131" s="3" t="s">
        <v>355</v>
      </c>
      <c r="E131" s="3" t="s">
        <v>356</v>
      </c>
      <c r="F131" s="3">
        <v>5.0</v>
      </c>
      <c r="G131" s="3" t="s">
        <v>18</v>
      </c>
      <c r="H131" s="3" t="s">
        <v>19</v>
      </c>
      <c r="I131" s="4" t="s">
        <v>357</v>
      </c>
    </row>
    <row r="132">
      <c r="A132" s="2">
        <v>45145.64276578704</v>
      </c>
      <c r="B132" s="3" t="s">
        <v>15</v>
      </c>
      <c r="D132" s="3" t="s">
        <v>358</v>
      </c>
      <c r="E132" s="3" t="s">
        <v>359</v>
      </c>
      <c r="F132" s="3">
        <v>108.0</v>
      </c>
      <c r="G132" s="3" t="s">
        <v>18</v>
      </c>
      <c r="H132" s="3" t="s">
        <v>19</v>
      </c>
      <c r="I132" s="3" t="s">
        <v>360</v>
      </c>
    </row>
    <row r="133">
      <c r="A133" s="2">
        <v>45145.643098518514</v>
      </c>
      <c r="B133" s="3" t="s">
        <v>15</v>
      </c>
      <c r="D133" s="3" t="s">
        <v>361</v>
      </c>
      <c r="E133" s="3" t="s">
        <v>362</v>
      </c>
      <c r="F133" s="3">
        <v>1495.0</v>
      </c>
      <c r="G133" s="3" t="s">
        <v>18</v>
      </c>
      <c r="H133" s="3" t="s">
        <v>19</v>
      </c>
      <c r="I133" s="3" t="s">
        <v>363</v>
      </c>
    </row>
    <row r="134">
      <c r="A134" s="2">
        <v>45145.64334434028</v>
      </c>
      <c r="B134" s="3" t="s">
        <v>15</v>
      </c>
      <c r="D134" s="3" t="s">
        <v>364</v>
      </c>
      <c r="E134" s="3" t="s">
        <v>365</v>
      </c>
      <c r="F134" s="3">
        <v>1.0</v>
      </c>
      <c r="G134" s="3" t="s">
        <v>18</v>
      </c>
      <c r="H134" s="3" t="s">
        <v>19</v>
      </c>
      <c r="I134" s="3" t="s">
        <v>366</v>
      </c>
    </row>
    <row r="135">
      <c r="A135" s="2">
        <v>45145.64360074074</v>
      </c>
      <c r="B135" s="3" t="s">
        <v>15</v>
      </c>
      <c r="D135" s="3" t="s">
        <v>367</v>
      </c>
      <c r="E135" s="3" t="s">
        <v>368</v>
      </c>
      <c r="F135" s="3">
        <v>13.0</v>
      </c>
      <c r="G135" s="3" t="s">
        <v>18</v>
      </c>
      <c r="H135" s="3" t="s">
        <v>19</v>
      </c>
      <c r="I135" s="3" t="s">
        <v>369</v>
      </c>
    </row>
    <row r="136">
      <c r="A136" s="2">
        <v>45145.643908321756</v>
      </c>
      <c r="B136" s="3" t="s">
        <v>15</v>
      </c>
      <c r="D136" s="3" t="s">
        <v>370</v>
      </c>
      <c r="E136" s="3" t="s">
        <v>371</v>
      </c>
      <c r="F136" s="3">
        <v>26.0</v>
      </c>
      <c r="G136" s="3" t="s">
        <v>18</v>
      </c>
      <c r="H136" s="3" t="s">
        <v>19</v>
      </c>
      <c r="I136" s="3" t="s">
        <v>372</v>
      </c>
    </row>
    <row r="137">
      <c r="A137" s="2">
        <v>45145.64412678241</v>
      </c>
      <c r="B137" s="3" t="s">
        <v>15</v>
      </c>
      <c r="D137" s="3" t="s">
        <v>373</v>
      </c>
      <c r="E137" s="3" t="s">
        <v>374</v>
      </c>
      <c r="F137" s="3">
        <v>5.0</v>
      </c>
      <c r="G137" s="3" t="s">
        <v>18</v>
      </c>
      <c r="H137" s="3" t="s">
        <v>19</v>
      </c>
      <c r="I137" s="4" t="s">
        <v>375</v>
      </c>
    </row>
    <row r="138">
      <c r="A138" s="2">
        <v>45145.644307870374</v>
      </c>
      <c r="B138" s="3" t="s">
        <v>15</v>
      </c>
      <c r="D138" s="3" t="s">
        <v>376</v>
      </c>
      <c r="E138" s="3" t="s">
        <v>377</v>
      </c>
      <c r="F138" s="3">
        <v>4.0</v>
      </c>
      <c r="G138" s="3" t="s">
        <v>18</v>
      </c>
      <c r="H138" s="3" t="s">
        <v>19</v>
      </c>
      <c r="I138" s="3" t="s">
        <v>378</v>
      </c>
    </row>
    <row r="139">
      <c r="A139" s="2">
        <v>45145.6446530324</v>
      </c>
      <c r="B139" s="3" t="s">
        <v>15</v>
      </c>
      <c r="D139" s="3" t="s">
        <v>309</v>
      </c>
      <c r="E139" s="3" t="s">
        <v>310</v>
      </c>
      <c r="F139" s="3">
        <v>114.0</v>
      </c>
      <c r="G139" s="3" t="s">
        <v>18</v>
      </c>
      <c r="H139" s="3" t="s">
        <v>19</v>
      </c>
      <c r="I139" s="3" t="s">
        <v>311</v>
      </c>
    </row>
    <row r="140">
      <c r="A140" s="2">
        <v>45145.644859444445</v>
      </c>
      <c r="B140" s="3" t="s">
        <v>15</v>
      </c>
      <c r="D140" s="3" t="s">
        <v>312</v>
      </c>
      <c r="E140" s="3" t="s">
        <v>313</v>
      </c>
      <c r="F140" s="3">
        <v>23.0</v>
      </c>
      <c r="G140" s="3" t="s">
        <v>18</v>
      </c>
      <c r="H140" s="3" t="s">
        <v>19</v>
      </c>
      <c r="I140" s="3" t="s">
        <v>311</v>
      </c>
    </row>
    <row r="141">
      <c r="A141" s="2">
        <v>45145.64518384259</v>
      </c>
      <c r="B141" s="3" t="s">
        <v>15</v>
      </c>
      <c r="D141" s="3" t="s">
        <v>379</v>
      </c>
      <c r="E141" s="3" t="s">
        <v>380</v>
      </c>
      <c r="F141" s="3">
        <v>4.0</v>
      </c>
      <c r="G141" s="3" t="s">
        <v>18</v>
      </c>
      <c r="H141" s="3" t="s">
        <v>19</v>
      </c>
      <c r="I141" s="3" t="s">
        <v>381</v>
      </c>
    </row>
    <row r="142">
      <c r="A142" s="2">
        <v>45145.64541196759</v>
      </c>
      <c r="B142" s="3" t="s">
        <v>15</v>
      </c>
      <c r="D142" s="3" t="s">
        <v>382</v>
      </c>
      <c r="E142" s="3" t="s">
        <v>383</v>
      </c>
      <c r="F142" s="3">
        <v>127.0</v>
      </c>
      <c r="G142" s="3" t="s">
        <v>18</v>
      </c>
      <c r="H142" s="3" t="s">
        <v>19</v>
      </c>
      <c r="I142" s="3" t="s">
        <v>384</v>
      </c>
    </row>
    <row r="143">
      <c r="A143" s="2">
        <v>45152.65821724537</v>
      </c>
      <c r="B143" s="3" t="s">
        <v>15</v>
      </c>
      <c r="D143" s="3" t="s">
        <v>385</v>
      </c>
      <c r="E143" s="3" t="s">
        <v>386</v>
      </c>
      <c r="F143" s="3">
        <v>7.0</v>
      </c>
      <c r="G143" s="3" t="s">
        <v>18</v>
      </c>
      <c r="I143" s="3">
        <v>80.0</v>
      </c>
    </row>
    <row r="144">
      <c r="A144" s="2">
        <v>45152.65853023148</v>
      </c>
      <c r="B144" s="3" t="s">
        <v>15</v>
      </c>
      <c r="D144" s="3" t="s">
        <v>387</v>
      </c>
      <c r="E144" s="3" t="s">
        <v>388</v>
      </c>
      <c r="F144" s="3">
        <v>3.0</v>
      </c>
      <c r="G144" s="3" t="s">
        <v>18</v>
      </c>
      <c r="I144" s="3" t="s">
        <v>389</v>
      </c>
    </row>
    <row r="145">
      <c r="A145" s="2">
        <v>45152.65878603009</v>
      </c>
      <c r="B145" s="3" t="s">
        <v>15</v>
      </c>
      <c r="D145" s="3" t="s">
        <v>390</v>
      </c>
      <c r="E145" s="3" t="s">
        <v>391</v>
      </c>
      <c r="F145" s="3">
        <v>1.0</v>
      </c>
      <c r="G145" s="3" t="s">
        <v>18</v>
      </c>
      <c r="I145" s="4" t="s">
        <v>392</v>
      </c>
    </row>
    <row r="146">
      <c r="A146" s="2">
        <v>45152.659036909725</v>
      </c>
      <c r="B146" s="3" t="s">
        <v>15</v>
      </c>
      <c r="D146" s="3" t="s">
        <v>393</v>
      </c>
      <c r="E146" s="3" t="s">
        <v>394</v>
      </c>
      <c r="F146" s="3">
        <v>14.0</v>
      </c>
      <c r="G146" s="3" t="s">
        <v>18</v>
      </c>
      <c r="I146" s="3" t="s">
        <v>395</v>
      </c>
    </row>
    <row r="147">
      <c r="A147" s="2">
        <v>45152.65929600694</v>
      </c>
      <c r="B147" s="3" t="s">
        <v>15</v>
      </c>
      <c r="D147" s="3" t="s">
        <v>396</v>
      </c>
      <c r="E147" s="3" t="s">
        <v>397</v>
      </c>
      <c r="F147" s="3">
        <v>46.0</v>
      </c>
      <c r="G147" s="3" t="s">
        <v>18</v>
      </c>
      <c r="I147" s="4" t="s">
        <v>398</v>
      </c>
    </row>
    <row r="148">
      <c r="A148" s="2">
        <v>45152.659620335646</v>
      </c>
      <c r="B148" s="3" t="s">
        <v>15</v>
      </c>
      <c r="D148" s="3" t="s">
        <v>399</v>
      </c>
      <c r="E148" s="3" t="s">
        <v>400</v>
      </c>
      <c r="F148" s="3">
        <v>20.0</v>
      </c>
      <c r="G148" s="3" t="s">
        <v>18</v>
      </c>
      <c r="I148" s="4" t="s">
        <v>401</v>
      </c>
    </row>
    <row r="149">
      <c r="A149" s="2">
        <v>45152.65988824074</v>
      </c>
      <c r="B149" s="3" t="s">
        <v>15</v>
      </c>
      <c r="D149" s="3" t="s">
        <v>402</v>
      </c>
      <c r="E149" s="3" t="s">
        <v>403</v>
      </c>
      <c r="F149" s="3">
        <v>24.0</v>
      </c>
      <c r="G149" s="3" t="s">
        <v>18</v>
      </c>
      <c r="I149" s="3" t="s">
        <v>404</v>
      </c>
    </row>
    <row r="150">
      <c r="A150" s="2">
        <v>45152.66018719907</v>
      </c>
      <c r="B150" s="3" t="s">
        <v>15</v>
      </c>
      <c r="D150" s="3" t="s">
        <v>405</v>
      </c>
      <c r="E150" s="3" t="s">
        <v>406</v>
      </c>
      <c r="F150" s="3">
        <v>18.0</v>
      </c>
      <c r="G150" s="3" t="s">
        <v>18</v>
      </c>
      <c r="I150" s="3" t="s">
        <v>407</v>
      </c>
    </row>
    <row r="151">
      <c r="A151" s="2">
        <v>45152.66078303241</v>
      </c>
      <c r="B151" s="3" t="s">
        <v>15</v>
      </c>
      <c r="D151" s="3" t="s">
        <v>408</v>
      </c>
      <c r="E151" s="3" t="s">
        <v>409</v>
      </c>
      <c r="F151" s="3">
        <v>73.0</v>
      </c>
      <c r="G151" s="3" t="s">
        <v>18</v>
      </c>
      <c r="I151" s="4" t="s">
        <v>410</v>
      </c>
      <c r="N151" s="3" t="s">
        <v>411</v>
      </c>
    </row>
    <row r="152">
      <c r="A152" s="2">
        <v>45152.66105734954</v>
      </c>
      <c r="B152" s="3" t="s">
        <v>15</v>
      </c>
      <c r="D152" s="3" t="s">
        <v>412</v>
      </c>
      <c r="E152" s="3" t="s">
        <v>413</v>
      </c>
      <c r="F152" s="3">
        <v>0.0</v>
      </c>
      <c r="G152" s="3" t="s">
        <v>18</v>
      </c>
      <c r="I152" s="3">
        <v>135.0</v>
      </c>
    </row>
    <row r="153">
      <c r="A153" s="2">
        <v>45152.66129178241</v>
      </c>
      <c r="B153" s="3" t="s">
        <v>15</v>
      </c>
      <c r="D153" s="3" t="s">
        <v>414</v>
      </c>
      <c r="E153" s="3" t="s">
        <v>415</v>
      </c>
      <c r="F153" s="3">
        <v>4.0</v>
      </c>
      <c r="G153" s="3" t="s">
        <v>18</v>
      </c>
      <c r="I153" s="3" t="s">
        <v>416</v>
      </c>
    </row>
    <row r="154">
      <c r="A154" s="2">
        <v>45152.66147907407</v>
      </c>
      <c r="B154" s="3" t="s">
        <v>15</v>
      </c>
      <c r="D154" s="3" t="s">
        <v>417</v>
      </c>
      <c r="E154" s="3" t="s">
        <v>418</v>
      </c>
      <c r="F154" s="3">
        <v>7.0</v>
      </c>
      <c r="G154" s="3" t="s">
        <v>18</v>
      </c>
      <c r="I154" s="3" t="s">
        <v>419</v>
      </c>
    </row>
    <row r="155">
      <c r="A155" s="2">
        <v>45152.661903078704</v>
      </c>
      <c r="B155" s="3" t="s">
        <v>15</v>
      </c>
      <c r="D155" s="3" t="s">
        <v>420</v>
      </c>
      <c r="E155" s="3" t="s">
        <v>421</v>
      </c>
      <c r="F155" s="3">
        <v>28.0</v>
      </c>
      <c r="G155" s="3" t="s">
        <v>18</v>
      </c>
      <c r="I155" s="3" t="s">
        <v>422</v>
      </c>
    </row>
    <row r="156">
      <c r="A156" s="2">
        <v>45152.66212508101</v>
      </c>
      <c r="B156" s="3" t="s">
        <v>15</v>
      </c>
      <c r="D156" s="3" t="s">
        <v>423</v>
      </c>
      <c r="E156" s="3" t="s">
        <v>424</v>
      </c>
      <c r="F156" s="3">
        <v>11.0</v>
      </c>
      <c r="G156" s="3" t="s">
        <v>18</v>
      </c>
      <c r="I156" s="4" t="s">
        <v>425</v>
      </c>
    </row>
    <row r="157">
      <c r="A157" s="2">
        <v>45152.662390694444</v>
      </c>
      <c r="B157" s="3" t="s">
        <v>15</v>
      </c>
      <c r="D157" s="3" t="s">
        <v>426</v>
      </c>
      <c r="E157" s="3" t="s">
        <v>427</v>
      </c>
      <c r="F157" s="3">
        <v>7.0</v>
      </c>
      <c r="G157" s="3" t="s">
        <v>18</v>
      </c>
      <c r="I157" s="3" t="s">
        <v>428</v>
      </c>
    </row>
    <row r="158">
      <c r="A158" s="2">
        <v>45152.662627453705</v>
      </c>
      <c r="B158" s="3" t="s">
        <v>15</v>
      </c>
      <c r="D158" s="3" t="s">
        <v>429</v>
      </c>
      <c r="E158" s="3" t="s">
        <v>430</v>
      </c>
      <c r="F158" s="3">
        <v>2.0</v>
      </c>
      <c r="G158" s="3" t="s">
        <v>18</v>
      </c>
      <c r="I158" s="4" t="s">
        <v>431</v>
      </c>
    </row>
    <row r="159">
      <c r="A159" s="2">
        <v>45152.66284334491</v>
      </c>
      <c r="B159" s="3" t="s">
        <v>15</v>
      </c>
      <c r="D159" s="3" t="s">
        <v>432</v>
      </c>
      <c r="E159" s="3" t="s">
        <v>433</v>
      </c>
      <c r="F159" s="3">
        <v>6.0</v>
      </c>
      <c r="G159" s="3" t="s">
        <v>18</v>
      </c>
      <c r="I159" s="3" t="s">
        <v>434</v>
      </c>
    </row>
    <row r="160">
      <c r="A160" s="2">
        <v>45152.66305153935</v>
      </c>
      <c r="B160" s="3" t="s">
        <v>15</v>
      </c>
      <c r="D160" s="3" t="s">
        <v>435</v>
      </c>
      <c r="E160" s="3" t="s">
        <v>436</v>
      </c>
      <c r="F160" s="4" t="s">
        <v>437</v>
      </c>
      <c r="G160" s="3" t="s">
        <v>18</v>
      </c>
      <c r="I160" s="4" t="s">
        <v>438</v>
      </c>
    </row>
    <row r="161">
      <c r="A161" s="2">
        <v>45152.663336921294</v>
      </c>
      <c r="B161" s="3" t="s">
        <v>15</v>
      </c>
      <c r="D161" s="3" t="s">
        <v>439</v>
      </c>
      <c r="E161" s="3" t="s">
        <v>440</v>
      </c>
      <c r="F161" s="3">
        <v>2.0</v>
      </c>
      <c r="G161" s="3" t="s">
        <v>18</v>
      </c>
      <c r="I161" s="3" t="s">
        <v>441</v>
      </c>
    </row>
    <row r="162">
      <c r="A162" s="2">
        <v>45152.66354126157</v>
      </c>
      <c r="B162" s="3" t="s">
        <v>15</v>
      </c>
      <c r="D162" s="3" t="s">
        <v>442</v>
      </c>
      <c r="E162" s="3" t="s">
        <v>443</v>
      </c>
      <c r="F162" s="3">
        <v>8.0</v>
      </c>
      <c r="G162" s="3" t="s">
        <v>18</v>
      </c>
      <c r="I162" s="3" t="s">
        <v>444</v>
      </c>
    </row>
    <row r="163">
      <c r="A163" s="2">
        <v>45152.66374805555</v>
      </c>
      <c r="B163" s="3" t="s">
        <v>15</v>
      </c>
      <c r="D163" s="3" t="s">
        <v>445</v>
      </c>
      <c r="E163" s="3" t="s">
        <v>446</v>
      </c>
      <c r="F163" s="3">
        <v>19.0</v>
      </c>
      <c r="G163" s="3" t="s">
        <v>18</v>
      </c>
      <c r="I163" s="3" t="s">
        <v>447</v>
      </c>
    </row>
    <row r="164">
      <c r="A164" s="2">
        <v>45152.66396502315</v>
      </c>
      <c r="B164" s="3" t="s">
        <v>15</v>
      </c>
      <c r="D164" s="3" t="s">
        <v>448</v>
      </c>
      <c r="E164" s="3" t="s">
        <v>449</v>
      </c>
      <c r="F164" s="3">
        <v>56.0</v>
      </c>
      <c r="G164" s="3" t="s">
        <v>18</v>
      </c>
      <c r="I164" s="4" t="s">
        <v>450</v>
      </c>
    </row>
    <row r="165">
      <c r="A165" s="2">
        <v>45152.66418791667</v>
      </c>
      <c r="B165" s="3" t="s">
        <v>15</v>
      </c>
      <c r="D165" s="3" t="s">
        <v>451</v>
      </c>
      <c r="E165" s="3" t="s">
        <v>452</v>
      </c>
      <c r="F165" s="3">
        <v>250.0</v>
      </c>
      <c r="G165" s="3" t="s">
        <v>18</v>
      </c>
      <c r="I165" s="3" t="s">
        <v>453</v>
      </c>
    </row>
    <row r="166">
      <c r="A166" s="2">
        <v>45152.66441439815</v>
      </c>
      <c r="B166" s="3" t="s">
        <v>15</v>
      </c>
      <c r="D166" s="3" t="s">
        <v>454</v>
      </c>
      <c r="E166" s="3" t="s">
        <v>455</v>
      </c>
      <c r="F166" s="3">
        <v>94.0</v>
      </c>
      <c r="G166" s="3" t="s">
        <v>18</v>
      </c>
      <c r="I166" s="3" t="s">
        <v>456</v>
      </c>
    </row>
    <row r="167">
      <c r="A167" s="2">
        <v>45152.66463534722</v>
      </c>
      <c r="B167" s="3" t="s">
        <v>15</v>
      </c>
      <c r="D167" s="3" t="s">
        <v>457</v>
      </c>
      <c r="E167" s="3" t="s">
        <v>458</v>
      </c>
      <c r="F167" s="3">
        <v>100.0</v>
      </c>
      <c r="G167" s="3" t="s">
        <v>18</v>
      </c>
      <c r="I167" s="3" t="s">
        <v>459</v>
      </c>
    </row>
    <row r="168">
      <c r="A168" s="2">
        <v>45152.665091574076</v>
      </c>
      <c r="B168" s="3" t="s">
        <v>15</v>
      </c>
      <c r="D168" s="3" t="s">
        <v>460</v>
      </c>
      <c r="E168" s="3" t="s">
        <v>461</v>
      </c>
      <c r="F168" s="3">
        <v>120.0</v>
      </c>
      <c r="G168" s="3" t="s">
        <v>18</v>
      </c>
      <c r="I168" s="3" t="s">
        <v>462</v>
      </c>
    </row>
    <row r="169">
      <c r="A169" s="2">
        <v>45152.66529561343</v>
      </c>
      <c r="B169" s="3" t="s">
        <v>15</v>
      </c>
      <c r="D169" s="3" t="s">
        <v>463</v>
      </c>
      <c r="E169" s="3" t="s">
        <v>464</v>
      </c>
      <c r="F169" s="3">
        <v>340.0</v>
      </c>
      <c r="G169" s="3" t="s">
        <v>18</v>
      </c>
      <c r="I169" s="4" t="s">
        <v>465</v>
      </c>
    </row>
    <row r="170">
      <c r="A170" s="2">
        <v>45152.66566983797</v>
      </c>
      <c r="B170" s="3" t="s">
        <v>15</v>
      </c>
      <c r="D170" s="3" t="s">
        <v>466</v>
      </c>
      <c r="E170" s="3" t="s">
        <v>467</v>
      </c>
      <c r="F170" s="3">
        <v>10.0</v>
      </c>
      <c r="G170" s="3" t="s">
        <v>18</v>
      </c>
      <c r="I170" s="4" t="s">
        <v>468</v>
      </c>
    </row>
    <row r="171">
      <c r="A171" s="2">
        <v>45152.66588078704</v>
      </c>
      <c r="B171" s="3" t="s">
        <v>15</v>
      </c>
      <c r="D171" s="3" t="s">
        <v>469</v>
      </c>
      <c r="E171" s="3" t="s">
        <v>470</v>
      </c>
      <c r="F171" s="3">
        <v>166.0</v>
      </c>
      <c r="G171" s="3" t="s">
        <v>18</v>
      </c>
      <c r="I171" s="4" t="s">
        <v>323</v>
      </c>
    </row>
    <row r="172">
      <c r="A172" s="2">
        <v>45152.666103379626</v>
      </c>
      <c r="B172" s="3" t="s">
        <v>15</v>
      </c>
      <c r="D172" s="3" t="s">
        <v>471</v>
      </c>
      <c r="E172" s="3" t="s">
        <v>472</v>
      </c>
      <c r="F172" s="3">
        <v>40.0</v>
      </c>
      <c r="G172" s="3" t="s">
        <v>18</v>
      </c>
      <c r="I172" s="3" t="s">
        <v>473</v>
      </c>
    </row>
    <row r="173">
      <c r="A173" s="2">
        <v>45152.666366087964</v>
      </c>
      <c r="B173" s="3" t="s">
        <v>15</v>
      </c>
      <c r="D173" s="3" t="s">
        <v>474</v>
      </c>
      <c r="E173" s="3" t="s">
        <v>475</v>
      </c>
      <c r="F173" s="3">
        <v>1.0</v>
      </c>
      <c r="G173" s="3" t="s">
        <v>18</v>
      </c>
      <c r="I173" s="3" t="s">
        <v>476</v>
      </c>
    </row>
    <row r="174">
      <c r="A174" s="2">
        <v>45152.66663262731</v>
      </c>
      <c r="B174" s="3" t="s">
        <v>15</v>
      </c>
      <c r="D174" s="3" t="s">
        <v>477</v>
      </c>
      <c r="E174" s="3" t="s">
        <v>478</v>
      </c>
      <c r="F174" s="3">
        <v>270.0</v>
      </c>
      <c r="G174" s="3" t="s">
        <v>18</v>
      </c>
      <c r="I174" s="4" t="s">
        <v>67</v>
      </c>
    </row>
    <row r="175">
      <c r="A175" s="2">
        <v>45152.66690127314</v>
      </c>
      <c r="B175" s="3" t="s">
        <v>15</v>
      </c>
      <c r="D175" s="3" t="s">
        <v>479</v>
      </c>
      <c r="E175" s="3" t="s">
        <v>480</v>
      </c>
      <c r="F175" s="3">
        <v>44.0</v>
      </c>
      <c r="G175" s="3" t="s">
        <v>18</v>
      </c>
      <c r="I175" s="3" t="s">
        <v>481</v>
      </c>
    </row>
    <row r="176">
      <c r="A176" s="2">
        <v>45152.667120011574</v>
      </c>
      <c r="B176" s="3" t="s">
        <v>15</v>
      </c>
      <c r="D176" s="3" t="s">
        <v>482</v>
      </c>
      <c r="E176" s="3" t="s">
        <v>483</v>
      </c>
      <c r="F176" s="3">
        <v>46.0</v>
      </c>
      <c r="G176" s="3" t="s">
        <v>18</v>
      </c>
      <c r="I176" s="4" t="s">
        <v>484</v>
      </c>
    </row>
    <row r="177">
      <c r="A177" s="2">
        <v>45152.6699984375</v>
      </c>
      <c r="B177" s="3" t="s">
        <v>15</v>
      </c>
      <c r="D177" s="3" t="s">
        <v>485</v>
      </c>
      <c r="E177" s="3" t="s">
        <v>486</v>
      </c>
      <c r="F177" s="3">
        <v>8.0</v>
      </c>
      <c r="G177" s="3" t="s">
        <v>18</v>
      </c>
      <c r="I177" s="4" t="s">
        <v>487</v>
      </c>
    </row>
    <row r="178">
      <c r="A178" s="2">
        <v>45152.67022650463</v>
      </c>
      <c r="B178" s="3" t="s">
        <v>15</v>
      </c>
      <c r="D178" s="3" t="s">
        <v>488</v>
      </c>
      <c r="E178" s="3" t="s">
        <v>489</v>
      </c>
      <c r="F178" s="3">
        <v>159.0</v>
      </c>
      <c r="G178" s="3" t="s">
        <v>18</v>
      </c>
      <c r="I178" s="3" t="s">
        <v>490</v>
      </c>
    </row>
    <row r="179">
      <c r="A179" s="2">
        <v>45152.67049337963</v>
      </c>
      <c r="B179" s="3" t="s">
        <v>15</v>
      </c>
      <c r="D179" s="3" t="s">
        <v>491</v>
      </c>
      <c r="E179" s="3" t="s">
        <v>492</v>
      </c>
      <c r="F179" s="3">
        <v>986.0</v>
      </c>
      <c r="G179" s="3" t="s">
        <v>18</v>
      </c>
      <c r="I179" s="4" t="s">
        <v>465</v>
      </c>
    </row>
    <row r="180">
      <c r="A180" s="2">
        <v>45152.670821736116</v>
      </c>
      <c r="B180" s="3" t="s">
        <v>15</v>
      </c>
      <c r="D180" s="3" t="s">
        <v>493</v>
      </c>
      <c r="E180" s="3" t="s">
        <v>494</v>
      </c>
      <c r="F180" s="3">
        <v>5.0</v>
      </c>
      <c r="G180" s="3" t="s">
        <v>18</v>
      </c>
      <c r="I180" s="3" t="s">
        <v>495</v>
      </c>
    </row>
    <row r="181">
      <c r="A181" s="2">
        <v>45152.671057893516</v>
      </c>
      <c r="B181" s="3" t="s">
        <v>15</v>
      </c>
      <c r="D181" s="3" t="s">
        <v>496</v>
      </c>
      <c r="E181" s="3" t="s">
        <v>497</v>
      </c>
      <c r="F181" s="3">
        <v>630.0</v>
      </c>
      <c r="G181" s="3" t="s">
        <v>18</v>
      </c>
      <c r="I181" s="3" t="s">
        <v>498</v>
      </c>
    </row>
    <row r="182">
      <c r="A182" s="2">
        <v>45152.671261689815</v>
      </c>
      <c r="B182" s="3" t="s">
        <v>15</v>
      </c>
      <c r="D182" s="3" t="s">
        <v>499</v>
      </c>
      <c r="E182" s="3" t="s">
        <v>500</v>
      </c>
      <c r="F182" s="3">
        <v>31.0</v>
      </c>
      <c r="G182" s="3" t="s">
        <v>18</v>
      </c>
      <c r="I182" s="4" t="s">
        <v>501</v>
      </c>
    </row>
    <row r="183">
      <c r="A183" s="2">
        <v>45152.67154896991</v>
      </c>
      <c r="B183" s="3" t="s">
        <v>15</v>
      </c>
      <c r="D183" s="3" t="s">
        <v>502</v>
      </c>
      <c r="E183" s="3" t="s">
        <v>503</v>
      </c>
      <c r="F183" s="3">
        <v>0.0</v>
      </c>
      <c r="G183" s="3" t="s">
        <v>18</v>
      </c>
      <c r="I183" s="3" t="s">
        <v>504</v>
      </c>
    </row>
    <row r="184">
      <c r="A184" s="2">
        <v>45152.671800717595</v>
      </c>
      <c r="B184" s="3" t="s">
        <v>15</v>
      </c>
      <c r="D184" s="3" t="s">
        <v>505</v>
      </c>
      <c r="E184" s="3" t="s">
        <v>506</v>
      </c>
      <c r="F184" s="3">
        <v>1.0</v>
      </c>
      <c r="G184" s="3" t="s">
        <v>18</v>
      </c>
      <c r="I184" s="4" t="s">
        <v>507</v>
      </c>
    </row>
    <row r="185">
      <c r="A185" s="2">
        <v>45152.6720513426</v>
      </c>
      <c r="B185" s="3" t="s">
        <v>15</v>
      </c>
      <c r="D185" s="3" t="s">
        <v>508</v>
      </c>
      <c r="E185" s="3" t="s">
        <v>509</v>
      </c>
      <c r="F185" s="3">
        <v>3752.0</v>
      </c>
      <c r="G185" s="3" t="s">
        <v>18</v>
      </c>
      <c r="I185" s="4" t="s">
        <v>510</v>
      </c>
    </row>
    <row r="186">
      <c r="A186" s="2">
        <v>45152.67229825231</v>
      </c>
      <c r="B186" s="3" t="s">
        <v>15</v>
      </c>
      <c r="D186" s="3" t="s">
        <v>511</v>
      </c>
      <c r="E186" s="3" t="s">
        <v>512</v>
      </c>
      <c r="F186" s="3">
        <v>280.0</v>
      </c>
      <c r="G186" s="3" t="s">
        <v>18</v>
      </c>
      <c r="I186" s="3" t="s">
        <v>513</v>
      </c>
    </row>
    <row r="187">
      <c r="A187" s="2">
        <v>45152.67252663194</v>
      </c>
      <c r="B187" s="3" t="s">
        <v>15</v>
      </c>
      <c r="D187" s="3" t="s">
        <v>514</v>
      </c>
      <c r="E187" s="3" t="s">
        <v>515</v>
      </c>
      <c r="F187" s="3">
        <v>44.0</v>
      </c>
      <c r="G187" s="3" t="s">
        <v>18</v>
      </c>
      <c r="I187" s="4" t="s">
        <v>516</v>
      </c>
    </row>
    <row r="188">
      <c r="A188" s="2">
        <v>45152.67274349537</v>
      </c>
      <c r="B188" s="3" t="s">
        <v>15</v>
      </c>
      <c r="D188" s="3" t="s">
        <v>517</v>
      </c>
      <c r="E188" s="3" t="s">
        <v>518</v>
      </c>
      <c r="F188" s="3">
        <v>2.0</v>
      </c>
      <c r="G188" s="3" t="s">
        <v>18</v>
      </c>
      <c r="I188" s="3" t="s">
        <v>519</v>
      </c>
    </row>
    <row r="189">
      <c r="A189" s="2">
        <v>45152.68005516204</v>
      </c>
      <c r="B189" s="3" t="s">
        <v>15</v>
      </c>
      <c r="D189" s="3" t="s">
        <v>520</v>
      </c>
      <c r="E189" s="3" t="s">
        <v>521</v>
      </c>
      <c r="F189" s="3">
        <v>30.0</v>
      </c>
      <c r="G189" s="3" t="s">
        <v>18</v>
      </c>
      <c r="I189" s="3" t="s">
        <v>522</v>
      </c>
    </row>
    <row r="190">
      <c r="A190" s="2">
        <v>45152.680304560185</v>
      </c>
      <c r="B190" s="3" t="s">
        <v>15</v>
      </c>
      <c r="D190" s="3" t="s">
        <v>523</v>
      </c>
      <c r="E190" s="3" t="s">
        <v>524</v>
      </c>
      <c r="F190" s="3">
        <v>3.0</v>
      </c>
      <c r="G190" s="3" t="s">
        <v>18</v>
      </c>
      <c r="I190" s="3" t="s">
        <v>525</v>
      </c>
    </row>
    <row r="191">
      <c r="A191" s="2">
        <v>45152.68133380787</v>
      </c>
      <c r="B191" s="3" t="s">
        <v>15</v>
      </c>
      <c r="D191" s="3" t="s">
        <v>526</v>
      </c>
      <c r="E191" s="3" t="s">
        <v>527</v>
      </c>
      <c r="F191" s="3">
        <v>50.0</v>
      </c>
      <c r="G191" s="3" t="s">
        <v>18</v>
      </c>
      <c r="I191" s="4" t="s">
        <v>528</v>
      </c>
    </row>
    <row r="192">
      <c r="A192" s="2">
        <v>45152.68156693287</v>
      </c>
      <c r="B192" s="3" t="s">
        <v>15</v>
      </c>
      <c r="D192" s="3" t="s">
        <v>529</v>
      </c>
      <c r="E192" s="3" t="s">
        <v>530</v>
      </c>
      <c r="F192" s="3">
        <v>0.0</v>
      </c>
      <c r="G192" s="3" t="s">
        <v>18</v>
      </c>
      <c r="I192" s="3" t="s">
        <v>531</v>
      </c>
    </row>
    <row r="193">
      <c r="A193" s="2">
        <v>45152.68180810185</v>
      </c>
      <c r="B193" s="3" t="s">
        <v>15</v>
      </c>
      <c r="D193" s="3" t="s">
        <v>532</v>
      </c>
      <c r="E193" s="3" t="s">
        <v>533</v>
      </c>
      <c r="F193" s="3">
        <v>102.0</v>
      </c>
      <c r="G193" s="3" t="s">
        <v>18</v>
      </c>
      <c r="I193" s="3" t="s">
        <v>534</v>
      </c>
    </row>
    <row r="194">
      <c r="A194" s="2">
        <v>45152.68204269676</v>
      </c>
      <c r="B194" s="3" t="s">
        <v>15</v>
      </c>
      <c r="D194" s="3" t="s">
        <v>535</v>
      </c>
      <c r="E194" s="3" t="s">
        <v>536</v>
      </c>
      <c r="F194" s="3">
        <v>4.0</v>
      </c>
      <c r="G194" s="3" t="s">
        <v>18</v>
      </c>
      <c r="I194" s="3">
        <v>40.0</v>
      </c>
    </row>
    <row r="195">
      <c r="A195" s="2">
        <v>45152.6822812037</v>
      </c>
      <c r="B195" s="3" t="s">
        <v>15</v>
      </c>
      <c r="D195" s="3" t="s">
        <v>537</v>
      </c>
      <c r="E195" s="3" t="s">
        <v>538</v>
      </c>
      <c r="F195" s="3">
        <v>2.0</v>
      </c>
      <c r="G195" s="3" t="s">
        <v>18</v>
      </c>
      <c r="I195" s="4" t="s">
        <v>539</v>
      </c>
    </row>
    <row r="196">
      <c r="A196" s="2">
        <v>45152.68250664352</v>
      </c>
      <c r="B196" s="3" t="s">
        <v>15</v>
      </c>
      <c r="D196" s="3" t="s">
        <v>540</v>
      </c>
      <c r="E196" s="3" t="s">
        <v>541</v>
      </c>
      <c r="F196" s="3">
        <v>7.0</v>
      </c>
      <c r="G196" s="3" t="s">
        <v>18</v>
      </c>
      <c r="I196" s="3">
        <v>40.0</v>
      </c>
    </row>
    <row r="197">
      <c r="A197" s="2">
        <v>45152.68272880787</v>
      </c>
      <c r="B197" s="3" t="s">
        <v>15</v>
      </c>
      <c r="D197" s="3" t="s">
        <v>542</v>
      </c>
      <c r="E197" s="3" t="s">
        <v>543</v>
      </c>
      <c r="F197" s="3">
        <v>7.0</v>
      </c>
      <c r="G197" s="3" t="s">
        <v>18</v>
      </c>
      <c r="I197" s="3">
        <v>108.0</v>
      </c>
    </row>
    <row r="198">
      <c r="A198" s="2">
        <v>45152.682932384254</v>
      </c>
      <c r="B198" s="3" t="s">
        <v>15</v>
      </c>
      <c r="D198" s="3" t="s">
        <v>544</v>
      </c>
      <c r="E198" s="3" t="s">
        <v>545</v>
      </c>
      <c r="F198" s="3">
        <v>112.0</v>
      </c>
      <c r="G198" s="3" t="s">
        <v>18</v>
      </c>
      <c r="I198" s="3">
        <v>25.0</v>
      </c>
    </row>
    <row r="199">
      <c r="A199" s="2">
        <v>45152.6831402199</v>
      </c>
      <c r="B199" s="3" t="s">
        <v>15</v>
      </c>
      <c r="D199" s="3" t="s">
        <v>546</v>
      </c>
      <c r="E199" s="3" t="s">
        <v>547</v>
      </c>
      <c r="F199" s="3">
        <v>134.0</v>
      </c>
      <c r="G199" s="3" t="s">
        <v>18</v>
      </c>
      <c r="I199" s="3" t="s">
        <v>548</v>
      </c>
    </row>
    <row r="200">
      <c r="A200" s="2">
        <v>45152.68338636574</v>
      </c>
      <c r="B200" s="3" t="s">
        <v>15</v>
      </c>
      <c r="D200" s="3" t="s">
        <v>549</v>
      </c>
      <c r="E200" s="3" t="s">
        <v>550</v>
      </c>
      <c r="F200" s="3">
        <v>2.0</v>
      </c>
      <c r="G200" s="3" t="s">
        <v>18</v>
      </c>
      <c r="I200" s="3" t="s">
        <v>551</v>
      </c>
    </row>
    <row r="201">
      <c r="A201" s="2">
        <v>45152.696525879626</v>
      </c>
      <c r="B201" s="3" t="s">
        <v>15</v>
      </c>
      <c r="D201" s="3" t="s">
        <v>552</v>
      </c>
      <c r="E201" s="3" t="s">
        <v>553</v>
      </c>
      <c r="F201" s="3">
        <v>15.0</v>
      </c>
      <c r="G201" s="3" t="s">
        <v>18</v>
      </c>
      <c r="I201" s="3" t="s">
        <v>554</v>
      </c>
    </row>
    <row r="202">
      <c r="A202" s="2">
        <v>45152.69711177083</v>
      </c>
      <c r="B202" s="3" t="s">
        <v>15</v>
      </c>
      <c r="D202" s="3" t="s">
        <v>555</v>
      </c>
      <c r="E202" s="3" t="s">
        <v>556</v>
      </c>
      <c r="F202" s="3">
        <v>4.0</v>
      </c>
      <c r="G202" s="3" t="s">
        <v>18</v>
      </c>
      <c r="I202" s="3">
        <v>34.0</v>
      </c>
    </row>
    <row r="203">
      <c r="A203" s="2">
        <v>45152.697377766206</v>
      </c>
      <c r="B203" s="3" t="s">
        <v>15</v>
      </c>
      <c r="D203" s="3" t="s">
        <v>557</v>
      </c>
      <c r="E203" s="3" t="s">
        <v>558</v>
      </c>
      <c r="F203" s="3">
        <v>4.0</v>
      </c>
      <c r="G203" s="3" t="s">
        <v>18</v>
      </c>
      <c r="I203" s="3">
        <v>20.0</v>
      </c>
    </row>
    <row r="204">
      <c r="A204" s="2">
        <v>45152.69758511574</v>
      </c>
      <c r="B204" s="3" t="s">
        <v>15</v>
      </c>
      <c r="D204" s="3" t="s">
        <v>559</v>
      </c>
      <c r="E204" s="3" t="s">
        <v>560</v>
      </c>
      <c r="F204" s="3">
        <v>1.0</v>
      </c>
      <c r="G204" s="3" t="s">
        <v>18</v>
      </c>
      <c r="I204" s="3">
        <v>150.0</v>
      </c>
    </row>
    <row r="205">
      <c r="A205" s="2">
        <v>45152.69780033565</v>
      </c>
      <c r="B205" s="3" t="s">
        <v>15</v>
      </c>
      <c r="D205" s="3" t="s">
        <v>561</v>
      </c>
      <c r="E205" s="3" t="s">
        <v>562</v>
      </c>
      <c r="F205" s="3">
        <v>6.0</v>
      </c>
      <c r="G205" s="3" t="s">
        <v>18</v>
      </c>
      <c r="I205" s="3" t="s">
        <v>563</v>
      </c>
    </row>
    <row r="206">
      <c r="A206" s="2">
        <v>45152.69799700231</v>
      </c>
      <c r="B206" s="3" t="s">
        <v>15</v>
      </c>
      <c r="D206" s="3" t="s">
        <v>564</v>
      </c>
      <c r="E206" s="3" t="s">
        <v>565</v>
      </c>
      <c r="F206" s="3">
        <v>3.0</v>
      </c>
      <c r="G206" s="3" t="s">
        <v>18</v>
      </c>
      <c r="I206" s="3" t="s">
        <v>566</v>
      </c>
    </row>
    <row r="207">
      <c r="A207" s="2">
        <v>45152.6982222338</v>
      </c>
      <c r="B207" s="3" t="s">
        <v>15</v>
      </c>
      <c r="D207" s="3" t="s">
        <v>567</v>
      </c>
      <c r="E207" s="3" t="s">
        <v>568</v>
      </c>
      <c r="F207" s="3">
        <v>3.0</v>
      </c>
      <c r="G207" s="3" t="s">
        <v>18</v>
      </c>
      <c r="I207" s="3" t="s">
        <v>569</v>
      </c>
    </row>
    <row r="208">
      <c r="A208" s="2">
        <v>45152.69842122685</v>
      </c>
      <c r="B208" s="3" t="s">
        <v>15</v>
      </c>
      <c r="D208" s="3" t="s">
        <v>570</v>
      </c>
      <c r="E208" s="3" t="s">
        <v>571</v>
      </c>
      <c r="F208" s="3">
        <v>4.0</v>
      </c>
      <c r="G208" s="3" t="s">
        <v>18</v>
      </c>
      <c r="I208" s="3" t="s">
        <v>572</v>
      </c>
    </row>
    <row r="209">
      <c r="A209" s="2">
        <v>45152.69867568287</v>
      </c>
      <c r="B209" s="3" t="s">
        <v>15</v>
      </c>
      <c r="D209" s="3" t="s">
        <v>573</v>
      </c>
      <c r="E209" s="3" t="s">
        <v>574</v>
      </c>
      <c r="F209" s="3">
        <v>0.0</v>
      </c>
      <c r="G209" s="3" t="s">
        <v>18</v>
      </c>
      <c r="I209" s="3">
        <v>4.0</v>
      </c>
    </row>
    <row r="210">
      <c r="A210" s="2">
        <v>45152.698869224536</v>
      </c>
      <c r="B210" s="3" t="s">
        <v>15</v>
      </c>
      <c r="D210" s="3" t="s">
        <v>575</v>
      </c>
      <c r="E210" s="3" t="s">
        <v>576</v>
      </c>
      <c r="F210" s="3">
        <v>24.0</v>
      </c>
      <c r="G210" s="3" t="s">
        <v>18</v>
      </c>
      <c r="I210" s="4" t="s">
        <v>577</v>
      </c>
    </row>
    <row r="211">
      <c r="A211" s="2">
        <v>45152.710993506946</v>
      </c>
      <c r="B211" s="3" t="s">
        <v>15</v>
      </c>
      <c r="D211" s="3" t="s">
        <v>578</v>
      </c>
      <c r="E211" s="3" t="s">
        <v>579</v>
      </c>
      <c r="F211" s="3">
        <v>200.0</v>
      </c>
      <c r="G211" s="3" t="s">
        <v>18</v>
      </c>
      <c r="I211" s="3" t="s">
        <v>580</v>
      </c>
    </row>
    <row r="212">
      <c r="A212" s="2">
        <v>45152.71125028935</v>
      </c>
      <c r="B212" s="3" t="s">
        <v>15</v>
      </c>
      <c r="D212" s="3" t="s">
        <v>581</v>
      </c>
      <c r="E212" s="3" t="s">
        <v>582</v>
      </c>
      <c r="F212" s="3">
        <v>8.0</v>
      </c>
      <c r="G212" s="3" t="s">
        <v>18</v>
      </c>
      <c r="I212" s="3">
        <v>32.0</v>
      </c>
    </row>
    <row r="213">
      <c r="A213" s="2">
        <v>45152.711435219906</v>
      </c>
      <c r="B213" s="3" t="s">
        <v>15</v>
      </c>
      <c r="D213" s="3" t="s">
        <v>583</v>
      </c>
      <c r="E213" s="3" t="s">
        <v>584</v>
      </c>
      <c r="F213" s="3">
        <v>20.0</v>
      </c>
      <c r="G213" s="3" t="s">
        <v>18</v>
      </c>
      <c r="I213" s="3">
        <v>1.0</v>
      </c>
    </row>
    <row r="214">
      <c r="A214" s="2">
        <v>45152.71165232639</v>
      </c>
      <c r="B214" s="3" t="s">
        <v>15</v>
      </c>
      <c r="D214" s="3" t="s">
        <v>585</v>
      </c>
      <c r="E214" s="3" t="s">
        <v>586</v>
      </c>
      <c r="F214" s="3">
        <v>132.0</v>
      </c>
      <c r="G214" s="3" t="s">
        <v>18</v>
      </c>
      <c r="I214" s="3">
        <v>9.0</v>
      </c>
    </row>
    <row r="215">
      <c r="A215" s="2">
        <v>45152.71191386574</v>
      </c>
      <c r="B215" s="3" t="s">
        <v>15</v>
      </c>
      <c r="D215" s="3" t="s">
        <v>587</v>
      </c>
      <c r="E215" s="3" t="s">
        <v>588</v>
      </c>
      <c r="F215" s="3">
        <v>1.0</v>
      </c>
      <c r="G215" s="3" t="s">
        <v>18</v>
      </c>
      <c r="I215" s="3" t="s">
        <v>589</v>
      </c>
    </row>
    <row r="216">
      <c r="A216" s="2">
        <v>45152.71214670139</v>
      </c>
      <c r="B216" s="3" t="s">
        <v>15</v>
      </c>
      <c r="D216" s="3" t="s">
        <v>590</v>
      </c>
      <c r="E216" s="3" t="s">
        <v>591</v>
      </c>
      <c r="F216" s="3">
        <v>110.0</v>
      </c>
      <c r="G216" s="3" t="s">
        <v>18</v>
      </c>
      <c r="I216" s="3" t="s">
        <v>592</v>
      </c>
    </row>
    <row r="217">
      <c r="A217" s="2">
        <v>45152.712376967596</v>
      </c>
      <c r="B217" s="3" t="s">
        <v>15</v>
      </c>
      <c r="D217" s="3" t="s">
        <v>593</v>
      </c>
      <c r="E217" s="3" t="s">
        <v>594</v>
      </c>
      <c r="F217" s="3">
        <v>2.0</v>
      </c>
      <c r="G217" s="3" t="s">
        <v>18</v>
      </c>
      <c r="I217" s="3" t="s">
        <v>595</v>
      </c>
    </row>
    <row r="218">
      <c r="A218" s="2">
        <v>45152.71262258102</v>
      </c>
      <c r="B218" s="3" t="s">
        <v>15</v>
      </c>
      <c r="D218" s="3" t="s">
        <v>596</v>
      </c>
      <c r="E218" s="3" t="s">
        <v>597</v>
      </c>
      <c r="F218" s="3">
        <v>4.0</v>
      </c>
      <c r="G218" s="3" t="s">
        <v>18</v>
      </c>
      <c r="I218" s="3" t="s">
        <v>598</v>
      </c>
    </row>
    <row r="219">
      <c r="A219" s="2">
        <v>45152.71287711806</v>
      </c>
      <c r="B219" s="3" t="s">
        <v>15</v>
      </c>
      <c r="D219" s="3" t="s">
        <v>599</v>
      </c>
      <c r="E219" s="3" t="s">
        <v>600</v>
      </c>
      <c r="F219" s="3">
        <v>1.0</v>
      </c>
      <c r="G219" s="3" t="s">
        <v>18</v>
      </c>
      <c r="I219" s="3" t="s">
        <v>601</v>
      </c>
    </row>
    <row r="220">
      <c r="A220" s="2">
        <v>45152.713120960645</v>
      </c>
      <c r="B220" s="3" t="s">
        <v>15</v>
      </c>
      <c r="D220" s="3" t="s">
        <v>602</v>
      </c>
      <c r="E220" s="3" t="s">
        <v>603</v>
      </c>
      <c r="F220" s="3">
        <v>264.0</v>
      </c>
      <c r="G220" s="3" t="s">
        <v>18</v>
      </c>
      <c r="I220" s="3">
        <v>2.0</v>
      </c>
    </row>
    <row r="221">
      <c r="A221" s="2">
        <v>45152.71333972222</v>
      </c>
      <c r="B221" s="3" t="s">
        <v>15</v>
      </c>
      <c r="D221" s="3" t="s">
        <v>604</v>
      </c>
      <c r="E221" s="3" t="s">
        <v>605</v>
      </c>
      <c r="F221" s="3">
        <v>198.0</v>
      </c>
      <c r="G221" s="3" t="s">
        <v>18</v>
      </c>
      <c r="I221" s="3" t="s">
        <v>606</v>
      </c>
    </row>
    <row r="222">
      <c r="A222" s="2">
        <v>45152.713699722226</v>
      </c>
      <c r="B222" s="3" t="s">
        <v>15</v>
      </c>
      <c r="D222" s="3" t="s">
        <v>607</v>
      </c>
      <c r="E222" s="3" t="s">
        <v>608</v>
      </c>
      <c r="F222" s="3">
        <v>228.0</v>
      </c>
      <c r="G222" s="3" t="s">
        <v>18</v>
      </c>
      <c r="I222" s="3" t="s">
        <v>609</v>
      </c>
    </row>
    <row r="223">
      <c r="A223" s="2">
        <v>45152.71390699074</v>
      </c>
      <c r="B223" s="3" t="s">
        <v>15</v>
      </c>
      <c r="D223" s="3" t="s">
        <v>610</v>
      </c>
      <c r="E223" s="3" t="s">
        <v>611</v>
      </c>
      <c r="F223" s="3">
        <v>3.0</v>
      </c>
      <c r="G223" s="3" t="s">
        <v>18</v>
      </c>
      <c r="I223" s="3">
        <v>32.0</v>
      </c>
    </row>
    <row r="224">
      <c r="A224" s="2">
        <v>45152.716122881946</v>
      </c>
      <c r="B224" s="3" t="s">
        <v>15</v>
      </c>
      <c r="D224" s="3" t="s">
        <v>612</v>
      </c>
      <c r="E224" s="3" t="s">
        <v>613</v>
      </c>
      <c r="F224" s="3">
        <v>0.0</v>
      </c>
      <c r="G224" s="3" t="s">
        <v>18</v>
      </c>
      <c r="I224" s="3">
        <v>45.0</v>
      </c>
    </row>
    <row r="225">
      <c r="A225" s="2">
        <v>45152.71632365741</v>
      </c>
      <c r="B225" s="3" t="s">
        <v>15</v>
      </c>
      <c r="D225" s="3" t="s">
        <v>614</v>
      </c>
      <c r="E225" s="3" t="s">
        <v>615</v>
      </c>
      <c r="F225" s="3">
        <v>10.0</v>
      </c>
      <c r="G225" s="3" t="s">
        <v>18</v>
      </c>
      <c r="I225" s="3" t="s">
        <v>616</v>
      </c>
    </row>
    <row r="226">
      <c r="A226" s="2">
        <v>45152.71670741898</v>
      </c>
      <c r="B226" s="3" t="s">
        <v>15</v>
      </c>
      <c r="D226" s="3" t="s">
        <v>617</v>
      </c>
      <c r="E226" s="3" t="s">
        <v>618</v>
      </c>
      <c r="F226" s="3">
        <v>2.0</v>
      </c>
      <c r="G226" s="3" t="s">
        <v>18</v>
      </c>
      <c r="I226" s="3">
        <v>80.0</v>
      </c>
    </row>
    <row r="227">
      <c r="A227" s="2">
        <v>45152.71695243056</v>
      </c>
      <c r="B227" s="3" t="s">
        <v>15</v>
      </c>
      <c r="D227" s="3" t="s">
        <v>619</v>
      </c>
      <c r="E227" s="3" t="s">
        <v>620</v>
      </c>
      <c r="F227" s="3">
        <v>6.0</v>
      </c>
      <c r="G227" s="3" t="s">
        <v>18</v>
      </c>
      <c r="I227" s="4" t="s">
        <v>621</v>
      </c>
    </row>
    <row r="228">
      <c r="A228" s="2">
        <v>45152.717181643515</v>
      </c>
      <c r="B228" s="3" t="s">
        <v>15</v>
      </c>
      <c r="D228" s="3" t="s">
        <v>622</v>
      </c>
      <c r="E228" s="3" t="s">
        <v>623</v>
      </c>
      <c r="F228" s="3">
        <v>13.0</v>
      </c>
      <c r="G228" s="3" t="s">
        <v>18</v>
      </c>
      <c r="I228" s="3" t="s">
        <v>624</v>
      </c>
    </row>
    <row r="229">
      <c r="A229" s="2">
        <v>45152.71745643519</v>
      </c>
      <c r="B229" s="3" t="s">
        <v>15</v>
      </c>
      <c r="D229" s="3" t="s">
        <v>625</v>
      </c>
      <c r="E229" s="3" t="s">
        <v>626</v>
      </c>
      <c r="F229" s="3">
        <v>7.0</v>
      </c>
      <c r="G229" s="3" t="s">
        <v>18</v>
      </c>
      <c r="I229" s="3" t="s">
        <v>627</v>
      </c>
    </row>
    <row r="230">
      <c r="A230" s="2">
        <v>45152.71772298611</v>
      </c>
      <c r="B230" s="3" t="s">
        <v>15</v>
      </c>
      <c r="D230" s="3" t="s">
        <v>628</v>
      </c>
      <c r="E230" s="3" t="s">
        <v>629</v>
      </c>
      <c r="F230" s="3">
        <v>0.0</v>
      </c>
      <c r="G230" s="3" t="s">
        <v>18</v>
      </c>
      <c r="I230" s="3">
        <v>52.0</v>
      </c>
    </row>
    <row r="231">
      <c r="A231" s="2">
        <v>45152.71791452546</v>
      </c>
      <c r="B231" s="3" t="s">
        <v>15</v>
      </c>
      <c r="D231" s="3" t="s">
        <v>630</v>
      </c>
      <c r="E231" s="3" t="s">
        <v>631</v>
      </c>
      <c r="F231" s="3">
        <v>2.0</v>
      </c>
      <c r="G231" s="3" t="s">
        <v>18</v>
      </c>
      <c r="I231" s="3" t="s">
        <v>632</v>
      </c>
    </row>
    <row r="232">
      <c r="A232" s="2">
        <v>45152.71812903935</v>
      </c>
      <c r="B232" s="3" t="s">
        <v>15</v>
      </c>
      <c r="D232" s="3" t="s">
        <v>633</v>
      </c>
      <c r="E232" s="3" t="s">
        <v>634</v>
      </c>
      <c r="F232" s="3">
        <v>1031.0</v>
      </c>
      <c r="G232" s="3" t="s">
        <v>18</v>
      </c>
      <c r="I232" s="3" t="s">
        <v>635</v>
      </c>
    </row>
    <row r="233">
      <c r="A233" s="2">
        <v>45152.7183562037</v>
      </c>
      <c r="B233" s="3" t="s">
        <v>15</v>
      </c>
      <c r="D233" s="3" t="s">
        <v>636</v>
      </c>
      <c r="E233" s="3" t="s">
        <v>637</v>
      </c>
      <c r="F233" s="3">
        <v>4.0</v>
      </c>
      <c r="G233" s="3" t="s">
        <v>18</v>
      </c>
      <c r="I233" s="3" t="s">
        <v>638</v>
      </c>
    </row>
    <row r="234">
      <c r="A234" s="2">
        <v>45152.71867190972</v>
      </c>
      <c r="B234" s="3" t="s">
        <v>15</v>
      </c>
      <c r="D234" s="3" t="s">
        <v>639</v>
      </c>
      <c r="E234" s="3" t="s">
        <v>640</v>
      </c>
      <c r="F234" s="3">
        <v>118.0</v>
      </c>
      <c r="G234" s="3" t="s">
        <v>18</v>
      </c>
      <c r="I234" s="3" t="s">
        <v>641</v>
      </c>
    </row>
    <row r="235">
      <c r="A235" s="2">
        <v>45152.72713059028</v>
      </c>
      <c r="B235" s="3" t="s">
        <v>15</v>
      </c>
      <c r="D235" s="3" t="s">
        <v>642</v>
      </c>
      <c r="E235" s="3" t="s">
        <v>643</v>
      </c>
      <c r="F235" s="3">
        <v>150.0</v>
      </c>
      <c r="G235" s="3" t="s">
        <v>18</v>
      </c>
      <c r="I235" s="4" t="s">
        <v>644</v>
      </c>
    </row>
    <row r="236">
      <c r="A236" s="2">
        <v>45152.727756875</v>
      </c>
      <c r="B236" s="3" t="s">
        <v>15</v>
      </c>
      <c r="D236" s="3" t="s">
        <v>645</v>
      </c>
      <c r="E236" s="3" t="s">
        <v>646</v>
      </c>
      <c r="F236" s="3">
        <v>6.0</v>
      </c>
      <c r="G236" s="3" t="s">
        <v>18</v>
      </c>
      <c r="I236" s="3">
        <v>23.0</v>
      </c>
    </row>
    <row r="237">
      <c r="A237" s="2">
        <v>45152.72798141204</v>
      </c>
      <c r="B237" s="3" t="s">
        <v>15</v>
      </c>
      <c r="D237" s="3" t="s">
        <v>647</v>
      </c>
      <c r="E237" s="3" t="s">
        <v>648</v>
      </c>
      <c r="F237" s="3">
        <v>10.0</v>
      </c>
      <c r="G237" s="3" t="s">
        <v>18</v>
      </c>
      <c r="I237" s="3">
        <v>22.0</v>
      </c>
    </row>
    <row r="238">
      <c r="A238" s="2">
        <v>45152.728200196754</v>
      </c>
      <c r="B238" s="3" t="s">
        <v>15</v>
      </c>
      <c r="D238" s="3" t="s">
        <v>649</v>
      </c>
      <c r="E238" s="3" t="s">
        <v>650</v>
      </c>
      <c r="F238" s="3">
        <v>8.0</v>
      </c>
      <c r="G238" s="3" t="s">
        <v>18</v>
      </c>
      <c r="I238" s="3" t="s">
        <v>651</v>
      </c>
    </row>
    <row r="239">
      <c r="A239" s="2">
        <v>45152.72839372685</v>
      </c>
      <c r="B239" s="3" t="s">
        <v>15</v>
      </c>
      <c r="D239" s="3" t="s">
        <v>652</v>
      </c>
      <c r="E239" s="3" t="s">
        <v>653</v>
      </c>
      <c r="F239" s="3">
        <v>1.0</v>
      </c>
      <c r="G239" s="3" t="s">
        <v>18</v>
      </c>
      <c r="I239" s="3" t="s">
        <v>654</v>
      </c>
    </row>
    <row r="240">
      <c r="A240" s="2">
        <v>45152.728585150464</v>
      </c>
      <c r="B240" s="3" t="s">
        <v>15</v>
      </c>
      <c r="D240" s="3" t="s">
        <v>655</v>
      </c>
      <c r="E240" s="3" t="s">
        <v>656</v>
      </c>
      <c r="F240" s="3">
        <v>5.0</v>
      </c>
      <c r="G240" s="3" t="s">
        <v>18</v>
      </c>
      <c r="I240" s="3">
        <v>10.0</v>
      </c>
    </row>
    <row r="241">
      <c r="A241" s="2">
        <v>45152.72878469907</v>
      </c>
      <c r="B241" s="3" t="s">
        <v>15</v>
      </c>
      <c r="D241" s="3" t="s">
        <v>657</v>
      </c>
      <c r="E241" s="3" t="s">
        <v>658</v>
      </c>
      <c r="F241" s="3">
        <v>1.0</v>
      </c>
      <c r="G241" s="3" t="s">
        <v>18</v>
      </c>
      <c r="I241" s="3" t="s">
        <v>659</v>
      </c>
    </row>
    <row r="242">
      <c r="A242" s="2">
        <v>45152.728983900466</v>
      </c>
      <c r="B242" s="3" t="s">
        <v>15</v>
      </c>
      <c r="D242" s="3" t="s">
        <v>660</v>
      </c>
      <c r="E242" s="3" t="s">
        <v>661</v>
      </c>
      <c r="F242" s="3">
        <v>14.0</v>
      </c>
      <c r="G242" s="3" t="s">
        <v>18</v>
      </c>
      <c r="I242" s="3" t="s">
        <v>662</v>
      </c>
    </row>
    <row r="243">
      <c r="A243" s="2">
        <v>45152.73149884259</v>
      </c>
      <c r="B243" s="3" t="s">
        <v>15</v>
      </c>
      <c r="D243" s="3" t="s">
        <v>663</v>
      </c>
      <c r="E243" s="3" t="s">
        <v>664</v>
      </c>
      <c r="F243" s="3">
        <v>26.0</v>
      </c>
      <c r="G243" s="3" t="s">
        <v>18</v>
      </c>
      <c r="I243" s="3" t="s">
        <v>665</v>
      </c>
    </row>
    <row r="244">
      <c r="A244" s="2">
        <v>45152.731756249996</v>
      </c>
      <c r="B244" s="3" t="s">
        <v>15</v>
      </c>
      <c r="D244" s="3" t="s">
        <v>666</v>
      </c>
      <c r="E244" s="3" t="s">
        <v>667</v>
      </c>
      <c r="F244" s="3">
        <v>970.0</v>
      </c>
      <c r="G244" s="3" t="s">
        <v>18</v>
      </c>
      <c r="I244" s="3" t="s">
        <v>231</v>
      </c>
    </row>
    <row r="245">
      <c r="A245" s="2">
        <v>45152.73241974537</v>
      </c>
      <c r="B245" s="3" t="s">
        <v>15</v>
      </c>
      <c r="D245" s="3" t="s">
        <v>668</v>
      </c>
      <c r="E245" s="3" t="s">
        <v>669</v>
      </c>
      <c r="F245" s="3">
        <v>3.0</v>
      </c>
      <c r="G245" s="3" t="s">
        <v>18</v>
      </c>
      <c r="I245" s="4" t="s">
        <v>670</v>
      </c>
    </row>
    <row r="246">
      <c r="A246" s="2">
        <v>45152.73270732639</v>
      </c>
      <c r="B246" s="3" t="s">
        <v>15</v>
      </c>
      <c r="D246" s="3" t="s">
        <v>671</v>
      </c>
      <c r="E246" s="3" t="s">
        <v>672</v>
      </c>
      <c r="F246" s="3">
        <v>5.0</v>
      </c>
      <c r="G246" s="3" t="s">
        <v>18</v>
      </c>
      <c r="I246" s="4" t="s">
        <v>673</v>
      </c>
    </row>
    <row r="247">
      <c r="A247" s="2">
        <v>45152.73292793981</v>
      </c>
      <c r="B247" s="3" t="s">
        <v>15</v>
      </c>
      <c r="D247" s="3" t="s">
        <v>674</v>
      </c>
      <c r="E247" s="3" t="s">
        <v>675</v>
      </c>
      <c r="F247" s="3">
        <v>2.0</v>
      </c>
      <c r="G247" s="3" t="s">
        <v>18</v>
      </c>
      <c r="I247" s="3" t="s">
        <v>676</v>
      </c>
    </row>
    <row r="248">
      <c r="A248" s="2">
        <v>45152.73312827546</v>
      </c>
      <c r="B248" s="3" t="s">
        <v>15</v>
      </c>
      <c r="D248" s="3" t="s">
        <v>677</v>
      </c>
      <c r="E248" s="3" t="s">
        <v>678</v>
      </c>
      <c r="F248" s="3">
        <v>100.0</v>
      </c>
      <c r="G248" s="3" t="s">
        <v>18</v>
      </c>
      <c r="I248" s="3" t="s">
        <v>679</v>
      </c>
    </row>
    <row r="249">
      <c r="A249" s="2">
        <v>45152.73341519676</v>
      </c>
      <c r="B249" s="3" t="s">
        <v>15</v>
      </c>
      <c r="D249" s="3" t="s">
        <v>680</v>
      </c>
      <c r="E249" s="3" t="s">
        <v>681</v>
      </c>
      <c r="F249" s="3">
        <v>2.0</v>
      </c>
      <c r="G249" s="3" t="s">
        <v>18</v>
      </c>
      <c r="I249" s="3" t="s">
        <v>682</v>
      </c>
    </row>
    <row r="250">
      <c r="A250" s="2">
        <v>45229.41307733796</v>
      </c>
      <c r="B250" s="3" t="s">
        <v>15</v>
      </c>
      <c r="D250" s="3" t="s">
        <v>683</v>
      </c>
      <c r="E250" s="3" t="s">
        <v>684</v>
      </c>
      <c r="F250" s="3">
        <v>4.0</v>
      </c>
      <c r="G250" s="3" t="s">
        <v>18</v>
      </c>
      <c r="I250" s="3">
        <v>54.0</v>
      </c>
    </row>
    <row r="251">
      <c r="A251" s="2">
        <v>45229.41331091435</v>
      </c>
      <c r="B251" s="3" t="s">
        <v>15</v>
      </c>
      <c r="D251" s="3" t="s">
        <v>685</v>
      </c>
      <c r="E251" s="3" t="s">
        <v>686</v>
      </c>
      <c r="F251" s="3">
        <v>2.0</v>
      </c>
      <c r="G251" s="3" t="s">
        <v>18</v>
      </c>
      <c r="I251" s="3" t="s">
        <v>687</v>
      </c>
    </row>
    <row r="252">
      <c r="A252" s="2">
        <v>45229.41373128472</v>
      </c>
      <c r="B252" s="3" t="s">
        <v>15</v>
      </c>
      <c r="D252" s="3" t="s">
        <v>688</v>
      </c>
      <c r="E252" s="3" t="s">
        <v>689</v>
      </c>
      <c r="F252" s="3">
        <v>0.0</v>
      </c>
      <c r="G252" s="3" t="s">
        <v>18</v>
      </c>
      <c r="I252" s="3" t="s">
        <v>690</v>
      </c>
    </row>
    <row r="253">
      <c r="A253" s="2">
        <v>45229.414068495375</v>
      </c>
      <c r="B253" s="3" t="s">
        <v>15</v>
      </c>
      <c r="D253" s="3" t="s">
        <v>691</v>
      </c>
      <c r="E253" s="3" t="s">
        <v>692</v>
      </c>
      <c r="F253" s="3">
        <v>104.0</v>
      </c>
      <c r="G253" s="3" t="s">
        <v>18</v>
      </c>
      <c r="I253" s="3" t="s">
        <v>693</v>
      </c>
    </row>
    <row r="254">
      <c r="A254" s="2">
        <v>45229.41562545139</v>
      </c>
      <c r="B254" s="3" t="s">
        <v>15</v>
      </c>
      <c r="D254" s="3" t="s">
        <v>694</v>
      </c>
      <c r="E254" s="3" t="s">
        <v>695</v>
      </c>
      <c r="F254" s="3">
        <v>192.0</v>
      </c>
      <c r="G254" s="3" t="s">
        <v>18</v>
      </c>
      <c r="I254" s="3" t="s">
        <v>696</v>
      </c>
    </row>
    <row r="255">
      <c r="A255" s="2">
        <v>45229.415878796295</v>
      </c>
      <c r="B255" s="3" t="s">
        <v>15</v>
      </c>
      <c r="D255" s="3" t="s">
        <v>697</v>
      </c>
      <c r="E255" s="3" t="s">
        <v>698</v>
      </c>
      <c r="F255" s="3">
        <v>84.0</v>
      </c>
      <c r="G255" s="3" t="s">
        <v>18</v>
      </c>
      <c r="I255" s="3" t="s">
        <v>699</v>
      </c>
    </row>
    <row r="256">
      <c r="A256" s="2">
        <v>45229.41611348379</v>
      </c>
      <c r="B256" s="3" t="s">
        <v>15</v>
      </c>
      <c r="D256" s="3" t="s">
        <v>700</v>
      </c>
      <c r="E256" s="3" t="s">
        <v>701</v>
      </c>
      <c r="F256" s="3">
        <v>96.0</v>
      </c>
      <c r="G256" s="3" t="s">
        <v>18</v>
      </c>
      <c r="I256" s="3" t="s">
        <v>702</v>
      </c>
    </row>
    <row r="257">
      <c r="A257" s="2">
        <v>45229.416491400465</v>
      </c>
      <c r="B257" s="3" t="s">
        <v>15</v>
      </c>
      <c r="D257" s="3" t="s">
        <v>703</v>
      </c>
      <c r="E257" s="3" t="s">
        <v>704</v>
      </c>
      <c r="F257" s="3">
        <v>3.0</v>
      </c>
      <c r="G257" s="3" t="s">
        <v>18</v>
      </c>
      <c r="I257" s="3">
        <v>26.0</v>
      </c>
    </row>
    <row r="258">
      <c r="A258" s="2">
        <v>45229.41675883102</v>
      </c>
      <c r="B258" s="3" t="s">
        <v>15</v>
      </c>
      <c r="D258" s="3" t="s">
        <v>705</v>
      </c>
      <c r="E258" s="3" t="s">
        <v>706</v>
      </c>
      <c r="F258" s="3">
        <v>10.0</v>
      </c>
      <c r="G258" s="3" t="s">
        <v>18</v>
      </c>
      <c r="I258" s="3" t="s">
        <v>707</v>
      </c>
    </row>
    <row r="259">
      <c r="A259" s="2">
        <v>45229.41697131944</v>
      </c>
      <c r="B259" s="3" t="s">
        <v>15</v>
      </c>
      <c r="D259" s="3" t="s">
        <v>708</v>
      </c>
      <c r="E259" s="3" t="s">
        <v>709</v>
      </c>
      <c r="F259" s="3">
        <v>24.0</v>
      </c>
      <c r="G259" s="3" t="s">
        <v>18</v>
      </c>
      <c r="I259" s="4" t="s">
        <v>710</v>
      </c>
    </row>
    <row r="260">
      <c r="A260" s="2">
        <v>45229.41728527778</v>
      </c>
      <c r="B260" s="3" t="s">
        <v>15</v>
      </c>
      <c r="D260" s="3" t="s">
        <v>711</v>
      </c>
      <c r="E260" s="3" t="s">
        <v>712</v>
      </c>
      <c r="F260" s="3">
        <v>100.0</v>
      </c>
      <c r="G260" s="3" t="s">
        <v>18</v>
      </c>
      <c r="I260" s="3">
        <v>40.0</v>
      </c>
    </row>
    <row r="261">
      <c r="A261" s="2">
        <v>45229.41754112269</v>
      </c>
      <c r="B261" s="3" t="s">
        <v>15</v>
      </c>
      <c r="D261" s="3" t="s">
        <v>713</v>
      </c>
      <c r="E261" s="3" t="s">
        <v>714</v>
      </c>
      <c r="F261" s="3">
        <v>87.0</v>
      </c>
      <c r="G261" s="3" t="s">
        <v>18</v>
      </c>
      <c r="I261" s="3" t="s">
        <v>715</v>
      </c>
    </row>
    <row r="262">
      <c r="A262" s="2">
        <v>45229.4178277662</v>
      </c>
      <c r="B262" s="3" t="s">
        <v>15</v>
      </c>
      <c r="D262" s="3" t="s">
        <v>716</v>
      </c>
      <c r="E262" s="3" t="s">
        <v>717</v>
      </c>
      <c r="F262" s="3">
        <v>45.0</v>
      </c>
      <c r="G262" s="3" t="s">
        <v>18</v>
      </c>
      <c r="I262" s="3" t="s">
        <v>718</v>
      </c>
    </row>
    <row r="263">
      <c r="A263" s="2">
        <v>45229.4181641551</v>
      </c>
      <c r="B263" s="3" t="s">
        <v>15</v>
      </c>
      <c r="D263" s="3" t="s">
        <v>719</v>
      </c>
      <c r="E263" s="3" t="s">
        <v>720</v>
      </c>
      <c r="F263" s="3">
        <v>10.0</v>
      </c>
      <c r="G263" s="3" t="s">
        <v>18</v>
      </c>
      <c r="I263" s="3">
        <v>51.0</v>
      </c>
    </row>
    <row r="264">
      <c r="A264" s="2">
        <v>45229.41989064815</v>
      </c>
      <c r="B264" s="3" t="s">
        <v>15</v>
      </c>
      <c r="D264" s="3" t="s">
        <v>721</v>
      </c>
      <c r="E264" s="3" t="s">
        <v>722</v>
      </c>
      <c r="F264" s="3">
        <v>21.0</v>
      </c>
      <c r="G264" s="3" t="s">
        <v>18</v>
      </c>
      <c r="I264" s="3">
        <v>178.0</v>
      </c>
    </row>
    <row r="265">
      <c r="A265" s="2">
        <v>45229.420212592595</v>
      </c>
      <c r="B265" s="3" t="s">
        <v>15</v>
      </c>
      <c r="D265" s="3" t="s">
        <v>723</v>
      </c>
      <c r="E265" s="3" t="s">
        <v>724</v>
      </c>
      <c r="F265" s="3">
        <v>0.0</v>
      </c>
      <c r="G265" s="3" t="s">
        <v>18</v>
      </c>
      <c r="I265" s="3" t="s">
        <v>404</v>
      </c>
    </row>
    <row r="266">
      <c r="A266" s="2">
        <v>45229.42060175926</v>
      </c>
      <c r="B266" s="3" t="s">
        <v>15</v>
      </c>
      <c r="D266" s="3" t="s">
        <v>725</v>
      </c>
      <c r="E266" s="3" t="s">
        <v>726</v>
      </c>
      <c r="F266" s="3">
        <v>75.0</v>
      </c>
      <c r="G266" s="3" t="s">
        <v>18</v>
      </c>
      <c r="I266" s="3">
        <v>33.0</v>
      </c>
    </row>
    <row r="267">
      <c r="A267" s="2">
        <v>45229.4208325</v>
      </c>
      <c r="B267" s="3" t="s">
        <v>15</v>
      </c>
      <c r="D267" s="3" t="s">
        <v>727</v>
      </c>
      <c r="E267" s="3" t="s">
        <v>728</v>
      </c>
      <c r="F267" s="3">
        <v>2.0</v>
      </c>
      <c r="G267" s="3" t="s">
        <v>18</v>
      </c>
      <c r="I267" s="3" t="s">
        <v>729</v>
      </c>
    </row>
    <row r="268">
      <c r="A268" s="2">
        <v>45229.42148710648</v>
      </c>
      <c r="B268" s="3" t="s">
        <v>15</v>
      </c>
      <c r="D268" s="3" t="s">
        <v>730</v>
      </c>
      <c r="E268" s="3" t="s">
        <v>731</v>
      </c>
      <c r="F268" s="3">
        <v>4.0</v>
      </c>
      <c r="G268" s="3" t="s">
        <v>18</v>
      </c>
      <c r="I268" s="4" t="s">
        <v>732</v>
      </c>
    </row>
    <row r="269">
      <c r="A269" s="2">
        <v>45229.42177123843</v>
      </c>
      <c r="B269" s="3" t="s">
        <v>15</v>
      </c>
      <c r="D269" s="3" t="s">
        <v>733</v>
      </c>
      <c r="E269" s="3" t="s">
        <v>734</v>
      </c>
      <c r="F269" s="3">
        <v>8.0</v>
      </c>
      <c r="G269" s="3" t="s">
        <v>18</v>
      </c>
      <c r="I269" s="3" t="s">
        <v>735</v>
      </c>
    </row>
    <row r="270">
      <c r="A270" s="2">
        <v>45229.422467881945</v>
      </c>
      <c r="B270" s="3" t="s">
        <v>15</v>
      </c>
      <c r="D270" s="3" t="s">
        <v>736</v>
      </c>
      <c r="E270" s="3" t="s">
        <v>737</v>
      </c>
      <c r="F270" s="3">
        <v>4.0</v>
      </c>
      <c r="G270" s="3" t="s">
        <v>18</v>
      </c>
      <c r="I270" s="3" t="s">
        <v>738</v>
      </c>
    </row>
    <row r="271">
      <c r="A271" s="2">
        <v>45229.4229496412</v>
      </c>
      <c r="B271" s="3" t="s">
        <v>15</v>
      </c>
      <c r="D271" s="3" t="s">
        <v>739</v>
      </c>
      <c r="E271" s="3" t="s">
        <v>740</v>
      </c>
      <c r="F271" s="3">
        <v>9.0</v>
      </c>
      <c r="G271" s="3" t="s">
        <v>18</v>
      </c>
      <c r="I271" s="3" t="s">
        <v>741</v>
      </c>
    </row>
    <row r="272">
      <c r="A272" s="2">
        <v>45229.423717199075</v>
      </c>
      <c r="B272" s="3" t="s">
        <v>15</v>
      </c>
      <c r="D272" s="3" t="s">
        <v>742</v>
      </c>
      <c r="E272" s="3" t="s">
        <v>743</v>
      </c>
      <c r="F272" s="3">
        <v>5.0</v>
      </c>
      <c r="G272" s="3" t="s">
        <v>18</v>
      </c>
      <c r="I272" s="3" t="s">
        <v>744</v>
      </c>
    </row>
    <row r="273">
      <c r="A273" s="2">
        <v>45229.42409053241</v>
      </c>
      <c r="B273" s="3" t="s">
        <v>15</v>
      </c>
      <c r="D273" s="3" t="s">
        <v>745</v>
      </c>
      <c r="E273" s="3" t="s">
        <v>746</v>
      </c>
      <c r="F273" s="3">
        <v>10.0</v>
      </c>
      <c r="G273" s="3" t="s">
        <v>18</v>
      </c>
      <c r="I273" s="3" t="s">
        <v>747</v>
      </c>
    </row>
    <row r="274">
      <c r="A274" s="2">
        <v>45229.43580597222</v>
      </c>
      <c r="B274" s="3" t="s">
        <v>15</v>
      </c>
      <c r="D274" s="3" t="s">
        <v>748</v>
      </c>
      <c r="E274" s="3" t="s">
        <v>749</v>
      </c>
      <c r="F274" s="3">
        <v>6.0</v>
      </c>
      <c r="G274" s="3" t="s">
        <v>18</v>
      </c>
      <c r="I274" s="3" t="s">
        <v>750</v>
      </c>
    </row>
    <row r="275">
      <c r="A275" s="2">
        <v>45229.43609458333</v>
      </c>
      <c r="B275" s="3" t="s">
        <v>15</v>
      </c>
      <c r="D275" s="3" t="s">
        <v>751</v>
      </c>
      <c r="E275" s="3" t="s">
        <v>752</v>
      </c>
      <c r="F275" s="3">
        <v>29.0</v>
      </c>
      <c r="G275" s="3" t="s">
        <v>18</v>
      </c>
      <c r="I275" s="3" t="s">
        <v>422</v>
      </c>
    </row>
    <row r="276">
      <c r="A276" s="2">
        <v>45229.43639457176</v>
      </c>
      <c r="B276" s="3" t="s">
        <v>15</v>
      </c>
      <c r="D276" s="3" t="s">
        <v>753</v>
      </c>
      <c r="E276" s="3" t="s">
        <v>754</v>
      </c>
      <c r="F276" s="3">
        <v>5.0</v>
      </c>
      <c r="G276" s="3" t="s">
        <v>18</v>
      </c>
      <c r="I276" s="3" t="s">
        <v>755</v>
      </c>
    </row>
    <row r="277">
      <c r="A277" s="2">
        <v>45229.43668895833</v>
      </c>
      <c r="B277" s="3" t="s">
        <v>15</v>
      </c>
      <c r="D277" s="3" t="s">
        <v>756</v>
      </c>
      <c r="E277" s="3" t="s">
        <v>757</v>
      </c>
      <c r="F277" s="3">
        <v>10.0</v>
      </c>
      <c r="G277" s="3" t="s">
        <v>18</v>
      </c>
      <c r="I277" s="3" t="s">
        <v>758</v>
      </c>
    </row>
    <row r="278">
      <c r="A278" s="2">
        <v>45229.43694645833</v>
      </c>
      <c r="B278" s="3" t="s">
        <v>15</v>
      </c>
      <c r="D278" s="3" t="s">
        <v>759</v>
      </c>
      <c r="E278" s="3" t="s">
        <v>760</v>
      </c>
      <c r="F278" s="3">
        <v>17.0</v>
      </c>
      <c r="G278" s="3" t="s">
        <v>18</v>
      </c>
      <c r="I278" s="3" t="s">
        <v>761</v>
      </c>
    </row>
    <row r="279">
      <c r="A279" s="2">
        <v>45229.437552256946</v>
      </c>
      <c r="B279" s="3" t="s">
        <v>15</v>
      </c>
      <c r="D279" s="3" t="s">
        <v>762</v>
      </c>
      <c r="E279" s="3" t="s">
        <v>763</v>
      </c>
      <c r="F279" s="3">
        <v>3.0</v>
      </c>
      <c r="G279" s="3" t="s">
        <v>18</v>
      </c>
      <c r="I279" s="3" t="s">
        <v>764</v>
      </c>
    </row>
    <row r="280">
      <c r="A280" s="2">
        <v>45229.43800018518</v>
      </c>
      <c r="B280" s="3" t="s">
        <v>15</v>
      </c>
      <c r="D280" s="3" t="s">
        <v>765</v>
      </c>
      <c r="E280" s="3" t="s">
        <v>766</v>
      </c>
      <c r="F280" s="3">
        <v>6.0</v>
      </c>
      <c r="G280" s="3" t="s">
        <v>18</v>
      </c>
      <c r="I280" s="3" t="s">
        <v>767</v>
      </c>
    </row>
    <row r="281">
      <c r="A281" s="2">
        <v>45229.4382196875</v>
      </c>
      <c r="B281" s="3" t="s">
        <v>15</v>
      </c>
      <c r="D281" s="3" t="s">
        <v>768</v>
      </c>
      <c r="E281" s="3" t="s">
        <v>769</v>
      </c>
      <c r="F281" s="3">
        <v>9.0</v>
      </c>
      <c r="G281" s="3" t="s">
        <v>18</v>
      </c>
      <c r="I281" s="3">
        <v>1.0</v>
      </c>
    </row>
    <row r="282">
      <c r="A282" s="2">
        <v>45229.438468333334</v>
      </c>
      <c r="B282" s="3" t="s">
        <v>15</v>
      </c>
      <c r="D282" s="3" t="s">
        <v>770</v>
      </c>
      <c r="E282" s="3" t="s">
        <v>771</v>
      </c>
      <c r="F282" s="3">
        <v>17.0</v>
      </c>
      <c r="G282" s="3" t="s">
        <v>18</v>
      </c>
      <c r="I282" s="3">
        <v>65.0</v>
      </c>
    </row>
    <row r="283">
      <c r="A283" s="2">
        <v>45229.43906075232</v>
      </c>
      <c r="B283" s="3" t="s">
        <v>15</v>
      </c>
      <c r="D283" s="3" t="s">
        <v>772</v>
      </c>
      <c r="E283" s="3" t="s">
        <v>773</v>
      </c>
      <c r="F283" s="3">
        <v>1.0</v>
      </c>
      <c r="G283" s="3" t="s">
        <v>18</v>
      </c>
      <c r="I283" s="4" t="s">
        <v>774</v>
      </c>
    </row>
    <row r="284">
      <c r="A284" s="2">
        <v>45229.43956171296</v>
      </c>
      <c r="B284" s="3" t="s">
        <v>15</v>
      </c>
      <c r="D284" s="3" t="s">
        <v>768</v>
      </c>
      <c r="E284" s="3" t="s">
        <v>769</v>
      </c>
      <c r="F284" s="3">
        <v>32.0</v>
      </c>
      <c r="G284" s="3" t="s">
        <v>18</v>
      </c>
      <c r="I284" s="3">
        <v>1.0</v>
      </c>
    </row>
    <row r="285">
      <c r="A285" s="2">
        <v>45229.44003703704</v>
      </c>
      <c r="B285" s="3" t="s">
        <v>15</v>
      </c>
      <c r="D285" s="3" t="s">
        <v>775</v>
      </c>
      <c r="E285" s="3" t="s">
        <v>776</v>
      </c>
      <c r="F285" s="3">
        <v>13.0</v>
      </c>
      <c r="G285" s="3" t="s">
        <v>18</v>
      </c>
      <c r="I285" s="4" t="s">
        <v>777</v>
      </c>
    </row>
    <row r="286">
      <c r="A286" s="2">
        <v>45229.44058357639</v>
      </c>
      <c r="B286" s="3" t="s">
        <v>15</v>
      </c>
      <c r="D286" s="3" t="s">
        <v>778</v>
      </c>
      <c r="E286" s="3" t="s">
        <v>779</v>
      </c>
      <c r="F286" s="3">
        <v>7.0</v>
      </c>
      <c r="G286" s="3" t="s">
        <v>18</v>
      </c>
      <c r="I286" s="3" t="s">
        <v>679</v>
      </c>
    </row>
    <row r="287">
      <c r="A287" s="2">
        <v>45229.44096278935</v>
      </c>
      <c r="B287" s="3" t="s">
        <v>15</v>
      </c>
      <c r="D287" s="3" t="s">
        <v>780</v>
      </c>
      <c r="E287" s="3" t="s">
        <v>781</v>
      </c>
      <c r="F287" s="3">
        <v>35.0</v>
      </c>
      <c r="G287" s="3" t="s">
        <v>18</v>
      </c>
      <c r="I287" s="3" t="s">
        <v>782</v>
      </c>
    </row>
    <row r="288">
      <c r="A288" s="2">
        <v>45229.45621600695</v>
      </c>
      <c r="B288" s="3" t="s">
        <v>15</v>
      </c>
      <c r="D288" s="3" t="s">
        <v>783</v>
      </c>
      <c r="E288" s="3" t="s">
        <v>784</v>
      </c>
      <c r="F288" s="3">
        <v>2.0</v>
      </c>
      <c r="G288" s="3" t="s">
        <v>18</v>
      </c>
      <c r="I288" s="3" t="s">
        <v>456</v>
      </c>
    </row>
    <row r="289">
      <c r="A289" s="2">
        <v>45229.456458263885</v>
      </c>
      <c r="B289" s="3" t="s">
        <v>15</v>
      </c>
      <c r="D289" s="3" t="s">
        <v>785</v>
      </c>
      <c r="E289" s="3" t="s">
        <v>786</v>
      </c>
      <c r="F289" s="3">
        <v>2.0</v>
      </c>
      <c r="G289" s="3" t="s">
        <v>18</v>
      </c>
      <c r="I289" s="3" t="s">
        <v>490</v>
      </c>
    </row>
    <row r="290">
      <c r="A290" s="2">
        <v>45229.45673041667</v>
      </c>
      <c r="B290" s="3" t="s">
        <v>15</v>
      </c>
      <c r="D290" s="3" t="s">
        <v>787</v>
      </c>
      <c r="E290" s="3" t="s">
        <v>788</v>
      </c>
      <c r="F290" s="3">
        <v>8.0</v>
      </c>
      <c r="G290" s="3" t="s">
        <v>18</v>
      </c>
      <c r="I290" s="3" t="s">
        <v>789</v>
      </c>
    </row>
    <row r="291">
      <c r="A291" s="2">
        <v>45229.45698636574</v>
      </c>
      <c r="B291" s="3" t="s">
        <v>15</v>
      </c>
      <c r="D291" s="3" t="s">
        <v>790</v>
      </c>
      <c r="E291" s="3" t="s">
        <v>791</v>
      </c>
      <c r="F291" s="3">
        <v>6.0</v>
      </c>
      <c r="G291" s="3" t="s">
        <v>18</v>
      </c>
      <c r="I291" s="3" t="s">
        <v>792</v>
      </c>
    </row>
    <row r="292">
      <c r="A292" s="2">
        <v>45229.45722662037</v>
      </c>
      <c r="B292" s="3" t="s">
        <v>15</v>
      </c>
      <c r="C292" s="3" t="s">
        <v>2</v>
      </c>
      <c r="D292" s="3" t="s">
        <v>324</v>
      </c>
      <c r="E292" s="3" t="s">
        <v>325</v>
      </c>
      <c r="F292" s="3">
        <v>0.0</v>
      </c>
      <c r="G292" s="3" t="s">
        <v>18</v>
      </c>
      <c r="I292" s="4" t="s">
        <v>323</v>
      </c>
    </row>
    <row r="293">
      <c r="A293" s="2">
        <v>45229.457440625</v>
      </c>
      <c r="B293" s="3" t="s">
        <v>15</v>
      </c>
      <c r="C293" s="3" t="s">
        <v>2</v>
      </c>
      <c r="D293" s="3" t="s">
        <v>326</v>
      </c>
      <c r="E293" s="3" t="s">
        <v>327</v>
      </c>
      <c r="F293" s="3">
        <v>0.0</v>
      </c>
      <c r="G293" s="3" t="s">
        <v>18</v>
      </c>
      <c r="I293" s="4" t="s">
        <v>323</v>
      </c>
    </row>
    <row r="294">
      <c r="A294" s="2">
        <v>45229.45761900463</v>
      </c>
      <c r="B294" s="3" t="s">
        <v>15</v>
      </c>
      <c r="D294" s="3" t="s">
        <v>321</v>
      </c>
      <c r="E294" s="3" t="s">
        <v>322</v>
      </c>
      <c r="F294" s="3">
        <v>0.0</v>
      </c>
      <c r="G294" s="3" t="s">
        <v>18</v>
      </c>
      <c r="I294" s="4" t="s">
        <v>323</v>
      </c>
    </row>
    <row r="295">
      <c r="A295" s="2">
        <v>45229.457861284725</v>
      </c>
      <c r="B295" s="3" t="s">
        <v>15</v>
      </c>
      <c r="C295" s="3" t="s">
        <v>2</v>
      </c>
      <c r="D295" s="3" t="s">
        <v>309</v>
      </c>
      <c r="E295" s="3" t="s">
        <v>310</v>
      </c>
      <c r="F295" s="3">
        <v>0.0</v>
      </c>
      <c r="G295" s="3" t="s">
        <v>18</v>
      </c>
      <c r="I295" s="3" t="s">
        <v>311</v>
      </c>
    </row>
    <row r="296">
      <c r="A296" s="2">
        <v>45229.458064502316</v>
      </c>
      <c r="B296" s="3" t="s">
        <v>15</v>
      </c>
      <c r="C296" s="3" t="s">
        <v>2</v>
      </c>
      <c r="D296" s="3" t="s">
        <v>312</v>
      </c>
      <c r="E296" s="3" t="s">
        <v>313</v>
      </c>
      <c r="F296" s="3">
        <v>0.0</v>
      </c>
      <c r="G296" s="3" t="s">
        <v>18</v>
      </c>
      <c r="I296" s="3" t="s">
        <v>311</v>
      </c>
    </row>
    <row r="297">
      <c r="A297" s="2">
        <v>45229.45844445602</v>
      </c>
      <c r="B297" s="3" t="s">
        <v>15</v>
      </c>
      <c r="D297" s="3" t="s">
        <v>793</v>
      </c>
      <c r="E297" s="3" t="s">
        <v>794</v>
      </c>
      <c r="F297" s="3">
        <v>155.0</v>
      </c>
      <c r="G297" s="3" t="s">
        <v>18</v>
      </c>
      <c r="I297" s="3" t="s">
        <v>795</v>
      </c>
    </row>
    <row r="298">
      <c r="A298" s="2">
        <v>45229.46025553241</v>
      </c>
      <c r="B298" s="3" t="s">
        <v>15</v>
      </c>
      <c r="D298" s="3" t="s">
        <v>796</v>
      </c>
      <c r="E298" s="3" t="s">
        <v>797</v>
      </c>
      <c r="F298" s="3">
        <v>14.0</v>
      </c>
      <c r="G298" s="3" t="s">
        <v>18</v>
      </c>
      <c r="I298" s="3" t="s">
        <v>798</v>
      </c>
    </row>
    <row r="299">
      <c r="A299" s="2">
        <v>45229.46048447917</v>
      </c>
      <c r="B299" s="3" t="s">
        <v>15</v>
      </c>
      <c r="D299" s="3" t="s">
        <v>799</v>
      </c>
      <c r="E299" s="3" t="s">
        <v>800</v>
      </c>
      <c r="F299" s="3">
        <v>7.0</v>
      </c>
      <c r="G299" s="3" t="s">
        <v>18</v>
      </c>
      <c r="I299" s="4" t="s">
        <v>801</v>
      </c>
    </row>
    <row r="300">
      <c r="A300" s="2">
        <v>45229.460715995374</v>
      </c>
      <c r="B300" s="3" t="s">
        <v>15</v>
      </c>
      <c r="D300" s="3" t="s">
        <v>802</v>
      </c>
      <c r="E300" s="3" t="s">
        <v>803</v>
      </c>
      <c r="F300" s="3">
        <v>42.0</v>
      </c>
      <c r="G300" s="3" t="s">
        <v>18</v>
      </c>
      <c r="I300" s="3" t="s">
        <v>804</v>
      </c>
    </row>
    <row r="301">
      <c r="A301" s="2">
        <v>45229.46145210648</v>
      </c>
      <c r="B301" s="3" t="s">
        <v>15</v>
      </c>
      <c r="D301" s="3" t="s">
        <v>805</v>
      </c>
      <c r="E301" s="3" t="s">
        <v>806</v>
      </c>
      <c r="F301" s="3">
        <v>3.0</v>
      </c>
      <c r="G301" s="3" t="s">
        <v>18</v>
      </c>
      <c r="I301" s="4" t="s">
        <v>807</v>
      </c>
    </row>
    <row r="302">
      <c r="A302" s="2">
        <v>45229.462518761575</v>
      </c>
      <c r="B302" s="3" t="s">
        <v>15</v>
      </c>
      <c r="D302" s="3" t="s">
        <v>808</v>
      </c>
      <c r="E302" s="3" t="s">
        <v>809</v>
      </c>
      <c r="F302" s="3">
        <v>3.0</v>
      </c>
      <c r="G302" s="3" t="s">
        <v>18</v>
      </c>
      <c r="I302" s="3" t="s">
        <v>810</v>
      </c>
    </row>
    <row r="303">
      <c r="A303" s="2">
        <v>45229.46271422454</v>
      </c>
      <c r="B303" s="3" t="s">
        <v>15</v>
      </c>
      <c r="D303" s="3" t="s">
        <v>811</v>
      </c>
      <c r="E303" s="3" t="s">
        <v>812</v>
      </c>
      <c r="F303" s="3">
        <v>20.0</v>
      </c>
      <c r="G303" s="3" t="s">
        <v>18</v>
      </c>
      <c r="I303" s="4" t="s">
        <v>60</v>
      </c>
    </row>
    <row r="304">
      <c r="A304" s="2">
        <v>45229.46292672453</v>
      </c>
      <c r="B304" s="3" t="s">
        <v>15</v>
      </c>
      <c r="D304" s="3" t="s">
        <v>813</v>
      </c>
      <c r="E304" s="3" t="s">
        <v>814</v>
      </c>
      <c r="F304" s="3">
        <v>18.0</v>
      </c>
      <c r="G304" s="3" t="s">
        <v>18</v>
      </c>
      <c r="I304" s="3">
        <v>4.0</v>
      </c>
    </row>
    <row r="305">
      <c r="A305" s="2">
        <v>45229.46509724537</v>
      </c>
      <c r="B305" s="3" t="s">
        <v>15</v>
      </c>
      <c r="D305" s="3" t="s">
        <v>815</v>
      </c>
      <c r="E305" s="3" t="s">
        <v>816</v>
      </c>
      <c r="F305" s="3">
        <v>2.0</v>
      </c>
      <c r="G305" s="3" t="s">
        <v>18</v>
      </c>
      <c r="I305" s="4" t="s">
        <v>807</v>
      </c>
    </row>
    <row r="306">
      <c r="A306" s="2">
        <v>45229.46533097222</v>
      </c>
      <c r="B306" s="3" t="s">
        <v>15</v>
      </c>
      <c r="D306" s="3" t="s">
        <v>817</v>
      </c>
      <c r="E306" s="3" t="s">
        <v>818</v>
      </c>
      <c r="F306" s="3">
        <v>150.0</v>
      </c>
      <c r="G306" s="3" t="s">
        <v>18</v>
      </c>
      <c r="I306" s="3" t="s">
        <v>246</v>
      </c>
    </row>
    <row r="307">
      <c r="A307" s="2">
        <v>45229.46554498843</v>
      </c>
      <c r="B307" s="3" t="s">
        <v>15</v>
      </c>
      <c r="D307" s="3" t="s">
        <v>819</v>
      </c>
      <c r="E307" s="3" t="s">
        <v>820</v>
      </c>
      <c r="F307" s="3">
        <v>2066.0</v>
      </c>
      <c r="G307" s="3" t="s">
        <v>18</v>
      </c>
      <c r="I307" s="3" t="s">
        <v>821</v>
      </c>
    </row>
    <row r="308">
      <c r="A308" s="2">
        <v>45230.40134296296</v>
      </c>
      <c r="B308" s="3" t="s">
        <v>15</v>
      </c>
      <c r="D308" s="3" t="s">
        <v>822</v>
      </c>
      <c r="E308" s="3" t="s">
        <v>823</v>
      </c>
      <c r="F308" s="3">
        <v>173.0</v>
      </c>
      <c r="G308" s="3" t="s">
        <v>18</v>
      </c>
      <c r="I308" s="3" t="s">
        <v>795</v>
      </c>
    </row>
    <row r="309">
      <c r="A309" s="2">
        <v>45230.40235453704</v>
      </c>
      <c r="B309" s="3" t="s">
        <v>15</v>
      </c>
      <c r="D309" s="3" t="s">
        <v>824</v>
      </c>
      <c r="E309" s="3" t="s">
        <v>825</v>
      </c>
      <c r="F309" s="3">
        <v>60.0</v>
      </c>
      <c r="G309" s="3" t="s">
        <v>18</v>
      </c>
      <c r="I309" s="3" t="s">
        <v>826</v>
      </c>
    </row>
    <row r="310">
      <c r="A310" s="2">
        <v>45230.40261266204</v>
      </c>
      <c r="B310" s="3" t="s">
        <v>15</v>
      </c>
      <c r="C310" s="3" t="s">
        <v>2</v>
      </c>
      <c r="D310" s="3" t="s">
        <v>824</v>
      </c>
      <c r="E310" s="3" t="s">
        <v>825</v>
      </c>
      <c r="F310" s="3">
        <v>0.0</v>
      </c>
      <c r="G310" s="3" t="s">
        <v>18</v>
      </c>
      <c r="I310" s="3" t="s">
        <v>826</v>
      </c>
    </row>
    <row r="311">
      <c r="A311" s="2">
        <v>45230.40282895834</v>
      </c>
      <c r="B311" s="3" t="s">
        <v>15</v>
      </c>
      <c r="D311" s="3" t="s">
        <v>824</v>
      </c>
      <c r="E311" s="3" t="s">
        <v>825</v>
      </c>
      <c r="F311" s="3">
        <v>0.0</v>
      </c>
      <c r="G311" s="3" t="s">
        <v>18</v>
      </c>
      <c r="I311" s="3" t="s">
        <v>826</v>
      </c>
    </row>
    <row r="312">
      <c r="A312" s="2">
        <v>45230.403766840274</v>
      </c>
      <c r="B312" s="3" t="s">
        <v>15</v>
      </c>
      <c r="D312" s="3" t="s">
        <v>827</v>
      </c>
      <c r="E312" s="3" t="s">
        <v>828</v>
      </c>
      <c r="F312" s="3">
        <v>2080.0</v>
      </c>
      <c r="G312" s="3" t="s">
        <v>18</v>
      </c>
      <c r="I312" s="3" t="s">
        <v>795</v>
      </c>
    </row>
    <row r="313">
      <c r="A313" s="2">
        <v>45230.40404091435</v>
      </c>
      <c r="B313" s="3" t="s">
        <v>15</v>
      </c>
      <c r="D313" s="3" t="s">
        <v>829</v>
      </c>
      <c r="E313" s="3" t="s">
        <v>830</v>
      </c>
      <c r="F313" s="3">
        <v>7.0</v>
      </c>
      <c r="G313" s="3" t="s">
        <v>18</v>
      </c>
      <c r="I313" s="4" t="s">
        <v>438</v>
      </c>
    </row>
    <row r="314">
      <c r="A314" s="2">
        <v>45230.40435704861</v>
      </c>
      <c r="B314" s="3" t="s">
        <v>15</v>
      </c>
      <c r="D314" s="3" t="s">
        <v>831</v>
      </c>
      <c r="E314" s="3" t="s">
        <v>832</v>
      </c>
      <c r="F314" s="3">
        <v>2.0</v>
      </c>
      <c r="G314" s="3" t="s">
        <v>18</v>
      </c>
      <c r="I314" s="4" t="s">
        <v>833</v>
      </c>
    </row>
    <row r="315">
      <c r="A315" s="2">
        <v>45230.40470613426</v>
      </c>
      <c r="B315" s="3" t="s">
        <v>15</v>
      </c>
      <c r="D315" s="3" t="s">
        <v>834</v>
      </c>
      <c r="E315" s="3" t="s">
        <v>835</v>
      </c>
      <c r="F315" s="3">
        <v>9.0</v>
      </c>
      <c r="G315" s="3" t="s">
        <v>18</v>
      </c>
      <c r="I315" s="3" t="s">
        <v>836</v>
      </c>
    </row>
    <row r="316">
      <c r="A316" s="2">
        <v>45230.40507890046</v>
      </c>
      <c r="B316" s="3" t="s">
        <v>15</v>
      </c>
      <c r="D316" s="3" t="s">
        <v>837</v>
      </c>
      <c r="E316" s="3" t="s">
        <v>838</v>
      </c>
      <c r="F316" s="3">
        <v>43.0</v>
      </c>
      <c r="G316" s="3" t="s">
        <v>18</v>
      </c>
      <c r="I316" s="3" t="s">
        <v>839</v>
      </c>
    </row>
    <row r="317">
      <c r="A317" s="2">
        <v>45230.406258449075</v>
      </c>
      <c r="B317" s="3" t="s">
        <v>15</v>
      </c>
      <c r="D317" s="3" t="s">
        <v>840</v>
      </c>
      <c r="E317" s="3" t="s">
        <v>841</v>
      </c>
      <c r="F317" s="3">
        <v>4.0</v>
      </c>
      <c r="G317" s="3" t="s">
        <v>18</v>
      </c>
      <c r="I317" s="3" t="s">
        <v>842</v>
      </c>
    </row>
    <row r="318">
      <c r="A318" s="2">
        <v>45230.40656310185</v>
      </c>
      <c r="B318" s="3" t="s">
        <v>15</v>
      </c>
      <c r="D318" s="3" t="s">
        <v>843</v>
      </c>
      <c r="E318" s="3" t="s">
        <v>844</v>
      </c>
      <c r="F318" s="3">
        <v>118.0</v>
      </c>
      <c r="G318" s="3" t="s">
        <v>18</v>
      </c>
      <c r="I318" s="4" t="s">
        <v>845</v>
      </c>
    </row>
    <row r="319">
      <c r="A319" s="2">
        <v>45230.40685027778</v>
      </c>
      <c r="B319" s="3" t="s">
        <v>15</v>
      </c>
      <c r="D319" s="3" t="s">
        <v>846</v>
      </c>
      <c r="E319" s="3" t="s">
        <v>847</v>
      </c>
      <c r="F319" s="3">
        <v>2.0</v>
      </c>
      <c r="G319" s="3" t="s">
        <v>18</v>
      </c>
      <c r="I319" s="3" t="s">
        <v>848</v>
      </c>
    </row>
    <row r="320">
      <c r="A320" s="2">
        <v>45230.40709488426</v>
      </c>
      <c r="B320" s="3" t="s">
        <v>15</v>
      </c>
      <c r="D320" s="3" t="s">
        <v>849</v>
      </c>
      <c r="E320" s="3" t="s">
        <v>850</v>
      </c>
      <c r="F320" s="3">
        <v>3.0</v>
      </c>
      <c r="G320" s="3" t="s">
        <v>18</v>
      </c>
      <c r="I320" s="4" t="s">
        <v>851</v>
      </c>
    </row>
    <row r="321">
      <c r="A321" s="2">
        <v>45230.40736806713</v>
      </c>
      <c r="B321" s="3" t="s">
        <v>15</v>
      </c>
      <c r="D321" s="3" t="s">
        <v>852</v>
      </c>
      <c r="E321" s="3" t="s">
        <v>853</v>
      </c>
      <c r="F321" s="3">
        <v>17.0</v>
      </c>
      <c r="G321" s="3" t="s">
        <v>18</v>
      </c>
      <c r="I321" s="3" t="s">
        <v>854</v>
      </c>
    </row>
    <row r="322">
      <c r="A322" s="2">
        <v>45230.40767002315</v>
      </c>
      <c r="B322" s="3" t="s">
        <v>15</v>
      </c>
      <c r="D322" s="3" t="s">
        <v>855</v>
      </c>
      <c r="E322" s="3" t="s">
        <v>856</v>
      </c>
      <c r="F322" s="3">
        <v>13.0</v>
      </c>
      <c r="G322" s="3" t="s">
        <v>18</v>
      </c>
      <c r="I322" s="3" t="s">
        <v>857</v>
      </c>
    </row>
    <row r="323">
      <c r="A323" s="2">
        <v>45230.407898888894</v>
      </c>
      <c r="B323" s="3" t="s">
        <v>15</v>
      </c>
      <c r="D323" s="3" t="s">
        <v>858</v>
      </c>
      <c r="E323" s="3" t="s">
        <v>859</v>
      </c>
      <c r="F323" s="3">
        <v>5.0</v>
      </c>
      <c r="G323" s="3" t="s">
        <v>18</v>
      </c>
      <c r="I323" s="3">
        <v>73.0</v>
      </c>
    </row>
    <row r="324">
      <c r="A324" s="2">
        <v>45230.408182060186</v>
      </c>
      <c r="B324" s="3" t="s">
        <v>15</v>
      </c>
      <c r="D324" s="3" t="s">
        <v>860</v>
      </c>
      <c r="E324" s="3" t="s">
        <v>861</v>
      </c>
      <c r="F324" s="3">
        <v>3.0</v>
      </c>
      <c r="G324" s="3" t="s">
        <v>18</v>
      </c>
      <c r="I324" s="4" t="s">
        <v>862</v>
      </c>
    </row>
    <row r="325">
      <c r="A325" s="2">
        <v>45230.40892782407</v>
      </c>
      <c r="B325" s="3" t="s">
        <v>15</v>
      </c>
      <c r="D325" s="3" t="s">
        <v>863</v>
      </c>
      <c r="E325" s="3" t="s">
        <v>864</v>
      </c>
      <c r="F325" s="3">
        <v>4.0</v>
      </c>
      <c r="G325" s="3" t="s">
        <v>18</v>
      </c>
      <c r="I325" s="3" t="s">
        <v>865</v>
      </c>
    </row>
    <row r="326">
      <c r="A326" s="2">
        <v>45230.409192997686</v>
      </c>
      <c r="B326" s="3" t="s">
        <v>15</v>
      </c>
      <c r="D326" s="3" t="s">
        <v>866</v>
      </c>
      <c r="E326" s="3" t="s">
        <v>867</v>
      </c>
      <c r="F326" s="3">
        <v>10.0</v>
      </c>
      <c r="G326" s="3" t="s">
        <v>18</v>
      </c>
      <c r="I326" s="3" t="s">
        <v>868</v>
      </c>
    </row>
    <row r="327">
      <c r="A327" s="2">
        <v>45230.409636435186</v>
      </c>
      <c r="B327" s="3" t="s">
        <v>15</v>
      </c>
      <c r="D327" s="3" t="s">
        <v>869</v>
      </c>
      <c r="E327" s="3" t="s">
        <v>870</v>
      </c>
      <c r="F327" s="3">
        <v>4.0</v>
      </c>
      <c r="G327" s="3" t="s">
        <v>18</v>
      </c>
      <c r="I327" s="4" t="s">
        <v>871</v>
      </c>
    </row>
    <row r="328">
      <c r="A328" s="2">
        <v>45230.4099427662</v>
      </c>
      <c r="B328" s="3" t="s">
        <v>15</v>
      </c>
      <c r="D328" s="3" t="s">
        <v>872</v>
      </c>
      <c r="E328" s="3" t="s">
        <v>873</v>
      </c>
      <c r="F328" s="3">
        <v>6.0</v>
      </c>
      <c r="G328" s="3" t="s">
        <v>18</v>
      </c>
      <c r="I328" s="3" t="s">
        <v>874</v>
      </c>
    </row>
    <row r="329">
      <c r="A329" s="2">
        <v>45230.410258703705</v>
      </c>
      <c r="B329" s="3" t="s">
        <v>15</v>
      </c>
      <c r="D329" s="3" t="s">
        <v>875</v>
      </c>
      <c r="E329" s="3" t="s">
        <v>876</v>
      </c>
      <c r="F329" s="3">
        <v>23.0</v>
      </c>
      <c r="G329" s="3" t="s">
        <v>18</v>
      </c>
      <c r="I329" s="4" t="s">
        <v>877</v>
      </c>
    </row>
    <row r="330">
      <c r="A330" s="2">
        <v>45230.41050614583</v>
      </c>
      <c r="B330" s="3" t="s">
        <v>15</v>
      </c>
      <c r="D330" s="3" t="s">
        <v>878</v>
      </c>
      <c r="E330" s="3" t="s">
        <v>879</v>
      </c>
      <c r="F330" s="3">
        <v>3.0</v>
      </c>
      <c r="G330" s="3" t="s">
        <v>18</v>
      </c>
      <c r="I330" s="4" t="s">
        <v>880</v>
      </c>
    </row>
    <row r="331">
      <c r="A331" s="2">
        <v>45230.41081785879</v>
      </c>
      <c r="B331" s="3" t="s">
        <v>15</v>
      </c>
      <c r="D331" s="3" t="s">
        <v>881</v>
      </c>
      <c r="E331" s="3" t="s">
        <v>882</v>
      </c>
      <c r="F331" s="3">
        <v>9.0</v>
      </c>
      <c r="G331" s="3" t="s">
        <v>18</v>
      </c>
      <c r="I331" s="3" t="s">
        <v>883</v>
      </c>
    </row>
    <row r="332">
      <c r="A332" s="2">
        <v>45230.41105231481</v>
      </c>
      <c r="B332" s="3" t="s">
        <v>15</v>
      </c>
      <c r="D332" s="3" t="s">
        <v>884</v>
      </c>
      <c r="E332" s="3" t="s">
        <v>885</v>
      </c>
      <c r="F332" s="3">
        <v>2.0</v>
      </c>
      <c r="G332" s="3" t="s">
        <v>18</v>
      </c>
      <c r="I332" s="3" t="s">
        <v>886</v>
      </c>
    </row>
    <row r="333">
      <c r="A333" s="2">
        <v>45230.41139329861</v>
      </c>
      <c r="B333" s="3" t="s">
        <v>15</v>
      </c>
      <c r="D333" s="3" t="s">
        <v>887</v>
      </c>
      <c r="E333" s="3" t="s">
        <v>888</v>
      </c>
      <c r="F333" s="3">
        <v>10.0</v>
      </c>
      <c r="G333" s="3" t="s">
        <v>18</v>
      </c>
      <c r="I333" s="4" t="s">
        <v>889</v>
      </c>
    </row>
    <row r="334">
      <c r="A334" s="2">
        <v>45230.41179479167</v>
      </c>
      <c r="B334" s="3" t="s">
        <v>15</v>
      </c>
      <c r="D334" s="3" t="s">
        <v>890</v>
      </c>
      <c r="E334" s="3" t="s">
        <v>891</v>
      </c>
      <c r="F334" s="3">
        <v>9.0</v>
      </c>
      <c r="G334" s="3" t="s">
        <v>18</v>
      </c>
      <c r="I334" s="4" t="s">
        <v>892</v>
      </c>
    </row>
    <row r="335">
      <c r="A335" s="2">
        <v>45230.411991574074</v>
      </c>
      <c r="B335" s="3" t="s">
        <v>15</v>
      </c>
      <c r="D335" s="3" t="s">
        <v>893</v>
      </c>
      <c r="E335" s="3" t="s">
        <v>894</v>
      </c>
      <c r="F335" s="3">
        <v>9.0</v>
      </c>
      <c r="G335" s="3" t="s">
        <v>18</v>
      </c>
      <c r="I335" s="4" t="s">
        <v>401</v>
      </c>
    </row>
    <row r="336">
      <c r="A336" s="2">
        <v>45230.412241805556</v>
      </c>
      <c r="B336" s="3" t="s">
        <v>15</v>
      </c>
      <c r="D336" s="3" t="s">
        <v>895</v>
      </c>
      <c r="E336" s="3" t="s">
        <v>896</v>
      </c>
      <c r="F336" s="3">
        <v>10.0</v>
      </c>
      <c r="G336" s="3" t="s">
        <v>18</v>
      </c>
      <c r="I336" s="4" t="s">
        <v>897</v>
      </c>
    </row>
    <row r="337">
      <c r="A337" s="2">
        <v>45230.41254508102</v>
      </c>
      <c r="B337" s="3" t="s">
        <v>15</v>
      </c>
      <c r="D337" s="3" t="s">
        <v>898</v>
      </c>
      <c r="E337" s="3" t="s">
        <v>899</v>
      </c>
      <c r="F337" s="3">
        <v>3.0</v>
      </c>
      <c r="G337" s="3" t="s">
        <v>18</v>
      </c>
      <c r="I337" s="3">
        <v>3.0</v>
      </c>
    </row>
    <row r="338">
      <c r="A338" s="2">
        <v>45230.412881446755</v>
      </c>
      <c r="B338" s="3" t="s">
        <v>15</v>
      </c>
      <c r="D338" s="3" t="s">
        <v>900</v>
      </c>
      <c r="E338" s="3" t="s">
        <v>901</v>
      </c>
      <c r="F338" s="3">
        <v>4.0</v>
      </c>
      <c r="G338" s="3" t="s">
        <v>18</v>
      </c>
      <c r="I338" s="3" t="s">
        <v>902</v>
      </c>
    </row>
    <row r="339">
      <c r="A339" s="2">
        <v>45230.4131466088</v>
      </c>
      <c r="B339" s="3" t="s">
        <v>15</v>
      </c>
      <c r="D339" s="3" t="s">
        <v>903</v>
      </c>
      <c r="E339" s="3" t="s">
        <v>904</v>
      </c>
      <c r="F339" s="3">
        <v>1.0</v>
      </c>
      <c r="G339" s="3" t="s">
        <v>18</v>
      </c>
      <c r="I339" s="4" t="s">
        <v>905</v>
      </c>
    </row>
    <row r="340">
      <c r="A340" s="2">
        <v>45230.413382557876</v>
      </c>
      <c r="B340" s="3" t="s">
        <v>15</v>
      </c>
      <c r="D340" s="3" t="s">
        <v>906</v>
      </c>
      <c r="E340" s="3" t="s">
        <v>907</v>
      </c>
      <c r="F340" s="3">
        <v>2.0</v>
      </c>
      <c r="G340" s="3" t="s">
        <v>18</v>
      </c>
      <c r="I340" s="3">
        <v>1.0</v>
      </c>
    </row>
    <row r="341">
      <c r="A341" s="2">
        <v>45230.41415515046</v>
      </c>
      <c r="B341" s="3" t="s">
        <v>15</v>
      </c>
      <c r="D341" s="3" t="s">
        <v>908</v>
      </c>
      <c r="E341" s="3" t="s">
        <v>909</v>
      </c>
      <c r="F341" s="3">
        <v>4.0</v>
      </c>
      <c r="G341" s="3" t="s">
        <v>18</v>
      </c>
      <c r="I341" s="3" t="s">
        <v>910</v>
      </c>
    </row>
    <row r="342">
      <c r="A342" s="2">
        <v>45230.41444587963</v>
      </c>
      <c r="B342" s="3" t="s">
        <v>15</v>
      </c>
      <c r="D342" s="3" t="s">
        <v>911</v>
      </c>
      <c r="E342" s="3" t="s">
        <v>912</v>
      </c>
      <c r="F342" s="3">
        <v>10.0</v>
      </c>
      <c r="G342" s="3" t="s">
        <v>18</v>
      </c>
      <c r="I342" s="3" t="s">
        <v>913</v>
      </c>
    </row>
    <row r="343">
      <c r="A343" s="2">
        <v>45230.41483108797</v>
      </c>
      <c r="B343" s="3" t="s">
        <v>15</v>
      </c>
      <c r="D343" s="3" t="s">
        <v>914</v>
      </c>
      <c r="E343" s="3" t="s">
        <v>915</v>
      </c>
      <c r="F343" s="3">
        <v>10.0</v>
      </c>
      <c r="G343" s="3" t="s">
        <v>18</v>
      </c>
      <c r="I343" s="3" t="s">
        <v>916</v>
      </c>
    </row>
    <row r="344">
      <c r="A344" s="2">
        <v>45230.41517475694</v>
      </c>
      <c r="B344" s="3" t="s">
        <v>15</v>
      </c>
      <c r="D344" s="3" t="s">
        <v>917</v>
      </c>
      <c r="E344" s="3" t="s">
        <v>918</v>
      </c>
      <c r="F344" s="3">
        <v>10.0</v>
      </c>
      <c r="G344" s="3" t="s">
        <v>18</v>
      </c>
      <c r="I344" s="3" t="s">
        <v>919</v>
      </c>
    </row>
    <row r="345">
      <c r="A345" s="2">
        <v>45230.41541282408</v>
      </c>
      <c r="B345" s="3" t="s">
        <v>15</v>
      </c>
      <c r="D345" s="3" t="s">
        <v>920</v>
      </c>
      <c r="E345" s="3" t="s">
        <v>921</v>
      </c>
      <c r="F345" s="3">
        <v>1.0</v>
      </c>
      <c r="G345" s="3" t="s">
        <v>18</v>
      </c>
      <c r="I345" s="3">
        <v>78.0</v>
      </c>
    </row>
    <row r="346">
      <c r="A346" s="2">
        <v>45230.41562296296</v>
      </c>
      <c r="B346" s="3" t="s">
        <v>15</v>
      </c>
      <c r="D346" s="3" t="s">
        <v>922</v>
      </c>
      <c r="E346" s="3" t="s">
        <v>923</v>
      </c>
      <c r="F346" s="3">
        <v>0.0</v>
      </c>
      <c r="G346" s="3" t="s">
        <v>18</v>
      </c>
      <c r="I346" s="3">
        <v>6.0</v>
      </c>
    </row>
    <row r="347">
      <c r="A347" s="2">
        <v>45230.41591802084</v>
      </c>
      <c r="B347" s="3" t="s">
        <v>15</v>
      </c>
      <c r="D347" s="3" t="s">
        <v>924</v>
      </c>
      <c r="E347" s="3" t="s">
        <v>925</v>
      </c>
      <c r="F347" s="3">
        <v>5.0</v>
      </c>
      <c r="G347" s="3" t="s">
        <v>18</v>
      </c>
      <c r="I347" s="3" t="s">
        <v>926</v>
      </c>
    </row>
    <row r="348">
      <c r="A348" s="2">
        <v>45230.41619045139</v>
      </c>
      <c r="B348" s="3" t="s">
        <v>15</v>
      </c>
      <c r="D348" s="3" t="s">
        <v>927</v>
      </c>
      <c r="E348" s="3" t="s">
        <v>928</v>
      </c>
      <c r="F348" s="3">
        <v>48.0</v>
      </c>
      <c r="G348" s="3" t="s">
        <v>18</v>
      </c>
      <c r="I348" s="3" t="s">
        <v>929</v>
      </c>
    </row>
    <row r="349">
      <c r="A349" s="2">
        <v>45230.41648799769</v>
      </c>
      <c r="B349" s="3" t="s">
        <v>15</v>
      </c>
      <c r="D349" s="3" t="s">
        <v>930</v>
      </c>
      <c r="E349" s="3" t="s">
        <v>931</v>
      </c>
      <c r="F349" s="3">
        <v>13.0</v>
      </c>
      <c r="G349" s="3" t="s">
        <v>18</v>
      </c>
      <c r="I349" s="3" t="s">
        <v>932</v>
      </c>
    </row>
    <row r="350">
      <c r="A350" s="2">
        <v>45230.41692400463</v>
      </c>
      <c r="B350" s="3" t="s">
        <v>15</v>
      </c>
      <c r="D350" s="3" t="s">
        <v>933</v>
      </c>
      <c r="E350" s="3" t="s">
        <v>934</v>
      </c>
      <c r="F350" s="3">
        <v>46.0</v>
      </c>
      <c r="G350" s="3" t="s">
        <v>18</v>
      </c>
      <c r="I350" s="3" t="s">
        <v>935</v>
      </c>
    </row>
    <row r="351">
      <c r="A351" s="2">
        <v>45230.42755545139</v>
      </c>
      <c r="B351" s="3" t="s">
        <v>15</v>
      </c>
      <c r="D351" s="3" t="s">
        <v>936</v>
      </c>
      <c r="E351" s="3" t="s">
        <v>937</v>
      </c>
      <c r="F351" s="3">
        <v>29.0</v>
      </c>
      <c r="G351" s="3" t="s">
        <v>18</v>
      </c>
      <c r="I351" s="3">
        <v>48.0</v>
      </c>
    </row>
    <row r="352">
      <c r="A352" s="2">
        <v>45230.42793777778</v>
      </c>
      <c r="B352" s="3" t="s">
        <v>15</v>
      </c>
      <c r="D352" s="3" t="s">
        <v>938</v>
      </c>
      <c r="E352" s="3" t="s">
        <v>939</v>
      </c>
      <c r="F352" s="3">
        <v>4.0</v>
      </c>
      <c r="G352" s="3" t="s">
        <v>18</v>
      </c>
      <c r="I352" s="3">
        <v>35.0</v>
      </c>
    </row>
    <row r="353">
      <c r="A353" s="2">
        <v>45230.42831461805</v>
      </c>
      <c r="B353" s="3" t="s">
        <v>15</v>
      </c>
      <c r="D353" s="3" t="s">
        <v>940</v>
      </c>
      <c r="E353" s="3" t="s">
        <v>941</v>
      </c>
      <c r="F353" s="3">
        <v>10.0</v>
      </c>
      <c r="G353" s="3" t="s">
        <v>18</v>
      </c>
      <c r="I353" s="3">
        <v>22.0</v>
      </c>
    </row>
    <row r="354">
      <c r="A354" s="2">
        <v>45230.42853533565</v>
      </c>
      <c r="B354" s="3" t="s">
        <v>15</v>
      </c>
      <c r="D354" s="3" t="s">
        <v>942</v>
      </c>
      <c r="E354" s="3" t="s">
        <v>943</v>
      </c>
      <c r="F354" s="3">
        <v>2.0</v>
      </c>
      <c r="G354" s="3" t="s">
        <v>18</v>
      </c>
      <c r="I354" s="3">
        <v>400.0</v>
      </c>
    </row>
    <row r="355">
      <c r="A355" s="2">
        <v>45230.428832997684</v>
      </c>
      <c r="B355" s="3" t="s">
        <v>15</v>
      </c>
      <c r="D355" s="3" t="s">
        <v>944</v>
      </c>
      <c r="E355" s="3" t="s">
        <v>945</v>
      </c>
      <c r="F355" s="3">
        <v>4.0</v>
      </c>
      <c r="G355" s="3" t="s">
        <v>18</v>
      </c>
      <c r="I355" s="3">
        <v>433.0</v>
      </c>
    </row>
    <row r="356">
      <c r="A356" s="2">
        <v>45230.42906645834</v>
      </c>
      <c r="B356" s="3" t="s">
        <v>15</v>
      </c>
      <c r="D356" s="3" t="s">
        <v>946</v>
      </c>
      <c r="E356" s="3" t="s">
        <v>947</v>
      </c>
      <c r="F356" s="3">
        <v>14.0</v>
      </c>
      <c r="G356" s="3" t="s">
        <v>18</v>
      </c>
      <c r="I356" s="3">
        <v>56.0</v>
      </c>
    </row>
    <row r="357">
      <c r="A357" s="2">
        <v>45230.42929439815</v>
      </c>
      <c r="B357" s="3" t="s">
        <v>15</v>
      </c>
      <c r="D357" s="3" t="s">
        <v>948</v>
      </c>
      <c r="E357" s="3" t="s">
        <v>949</v>
      </c>
      <c r="F357" s="3">
        <v>22.0</v>
      </c>
      <c r="G357" s="3" t="s">
        <v>18</v>
      </c>
      <c r="I357" s="3" t="s">
        <v>950</v>
      </c>
    </row>
    <row r="358">
      <c r="A358" s="2">
        <v>45230.43029474537</v>
      </c>
      <c r="B358" s="3" t="s">
        <v>15</v>
      </c>
      <c r="D358" s="3" t="s">
        <v>951</v>
      </c>
      <c r="E358" s="3" t="s">
        <v>952</v>
      </c>
      <c r="F358" s="3">
        <v>5.0</v>
      </c>
      <c r="G358" s="3" t="s">
        <v>18</v>
      </c>
      <c r="I358" s="3">
        <v>134.0</v>
      </c>
    </row>
    <row r="359">
      <c r="A359" s="2">
        <v>45230.43054690972</v>
      </c>
      <c r="B359" s="3" t="s">
        <v>15</v>
      </c>
      <c r="D359" s="3" t="s">
        <v>953</v>
      </c>
      <c r="E359" s="3" t="s">
        <v>954</v>
      </c>
      <c r="F359" s="3">
        <v>40.0</v>
      </c>
      <c r="G359" s="3" t="s">
        <v>18</v>
      </c>
      <c r="I359" s="3">
        <v>15.0</v>
      </c>
    </row>
    <row r="360">
      <c r="A360" s="2">
        <v>45230.43094341435</v>
      </c>
      <c r="B360" s="3" t="s">
        <v>15</v>
      </c>
      <c r="D360" s="3" t="s">
        <v>955</v>
      </c>
      <c r="E360" s="3" t="s">
        <v>956</v>
      </c>
      <c r="F360" s="3">
        <v>2.0</v>
      </c>
      <c r="G360" s="3" t="s">
        <v>18</v>
      </c>
      <c r="I360" s="3">
        <v>52.0</v>
      </c>
    </row>
    <row r="361">
      <c r="A361" s="2">
        <v>45230.4317005787</v>
      </c>
      <c r="B361" s="3" t="s">
        <v>15</v>
      </c>
      <c r="D361" s="3" t="s">
        <v>957</v>
      </c>
      <c r="E361" s="3" t="s">
        <v>958</v>
      </c>
      <c r="F361" s="3">
        <v>5.0</v>
      </c>
      <c r="G361" s="3" t="s">
        <v>18</v>
      </c>
      <c r="I361" s="4" t="s">
        <v>959</v>
      </c>
    </row>
    <row r="362">
      <c r="A362" s="2">
        <v>45230.431955381944</v>
      </c>
      <c r="B362" s="3" t="s">
        <v>15</v>
      </c>
      <c r="D362" s="3" t="s">
        <v>960</v>
      </c>
      <c r="E362" s="3" t="s">
        <v>961</v>
      </c>
      <c r="F362" s="3">
        <v>9.0</v>
      </c>
      <c r="G362" s="3" t="s">
        <v>18</v>
      </c>
      <c r="I362" s="3">
        <v>45.0</v>
      </c>
    </row>
    <row r="363">
      <c r="A363" s="2">
        <v>45230.43218258102</v>
      </c>
      <c r="B363" s="3" t="s">
        <v>15</v>
      </c>
      <c r="D363" s="3" t="s">
        <v>962</v>
      </c>
      <c r="E363" s="3" t="s">
        <v>963</v>
      </c>
      <c r="F363" s="3">
        <v>7.0</v>
      </c>
      <c r="G363" s="3" t="s">
        <v>18</v>
      </c>
      <c r="I363" s="4" t="s">
        <v>964</v>
      </c>
    </row>
    <row r="364">
      <c r="A364" s="2">
        <v>45230.43271105324</v>
      </c>
      <c r="B364" s="3" t="s">
        <v>15</v>
      </c>
      <c r="D364" s="3" t="s">
        <v>965</v>
      </c>
      <c r="E364" s="3" t="s">
        <v>966</v>
      </c>
      <c r="F364" s="3">
        <v>35.0</v>
      </c>
      <c r="G364" s="3" t="s">
        <v>18</v>
      </c>
      <c r="I364" s="3">
        <v>65.0</v>
      </c>
    </row>
    <row r="365">
      <c r="A365" s="2">
        <v>45230.4330581713</v>
      </c>
      <c r="B365" s="3" t="s">
        <v>15</v>
      </c>
      <c r="D365" s="3" t="s">
        <v>967</v>
      </c>
      <c r="E365" s="3" t="s">
        <v>968</v>
      </c>
      <c r="F365" s="3">
        <v>8.0</v>
      </c>
      <c r="G365" s="3" t="s">
        <v>18</v>
      </c>
      <c r="I365" s="3">
        <v>60.0</v>
      </c>
    </row>
    <row r="366">
      <c r="A366" s="2">
        <v>45250.71990863426</v>
      </c>
      <c r="B366" s="3" t="s">
        <v>969</v>
      </c>
      <c r="D366" s="3" t="s">
        <v>970</v>
      </c>
      <c r="E366" s="3" t="s">
        <v>971</v>
      </c>
      <c r="F366" s="3">
        <v>10.0</v>
      </c>
      <c r="G366" s="3" t="s">
        <v>18</v>
      </c>
      <c r="H366" s="3" t="s">
        <v>19</v>
      </c>
      <c r="I366" s="3" t="s">
        <v>972</v>
      </c>
    </row>
    <row r="367">
      <c r="A367" s="2">
        <v>45250.72028900463</v>
      </c>
      <c r="B367" s="3" t="s">
        <v>969</v>
      </c>
      <c r="D367" s="3" t="s">
        <v>973</v>
      </c>
      <c r="E367" s="3" t="s">
        <v>974</v>
      </c>
      <c r="F367" s="3">
        <v>59.0</v>
      </c>
      <c r="G367" s="3" t="s">
        <v>18</v>
      </c>
      <c r="H367" s="3" t="s">
        <v>19</v>
      </c>
      <c r="I367" s="3" t="s">
        <v>975</v>
      </c>
    </row>
    <row r="368">
      <c r="A368" s="2">
        <v>45250.72072442129</v>
      </c>
      <c r="B368" s="3" t="s">
        <v>969</v>
      </c>
      <c r="D368" s="3" t="s">
        <v>976</v>
      </c>
      <c r="E368" s="3" t="s">
        <v>977</v>
      </c>
      <c r="F368" s="3">
        <v>9.0</v>
      </c>
      <c r="G368" s="3" t="s">
        <v>18</v>
      </c>
      <c r="H368" s="3" t="s">
        <v>19</v>
      </c>
      <c r="I368" s="3" t="s">
        <v>978</v>
      </c>
    </row>
    <row r="369">
      <c r="A369" s="2">
        <v>45250.72125528935</v>
      </c>
      <c r="B369" s="3" t="s">
        <v>969</v>
      </c>
      <c r="D369" s="3" t="s">
        <v>979</v>
      </c>
      <c r="E369" s="3" t="s">
        <v>980</v>
      </c>
      <c r="F369" s="3">
        <v>20.0</v>
      </c>
      <c r="G369" s="3" t="s">
        <v>18</v>
      </c>
      <c r="H369" s="3" t="s">
        <v>19</v>
      </c>
      <c r="I369" s="3" t="s">
        <v>981</v>
      </c>
    </row>
    <row r="370">
      <c r="A370" s="2">
        <v>45250.72156417824</v>
      </c>
      <c r="B370" s="3" t="s">
        <v>969</v>
      </c>
      <c r="D370" s="3" t="s">
        <v>982</v>
      </c>
      <c r="E370" s="3" t="s">
        <v>983</v>
      </c>
      <c r="F370" s="3">
        <v>1.0</v>
      </c>
      <c r="G370" s="3" t="s">
        <v>18</v>
      </c>
      <c r="H370" s="3" t="s">
        <v>19</v>
      </c>
      <c r="I370" s="3">
        <v>110.0</v>
      </c>
    </row>
    <row r="371">
      <c r="A371" s="2">
        <v>45250.721915636575</v>
      </c>
      <c r="B371" s="3" t="s">
        <v>969</v>
      </c>
      <c r="D371" s="3" t="s">
        <v>984</v>
      </c>
      <c r="E371" s="3" t="s">
        <v>985</v>
      </c>
      <c r="F371" s="3">
        <v>125.0</v>
      </c>
      <c r="G371" s="3" t="s">
        <v>18</v>
      </c>
      <c r="H371" s="3" t="s">
        <v>19</v>
      </c>
      <c r="I371" s="3" t="s">
        <v>741</v>
      </c>
    </row>
    <row r="372">
      <c r="A372" s="2">
        <v>45250.72220428241</v>
      </c>
      <c r="B372" s="3" t="s">
        <v>969</v>
      </c>
      <c r="D372" s="3" t="s">
        <v>986</v>
      </c>
      <c r="E372" s="3" t="s">
        <v>987</v>
      </c>
      <c r="F372" s="3">
        <v>150.0</v>
      </c>
      <c r="G372" s="3" t="s">
        <v>18</v>
      </c>
      <c r="H372" s="3" t="s">
        <v>19</v>
      </c>
      <c r="I372" s="3" t="s">
        <v>988</v>
      </c>
    </row>
    <row r="373">
      <c r="A373" s="2">
        <v>45250.722542777774</v>
      </c>
      <c r="B373" s="3" t="s">
        <v>969</v>
      </c>
      <c r="D373" s="3" t="s">
        <v>989</v>
      </c>
      <c r="E373" s="3" t="s">
        <v>990</v>
      </c>
      <c r="F373" s="3">
        <v>9.0</v>
      </c>
      <c r="G373" s="3" t="s">
        <v>18</v>
      </c>
      <c r="H373" s="3" t="s">
        <v>19</v>
      </c>
      <c r="I373" s="3" t="s">
        <v>991</v>
      </c>
    </row>
    <row r="374">
      <c r="A374" s="2">
        <v>45250.72285917824</v>
      </c>
      <c r="B374" s="3" t="s">
        <v>969</v>
      </c>
      <c r="D374" s="3" t="s">
        <v>992</v>
      </c>
      <c r="E374" s="3" t="s">
        <v>993</v>
      </c>
      <c r="F374" s="3">
        <v>36.0</v>
      </c>
      <c r="G374" s="3" t="s">
        <v>18</v>
      </c>
      <c r="H374" s="3" t="s">
        <v>19</v>
      </c>
      <c r="I374" s="3" t="s">
        <v>994</v>
      </c>
    </row>
    <row r="375">
      <c r="A375" s="2">
        <v>45250.7239772801</v>
      </c>
      <c r="B375" s="3" t="s">
        <v>969</v>
      </c>
      <c r="D375" s="3" t="s">
        <v>995</v>
      </c>
      <c r="E375" s="3" t="s">
        <v>996</v>
      </c>
      <c r="F375" s="3">
        <v>20.0</v>
      </c>
      <c r="G375" s="3" t="s">
        <v>18</v>
      </c>
      <c r="H375" s="3" t="s">
        <v>19</v>
      </c>
      <c r="I375" s="3" t="s">
        <v>237</v>
      </c>
    </row>
    <row r="376">
      <c r="A376" s="2">
        <v>45250.72445894676</v>
      </c>
      <c r="B376" s="3" t="s">
        <v>969</v>
      </c>
      <c r="D376" s="3" t="s">
        <v>997</v>
      </c>
      <c r="E376" s="3" t="s">
        <v>998</v>
      </c>
      <c r="F376" s="3">
        <v>25.0</v>
      </c>
      <c r="G376" s="3" t="s">
        <v>18</v>
      </c>
      <c r="H376" s="3" t="s">
        <v>19</v>
      </c>
      <c r="I376" s="3" t="s">
        <v>999</v>
      </c>
    </row>
    <row r="377">
      <c r="A377" s="2">
        <v>45250.724817407405</v>
      </c>
      <c r="B377" s="3" t="s">
        <v>969</v>
      </c>
      <c r="D377" s="3" t="s">
        <v>1000</v>
      </c>
      <c r="E377" s="3" t="s">
        <v>1001</v>
      </c>
      <c r="F377" s="3">
        <v>15.0</v>
      </c>
      <c r="G377" s="3" t="s">
        <v>18</v>
      </c>
      <c r="H377" s="3" t="s">
        <v>19</v>
      </c>
      <c r="I377" s="3" t="s">
        <v>1002</v>
      </c>
    </row>
    <row r="378">
      <c r="A378" s="2">
        <v>45250.72521567129</v>
      </c>
      <c r="B378" s="3" t="s">
        <v>969</v>
      </c>
      <c r="D378" s="3" t="s">
        <v>1003</v>
      </c>
      <c r="E378" s="3" t="s">
        <v>1004</v>
      </c>
      <c r="F378" s="3">
        <v>15.0</v>
      </c>
      <c r="G378" s="3" t="s">
        <v>18</v>
      </c>
      <c r="H378" s="3" t="s">
        <v>19</v>
      </c>
      <c r="I378" s="3" t="s">
        <v>1005</v>
      </c>
    </row>
    <row r="379">
      <c r="A379" s="2">
        <v>45250.72558246528</v>
      </c>
      <c r="B379" s="3" t="s">
        <v>969</v>
      </c>
      <c r="D379" s="3" t="s">
        <v>1006</v>
      </c>
      <c r="E379" s="3" t="s">
        <v>1007</v>
      </c>
      <c r="F379" s="3">
        <v>16.0</v>
      </c>
      <c r="G379" s="3" t="s">
        <v>18</v>
      </c>
      <c r="H379" s="3" t="s">
        <v>19</v>
      </c>
      <c r="I379" s="3" t="s">
        <v>1008</v>
      </c>
    </row>
    <row r="380">
      <c r="A380" s="2">
        <v>45250.72591079861</v>
      </c>
      <c r="B380" s="3" t="s">
        <v>969</v>
      </c>
      <c r="D380" s="3" t="s">
        <v>1009</v>
      </c>
      <c r="E380" s="3" t="s">
        <v>1010</v>
      </c>
      <c r="F380" s="3">
        <v>200.0</v>
      </c>
      <c r="G380" s="3" t="s">
        <v>18</v>
      </c>
      <c r="H380" s="3" t="s">
        <v>19</v>
      </c>
      <c r="I380" s="3" t="s">
        <v>1011</v>
      </c>
    </row>
    <row r="381">
      <c r="A381" s="2">
        <v>45250.72633592592</v>
      </c>
      <c r="B381" s="3" t="s">
        <v>969</v>
      </c>
      <c r="D381" s="3" t="s">
        <v>1012</v>
      </c>
      <c r="E381" s="3" t="s">
        <v>1013</v>
      </c>
      <c r="F381" s="3">
        <v>9.0</v>
      </c>
      <c r="G381" s="3" t="s">
        <v>18</v>
      </c>
      <c r="H381" s="3" t="s">
        <v>19</v>
      </c>
      <c r="I381" s="3">
        <v>34.0</v>
      </c>
    </row>
    <row r="382">
      <c r="A382" s="2">
        <v>45250.72664040509</v>
      </c>
      <c r="B382" s="3" t="s">
        <v>969</v>
      </c>
      <c r="D382" s="3" t="s">
        <v>1014</v>
      </c>
      <c r="E382" s="3" t="s">
        <v>1015</v>
      </c>
      <c r="F382" s="3">
        <v>10.0</v>
      </c>
      <c r="G382" s="3" t="s">
        <v>18</v>
      </c>
      <c r="H382" s="3" t="s">
        <v>19</v>
      </c>
      <c r="I382" s="3" t="s">
        <v>1016</v>
      </c>
    </row>
    <row r="383">
      <c r="A383" s="2">
        <v>45250.72694378472</v>
      </c>
      <c r="B383" s="3" t="s">
        <v>969</v>
      </c>
      <c r="D383" s="3" t="s">
        <v>1017</v>
      </c>
      <c r="E383" s="3" t="s">
        <v>1018</v>
      </c>
      <c r="F383" s="3">
        <v>300.0</v>
      </c>
      <c r="G383" s="3" t="s">
        <v>18</v>
      </c>
      <c r="H383" s="3" t="s">
        <v>19</v>
      </c>
      <c r="I383" s="3" t="s">
        <v>1019</v>
      </c>
    </row>
    <row r="384">
      <c r="A384" s="2">
        <v>45250.72807030093</v>
      </c>
      <c r="B384" s="3" t="s">
        <v>969</v>
      </c>
      <c r="D384" s="3" t="s">
        <v>1020</v>
      </c>
      <c r="E384" s="3" t="s">
        <v>1021</v>
      </c>
      <c r="F384" s="3">
        <v>1.0</v>
      </c>
      <c r="G384" s="3" t="s">
        <v>18</v>
      </c>
      <c r="H384" s="3" t="s">
        <v>19</v>
      </c>
      <c r="I384" s="3" t="s">
        <v>23</v>
      </c>
    </row>
    <row r="385">
      <c r="A385" s="2">
        <v>45250.72857122685</v>
      </c>
      <c r="B385" s="3" t="s">
        <v>969</v>
      </c>
      <c r="D385" s="3" t="s">
        <v>1022</v>
      </c>
      <c r="E385" s="3" t="s">
        <v>1023</v>
      </c>
      <c r="F385" s="3">
        <v>10.0</v>
      </c>
      <c r="G385" s="3" t="s">
        <v>18</v>
      </c>
      <c r="H385" s="3" t="s">
        <v>19</v>
      </c>
      <c r="I385" s="3">
        <v>15.0</v>
      </c>
    </row>
    <row r="386">
      <c r="A386" s="2">
        <v>45250.7289969213</v>
      </c>
      <c r="B386" s="3" t="s">
        <v>969</v>
      </c>
      <c r="D386" s="3" t="s">
        <v>1024</v>
      </c>
      <c r="E386" s="3" t="s">
        <v>1025</v>
      </c>
      <c r="F386" s="3">
        <v>1.0</v>
      </c>
      <c r="G386" s="3" t="s">
        <v>18</v>
      </c>
      <c r="H386" s="3" t="s">
        <v>19</v>
      </c>
      <c r="I386" s="3" t="s">
        <v>1026</v>
      </c>
    </row>
    <row r="387">
      <c r="A387" s="2">
        <v>45250.72953869213</v>
      </c>
      <c r="B387" s="3" t="s">
        <v>969</v>
      </c>
      <c r="D387" s="3" t="s">
        <v>1027</v>
      </c>
      <c r="E387" s="3" t="s">
        <v>1028</v>
      </c>
      <c r="F387" s="3">
        <v>14.0</v>
      </c>
      <c r="G387" s="3" t="s">
        <v>18</v>
      </c>
      <c r="H387" s="3" t="s">
        <v>19</v>
      </c>
      <c r="I387" s="3" t="s">
        <v>1029</v>
      </c>
    </row>
    <row r="388">
      <c r="A388" s="2">
        <v>45250.72984302083</v>
      </c>
      <c r="B388" s="3" t="s">
        <v>969</v>
      </c>
      <c r="D388" s="3" t="s">
        <v>1030</v>
      </c>
      <c r="E388" s="3" t="s">
        <v>1031</v>
      </c>
      <c r="F388" s="3">
        <v>19.0</v>
      </c>
      <c r="G388" s="3" t="s">
        <v>18</v>
      </c>
      <c r="H388" s="3" t="s">
        <v>19</v>
      </c>
      <c r="I388" s="3">
        <v>94.0</v>
      </c>
    </row>
    <row r="389">
      <c r="A389" s="2">
        <v>45250.730137060185</v>
      </c>
      <c r="B389" s="3" t="s">
        <v>969</v>
      </c>
      <c r="D389" s="3" t="s">
        <v>1032</v>
      </c>
      <c r="E389" s="3" t="s">
        <v>1033</v>
      </c>
      <c r="F389" s="3">
        <v>500.0</v>
      </c>
      <c r="G389" s="3" t="s">
        <v>18</v>
      </c>
      <c r="H389" s="3" t="s">
        <v>19</v>
      </c>
      <c r="I389" s="3" t="s">
        <v>1019</v>
      </c>
    </row>
    <row r="390">
      <c r="A390" s="2">
        <v>45250.73043710648</v>
      </c>
      <c r="B390" s="3" t="s">
        <v>969</v>
      </c>
      <c r="D390" s="3" t="s">
        <v>1034</v>
      </c>
      <c r="E390" s="3" t="s">
        <v>1035</v>
      </c>
      <c r="F390" s="3">
        <v>47.0</v>
      </c>
      <c r="G390" s="3" t="s">
        <v>18</v>
      </c>
      <c r="H390" s="3" t="s">
        <v>19</v>
      </c>
      <c r="I390" s="3" t="s">
        <v>1036</v>
      </c>
    </row>
    <row r="391">
      <c r="A391" s="2">
        <v>45250.73071309028</v>
      </c>
      <c r="B391" s="3" t="s">
        <v>969</v>
      </c>
      <c r="D391" s="3" t="s">
        <v>1037</v>
      </c>
      <c r="E391" s="3" t="s">
        <v>1038</v>
      </c>
      <c r="F391" s="3">
        <v>11.0</v>
      </c>
      <c r="G391" s="3" t="s">
        <v>18</v>
      </c>
      <c r="H391" s="3" t="s">
        <v>19</v>
      </c>
      <c r="I391" s="3" t="s">
        <v>1039</v>
      </c>
    </row>
    <row r="392">
      <c r="A392" s="2">
        <v>45250.73102482639</v>
      </c>
      <c r="B392" s="3" t="s">
        <v>969</v>
      </c>
      <c r="D392" s="3" t="s">
        <v>1040</v>
      </c>
      <c r="E392" s="3" t="s">
        <v>1041</v>
      </c>
      <c r="F392" s="3">
        <v>4.0</v>
      </c>
      <c r="G392" s="3" t="s">
        <v>18</v>
      </c>
      <c r="H392" s="3" t="s">
        <v>19</v>
      </c>
      <c r="I392" s="3" t="s">
        <v>1042</v>
      </c>
    </row>
    <row r="393">
      <c r="A393" s="2">
        <v>45250.73215229167</v>
      </c>
      <c r="B393" s="3" t="s">
        <v>969</v>
      </c>
      <c r="D393" s="3" t="s">
        <v>1043</v>
      </c>
      <c r="E393" s="3" t="s">
        <v>1044</v>
      </c>
      <c r="F393" s="3">
        <v>20.0</v>
      </c>
      <c r="G393" s="3" t="s">
        <v>18</v>
      </c>
      <c r="H393" s="3" t="s">
        <v>19</v>
      </c>
      <c r="I393" s="3" t="s">
        <v>1045</v>
      </c>
    </row>
    <row r="394">
      <c r="A394" s="2">
        <v>45250.732700671295</v>
      </c>
      <c r="B394" s="3" t="s">
        <v>969</v>
      </c>
      <c r="D394" s="3" t="s">
        <v>1046</v>
      </c>
      <c r="E394" s="3" t="s">
        <v>1047</v>
      </c>
      <c r="F394" s="3">
        <v>10.0</v>
      </c>
      <c r="G394" s="3" t="s">
        <v>18</v>
      </c>
      <c r="H394" s="3" t="s">
        <v>19</v>
      </c>
      <c r="I394" s="3" t="s">
        <v>1048</v>
      </c>
    </row>
    <row r="395">
      <c r="A395" s="2">
        <v>45250.73307556713</v>
      </c>
      <c r="B395" s="3" t="s">
        <v>969</v>
      </c>
      <c r="D395" s="3" t="s">
        <v>1049</v>
      </c>
      <c r="E395" s="3" t="s">
        <v>1050</v>
      </c>
      <c r="F395" s="3">
        <v>4.0</v>
      </c>
      <c r="G395" s="3" t="s">
        <v>18</v>
      </c>
      <c r="H395" s="3" t="s">
        <v>19</v>
      </c>
      <c r="I395" s="3" t="s">
        <v>1051</v>
      </c>
    </row>
    <row r="396">
      <c r="A396" s="2">
        <v>45250.73336543981</v>
      </c>
      <c r="B396" s="3" t="s">
        <v>969</v>
      </c>
      <c r="D396" s="3" t="s">
        <v>970</v>
      </c>
      <c r="E396" s="3" t="s">
        <v>971</v>
      </c>
      <c r="F396" s="3">
        <v>3.0</v>
      </c>
      <c r="G396" s="3" t="s">
        <v>18</v>
      </c>
      <c r="H396" s="3" t="s">
        <v>19</v>
      </c>
      <c r="I396" s="3" t="s">
        <v>972</v>
      </c>
    </row>
    <row r="397">
      <c r="A397" s="2">
        <v>45250.73360511574</v>
      </c>
      <c r="B397" s="3" t="s">
        <v>969</v>
      </c>
      <c r="D397" s="3" t="s">
        <v>1052</v>
      </c>
      <c r="E397" s="3" t="s">
        <v>1053</v>
      </c>
      <c r="F397" s="3">
        <v>2.0</v>
      </c>
      <c r="G397" s="3" t="s">
        <v>18</v>
      </c>
      <c r="H397" s="3" t="s">
        <v>19</v>
      </c>
      <c r="I397" s="3" t="s">
        <v>1019</v>
      </c>
    </row>
    <row r="398">
      <c r="A398" s="2">
        <v>45250.733951180555</v>
      </c>
      <c r="B398" s="3" t="s">
        <v>969</v>
      </c>
      <c r="D398" s="3" t="s">
        <v>1054</v>
      </c>
      <c r="E398" s="3" t="s">
        <v>1055</v>
      </c>
      <c r="F398" s="3">
        <v>2.0</v>
      </c>
      <c r="G398" s="3" t="s">
        <v>18</v>
      </c>
      <c r="H398" s="3" t="s">
        <v>19</v>
      </c>
      <c r="I398" s="3" t="s">
        <v>1019</v>
      </c>
    </row>
    <row r="399">
      <c r="A399" s="2">
        <v>45250.73419362269</v>
      </c>
      <c r="B399" s="3" t="s">
        <v>969</v>
      </c>
      <c r="D399" s="3" t="s">
        <v>1056</v>
      </c>
      <c r="E399" s="3" t="s">
        <v>1057</v>
      </c>
      <c r="F399" s="3">
        <v>4.0</v>
      </c>
      <c r="G399" s="3" t="s">
        <v>18</v>
      </c>
      <c r="H399" s="3" t="s">
        <v>19</v>
      </c>
      <c r="I399" s="4" t="s">
        <v>484</v>
      </c>
    </row>
    <row r="400">
      <c r="A400" s="2">
        <v>45250.73445633102</v>
      </c>
      <c r="B400" s="3" t="s">
        <v>969</v>
      </c>
      <c r="D400" s="3" t="s">
        <v>1058</v>
      </c>
      <c r="E400" s="3" t="s">
        <v>1059</v>
      </c>
      <c r="F400" s="3">
        <v>6.0</v>
      </c>
      <c r="G400" s="3" t="s">
        <v>18</v>
      </c>
      <c r="H400" s="3" t="s">
        <v>19</v>
      </c>
      <c r="I400" s="3">
        <v>32.0</v>
      </c>
    </row>
    <row r="401">
      <c r="A401" s="2">
        <v>45250.734780416664</v>
      </c>
      <c r="B401" s="3" t="s">
        <v>969</v>
      </c>
      <c r="D401" s="3" t="s">
        <v>1060</v>
      </c>
      <c r="E401" s="3" t="s">
        <v>1061</v>
      </c>
      <c r="F401" s="3">
        <v>41.0</v>
      </c>
      <c r="G401" s="3" t="s">
        <v>18</v>
      </c>
      <c r="H401" s="3" t="s">
        <v>19</v>
      </c>
      <c r="I401" s="4" t="s">
        <v>1062</v>
      </c>
    </row>
    <row r="402">
      <c r="A402" s="2">
        <v>45250.73584180555</v>
      </c>
      <c r="B402" s="3" t="s">
        <v>969</v>
      </c>
      <c r="D402" s="3" t="s">
        <v>1063</v>
      </c>
      <c r="E402" s="3" t="s">
        <v>1064</v>
      </c>
      <c r="F402" s="3">
        <v>8.0</v>
      </c>
      <c r="G402" s="3" t="s">
        <v>18</v>
      </c>
      <c r="H402" s="3" t="s">
        <v>19</v>
      </c>
      <c r="I402" s="4" t="s">
        <v>1065</v>
      </c>
    </row>
    <row r="403">
      <c r="A403" s="2">
        <v>45250.73613547454</v>
      </c>
      <c r="B403" s="3" t="s">
        <v>969</v>
      </c>
      <c r="D403" s="3" t="s">
        <v>1066</v>
      </c>
      <c r="E403" s="3" t="s">
        <v>1067</v>
      </c>
      <c r="F403" s="3">
        <v>12.0</v>
      </c>
      <c r="G403" s="3" t="s">
        <v>18</v>
      </c>
      <c r="H403" s="3" t="s">
        <v>19</v>
      </c>
      <c r="I403" s="3" t="s">
        <v>1068</v>
      </c>
    </row>
    <row r="404">
      <c r="A404" s="2">
        <v>45250.736462256944</v>
      </c>
      <c r="B404" s="3" t="s">
        <v>969</v>
      </c>
      <c r="D404" s="3" t="s">
        <v>1069</v>
      </c>
      <c r="E404" s="3" t="s">
        <v>1070</v>
      </c>
      <c r="F404" s="3">
        <v>10.0</v>
      </c>
      <c r="G404" s="3" t="s">
        <v>18</v>
      </c>
      <c r="H404" s="3" t="s">
        <v>19</v>
      </c>
      <c r="I404" s="3" t="s">
        <v>1071</v>
      </c>
    </row>
    <row r="405">
      <c r="A405" s="2">
        <v>45250.73678572917</v>
      </c>
      <c r="B405" s="3" t="s">
        <v>969</v>
      </c>
      <c r="D405" s="3" t="s">
        <v>1072</v>
      </c>
      <c r="E405" s="3" t="s">
        <v>1073</v>
      </c>
      <c r="F405" s="3">
        <v>19.0</v>
      </c>
      <c r="G405" s="3" t="s">
        <v>18</v>
      </c>
      <c r="H405" s="3" t="s">
        <v>19</v>
      </c>
      <c r="I405" s="3" t="s">
        <v>1074</v>
      </c>
    </row>
    <row r="406">
      <c r="A406" s="2">
        <v>45250.73705631944</v>
      </c>
      <c r="B406" s="3" t="s">
        <v>969</v>
      </c>
      <c r="D406" s="3" t="s">
        <v>1075</v>
      </c>
      <c r="E406" s="3" t="s">
        <v>1076</v>
      </c>
      <c r="F406" s="3">
        <v>8.0</v>
      </c>
      <c r="G406" s="3" t="s">
        <v>18</v>
      </c>
      <c r="H406" s="3" t="s">
        <v>19</v>
      </c>
      <c r="I406" s="3">
        <v>60.0</v>
      </c>
    </row>
    <row r="407">
      <c r="A407" s="2">
        <v>45250.73734528935</v>
      </c>
      <c r="B407" s="3" t="s">
        <v>969</v>
      </c>
      <c r="D407" s="3" t="s">
        <v>1077</v>
      </c>
      <c r="E407" s="3" t="s">
        <v>1078</v>
      </c>
      <c r="F407" s="3">
        <v>900.0</v>
      </c>
      <c r="G407" s="3" t="s">
        <v>18</v>
      </c>
      <c r="H407" s="3" t="s">
        <v>19</v>
      </c>
      <c r="I407" s="4" t="s">
        <v>1079</v>
      </c>
    </row>
    <row r="408">
      <c r="A408" s="2">
        <v>45250.73761732639</v>
      </c>
      <c r="B408" s="3" t="s">
        <v>969</v>
      </c>
      <c r="D408" s="3" t="s">
        <v>1080</v>
      </c>
      <c r="E408" s="3" t="s">
        <v>1081</v>
      </c>
      <c r="F408" s="3">
        <v>12.0</v>
      </c>
      <c r="G408" s="3" t="s">
        <v>18</v>
      </c>
      <c r="H408" s="3" t="s">
        <v>19</v>
      </c>
      <c r="I408" s="3" t="s">
        <v>1082</v>
      </c>
    </row>
    <row r="409">
      <c r="A409" s="2">
        <v>45250.738085613426</v>
      </c>
      <c r="B409" s="3" t="s">
        <v>969</v>
      </c>
      <c r="D409" s="3" t="s">
        <v>1083</v>
      </c>
      <c r="E409" s="3" t="s">
        <v>1084</v>
      </c>
      <c r="F409" s="3">
        <v>8.0</v>
      </c>
      <c r="G409" s="3" t="s">
        <v>18</v>
      </c>
      <c r="H409" s="3" t="s">
        <v>19</v>
      </c>
      <c r="I409" s="3" t="s">
        <v>1085</v>
      </c>
    </row>
    <row r="410">
      <c r="A410" s="2">
        <v>45250.738362766206</v>
      </c>
      <c r="B410" s="3" t="s">
        <v>969</v>
      </c>
      <c r="D410" s="3" t="s">
        <v>1086</v>
      </c>
      <c r="E410" s="3" t="s">
        <v>1087</v>
      </c>
      <c r="F410" s="3">
        <v>1200.0</v>
      </c>
      <c r="G410" s="3" t="s">
        <v>18</v>
      </c>
      <c r="H410" s="3" t="s">
        <v>19</v>
      </c>
      <c r="I410" s="4" t="s">
        <v>1088</v>
      </c>
    </row>
    <row r="411">
      <c r="A411" s="2">
        <v>45250.73863733796</v>
      </c>
      <c r="B411" s="3" t="s">
        <v>969</v>
      </c>
      <c r="D411" s="3" t="s">
        <v>1089</v>
      </c>
      <c r="E411" s="3" t="s">
        <v>1090</v>
      </c>
      <c r="F411" s="3">
        <v>168.0</v>
      </c>
      <c r="G411" s="3" t="s">
        <v>18</v>
      </c>
      <c r="H411" s="3" t="s">
        <v>19</v>
      </c>
      <c r="I411" s="3">
        <v>8.0</v>
      </c>
    </row>
    <row r="412">
      <c r="A412" s="2">
        <v>45250.73893295139</v>
      </c>
      <c r="B412" s="3" t="s">
        <v>969</v>
      </c>
      <c r="D412" s="3" t="s">
        <v>1091</v>
      </c>
      <c r="E412" s="3" t="s">
        <v>1092</v>
      </c>
      <c r="F412" s="3">
        <v>168.0</v>
      </c>
      <c r="G412" s="3" t="s">
        <v>18</v>
      </c>
      <c r="H412" s="3" t="s">
        <v>19</v>
      </c>
      <c r="I412" s="3">
        <v>50.0</v>
      </c>
    </row>
    <row r="413">
      <c r="A413" s="2">
        <v>45250.74128428241</v>
      </c>
      <c r="B413" s="3" t="s">
        <v>969</v>
      </c>
      <c r="D413" s="3" t="s">
        <v>1093</v>
      </c>
      <c r="E413" s="3" t="s">
        <v>1094</v>
      </c>
      <c r="F413" s="3">
        <v>1.0</v>
      </c>
      <c r="G413" s="3" t="s">
        <v>18</v>
      </c>
      <c r="H413" s="3" t="s">
        <v>19</v>
      </c>
      <c r="I413" s="3">
        <v>275.0</v>
      </c>
    </row>
    <row r="414">
      <c r="A414" s="2">
        <v>45250.74181302083</v>
      </c>
      <c r="B414" s="3" t="s">
        <v>969</v>
      </c>
      <c r="D414" s="3" t="s">
        <v>1095</v>
      </c>
      <c r="E414" s="3" t="s">
        <v>1096</v>
      </c>
      <c r="F414" s="3">
        <v>3.0</v>
      </c>
      <c r="G414" s="3" t="s">
        <v>18</v>
      </c>
      <c r="H414" s="3" t="s">
        <v>19</v>
      </c>
      <c r="I414" s="3" t="s">
        <v>1097</v>
      </c>
    </row>
    <row r="415">
      <c r="A415" s="2">
        <v>45250.742146122684</v>
      </c>
      <c r="B415" s="3" t="s">
        <v>969</v>
      </c>
      <c r="D415" s="3" t="s">
        <v>1098</v>
      </c>
      <c r="E415" s="3" t="s">
        <v>1099</v>
      </c>
      <c r="F415" s="3">
        <v>2.0</v>
      </c>
      <c r="G415" s="3" t="s">
        <v>18</v>
      </c>
      <c r="H415" s="3" t="s">
        <v>19</v>
      </c>
      <c r="I415" s="3">
        <v>270.0</v>
      </c>
    </row>
    <row r="416">
      <c r="A416" s="2">
        <v>45250.742911099536</v>
      </c>
      <c r="B416" s="3" t="s">
        <v>969</v>
      </c>
      <c r="D416" s="3" t="s">
        <v>1100</v>
      </c>
      <c r="E416" s="3" t="s">
        <v>1101</v>
      </c>
      <c r="F416" s="3">
        <v>1.0</v>
      </c>
      <c r="G416" s="3" t="s">
        <v>18</v>
      </c>
      <c r="H416" s="3" t="s">
        <v>19</v>
      </c>
      <c r="I416" s="3">
        <v>20.0</v>
      </c>
    </row>
    <row r="417">
      <c r="A417" s="2">
        <v>45250.74317126157</v>
      </c>
      <c r="B417" s="3" t="s">
        <v>969</v>
      </c>
      <c r="D417" s="3" t="s">
        <v>1102</v>
      </c>
      <c r="E417" s="3" t="s">
        <v>1103</v>
      </c>
      <c r="F417" s="3">
        <v>1.0</v>
      </c>
      <c r="G417" s="3" t="s">
        <v>18</v>
      </c>
      <c r="H417" s="3" t="s">
        <v>19</v>
      </c>
      <c r="I417" s="3" t="s">
        <v>1104</v>
      </c>
    </row>
    <row r="418">
      <c r="A418" s="2">
        <v>45250.74342157407</v>
      </c>
      <c r="B418" s="3" t="s">
        <v>969</v>
      </c>
      <c r="D418" s="3" t="s">
        <v>1105</v>
      </c>
      <c r="E418" s="3" t="s">
        <v>1106</v>
      </c>
      <c r="F418" s="3">
        <v>2.0</v>
      </c>
      <c r="G418" s="3" t="s">
        <v>18</v>
      </c>
      <c r="H418" s="3" t="s">
        <v>19</v>
      </c>
      <c r="I418" s="3" t="s">
        <v>1107</v>
      </c>
    </row>
    <row r="419">
      <c r="A419" s="2">
        <v>45250.743794236114</v>
      </c>
      <c r="B419" s="3" t="s">
        <v>969</v>
      </c>
      <c r="D419" s="3" t="s">
        <v>1108</v>
      </c>
      <c r="E419" s="3" t="s">
        <v>1109</v>
      </c>
      <c r="F419" s="3">
        <v>5.0</v>
      </c>
      <c r="G419" s="3" t="s">
        <v>18</v>
      </c>
      <c r="H419" s="3" t="s">
        <v>19</v>
      </c>
      <c r="I419" s="3" t="s">
        <v>1110</v>
      </c>
    </row>
    <row r="420">
      <c r="A420" s="2">
        <v>45250.74411734953</v>
      </c>
      <c r="B420" s="3" t="s">
        <v>969</v>
      </c>
      <c r="D420" s="3" t="s">
        <v>1111</v>
      </c>
      <c r="E420" s="3" t="s">
        <v>1112</v>
      </c>
      <c r="F420" s="3">
        <v>1.0</v>
      </c>
      <c r="G420" s="3" t="s">
        <v>18</v>
      </c>
      <c r="H420" s="3" t="s">
        <v>19</v>
      </c>
      <c r="I420" s="3" t="s">
        <v>1113</v>
      </c>
    </row>
    <row r="421">
      <c r="A421" s="2">
        <v>45250.74452674769</v>
      </c>
      <c r="B421" s="3" t="s">
        <v>969</v>
      </c>
      <c r="D421" s="3" t="s">
        <v>1114</v>
      </c>
      <c r="E421" s="3" t="s">
        <v>1115</v>
      </c>
      <c r="F421" s="3">
        <v>1.0</v>
      </c>
      <c r="G421" s="3" t="s">
        <v>18</v>
      </c>
      <c r="H421" s="3" t="s">
        <v>19</v>
      </c>
      <c r="I421" s="3" t="s">
        <v>1116</v>
      </c>
    </row>
    <row r="422">
      <c r="A422" s="2">
        <v>45250.74886207176</v>
      </c>
      <c r="B422" s="3" t="s">
        <v>969</v>
      </c>
      <c r="D422" s="3" t="s">
        <v>1117</v>
      </c>
      <c r="E422" s="3" t="s">
        <v>1118</v>
      </c>
      <c r="F422" s="3">
        <v>5.0</v>
      </c>
      <c r="G422" s="3" t="s">
        <v>18</v>
      </c>
      <c r="H422" s="3" t="s">
        <v>19</v>
      </c>
      <c r="I422" s="4" t="s">
        <v>438</v>
      </c>
    </row>
    <row r="423">
      <c r="A423" s="2">
        <v>45250.74912434028</v>
      </c>
      <c r="B423" s="3" t="s">
        <v>969</v>
      </c>
      <c r="D423" s="3" t="s">
        <v>1119</v>
      </c>
      <c r="E423" s="3" t="s">
        <v>1120</v>
      </c>
      <c r="F423" s="3">
        <v>4.0</v>
      </c>
      <c r="G423" s="3" t="s">
        <v>18</v>
      </c>
      <c r="H423" s="3" t="s">
        <v>19</v>
      </c>
      <c r="I423" s="3" t="s">
        <v>1121</v>
      </c>
    </row>
    <row r="424">
      <c r="A424" s="2">
        <v>45250.74946910879</v>
      </c>
      <c r="B424" s="3" t="s">
        <v>969</v>
      </c>
      <c r="D424" s="3" t="s">
        <v>1122</v>
      </c>
      <c r="E424" s="3" t="s">
        <v>1123</v>
      </c>
      <c r="F424" s="3">
        <v>5.0</v>
      </c>
      <c r="G424" s="3" t="s">
        <v>18</v>
      </c>
      <c r="H424" s="3" t="s">
        <v>19</v>
      </c>
      <c r="I424" s="4" t="s">
        <v>320</v>
      </c>
    </row>
    <row r="425">
      <c r="A425" s="2">
        <v>45250.74970886574</v>
      </c>
      <c r="B425" s="3" t="s">
        <v>969</v>
      </c>
      <c r="D425" s="3" t="s">
        <v>1124</v>
      </c>
      <c r="E425" s="3" t="s">
        <v>1125</v>
      </c>
      <c r="F425" s="3">
        <v>5.0</v>
      </c>
      <c r="G425" s="3" t="s">
        <v>18</v>
      </c>
      <c r="H425" s="3" t="s">
        <v>19</v>
      </c>
      <c r="I425" s="3" t="s">
        <v>1126</v>
      </c>
    </row>
    <row r="426">
      <c r="A426" s="2">
        <v>45250.750173761575</v>
      </c>
      <c r="B426" s="3" t="s">
        <v>969</v>
      </c>
      <c r="D426" s="3" t="s">
        <v>1127</v>
      </c>
      <c r="E426" s="3" t="s">
        <v>1128</v>
      </c>
      <c r="F426" s="3">
        <v>3.0</v>
      </c>
      <c r="G426" s="3" t="s">
        <v>18</v>
      </c>
      <c r="H426" s="3" t="s">
        <v>19</v>
      </c>
      <c r="I426" s="3" t="s">
        <v>1129</v>
      </c>
    </row>
    <row r="427">
      <c r="A427" s="2">
        <v>45250.75056020833</v>
      </c>
      <c r="B427" s="3" t="s">
        <v>969</v>
      </c>
      <c r="D427" s="3" t="s">
        <v>1130</v>
      </c>
      <c r="E427" s="3" t="s">
        <v>1131</v>
      </c>
      <c r="F427" s="3">
        <v>6.0</v>
      </c>
      <c r="G427" s="3" t="s">
        <v>18</v>
      </c>
      <c r="H427" s="3" t="s">
        <v>19</v>
      </c>
      <c r="I427" s="3" t="s">
        <v>1132</v>
      </c>
    </row>
    <row r="428">
      <c r="A428" s="2">
        <v>45250.75085185185</v>
      </c>
      <c r="B428" s="3" t="s">
        <v>969</v>
      </c>
      <c r="D428" s="3" t="s">
        <v>1133</v>
      </c>
      <c r="E428" s="3" t="s">
        <v>1134</v>
      </c>
      <c r="F428" s="3">
        <v>4.0</v>
      </c>
      <c r="G428" s="3" t="s">
        <v>18</v>
      </c>
      <c r="H428" s="3" t="s">
        <v>19</v>
      </c>
      <c r="I428" s="3" t="s">
        <v>1135</v>
      </c>
    </row>
    <row r="429">
      <c r="A429" s="2">
        <v>45250.751131875004</v>
      </c>
      <c r="B429" s="3" t="s">
        <v>969</v>
      </c>
      <c r="D429" s="3" t="s">
        <v>1136</v>
      </c>
      <c r="E429" s="3" t="s">
        <v>1137</v>
      </c>
      <c r="F429" s="3">
        <v>5.0</v>
      </c>
      <c r="G429" s="3" t="s">
        <v>18</v>
      </c>
      <c r="H429" s="3" t="s">
        <v>19</v>
      </c>
      <c r="I429" s="3" t="s">
        <v>1138</v>
      </c>
    </row>
    <row r="430">
      <c r="A430" s="2">
        <v>45250.75139063658</v>
      </c>
      <c r="B430" s="3" t="s">
        <v>969</v>
      </c>
      <c r="D430" s="3" t="s">
        <v>1139</v>
      </c>
      <c r="E430" s="3" t="s">
        <v>1140</v>
      </c>
      <c r="F430" s="3">
        <v>2.0</v>
      </c>
      <c r="G430" s="3" t="s">
        <v>18</v>
      </c>
      <c r="H430" s="3" t="s">
        <v>19</v>
      </c>
      <c r="I430" s="3" t="s">
        <v>1141</v>
      </c>
    </row>
    <row r="431">
      <c r="A431" s="2">
        <v>45250.75189082176</v>
      </c>
      <c r="B431" s="3" t="s">
        <v>969</v>
      </c>
      <c r="D431" s="3" t="s">
        <v>1142</v>
      </c>
      <c r="E431" s="3" t="s">
        <v>1143</v>
      </c>
      <c r="F431" s="3">
        <v>5.0</v>
      </c>
      <c r="G431" s="3" t="s">
        <v>18</v>
      </c>
      <c r="H431" s="3" t="s">
        <v>19</v>
      </c>
      <c r="I431" s="3" t="s">
        <v>1144</v>
      </c>
    </row>
    <row r="432">
      <c r="A432" s="2">
        <v>45250.75217755787</v>
      </c>
      <c r="B432" s="3" t="s">
        <v>969</v>
      </c>
      <c r="D432" s="3" t="s">
        <v>1145</v>
      </c>
      <c r="E432" s="3" t="s">
        <v>1146</v>
      </c>
      <c r="F432" s="3">
        <v>5.0</v>
      </c>
      <c r="G432" s="3" t="s">
        <v>18</v>
      </c>
      <c r="H432" s="3" t="s">
        <v>19</v>
      </c>
      <c r="I432" s="3" t="s">
        <v>1147</v>
      </c>
    </row>
    <row r="433">
      <c r="A433" s="2">
        <v>45250.75281236111</v>
      </c>
      <c r="B433" s="3" t="s">
        <v>969</v>
      </c>
      <c r="D433" s="3" t="s">
        <v>1148</v>
      </c>
      <c r="E433" s="3" t="s">
        <v>1149</v>
      </c>
      <c r="F433" s="3">
        <v>6.0</v>
      </c>
      <c r="G433" s="3" t="s">
        <v>18</v>
      </c>
      <c r="H433" s="3" t="s">
        <v>19</v>
      </c>
      <c r="I433" s="3" t="s">
        <v>1150</v>
      </c>
    </row>
    <row r="434">
      <c r="A434" s="2">
        <v>45250.75304858796</v>
      </c>
      <c r="B434" s="3" t="s">
        <v>969</v>
      </c>
      <c r="D434" s="3" t="s">
        <v>1151</v>
      </c>
      <c r="E434" s="3" t="s">
        <v>1152</v>
      </c>
      <c r="F434" s="3">
        <v>15.0</v>
      </c>
      <c r="G434" s="3" t="s">
        <v>18</v>
      </c>
      <c r="H434" s="3" t="s">
        <v>19</v>
      </c>
      <c r="I434" s="3" t="s">
        <v>1153</v>
      </c>
    </row>
    <row r="435">
      <c r="A435" s="2">
        <v>45250.75335488426</v>
      </c>
      <c r="B435" s="3" t="s">
        <v>969</v>
      </c>
      <c r="D435" s="3" t="s">
        <v>1154</v>
      </c>
      <c r="E435" s="3" t="s">
        <v>1155</v>
      </c>
      <c r="F435" s="3">
        <v>5.0</v>
      </c>
      <c r="G435" s="3" t="s">
        <v>18</v>
      </c>
      <c r="H435" s="3" t="s">
        <v>19</v>
      </c>
      <c r="I435" s="3" t="s">
        <v>1156</v>
      </c>
    </row>
    <row r="436">
      <c r="A436" s="2">
        <v>45250.75360243056</v>
      </c>
      <c r="B436" s="3" t="s">
        <v>969</v>
      </c>
      <c r="D436" s="3" t="s">
        <v>1157</v>
      </c>
      <c r="E436" s="3" t="s">
        <v>1158</v>
      </c>
      <c r="F436" s="3">
        <v>2.0</v>
      </c>
      <c r="G436" s="3" t="s">
        <v>18</v>
      </c>
      <c r="H436" s="3" t="s">
        <v>19</v>
      </c>
      <c r="I436" s="4" t="s">
        <v>807</v>
      </c>
    </row>
    <row r="437">
      <c r="A437" s="2">
        <v>45250.753913113425</v>
      </c>
      <c r="B437" s="3" t="s">
        <v>969</v>
      </c>
      <c r="D437" s="3" t="s">
        <v>1159</v>
      </c>
      <c r="E437" s="3" t="s">
        <v>1160</v>
      </c>
      <c r="F437" s="3">
        <v>11.0</v>
      </c>
      <c r="G437" s="3" t="s">
        <v>18</v>
      </c>
      <c r="H437" s="3" t="s">
        <v>19</v>
      </c>
      <c r="I437" s="3" t="s">
        <v>1161</v>
      </c>
    </row>
    <row r="438">
      <c r="A438" s="2">
        <v>45250.75417170139</v>
      </c>
      <c r="B438" s="3" t="s">
        <v>969</v>
      </c>
      <c r="D438" s="3" t="s">
        <v>1162</v>
      </c>
      <c r="E438" s="3" t="s">
        <v>1163</v>
      </c>
      <c r="F438" s="3">
        <v>5.0</v>
      </c>
      <c r="G438" s="3" t="s">
        <v>18</v>
      </c>
      <c r="H438" s="3" t="s">
        <v>19</v>
      </c>
      <c r="I438" s="3">
        <v>68.0</v>
      </c>
    </row>
    <row r="439">
      <c r="A439" s="2">
        <v>45250.75440774305</v>
      </c>
      <c r="B439" s="3" t="s">
        <v>969</v>
      </c>
      <c r="D439" s="3" t="s">
        <v>1164</v>
      </c>
      <c r="E439" s="3" t="s">
        <v>1165</v>
      </c>
      <c r="F439" s="3">
        <v>8.0</v>
      </c>
      <c r="G439" s="3" t="s">
        <v>18</v>
      </c>
      <c r="H439" s="3" t="s">
        <v>19</v>
      </c>
      <c r="I439" s="3" t="s">
        <v>1166</v>
      </c>
    </row>
    <row r="440">
      <c r="A440" s="2">
        <v>45250.75473665509</v>
      </c>
      <c r="B440" s="3" t="s">
        <v>969</v>
      </c>
      <c r="D440" s="3" t="s">
        <v>1167</v>
      </c>
      <c r="E440" s="3" t="s">
        <v>1168</v>
      </c>
      <c r="F440" s="3">
        <v>3.0</v>
      </c>
      <c r="G440" s="3" t="s">
        <v>18</v>
      </c>
      <c r="H440" s="3" t="s">
        <v>19</v>
      </c>
      <c r="I440" s="3" t="s">
        <v>1169</v>
      </c>
    </row>
    <row r="441">
      <c r="A441" s="2">
        <v>45250.75496979167</v>
      </c>
      <c r="B441" s="3" t="s">
        <v>969</v>
      </c>
      <c r="D441" s="3" t="s">
        <v>1170</v>
      </c>
      <c r="E441" s="3" t="s">
        <v>1171</v>
      </c>
      <c r="F441" s="3">
        <v>4.0</v>
      </c>
      <c r="G441" s="3" t="s">
        <v>18</v>
      </c>
      <c r="H441" s="3" t="s">
        <v>19</v>
      </c>
      <c r="I441" s="3" t="s">
        <v>1172</v>
      </c>
    </row>
    <row r="442">
      <c r="A442" s="2">
        <v>45250.755296435185</v>
      </c>
      <c r="B442" s="3" t="s">
        <v>969</v>
      </c>
      <c r="D442" s="3" t="s">
        <v>1173</v>
      </c>
      <c r="E442" s="3" t="s">
        <v>1174</v>
      </c>
      <c r="F442" s="3">
        <v>1.0</v>
      </c>
      <c r="G442" s="3" t="s">
        <v>18</v>
      </c>
      <c r="H442" s="3" t="s">
        <v>19</v>
      </c>
      <c r="I442" s="3" t="s">
        <v>1175</v>
      </c>
    </row>
    <row r="443">
      <c r="A443" s="2">
        <v>45250.755576041665</v>
      </c>
      <c r="B443" s="3" t="s">
        <v>969</v>
      </c>
      <c r="D443" s="3" t="s">
        <v>1176</v>
      </c>
      <c r="E443" s="3" t="s">
        <v>1177</v>
      </c>
      <c r="F443" s="3">
        <v>19.0</v>
      </c>
      <c r="G443" s="3" t="s">
        <v>18</v>
      </c>
      <c r="H443" s="3" t="s">
        <v>19</v>
      </c>
      <c r="I443" s="3" t="s">
        <v>1178</v>
      </c>
    </row>
    <row r="444">
      <c r="A444" s="2">
        <v>45250.75588434028</v>
      </c>
      <c r="B444" s="3" t="s">
        <v>969</v>
      </c>
      <c r="D444" s="3" t="s">
        <v>1179</v>
      </c>
      <c r="E444" s="3" t="s">
        <v>1180</v>
      </c>
      <c r="F444" s="3">
        <v>39.0</v>
      </c>
      <c r="G444" s="3" t="s">
        <v>18</v>
      </c>
      <c r="H444" s="3" t="s">
        <v>19</v>
      </c>
      <c r="I444" s="3" t="s">
        <v>1181</v>
      </c>
    </row>
    <row r="445">
      <c r="A445" s="2">
        <v>45250.75618306713</v>
      </c>
      <c r="B445" s="3" t="s">
        <v>969</v>
      </c>
      <c r="D445" s="3" t="s">
        <v>1182</v>
      </c>
      <c r="E445" s="3" t="s">
        <v>1183</v>
      </c>
      <c r="F445" s="3">
        <v>40.0</v>
      </c>
      <c r="G445" s="3" t="s">
        <v>18</v>
      </c>
      <c r="H445" s="3" t="s">
        <v>19</v>
      </c>
      <c r="I445" s="3" t="s">
        <v>1181</v>
      </c>
    </row>
    <row r="446">
      <c r="A446" s="2">
        <v>45250.7564265625</v>
      </c>
      <c r="B446" s="3" t="s">
        <v>969</v>
      </c>
      <c r="D446" s="3" t="s">
        <v>1184</v>
      </c>
      <c r="E446" s="3" t="s">
        <v>1185</v>
      </c>
      <c r="F446" s="3">
        <v>5.0</v>
      </c>
      <c r="G446" s="3" t="s">
        <v>18</v>
      </c>
      <c r="H446" s="3" t="s">
        <v>19</v>
      </c>
      <c r="I446" s="3" t="s">
        <v>1186</v>
      </c>
    </row>
    <row r="447">
      <c r="A447" s="2">
        <v>45250.75664769676</v>
      </c>
      <c r="B447" s="3" t="s">
        <v>969</v>
      </c>
      <c r="D447" s="3" t="s">
        <v>1187</v>
      </c>
      <c r="E447" s="3" t="s">
        <v>1188</v>
      </c>
      <c r="F447" s="3">
        <v>4.0</v>
      </c>
      <c r="G447" s="3" t="s">
        <v>18</v>
      </c>
      <c r="H447" s="3" t="s">
        <v>19</v>
      </c>
      <c r="I447" s="3" t="s">
        <v>1189</v>
      </c>
    </row>
    <row r="448">
      <c r="A448" s="2">
        <v>45250.757353796296</v>
      </c>
      <c r="B448" s="3" t="s">
        <v>969</v>
      </c>
      <c r="D448" s="3" t="s">
        <v>1190</v>
      </c>
      <c r="E448" s="3" t="s">
        <v>1191</v>
      </c>
      <c r="F448" s="3">
        <v>10.0</v>
      </c>
      <c r="G448" s="3" t="s">
        <v>18</v>
      </c>
      <c r="H448" s="3" t="s">
        <v>19</v>
      </c>
      <c r="I448" s="4" t="s">
        <v>1192</v>
      </c>
    </row>
    <row r="449">
      <c r="A449" s="2">
        <v>45250.757612534726</v>
      </c>
      <c r="B449" s="3" t="s">
        <v>969</v>
      </c>
      <c r="D449" s="3" t="s">
        <v>1193</v>
      </c>
      <c r="E449" s="3" t="s">
        <v>1194</v>
      </c>
      <c r="F449" s="3">
        <v>2.0</v>
      </c>
      <c r="G449" s="3" t="s">
        <v>18</v>
      </c>
      <c r="H449" s="3" t="s">
        <v>19</v>
      </c>
      <c r="I449" s="4" t="s">
        <v>1195</v>
      </c>
    </row>
    <row r="450">
      <c r="A450" s="2">
        <v>45250.757962662035</v>
      </c>
      <c r="B450" s="3" t="s">
        <v>969</v>
      </c>
      <c r="D450" s="3" t="s">
        <v>1196</v>
      </c>
      <c r="E450" s="3" t="s">
        <v>1197</v>
      </c>
      <c r="F450" s="3">
        <v>398.0</v>
      </c>
      <c r="G450" s="3" t="s">
        <v>18</v>
      </c>
      <c r="H450" s="3" t="s">
        <v>19</v>
      </c>
      <c r="I450" s="4" t="s">
        <v>401</v>
      </c>
    </row>
    <row r="451">
      <c r="A451" s="2">
        <v>45250.75821951389</v>
      </c>
      <c r="B451" s="3" t="s">
        <v>969</v>
      </c>
      <c r="D451" s="3" t="s">
        <v>1198</v>
      </c>
      <c r="E451" s="3" t="s">
        <v>1199</v>
      </c>
      <c r="F451" s="3">
        <v>500.0</v>
      </c>
      <c r="G451" s="3" t="s">
        <v>18</v>
      </c>
      <c r="H451" s="3" t="s">
        <v>19</v>
      </c>
      <c r="I451" s="3" t="s">
        <v>1005</v>
      </c>
    </row>
    <row r="452">
      <c r="A452" s="2">
        <v>45250.75845224537</v>
      </c>
      <c r="B452" s="3" t="s">
        <v>969</v>
      </c>
      <c r="D452" s="3" t="s">
        <v>1200</v>
      </c>
      <c r="E452" s="3" t="s">
        <v>1201</v>
      </c>
      <c r="F452" s="3">
        <v>500.0</v>
      </c>
      <c r="G452" s="3" t="s">
        <v>18</v>
      </c>
      <c r="H452" s="3" t="s">
        <v>19</v>
      </c>
      <c r="I452" s="3" t="s">
        <v>1202</v>
      </c>
    </row>
    <row r="453">
      <c r="A453" s="2">
        <v>45250.75872824074</v>
      </c>
      <c r="B453" s="3" t="s">
        <v>969</v>
      </c>
      <c r="D453" s="3" t="s">
        <v>1203</v>
      </c>
      <c r="E453" s="3" t="s">
        <v>1204</v>
      </c>
      <c r="F453" s="3">
        <v>1000.0</v>
      </c>
      <c r="G453" s="3" t="s">
        <v>18</v>
      </c>
      <c r="H453" s="3" t="s">
        <v>19</v>
      </c>
      <c r="I453" s="4" t="s">
        <v>1205</v>
      </c>
    </row>
    <row r="454">
      <c r="A454" s="2">
        <v>45250.759024687504</v>
      </c>
      <c r="B454" s="3" t="s">
        <v>969</v>
      </c>
      <c r="D454" s="3" t="s">
        <v>1206</v>
      </c>
      <c r="E454" s="3" t="s">
        <v>1207</v>
      </c>
      <c r="F454" s="3">
        <v>1500.0</v>
      </c>
      <c r="G454" s="3" t="s">
        <v>18</v>
      </c>
      <c r="H454" s="3" t="s">
        <v>19</v>
      </c>
      <c r="I454" s="3" t="s">
        <v>1208</v>
      </c>
    </row>
    <row r="455">
      <c r="A455" s="2">
        <v>45252.65563017361</v>
      </c>
      <c r="B455" s="3" t="s">
        <v>15</v>
      </c>
      <c r="D455" s="3" t="s">
        <v>1209</v>
      </c>
      <c r="E455" s="3" t="s">
        <v>1210</v>
      </c>
      <c r="F455" s="3">
        <v>8.0</v>
      </c>
      <c r="G455" s="3" t="s">
        <v>18</v>
      </c>
      <c r="H455" s="3" t="s">
        <v>19</v>
      </c>
      <c r="I455" s="3" t="s">
        <v>1211</v>
      </c>
    </row>
    <row r="456">
      <c r="A456" s="2">
        <v>45252.65585905092</v>
      </c>
      <c r="B456" s="3" t="s">
        <v>15</v>
      </c>
      <c r="D456" s="3" t="s">
        <v>1212</v>
      </c>
      <c r="E456" s="3" t="s">
        <v>1213</v>
      </c>
      <c r="F456" s="3">
        <v>8.0</v>
      </c>
      <c r="G456" s="3" t="s">
        <v>18</v>
      </c>
      <c r="H456" s="3" t="s">
        <v>19</v>
      </c>
      <c r="I456" s="4" t="s">
        <v>1214</v>
      </c>
    </row>
    <row r="457">
      <c r="A457" s="2">
        <v>45252.65607340277</v>
      </c>
      <c r="B457" s="3" t="s">
        <v>15</v>
      </c>
      <c r="D457" s="3" t="s">
        <v>318</v>
      </c>
      <c r="E457" s="3" t="s">
        <v>319</v>
      </c>
      <c r="F457" s="3">
        <v>0.0</v>
      </c>
      <c r="G457" s="3" t="s">
        <v>18</v>
      </c>
      <c r="H457" s="3" t="s">
        <v>19</v>
      </c>
      <c r="I457" s="4" t="s">
        <v>320</v>
      </c>
    </row>
    <row r="458">
      <c r="A458" s="2">
        <v>45252.65631091435</v>
      </c>
      <c r="B458" s="3" t="s">
        <v>15</v>
      </c>
      <c r="D458" s="3" t="s">
        <v>1215</v>
      </c>
      <c r="E458" s="3" t="s">
        <v>1216</v>
      </c>
      <c r="F458" s="3">
        <v>0.0</v>
      </c>
      <c r="G458" s="3" t="s">
        <v>18</v>
      </c>
      <c r="H458" s="3" t="s">
        <v>19</v>
      </c>
      <c r="I458" s="3">
        <v>94.0</v>
      </c>
    </row>
    <row r="459">
      <c r="A459" s="2">
        <v>45252.65654950231</v>
      </c>
      <c r="B459" s="3" t="s">
        <v>15</v>
      </c>
      <c r="D459" s="3" t="s">
        <v>1217</v>
      </c>
      <c r="E459" s="3" t="s">
        <v>1218</v>
      </c>
      <c r="F459" s="3">
        <v>475.0</v>
      </c>
      <c r="G459" s="3" t="s">
        <v>18</v>
      </c>
      <c r="H459" s="3" t="s">
        <v>19</v>
      </c>
      <c r="I459" s="3" t="s">
        <v>1219</v>
      </c>
    </row>
    <row r="460">
      <c r="A460" s="2">
        <v>45252.656786481486</v>
      </c>
      <c r="B460" s="3" t="s">
        <v>15</v>
      </c>
      <c r="D460" s="3" t="s">
        <v>1220</v>
      </c>
      <c r="E460" s="3" t="s">
        <v>1221</v>
      </c>
      <c r="F460" s="3">
        <v>10.0</v>
      </c>
      <c r="G460" s="3" t="s">
        <v>18</v>
      </c>
      <c r="H460" s="3" t="s">
        <v>19</v>
      </c>
      <c r="I460" s="3" t="s">
        <v>1222</v>
      </c>
    </row>
    <row r="461">
      <c r="A461" s="2">
        <v>45252.65698043982</v>
      </c>
      <c r="B461" s="3" t="s">
        <v>15</v>
      </c>
      <c r="D461" s="3" t="s">
        <v>1223</v>
      </c>
      <c r="E461" s="3" t="s">
        <v>1224</v>
      </c>
      <c r="F461" s="3">
        <v>25.0</v>
      </c>
      <c r="G461" s="3" t="s">
        <v>18</v>
      </c>
      <c r="H461" s="3" t="s">
        <v>19</v>
      </c>
      <c r="I461" s="3">
        <v>1.0</v>
      </c>
    </row>
    <row r="462">
      <c r="A462" s="2">
        <v>45252.65717679398</v>
      </c>
      <c r="B462" s="3" t="s">
        <v>15</v>
      </c>
      <c r="D462" s="3" t="s">
        <v>1225</v>
      </c>
      <c r="E462" s="3" t="s">
        <v>1226</v>
      </c>
      <c r="F462" s="3">
        <v>123.0</v>
      </c>
      <c r="G462" s="3" t="s">
        <v>18</v>
      </c>
      <c r="H462" s="3" t="s">
        <v>19</v>
      </c>
      <c r="I462" s="3" t="s">
        <v>1227</v>
      </c>
    </row>
    <row r="463">
      <c r="A463" s="2">
        <v>45252.65737509259</v>
      </c>
      <c r="B463" s="3" t="s">
        <v>15</v>
      </c>
      <c r="D463" s="3" t="s">
        <v>1228</v>
      </c>
      <c r="E463" s="3" t="s">
        <v>1229</v>
      </c>
      <c r="F463" s="3">
        <v>38.0</v>
      </c>
      <c r="G463" s="3" t="s">
        <v>18</v>
      </c>
      <c r="H463" s="3" t="s">
        <v>19</v>
      </c>
      <c r="I463" s="4" t="s">
        <v>1230</v>
      </c>
    </row>
    <row r="464">
      <c r="A464" s="2">
        <v>45252.657980902775</v>
      </c>
      <c r="B464" s="3" t="s">
        <v>15</v>
      </c>
      <c r="D464" s="3" t="s">
        <v>1231</v>
      </c>
      <c r="E464" s="3" t="s">
        <v>1232</v>
      </c>
      <c r="F464" s="3">
        <v>1.0</v>
      </c>
      <c r="G464" s="3" t="s">
        <v>18</v>
      </c>
      <c r="H464" s="3" t="s">
        <v>19</v>
      </c>
      <c r="I464" s="3" t="s">
        <v>1233</v>
      </c>
    </row>
    <row r="465">
      <c r="A465" s="2">
        <v>45252.65817877315</v>
      </c>
      <c r="B465" s="3" t="s">
        <v>15</v>
      </c>
      <c r="D465" s="3" t="s">
        <v>1234</v>
      </c>
      <c r="E465" s="3" t="s">
        <v>1235</v>
      </c>
      <c r="F465" s="3">
        <v>9.0</v>
      </c>
      <c r="G465" s="3" t="s">
        <v>18</v>
      </c>
      <c r="H465" s="3" t="s">
        <v>19</v>
      </c>
      <c r="I465" s="3" t="s">
        <v>1236</v>
      </c>
    </row>
    <row r="466">
      <c r="A466" s="2">
        <v>45252.658358368055</v>
      </c>
      <c r="B466" s="3" t="s">
        <v>15</v>
      </c>
      <c r="D466" s="3" t="s">
        <v>1237</v>
      </c>
      <c r="E466" s="3" t="s">
        <v>1238</v>
      </c>
      <c r="F466" s="3">
        <v>5.0</v>
      </c>
      <c r="G466" s="3" t="s">
        <v>18</v>
      </c>
      <c r="H466" s="3" t="s">
        <v>19</v>
      </c>
      <c r="I466" s="3" t="s">
        <v>1239</v>
      </c>
    </row>
    <row r="467">
      <c r="A467" s="2">
        <v>45252.66105440972</v>
      </c>
      <c r="B467" s="3" t="s">
        <v>15</v>
      </c>
      <c r="D467" s="3" t="s">
        <v>1240</v>
      </c>
      <c r="E467" s="3" t="s">
        <v>1241</v>
      </c>
      <c r="F467" s="3">
        <v>7.0</v>
      </c>
      <c r="G467" s="3" t="s">
        <v>18</v>
      </c>
      <c r="H467" s="3" t="s">
        <v>19</v>
      </c>
      <c r="I467" s="3" t="s">
        <v>1242</v>
      </c>
    </row>
    <row r="468">
      <c r="A468" s="2">
        <v>45252.661222511575</v>
      </c>
      <c r="B468" s="3" t="s">
        <v>15</v>
      </c>
      <c r="D468" s="3" t="s">
        <v>1243</v>
      </c>
      <c r="E468" s="3" t="s">
        <v>1244</v>
      </c>
      <c r="F468" s="3">
        <v>9.0</v>
      </c>
      <c r="G468" s="3" t="s">
        <v>18</v>
      </c>
      <c r="H468" s="3" t="s">
        <v>19</v>
      </c>
      <c r="I468" s="4" t="s">
        <v>1245</v>
      </c>
    </row>
    <row r="469">
      <c r="A469" s="2">
        <v>45252.66145291667</v>
      </c>
      <c r="B469" s="3" t="s">
        <v>15</v>
      </c>
      <c r="D469" s="3" t="s">
        <v>1246</v>
      </c>
      <c r="E469" s="3" t="s">
        <v>1247</v>
      </c>
      <c r="F469" s="3">
        <v>30.0</v>
      </c>
      <c r="G469" s="3" t="s">
        <v>18</v>
      </c>
      <c r="H469" s="3" t="s">
        <v>19</v>
      </c>
      <c r="I469" s="3" t="s">
        <v>1248</v>
      </c>
    </row>
    <row r="470">
      <c r="A470" s="2">
        <v>45252.6617508912</v>
      </c>
      <c r="B470" s="3" t="s">
        <v>15</v>
      </c>
      <c r="D470" s="3" t="s">
        <v>1249</v>
      </c>
      <c r="E470" s="3" t="s">
        <v>1250</v>
      </c>
      <c r="F470" s="3">
        <v>10.0</v>
      </c>
      <c r="G470" s="3" t="s">
        <v>18</v>
      </c>
      <c r="H470" s="3" t="s">
        <v>19</v>
      </c>
      <c r="I470" s="3" t="s">
        <v>473</v>
      </c>
    </row>
    <row r="471">
      <c r="A471" s="2">
        <v>45252.664132881946</v>
      </c>
      <c r="B471" s="3" t="s">
        <v>15</v>
      </c>
      <c r="D471" s="3" t="s">
        <v>1251</v>
      </c>
      <c r="E471" s="3" t="s">
        <v>1252</v>
      </c>
      <c r="F471" s="3">
        <v>10.0</v>
      </c>
      <c r="G471" s="3" t="s">
        <v>18</v>
      </c>
      <c r="H471" s="3" t="s">
        <v>19</v>
      </c>
      <c r="I471" s="3" t="s">
        <v>1253</v>
      </c>
    </row>
    <row r="472">
      <c r="A472" s="2">
        <v>45254.6897159838</v>
      </c>
      <c r="B472" s="3" t="s">
        <v>15</v>
      </c>
      <c r="D472" s="3" t="s">
        <v>1254</v>
      </c>
      <c r="E472" s="3" t="s">
        <v>1255</v>
      </c>
      <c r="F472" s="3">
        <v>0.0</v>
      </c>
      <c r="G472" s="3" t="s">
        <v>18</v>
      </c>
      <c r="I472" s="3">
        <v>11.0</v>
      </c>
    </row>
    <row r="473">
      <c r="A473" s="2">
        <v>45254.69000953704</v>
      </c>
      <c r="B473" s="3" t="s">
        <v>15</v>
      </c>
      <c r="D473" s="3" t="s">
        <v>1256</v>
      </c>
      <c r="E473" s="3" t="s">
        <v>1257</v>
      </c>
      <c r="F473" s="3">
        <v>5.0</v>
      </c>
      <c r="G473" s="3" t="s">
        <v>18</v>
      </c>
      <c r="I473" s="3" t="s">
        <v>1258</v>
      </c>
    </row>
    <row r="474">
      <c r="A474" s="2">
        <v>45254.69023957176</v>
      </c>
      <c r="B474" s="3" t="s">
        <v>15</v>
      </c>
      <c r="D474" s="3" t="s">
        <v>1259</v>
      </c>
      <c r="E474" s="3" t="s">
        <v>1260</v>
      </c>
      <c r="F474" s="3">
        <v>19.0</v>
      </c>
      <c r="G474" s="3" t="s">
        <v>18</v>
      </c>
      <c r="I474" s="3" t="s">
        <v>1261</v>
      </c>
    </row>
    <row r="475">
      <c r="A475" s="2">
        <v>45254.690406863425</v>
      </c>
      <c r="B475" s="3" t="s">
        <v>15</v>
      </c>
      <c r="D475" s="3" t="s">
        <v>1262</v>
      </c>
      <c r="E475" s="3" t="s">
        <v>1263</v>
      </c>
      <c r="F475" s="3">
        <v>4.0</v>
      </c>
      <c r="G475" s="3" t="s">
        <v>18</v>
      </c>
      <c r="I475" s="3" t="s">
        <v>1264</v>
      </c>
    </row>
    <row r="476">
      <c r="A476" s="2">
        <v>45254.690646539355</v>
      </c>
      <c r="B476" s="3" t="s">
        <v>15</v>
      </c>
      <c r="D476" s="3" t="s">
        <v>1265</v>
      </c>
      <c r="E476" s="3" t="s">
        <v>1266</v>
      </c>
      <c r="F476" s="3">
        <v>28.0</v>
      </c>
      <c r="G476" s="3" t="s">
        <v>18</v>
      </c>
      <c r="I476" s="3" t="s">
        <v>419</v>
      </c>
    </row>
    <row r="477">
      <c r="A477" s="2">
        <v>45254.690895381944</v>
      </c>
      <c r="B477" s="3" t="s">
        <v>15</v>
      </c>
      <c r="D477" s="3" t="s">
        <v>1267</v>
      </c>
      <c r="E477" s="3" t="s">
        <v>1268</v>
      </c>
      <c r="F477" s="3">
        <v>2.0</v>
      </c>
      <c r="G477" s="3" t="s">
        <v>18</v>
      </c>
      <c r="I477" s="4" t="s">
        <v>1269</v>
      </c>
    </row>
    <row r="478">
      <c r="A478" s="2">
        <v>45254.69112929398</v>
      </c>
      <c r="B478" s="3" t="s">
        <v>15</v>
      </c>
      <c r="D478" s="3" t="s">
        <v>1270</v>
      </c>
      <c r="E478" s="3" t="s">
        <v>1271</v>
      </c>
      <c r="F478" s="3">
        <v>4.0</v>
      </c>
      <c r="G478" s="3" t="s">
        <v>18</v>
      </c>
      <c r="I478" s="3" t="s">
        <v>1272</v>
      </c>
    </row>
    <row r="479">
      <c r="A479" s="2">
        <v>45254.69152969908</v>
      </c>
      <c r="B479" s="3" t="s">
        <v>15</v>
      </c>
      <c r="D479" s="3" t="s">
        <v>1273</v>
      </c>
      <c r="E479" s="3" t="s">
        <v>1274</v>
      </c>
      <c r="F479" s="3">
        <v>5.0</v>
      </c>
      <c r="G479" s="3" t="s">
        <v>18</v>
      </c>
      <c r="I479" s="4" t="s">
        <v>1275</v>
      </c>
    </row>
    <row r="480">
      <c r="A480" s="2">
        <v>45254.69173983796</v>
      </c>
      <c r="B480" s="3" t="s">
        <v>15</v>
      </c>
      <c r="D480" s="3" t="s">
        <v>1276</v>
      </c>
      <c r="E480" s="3" t="s">
        <v>1277</v>
      </c>
      <c r="F480" s="3">
        <v>20.0</v>
      </c>
      <c r="G480" s="3" t="s">
        <v>18</v>
      </c>
      <c r="I480" s="3">
        <v>1.0</v>
      </c>
    </row>
    <row r="481">
      <c r="A481" s="2">
        <v>45254.69192699074</v>
      </c>
      <c r="B481" s="3" t="s">
        <v>15</v>
      </c>
      <c r="D481" s="3" t="s">
        <v>1278</v>
      </c>
      <c r="E481" s="3" t="s">
        <v>1279</v>
      </c>
      <c r="F481" s="3">
        <v>17.0</v>
      </c>
      <c r="G481" s="3" t="s">
        <v>18</v>
      </c>
      <c r="I481" s="3" t="s">
        <v>926</v>
      </c>
    </row>
    <row r="482">
      <c r="A482" s="2">
        <v>45254.692164837965</v>
      </c>
      <c r="B482" s="3" t="s">
        <v>15</v>
      </c>
      <c r="D482" s="3" t="s">
        <v>1280</v>
      </c>
      <c r="E482" s="3" t="s">
        <v>1281</v>
      </c>
      <c r="F482" s="3">
        <v>7.0</v>
      </c>
      <c r="G482" s="3" t="s">
        <v>18</v>
      </c>
      <c r="I482" s="3" t="s">
        <v>1272</v>
      </c>
    </row>
    <row r="483">
      <c r="A483" s="2">
        <v>45254.69235258102</v>
      </c>
      <c r="B483" s="3" t="s">
        <v>15</v>
      </c>
      <c r="D483" s="3" t="s">
        <v>1282</v>
      </c>
      <c r="E483" s="3" t="s">
        <v>1283</v>
      </c>
      <c r="F483" s="3">
        <v>1.0</v>
      </c>
      <c r="G483" s="3" t="s">
        <v>18</v>
      </c>
      <c r="I483" s="4" t="s">
        <v>1284</v>
      </c>
    </row>
    <row r="484">
      <c r="A484" s="2">
        <v>45254.69265884259</v>
      </c>
      <c r="B484" s="3" t="s">
        <v>15</v>
      </c>
      <c r="D484" s="3" t="s">
        <v>1285</v>
      </c>
      <c r="E484" s="3" t="s">
        <v>1286</v>
      </c>
      <c r="F484" s="3">
        <v>1.0</v>
      </c>
      <c r="G484" s="3" t="s">
        <v>18</v>
      </c>
      <c r="I484" s="3" t="s">
        <v>1287</v>
      </c>
    </row>
    <row r="485">
      <c r="A485" s="2">
        <v>45254.692822743054</v>
      </c>
      <c r="B485" s="3" t="s">
        <v>15</v>
      </c>
      <c r="D485" s="3" t="s">
        <v>1288</v>
      </c>
      <c r="E485" s="3" t="s">
        <v>1289</v>
      </c>
      <c r="F485" s="3">
        <v>27.0</v>
      </c>
      <c r="G485" s="3" t="s">
        <v>18</v>
      </c>
      <c r="I485" s="4" t="s">
        <v>67</v>
      </c>
    </row>
    <row r="486">
      <c r="A486" s="2">
        <v>45254.69303571759</v>
      </c>
      <c r="B486" s="3" t="s">
        <v>15</v>
      </c>
      <c r="D486" s="3" t="s">
        <v>1290</v>
      </c>
      <c r="E486" s="3" t="s">
        <v>1291</v>
      </c>
      <c r="F486" s="3">
        <v>3.0</v>
      </c>
      <c r="G486" s="3" t="s">
        <v>18</v>
      </c>
      <c r="I486" s="3" t="s">
        <v>1292</v>
      </c>
    </row>
    <row r="487">
      <c r="A487" s="2">
        <v>45254.69325111111</v>
      </c>
      <c r="B487" s="3" t="s">
        <v>15</v>
      </c>
      <c r="D487" s="3" t="s">
        <v>1293</v>
      </c>
      <c r="E487" s="3" t="s">
        <v>1294</v>
      </c>
      <c r="F487" s="3">
        <v>2.0</v>
      </c>
      <c r="G487" s="3" t="s">
        <v>18</v>
      </c>
      <c r="I487" s="3" t="s">
        <v>1295</v>
      </c>
    </row>
    <row r="488">
      <c r="A488" s="2">
        <v>45254.69342005787</v>
      </c>
      <c r="B488" s="3" t="s">
        <v>15</v>
      </c>
      <c r="D488" s="3" t="s">
        <v>1296</v>
      </c>
      <c r="E488" s="3" t="s">
        <v>1297</v>
      </c>
      <c r="F488" s="3">
        <v>10.0</v>
      </c>
      <c r="G488" s="3" t="s">
        <v>18</v>
      </c>
      <c r="I488" s="3" t="s">
        <v>1011</v>
      </c>
    </row>
    <row r="489">
      <c r="A489" s="2">
        <v>45254.69356811343</v>
      </c>
      <c r="B489" s="3" t="s">
        <v>15</v>
      </c>
      <c r="D489" s="3" t="s">
        <v>1298</v>
      </c>
      <c r="E489" s="3" t="s">
        <v>1299</v>
      </c>
      <c r="F489" s="3">
        <v>4.0</v>
      </c>
      <c r="G489" s="3" t="s">
        <v>18</v>
      </c>
      <c r="I489" s="3">
        <v>3.0</v>
      </c>
    </row>
    <row r="490">
      <c r="A490" s="2">
        <v>45254.6937391088</v>
      </c>
      <c r="B490" s="3" t="s">
        <v>15</v>
      </c>
      <c r="D490" s="3" t="s">
        <v>1300</v>
      </c>
      <c r="E490" s="3" t="s">
        <v>1301</v>
      </c>
      <c r="F490" s="3">
        <v>2.0</v>
      </c>
      <c r="G490" s="3" t="s">
        <v>18</v>
      </c>
      <c r="I490" s="4" t="s">
        <v>1302</v>
      </c>
    </row>
    <row r="491">
      <c r="A491" s="2">
        <v>45254.69429959491</v>
      </c>
      <c r="B491" s="3" t="s">
        <v>15</v>
      </c>
      <c r="D491" s="3" t="s">
        <v>1303</v>
      </c>
      <c r="E491" s="3" t="s">
        <v>1304</v>
      </c>
      <c r="F491" s="3">
        <v>5.0</v>
      </c>
      <c r="G491" s="3" t="s">
        <v>18</v>
      </c>
      <c r="H491" s="3" t="s">
        <v>19</v>
      </c>
      <c r="I491" s="3" t="s">
        <v>498</v>
      </c>
    </row>
    <row r="492">
      <c r="A492" s="2">
        <v>45254.69452790509</v>
      </c>
      <c r="B492" s="3" t="s">
        <v>15</v>
      </c>
      <c r="D492" s="3" t="s">
        <v>1305</v>
      </c>
      <c r="E492" s="3" t="s">
        <v>1306</v>
      </c>
      <c r="F492" s="3">
        <v>10.0</v>
      </c>
      <c r="G492" s="3" t="s">
        <v>18</v>
      </c>
      <c r="H492" s="3" t="s">
        <v>19</v>
      </c>
      <c r="I492" s="3" t="s">
        <v>1307</v>
      </c>
    </row>
    <row r="493">
      <c r="A493" s="2">
        <v>45254.694710625</v>
      </c>
      <c r="B493" s="3" t="s">
        <v>15</v>
      </c>
      <c r="D493" s="3" t="s">
        <v>1308</v>
      </c>
      <c r="E493" s="3" t="s">
        <v>1309</v>
      </c>
      <c r="F493" s="3">
        <v>5.0</v>
      </c>
      <c r="G493" s="3" t="s">
        <v>18</v>
      </c>
      <c r="H493" s="3" t="s">
        <v>19</v>
      </c>
      <c r="I493" s="3" t="s">
        <v>1310</v>
      </c>
    </row>
    <row r="494">
      <c r="A494" s="2">
        <v>45254.69492436343</v>
      </c>
      <c r="B494" s="3" t="s">
        <v>15</v>
      </c>
      <c r="D494" s="3" t="s">
        <v>1311</v>
      </c>
      <c r="E494" s="3" t="s">
        <v>706</v>
      </c>
      <c r="F494" s="3">
        <v>20.0</v>
      </c>
      <c r="G494" s="3" t="s">
        <v>18</v>
      </c>
      <c r="H494" s="3" t="s">
        <v>19</v>
      </c>
      <c r="I494" s="3" t="s">
        <v>1312</v>
      </c>
    </row>
    <row r="495">
      <c r="A495" s="2">
        <v>45254.69509581018</v>
      </c>
      <c r="B495" s="3" t="s">
        <v>15</v>
      </c>
      <c r="D495" s="3" t="s">
        <v>1313</v>
      </c>
      <c r="E495" s="3" t="s">
        <v>1314</v>
      </c>
      <c r="F495" s="3">
        <v>6.0</v>
      </c>
      <c r="G495" s="3" t="s">
        <v>18</v>
      </c>
      <c r="H495" s="3" t="s">
        <v>19</v>
      </c>
      <c r="I495" s="3">
        <v>18.0</v>
      </c>
    </row>
    <row r="496">
      <c r="A496" s="2">
        <v>45258.7062241088</v>
      </c>
      <c r="B496" s="3" t="s">
        <v>15</v>
      </c>
      <c r="D496" s="3" t="s">
        <v>1315</v>
      </c>
      <c r="E496" s="3" t="s">
        <v>1316</v>
      </c>
      <c r="F496" s="3">
        <v>0.0</v>
      </c>
      <c r="G496" s="3" t="s">
        <v>18</v>
      </c>
      <c r="H496" s="3" t="s">
        <v>19</v>
      </c>
      <c r="I496" s="3" t="s">
        <v>1317</v>
      </c>
    </row>
    <row r="497">
      <c r="A497" s="2">
        <v>45301.65429634259</v>
      </c>
      <c r="B497" s="3" t="s">
        <v>15</v>
      </c>
      <c r="D497" s="3" t="s">
        <v>1318</v>
      </c>
      <c r="E497" s="3" t="s">
        <v>1319</v>
      </c>
      <c r="F497" s="3">
        <v>60.0</v>
      </c>
      <c r="G497" s="3" t="s">
        <v>18</v>
      </c>
      <c r="H497" s="3" t="s">
        <v>19</v>
      </c>
      <c r="I497" s="3" t="s">
        <v>1320</v>
      </c>
    </row>
    <row r="498">
      <c r="A498" s="2">
        <v>45301.6546174074</v>
      </c>
      <c r="B498" s="3" t="s">
        <v>15</v>
      </c>
      <c r="D498" s="3" t="s">
        <v>1321</v>
      </c>
      <c r="E498" s="3" t="s">
        <v>1322</v>
      </c>
      <c r="F498" s="3">
        <v>250.0</v>
      </c>
      <c r="G498" s="3" t="s">
        <v>18</v>
      </c>
      <c r="H498" s="3" t="s">
        <v>19</v>
      </c>
      <c r="I498" s="3" t="s">
        <v>1323</v>
      </c>
    </row>
    <row r="499">
      <c r="A499" s="2">
        <v>45301.65613628472</v>
      </c>
      <c r="B499" s="3" t="s">
        <v>15</v>
      </c>
      <c r="D499" s="3" t="s">
        <v>1324</v>
      </c>
      <c r="E499" s="3" t="s">
        <v>1325</v>
      </c>
      <c r="F499" s="3">
        <v>150.0</v>
      </c>
      <c r="G499" s="3" t="s">
        <v>18</v>
      </c>
      <c r="H499" s="3" t="s">
        <v>19</v>
      </c>
      <c r="I499" s="3" t="s">
        <v>1326</v>
      </c>
    </row>
    <row r="500">
      <c r="A500" s="2">
        <v>45301.65665244213</v>
      </c>
      <c r="B500" s="3" t="s">
        <v>15</v>
      </c>
      <c r="D500" s="3" t="s">
        <v>1327</v>
      </c>
      <c r="E500" s="3" t="s">
        <v>1328</v>
      </c>
      <c r="F500" s="3">
        <v>24.0</v>
      </c>
      <c r="I500" s="4" t="s">
        <v>1329</v>
      </c>
    </row>
    <row r="501">
      <c r="A501" s="2">
        <v>45301.65705958333</v>
      </c>
      <c r="B501" s="3" t="s">
        <v>15</v>
      </c>
      <c r="D501" s="3" t="s">
        <v>1330</v>
      </c>
      <c r="E501" s="3" t="s">
        <v>1331</v>
      </c>
      <c r="F501" s="3">
        <v>50.0</v>
      </c>
      <c r="I501" s="3" t="s">
        <v>1332</v>
      </c>
    </row>
    <row r="502">
      <c r="A502" s="2">
        <v>45301.65743900463</v>
      </c>
      <c r="B502" s="3" t="s">
        <v>15</v>
      </c>
      <c r="D502" s="3" t="s">
        <v>1333</v>
      </c>
      <c r="E502" s="3" t="s">
        <v>1334</v>
      </c>
      <c r="F502" s="3">
        <v>30.0</v>
      </c>
      <c r="I502" s="3" t="s">
        <v>1335</v>
      </c>
    </row>
    <row r="503">
      <c r="A503" s="2">
        <v>45301.657772997685</v>
      </c>
      <c r="B503" s="3" t="s">
        <v>15</v>
      </c>
      <c r="D503" s="3" t="s">
        <v>1336</v>
      </c>
      <c r="E503" s="3" t="s">
        <v>1337</v>
      </c>
      <c r="F503" s="3">
        <v>20.0</v>
      </c>
      <c r="I503" s="3" t="s">
        <v>1338</v>
      </c>
    </row>
    <row r="504">
      <c r="A504" s="2">
        <v>45301.658101967594</v>
      </c>
      <c r="B504" s="3" t="s">
        <v>15</v>
      </c>
      <c r="D504" s="3" t="s">
        <v>1339</v>
      </c>
      <c r="E504" s="3" t="s">
        <v>1340</v>
      </c>
      <c r="F504" s="3">
        <v>3.0</v>
      </c>
      <c r="I504" s="3" t="s">
        <v>1341</v>
      </c>
    </row>
    <row r="505">
      <c r="A505" s="2">
        <v>45301.65864634259</v>
      </c>
      <c r="B505" s="3" t="s">
        <v>15</v>
      </c>
      <c r="D505" s="3" t="s">
        <v>1342</v>
      </c>
      <c r="E505" s="3" t="s">
        <v>1343</v>
      </c>
      <c r="F505" s="3">
        <v>25.0</v>
      </c>
      <c r="I505" s="3" t="s">
        <v>1344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16.63"/>
    <col customWidth="1" min="3" max="3" width="18.25"/>
    <col customWidth="1" min="4" max="4" width="8.0"/>
    <col customWidth="1" min="5" max="8" width="10.63"/>
    <col customWidth="1" min="9" max="9" width="12.0"/>
    <col customWidth="1" min="10" max="10" width="48.13"/>
    <col customWidth="1" min="11" max="12" width="9.75"/>
    <col customWidth="1" min="13" max="13" width="17.13"/>
    <col customWidth="1" min="14" max="14" width="10.13"/>
    <col customWidth="1" min="15" max="15" width="8.88"/>
    <col customWidth="1" hidden="1" min="16" max="21" width="18.88"/>
    <col customWidth="1" min="22" max="22" width="16.63"/>
    <col customWidth="1" min="23" max="23" width="12.5"/>
    <col customWidth="1" min="24" max="24" width="39.13"/>
    <col customWidth="1" min="25" max="25" width="10.25"/>
    <col customWidth="1" min="26" max="26" width="16.0"/>
    <col customWidth="1" min="27" max="32" width="18.88"/>
  </cols>
  <sheetData>
    <row r="1">
      <c r="A1" s="1" t="s">
        <v>0</v>
      </c>
      <c r="B1" s="1" t="s">
        <v>1</v>
      </c>
      <c r="C1" s="1" t="s">
        <v>2</v>
      </c>
      <c r="D1" s="5" t="s">
        <v>1345</v>
      </c>
      <c r="E1" s="6" t="s">
        <v>1346</v>
      </c>
      <c r="F1" s="7" t="s">
        <v>1347</v>
      </c>
      <c r="G1" s="8" t="s">
        <v>1348</v>
      </c>
      <c r="H1" s="1" t="s">
        <v>3</v>
      </c>
      <c r="I1" s="9"/>
      <c r="J1" s="9" t="s">
        <v>4</v>
      </c>
      <c r="K1" s="1"/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0" t="s">
        <v>1349</v>
      </c>
      <c r="W1" s="11" t="s">
        <v>1350</v>
      </c>
      <c r="X1" s="12" t="s">
        <v>1351</v>
      </c>
      <c r="Y1" s="13" t="s">
        <v>1352</v>
      </c>
      <c r="Z1" s="14" t="s">
        <v>1353</v>
      </c>
      <c r="AA1" s="15" t="s">
        <v>7</v>
      </c>
      <c r="AB1" s="15" t="s">
        <v>5</v>
      </c>
      <c r="AC1" s="14" t="s">
        <v>1354</v>
      </c>
      <c r="AD1" s="16" t="s">
        <v>1355</v>
      </c>
      <c r="AE1" s="17" t="s">
        <v>1356</v>
      </c>
      <c r="AF1" s="14" t="s">
        <v>1355</v>
      </c>
    </row>
    <row r="2">
      <c r="A2" s="2">
        <v>45142.67251445602</v>
      </c>
      <c r="B2" s="3" t="s">
        <v>15</v>
      </c>
      <c r="D2" s="18" t="str">
        <f t="shared" ref="D2:D404" si="1">MID(H2,4,2)</f>
        <v>14</v>
      </c>
      <c r="E2" s="18" t="str">
        <f t="shared" ref="E2:E404" si="2">MID(H2,7,4)</f>
        <v>117</v>
      </c>
      <c r="F2" s="18" t="str">
        <f t="shared" ref="F2:F404" si="3">ifs(ISBLANK(Z2),"Não encontrado",D2&lt;&gt;RIGHT(Z2,2),"Alteração conta contábil",D2=RIGHT(Z2,2),"OK")</f>
        <v>OK</v>
      </c>
      <c r="G2" s="3"/>
      <c r="H2" s="3" t="s">
        <v>16</v>
      </c>
      <c r="I2" s="19" t="b">
        <f t="shared" ref="I2:I404" si="4">COUNTIF(H:H,H2)&gt;1</f>
        <v>0</v>
      </c>
      <c r="J2" s="20" t="s">
        <v>17</v>
      </c>
      <c r="K2" s="19" t="b">
        <f t="shared" ref="K2:K404" si="5">COUNTIF(J:J,#REF!)&gt;1</f>
        <v>0</v>
      </c>
      <c r="L2" s="3">
        <v>11.0</v>
      </c>
      <c r="M2" s="3" t="s">
        <v>18</v>
      </c>
      <c r="N2" s="3" t="s">
        <v>19</v>
      </c>
      <c r="O2" s="3" t="s">
        <v>20</v>
      </c>
      <c r="V2" s="21" t="b">
        <f t="shared" ref="V2:V404" si="6">COUNTIF(W:W,W2)&gt;1</f>
        <v>0</v>
      </c>
      <c r="W2" s="22">
        <v>819808.0</v>
      </c>
      <c r="X2" s="23" t="s">
        <v>1357</v>
      </c>
      <c r="Y2" s="3" t="s">
        <v>1358</v>
      </c>
      <c r="Z2" s="24">
        <v>1.15610114E8</v>
      </c>
    </row>
    <row r="3">
      <c r="A3" s="2">
        <v>45142.67281740741</v>
      </c>
      <c r="B3" s="3" t="s">
        <v>15</v>
      </c>
      <c r="D3" s="18" t="str">
        <f t="shared" si="1"/>
        <v>14</v>
      </c>
      <c r="E3" s="18" t="str">
        <f t="shared" si="2"/>
        <v>121</v>
      </c>
      <c r="F3" s="18" t="str">
        <f t="shared" si="3"/>
        <v>OK</v>
      </c>
      <c r="G3" s="3"/>
      <c r="H3" s="3" t="s">
        <v>21</v>
      </c>
      <c r="I3" s="19" t="b">
        <f t="shared" si="4"/>
        <v>0</v>
      </c>
      <c r="J3" s="20" t="s">
        <v>22</v>
      </c>
      <c r="K3" s="19" t="b">
        <f t="shared" si="5"/>
        <v>0</v>
      </c>
      <c r="L3" s="3">
        <v>7.0</v>
      </c>
      <c r="M3" s="3" t="s">
        <v>18</v>
      </c>
      <c r="N3" s="3" t="s">
        <v>19</v>
      </c>
      <c r="O3" s="3" t="s">
        <v>23</v>
      </c>
      <c r="V3" s="21" t="b">
        <f t="shared" si="6"/>
        <v>0</v>
      </c>
      <c r="W3" s="25">
        <v>1977482.0</v>
      </c>
      <c r="X3" s="26" t="s">
        <v>1359</v>
      </c>
      <c r="Y3" s="3" t="s">
        <v>1358</v>
      </c>
      <c r="Z3" s="27">
        <v>1.15610114E8</v>
      </c>
    </row>
    <row r="4">
      <c r="A4" s="2">
        <v>45142.67304086806</v>
      </c>
      <c r="B4" s="3" t="s">
        <v>15</v>
      </c>
      <c r="D4" s="18" t="str">
        <f t="shared" si="1"/>
        <v>14</v>
      </c>
      <c r="E4" s="18" t="str">
        <f t="shared" si="2"/>
        <v>122</v>
      </c>
      <c r="F4" s="18" t="str">
        <f t="shared" si="3"/>
        <v>OK</v>
      </c>
      <c r="G4" s="3"/>
      <c r="H4" s="3" t="s">
        <v>24</v>
      </c>
      <c r="I4" s="19" t="b">
        <f t="shared" si="4"/>
        <v>0</v>
      </c>
      <c r="J4" s="20" t="s">
        <v>25</v>
      </c>
      <c r="K4" s="19" t="b">
        <f t="shared" si="5"/>
        <v>0</v>
      </c>
      <c r="L4" s="3">
        <v>10.0</v>
      </c>
      <c r="M4" s="3" t="s">
        <v>18</v>
      </c>
      <c r="N4" s="3" t="s">
        <v>19</v>
      </c>
      <c r="O4" s="3" t="s">
        <v>26</v>
      </c>
      <c r="V4" s="21" t="b">
        <f t="shared" si="6"/>
        <v>0</v>
      </c>
      <c r="W4" s="25">
        <v>1977520.0</v>
      </c>
      <c r="X4" s="26" t="s">
        <v>1360</v>
      </c>
      <c r="Y4" s="3" t="s">
        <v>1358</v>
      </c>
      <c r="Z4" s="27">
        <v>1.15610114E8</v>
      </c>
    </row>
    <row r="5">
      <c r="A5" s="2">
        <v>45142.67330278935</v>
      </c>
      <c r="B5" s="3" t="s">
        <v>15</v>
      </c>
      <c r="D5" s="18" t="str">
        <f t="shared" si="1"/>
        <v>14</v>
      </c>
      <c r="E5" s="18" t="str">
        <f t="shared" si="2"/>
        <v>123</v>
      </c>
      <c r="F5" s="18" t="str">
        <f t="shared" si="3"/>
        <v>OK</v>
      </c>
      <c r="G5" s="3"/>
      <c r="H5" s="3" t="s">
        <v>27</v>
      </c>
      <c r="I5" s="19" t="b">
        <f t="shared" si="4"/>
        <v>0</v>
      </c>
      <c r="J5" s="20" t="s">
        <v>28</v>
      </c>
      <c r="K5" s="19" t="b">
        <f t="shared" si="5"/>
        <v>0</v>
      </c>
      <c r="L5" s="3">
        <v>3.0</v>
      </c>
      <c r="M5" s="3" t="s">
        <v>18</v>
      </c>
      <c r="N5" s="3" t="s">
        <v>19</v>
      </c>
      <c r="O5" s="3">
        <v>87.0</v>
      </c>
      <c r="V5" s="21" t="b">
        <f t="shared" si="6"/>
        <v>0</v>
      </c>
      <c r="W5" s="25">
        <v>1738720.0</v>
      </c>
      <c r="X5" s="26" t="s">
        <v>1361</v>
      </c>
      <c r="Y5" s="3" t="s">
        <v>1358</v>
      </c>
      <c r="Z5" s="27">
        <v>1.15610114E8</v>
      </c>
    </row>
    <row r="6">
      <c r="A6" s="2">
        <v>45142.67352</v>
      </c>
      <c r="B6" s="3" t="s">
        <v>15</v>
      </c>
      <c r="D6" s="18" t="str">
        <f t="shared" si="1"/>
        <v>14</v>
      </c>
      <c r="E6" s="18" t="str">
        <f t="shared" si="2"/>
        <v>13</v>
      </c>
      <c r="F6" s="18" t="str">
        <f t="shared" si="3"/>
        <v>OK</v>
      </c>
      <c r="G6" s="3"/>
      <c r="H6" s="3" t="s">
        <v>29</v>
      </c>
      <c r="I6" s="19" t="b">
        <f t="shared" si="4"/>
        <v>0</v>
      </c>
      <c r="J6" s="20" t="s">
        <v>30</v>
      </c>
      <c r="K6" s="19" t="b">
        <f t="shared" si="5"/>
        <v>0</v>
      </c>
      <c r="L6" s="3">
        <v>5.0</v>
      </c>
      <c r="M6" s="3" t="s">
        <v>18</v>
      </c>
      <c r="N6" s="3" t="s">
        <v>19</v>
      </c>
      <c r="O6" s="3">
        <v>55.0</v>
      </c>
      <c r="V6" s="21" t="b">
        <f t="shared" si="6"/>
        <v>0</v>
      </c>
      <c r="W6" s="28">
        <v>1079778.0</v>
      </c>
      <c r="X6" s="29" t="s">
        <v>1362</v>
      </c>
      <c r="Y6" s="3" t="s">
        <v>1358</v>
      </c>
      <c r="Z6" s="27">
        <v>1.15610114E8</v>
      </c>
    </row>
    <row r="7">
      <c r="A7" s="2">
        <v>45142.674686238424</v>
      </c>
      <c r="B7" s="3" t="s">
        <v>15</v>
      </c>
      <c r="D7" s="18" t="str">
        <f t="shared" si="1"/>
        <v>14</v>
      </c>
      <c r="E7" s="18" t="str">
        <f t="shared" si="2"/>
        <v>156</v>
      </c>
      <c r="F7" s="18" t="str">
        <f t="shared" si="3"/>
        <v>OK</v>
      </c>
      <c r="G7" s="3"/>
      <c r="H7" s="3" t="s">
        <v>31</v>
      </c>
      <c r="I7" s="19" t="b">
        <f t="shared" si="4"/>
        <v>0</v>
      </c>
      <c r="J7" s="20" t="s">
        <v>32</v>
      </c>
      <c r="K7" s="19" t="b">
        <f t="shared" si="5"/>
        <v>0</v>
      </c>
      <c r="L7" s="3">
        <v>4.0</v>
      </c>
      <c r="M7" s="3" t="s">
        <v>18</v>
      </c>
      <c r="N7" s="3" t="s">
        <v>19</v>
      </c>
      <c r="O7" s="4" t="s">
        <v>33</v>
      </c>
      <c r="V7" s="21" t="b">
        <f t="shared" si="6"/>
        <v>0</v>
      </c>
      <c r="W7" s="30">
        <v>2028441.0</v>
      </c>
      <c r="X7" s="31" t="s">
        <v>1363</v>
      </c>
      <c r="Y7" s="3" t="s">
        <v>1358</v>
      </c>
      <c r="Z7" s="27">
        <v>1.15610114E8</v>
      </c>
    </row>
    <row r="8">
      <c r="A8" s="2">
        <v>45142.675138715276</v>
      </c>
      <c r="B8" s="3" t="s">
        <v>15</v>
      </c>
      <c r="D8" s="18" t="str">
        <f t="shared" si="1"/>
        <v>14</v>
      </c>
      <c r="E8" s="18" t="str">
        <f t="shared" si="2"/>
        <v>171</v>
      </c>
      <c r="F8" s="18" t="str">
        <f t="shared" si="3"/>
        <v>OK</v>
      </c>
      <c r="G8" s="3"/>
      <c r="H8" s="3" t="s">
        <v>34</v>
      </c>
      <c r="I8" s="19" t="b">
        <f t="shared" si="4"/>
        <v>0</v>
      </c>
      <c r="J8" s="20" t="s">
        <v>35</v>
      </c>
      <c r="K8" s="19" t="b">
        <f t="shared" si="5"/>
        <v>0</v>
      </c>
      <c r="L8" s="3">
        <v>5.0</v>
      </c>
      <c r="M8" s="3" t="s">
        <v>18</v>
      </c>
      <c r="N8" s="3" t="s">
        <v>19</v>
      </c>
      <c r="O8" s="3" t="s">
        <v>36</v>
      </c>
      <c r="V8" s="21" t="b">
        <f t="shared" si="6"/>
        <v>0</v>
      </c>
      <c r="W8" s="25">
        <v>1977881.0</v>
      </c>
      <c r="X8" s="26" t="s">
        <v>1364</v>
      </c>
      <c r="Y8" s="3" t="s">
        <v>1358</v>
      </c>
      <c r="Z8" s="27">
        <v>1.15610114E8</v>
      </c>
    </row>
    <row r="9">
      <c r="A9" s="2">
        <v>45142.675697094906</v>
      </c>
      <c r="B9" s="3" t="s">
        <v>15</v>
      </c>
      <c r="D9" s="18" t="str">
        <f t="shared" si="1"/>
        <v>14</v>
      </c>
      <c r="E9" s="18" t="str">
        <f t="shared" si="2"/>
        <v>173</v>
      </c>
      <c r="F9" s="18" t="str">
        <f t="shared" si="3"/>
        <v>OK</v>
      </c>
      <c r="G9" s="3"/>
      <c r="H9" s="3" t="s">
        <v>37</v>
      </c>
      <c r="I9" s="19" t="b">
        <f t="shared" si="4"/>
        <v>0</v>
      </c>
      <c r="J9" s="20" t="s">
        <v>38</v>
      </c>
      <c r="K9" s="19" t="b">
        <f t="shared" si="5"/>
        <v>0</v>
      </c>
      <c r="L9" s="3">
        <v>5.0</v>
      </c>
      <c r="M9" s="3" t="s">
        <v>18</v>
      </c>
      <c r="N9" s="3" t="s">
        <v>19</v>
      </c>
      <c r="O9" s="3">
        <v>145.0</v>
      </c>
      <c r="V9" s="21" t="b">
        <f t="shared" si="6"/>
        <v>0</v>
      </c>
      <c r="W9" s="25">
        <v>1977890.0</v>
      </c>
      <c r="X9" s="26" t="s">
        <v>1365</v>
      </c>
      <c r="Y9" s="3" t="s">
        <v>1358</v>
      </c>
      <c r="Z9" s="27">
        <v>1.15610114E8</v>
      </c>
    </row>
    <row r="10">
      <c r="A10" s="2">
        <v>45142.675983611116</v>
      </c>
      <c r="B10" s="3" t="s">
        <v>15</v>
      </c>
      <c r="D10" s="18" t="str">
        <f t="shared" si="1"/>
        <v>14</v>
      </c>
      <c r="E10" s="18" t="str">
        <f t="shared" si="2"/>
        <v>186</v>
      </c>
      <c r="F10" s="18" t="str">
        <f t="shared" si="3"/>
        <v>OK</v>
      </c>
      <c r="G10" s="3"/>
      <c r="H10" s="3" t="s">
        <v>39</v>
      </c>
      <c r="I10" s="19" t="b">
        <f t="shared" si="4"/>
        <v>0</v>
      </c>
      <c r="J10" s="20" t="s">
        <v>40</v>
      </c>
      <c r="K10" s="19" t="b">
        <f t="shared" si="5"/>
        <v>0</v>
      </c>
      <c r="L10" s="3">
        <v>6.0</v>
      </c>
      <c r="M10" s="3" t="s">
        <v>18</v>
      </c>
      <c r="N10" s="3" t="s">
        <v>19</v>
      </c>
      <c r="O10" s="3" t="s">
        <v>41</v>
      </c>
      <c r="V10" s="21" t="b">
        <f t="shared" si="6"/>
        <v>0</v>
      </c>
      <c r="W10" s="25">
        <v>1977873.0</v>
      </c>
      <c r="X10" s="26" t="s">
        <v>1366</v>
      </c>
      <c r="Y10" s="3" t="s">
        <v>1358</v>
      </c>
      <c r="Z10" s="27">
        <v>1.15610114E8</v>
      </c>
    </row>
    <row r="11">
      <c r="A11" s="2">
        <v>45142.67629265046</v>
      </c>
      <c r="B11" s="3" t="s">
        <v>15</v>
      </c>
      <c r="D11" s="18" t="str">
        <f t="shared" si="1"/>
        <v>14</v>
      </c>
      <c r="E11" s="18" t="str">
        <f t="shared" si="2"/>
        <v>199</v>
      </c>
      <c r="F11" s="18" t="str">
        <f t="shared" si="3"/>
        <v>OK</v>
      </c>
      <c r="G11" s="3"/>
      <c r="H11" s="3" t="s">
        <v>42</v>
      </c>
      <c r="I11" s="19" t="b">
        <f t="shared" si="4"/>
        <v>0</v>
      </c>
      <c r="J11" s="20" t="s">
        <v>43</v>
      </c>
      <c r="K11" s="19" t="b">
        <f t="shared" si="5"/>
        <v>0</v>
      </c>
      <c r="L11" s="3">
        <v>10.0</v>
      </c>
      <c r="M11" s="3" t="s">
        <v>18</v>
      </c>
      <c r="N11" s="3" t="s">
        <v>19</v>
      </c>
      <c r="O11" s="3">
        <v>159.0</v>
      </c>
      <c r="V11" s="21" t="b">
        <f t="shared" si="6"/>
        <v>0</v>
      </c>
      <c r="W11" s="25">
        <v>1977911.0</v>
      </c>
      <c r="X11" s="26" t="s">
        <v>1367</v>
      </c>
      <c r="Y11" s="3" t="s">
        <v>1358</v>
      </c>
      <c r="Z11" s="27">
        <v>1.15610114E8</v>
      </c>
    </row>
    <row r="12">
      <c r="A12" s="2">
        <v>45142.676564560184</v>
      </c>
      <c r="B12" s="3" t="s">
        <v>15</v>
      </c>
      <c r="D12" s="18" t="str">
        <f t="shared" si="1"/>
        <v>14</v>
      </c>
      <c r="E12" s="18" t="str">
        <f t="shared" si="2"/>
        <v>204</v>
      </c>
      <c r="F12" s="18" t="str">
        <f t="shared" si="3"/>
        <v>OK</v>
      </c>
      <c r="G12" s="3"/>
      <c r="H12" s="3" t="s">
        <v>44</v>
      </c>
      <c r="I12" s="19" t="b">
        <f t="shared" si="4"/>
        <v>0</v>
      </c>
      <c r="J12" s="20" t="s">
        <v>45</v>
      </c>
      <c r="K12" s="19" t="b">
        <f t="shared" si="5"/>
        <v>0</v>
      </c>
      <c r="L12" s="3">
        <v>1.0</v>
      </c>
      <c r="M12" s="3" t="s">
        <v>18</v>
      </c>
      <c r="N12" s="3" t="s">
        <v>19</v>
      </c>
      <c r="O12" s="3" t="s">
        <v>46</v>
      </c>
      <c r="V12" s="21" t="b">
        <f t="shared" si="6"/>
        <v>0</v>
      </c>
      <c r="W12" s="25">
        <v>1978047.0</v>
      </c>
      <c r="X12" s="26" t="s">
        <v>1368</v>
      </c>
      <c r="Y12" s="3" t="s">
        <v>1358</v>
      </c>
      <c r="Z12" s="27">
        <v>1.15610114E8</v>
      </c>
    </row>
    <row r="13">
      <c r="A13" s="2">
        <v>45142.67716107639</v>
      </c>
      <c r="B13" s="3" t="s">
        <v>15</v>
      </c>
      <c r="D13" s="18" t="str">
        <f t="shared" si="1"/>
        <v>14</v>
      </c>
      <c r="E13" s="18" t="str">
        <f t="shared" si="2"/>
        <v>209</v>
      </c>
      <c r="F13" s="18" t="str">
        <f t="shared" si="3"/>
        <v>OK</v>
      </c>
      <c r="G13" s="3"/>
      <c r="H13" s="3" t="s">
        <v>47</v>
      </c>
      <c r="I13" s="19" t="b">
        <f t="shared" si="4"/>
        <v>0</v>
      </c>
      <c r="J13" s="20" t="s">
        <v>48</v>
      </c>
      <c r="K13" s="19" t="b">
        <f t="shared" si="5"/>
        <v>0</v>
      </c>
      <c r="L13" s="3">
        <v>1.0</v>
      </c>
      <c r="M13" s="3" t="s">
        <v>18</v>
      </c>
      <c r="N13" s="3" t="s">
        <v>19</v>
      </c>
      <c r="O13" s="4" t="s">
        <v>49</v>
      </c>
      <c r="V13" s="21" t="b">
        <f t="shared" si="6"/>
        <v>0</v>
      </c>
      <c r="W13" s="25">
        <v>1978624.0</v>
      </c>
      <c r="X13" s="26" t="s">
        <v>1369</v>
      </c>
      <c r="Y13" s="3" t="s">
        <v>1358</v>
      </c>
      <c r="Z13" s="27">
        <v>1.15610114E8</v>
      </c>
    </row>
    <row r="14">
      <c r="A14" s="2">
        <v>45142.677403634254</v>
      </c>
      <c r="B14" s="3" t="s">
        <v>15</v>
      </c>
      <c r="D14" s="18" t="str">
        <f t="shared" si="1"/>
        <v>14</v>
      </c>
      <c r="E14" s="18" t="str">
        <f t="shared" si="2"/>
        <v>22</v>
      </c>
      <c r="F14" s="18" t="str">
        <f t="shared" si="3"/>
        <v>OK</v>
      </c>
      <c r="G14" s="3"/>
      <c r="H14" s="3" t="s">
        <v>50</v>
      </c>
      <c r="I14" s="19" t="b">
        <f t="shared" si="4"/>
        <v>0</v>
      </c>
      <c r="J14" s="20" t="s">
        <v>51</v>
      </c>
      <c r="K14" s="19" t="b">
        <f t="shared" si="5"/>
        <v>0</v>
      </c>
      <c r="L14" s="3">
        <v>2.0</v>
      </c>
      <c r="M14" s="3" t="s">
        <v>18</v>
      </c>
      <c r="N14" s="3" t="s">
        <v>19</v>
      </c>
      <c r="O14" s="3" t="s">
        <v>52</v>
      </c>
      <c r="V14" s="21" t="b">
        <f t="shared" si="6"/>
        <v>0</v>
      </c>
      <c r="W14" s="25">
        <v>1978659.0</v>
      </c>
      <c r="X14" s="26" t="s">
        <v>1370</v>
      </c>
      <c r="Y14" s="3" t="s">
        <v>1358</v>
      </c>
      <c r="Z14" s="27">
        <v>1.15610114E8</v>
      </c>
    </row>
    <row r="15">
      <c r="A15" s="2">
        <v>45142.67779130787</v>
      </c>
      <c r="B15" s="3" t="s">
        <v>15</v>
      </c>
      <c r="D15" s="18" t="str">
        <f t="shared" si="1"/>
        <v>14</v>
      </c>
      <c r="E15" s="18" t="str">
        <f t="shared" si="2"/>
        <v>256</v>
      </c>
      <c r="F15" s="18" t="str">
        <f t="shared" si="3"/>
        <v>OK</v>
      </c>
      <c r="G15" s="3"/>
      <c r="H15" s="3" t="s">
        <v>53</v>
      </c>
      <c r="I15" s="19" t="b">
        <f t="shared" si="4"/>
        <v>0</v>
      </c>
      <c r="J15" s="20" t="s">
        <v>54</v>
      </c>
      <c r="K15" s="19" t="b">
        <f t="shared" si="5"/>
        <v>0</v>
      </c>
      <c r="L15" s="3">
        <v>9.0</v>
      </c>
      <c r="M15" s="3" t="s">
        <v>18</v>
      </c>
      <c r="N15" s="3" t="s">
        <v>19</v>
      </c>
      <c r="O15" s="3" t="s">
        <v>55</v>
      </c>
      <c r="V15" s="21" t="b">
        <f t="shared" si="6"/>
        <v>0</v>
      </c>
      <c r="W15" s="25">
        <v>1978675.0</v>
      </c>
      <c r="X15" s="26" t="s">
        <v>1371</v>
      </c>
      <c r="Y15" s="3" t="s">
        <v>1358</v>
      </c>
      <c r="Z15" s="27">
        <v>1.15610114E8</v>
      </c>
    </row>
    <row r="16">
      <c r="A16" s="2">
        <v>45142.678043576394</v>
      </c>
      <c r="B16" s="3" t="s">
        <v>15</v>
      </c>
      <c r="D16" s="18" t="str">
        <f t="shared" si="1"/>
        <v>14</v>
      </c>
      <c r="E16" s="18" t="str">
        <f t="shared" si="2"/>
        <v>305</v>
      </c>
      <c r="F16" s="18" t="str">
        <f t="shared" si="3"/>
        <v>OK</v>
      </c>
      <c r="G16" s="3"/>
      <c r="H16" s="3" t="s">
        <v>56</v>
      </c>
      <c r="I16" s="19" t="b">
        <f t="shared" si="4"/>
        <v>0</v>
      </c>
      <c r="J16" s="20" t="s">
        <v>57</v>
      </c>
      <c r="K16" s="19" t="b">
        <f t="shared" si="5"/>
        <v>0</v>
      </c>
      <c r="L16" s="3">
        <v>1.0</v>
      </c>
      <c r="M16" s="3" t="s">
        <v>18</v>
      </c>
      <c r="N16" s="3" t="s">
        <v>19</v>
      </c>
      <c r="O16" s="3">
        <v>82.0</v>
      </c>
      <c r="V16" s="21" t="b">
        <f t="shared" si="6"/>
        <v>0</v>
      </c>
      <c r="W16" s="25">
        <v>926469.0</v>
      </c>
      <c r="X16" s="26" t="s">
        <v>1372</v>
      </c>
      <c r="Y16" s="3" t="s">
        <v>1358</v>
      </c>
      <c r="Z16" s="27">
        <v>1.15610114E8</v>
      </c>
    </row>
    <row r="17">
      <c r="A17" s="2">
        <v>45142.678373483795</v>
      </c>
      <c r="B17" s="3" t="s">
        <v>15</v>
      </c>
      <c r="D17" s="18" t="str">
        <f t="shared" si="1"/>
        <v>14</v>
      </c>
      <c r="E17" s="18" t="str">
        <f t="shared" si="2"/>
        <v>311</v>
      </c>
      <c r="F17" s="18" t="str">
        <f t="shared" si="3"/>
        <v>OK</v>
      </c>
      <c r="G17" s="3"/>
      <c r="H17" s="3" t="s">
        <v>58</v>
      </c>
      <c r="I17" s="19" t="b">
        <f t="shared" si="4"/>
        <v>0</v>
      </c>
      <c r="J17" s="20" t="s">
        <v>59</v>
      </c>
      <c r="K17" s="19" t="b">
        <f t="shared" si="5"/>
        <v>0</v>
      </c>
      <c r="L17" s="3">
        <v>5.0</v>
      </c>
      <c r="M17" s="3" t="s">
        <v>18</v>
      </c>
      <c r="N17" s="3" t="s">
        <v>19</v>
      </c>
      <c r="O17" s="4" t="s">
        <v>60</v>
      </c>
      <c r="V17" s="21" t="b">
        <f t="shared" si="6"/>
        <v>0</v>
      </c>
      <c r="W17" s="30">
        <v>2028484.0</v>
      </c>
      <c r="X17" s="31" t="s">
        <v>1373</v>
      </c>
      <c r="Y17" s="3" t="s">
        <v>1358</v>
      </c>
      <c r="Z17" s="27">
        <v>1.15610114E8</v>
      </c>
    </row>
    <row r="18">
      <c r="A18" s="2">
        <v>45142.67869136574</v>
      </c>
      <c r="B18" s="3" t="s">
        <v>15</v>
      </c>
      <c r="D18" s="18" t="str">
        <f t="shared" si="1"/>
        <v>14</v>
      </c>
      <c r="E18" s="18" t="str">
        <f t="shared" si="2"/>
        <v>325</v>
      </c>
      <c r="F18" s="18" t="str">
        <f t="shared" si="3"/>
        <v>OK</v>
      </c>
      <c r="G18" s="3"/>
      <c r="H18" s="3" t="s">
        <v>61</v>
      </c>
      <c r="I18" s="19" t="b">
        <f t="shared" si="4"/>
        <v>0</v>
      </c>
      <c r="J18" s="20" t="s">
        <v>62</v>
      </c>
      <c r="K18" s="19" t="b">
        <f t="shared" si="5"/>
        <v>0</v>
      </c>
      <c r="L18" s="3">
        <v>1.0</v>
      </c>
      <c r="M18" s="3" t="s">
        <v>18</v>
      </c>
      <c r="N18" s="3" t="s">
        <v>19</v>
      </c>
      <c r="O18" s="3">
        <v>66.0</v>
      </c>
      <c r="V18" s="21" t="b">
        <f t="shared" si="6"/>
        <v>0</v>
      </c>
      <c r="W18" s="30">
        <v>2028492.0</v>
      </c>
      <c r="X18" s="31" t="s">
        <v>1374</v>
      </c>
      <c r="Y18" s="3" t="s">
        <v>1358</v>
      </c>
      <c r="Z18" s="27">
        <v>1.15610114E8</v>
      </c>
    </row>
    <row r="19">
      <c r="A19" s="2">
        <v>45142.67929291667</v>
      </c>
      <c r="B19" s="3" t="s">
        <v>15</v>
      </c>
      <c r="D19" s="18" t="str">
        <f t="shared" si="1"/>
        <v>14</v>
      </c>
      <c r="E19" s="18" t="str">
        <f t="shared" si="2"/>
        <v>388</v>
      </c>
      <c r="F19" s="18" t="str">
        <f t="shared" si="3"/>
        <v>OK</v>
      </c>
      <c r="G19" s="3"/>
      <c r="H19" s="3" t="s">
        <v>63</v>
      </c>
      <c r="I19" s="19" t="b">
        <f t="shared" si="4"/>
        <v>0</v>
      </c>
      <c r="J19" s="20" t="s">
        <v>64</v>
      </c>
      <c r="K19" s="19" t="b">
        <f t="shared" si="5"/>
        <v>0</v>
      </c>
      <c r="L19" s="3">
        <v>4.0</v>
      </c>
      <c r="M19" s="3" t="s">
        <v>18</v>
      </c>
      <c r="N19" s="3" t="s">
        <v>19</v>
      </c>
      <c r="O19" s="3">
        <v>68.0</v>
      </c>
      <c r="V19" s="21" t="b">
        <f t="shared" si="6"/>
        <v>0</v>
      </c>
      <c r="W19" s="25">
        <v>1980629.0</v>
      </c>
      <c r="X19" s="26" t="s">
        <v>1375</v>
      </c>
      <c r="Y19" s="3" t="s">
        <v>1358</v>
      </c>
      <c r="Z19" s="27">
        <v>1.15610114E8</v>
      </c>
    </row>
    <row r="20">
      <c r="A20" s="2">
        <v>45142.67953976852</v>
      </c>
      <c r="B20" s="3" t="s">
        <v>15</v>
      </c>
      <c r="D20" s="18" t="str">
        <f t="shared" si="1"/>
        <v>14</v>
      </c>
      <c r="E20" s="18" t="str">
        <f t="shared" si="2"/>
        <v>400</v>
      </c>
      <c r="F20" s="18" t="str">
        <f t="shared" si="3"/>
        <v>OK</v>
      </c>
      <c r="G20" s="3"/>
      <c r="H20" s="3" t="s">
        <v>65</v>
      </c>
      <c r="I20" s="19" t="b">
        <f t="shared" si="4"/>
        <v>0</v>
      </c>
      <c r="J20" s="20" t="s">
        <v>66</v>
      </c>
      <c r="K20" s="19" t="b">
        <f t="shared" si="5"/>
        <v>0</v>
      </c>
      <c r="L20" s="3">
        <v>146.0</v>
      </c>
      <c r="M20" s="3" t="s">
        <v>18</v>
      </c>
      <c r="N20" s="3" t="s">
        <v>19</v>
      </c>
      <c r="O20" s="4" t="s">
        <v>67</v>
      </c>
      <c r="V20" s="21" t="b">
        <f t="shared" si="6"/>
        <v>0</v>
      </c>
      <c r="W20" s="25">
        <v>1496891.0</v>
      </c>
      <c r="X20" s="26" t="s">
        <v>1376</v>
      </c>
      <c r="Y20" s="3" t="s">
        <v>1358</v>
      </c>
      <c r="Z20" s="27">
        <v>1.15610114E8</v>
      </c>
    </row>
    <row r="21">
      <c r="A21" s="2">
        <v>45142.679881539356</v>
      </c>
      <c r="B21" s="3" t="s">
        <v>15</v>
      </c>
      <c r="D21" s="18" t="str">
        <f t="shared" si="1"/>
        <v>14</v>
      </c>
      <c r="E21" s="18" t="str">
        <f t="shared" si="2"/>
        <v>401</v>
      </c>
      <c r="F21" s="18" t="str">
        <f t="shared" si="3"/>
        <v>OK</v>
      </c>
      <c r="G21" s="3"/>
      <c r="H21" s="3" t="s">
        <v>68</v>
      </c>
      <c r="I21" s="19" t="b">
        <f t="shared" si="4"/>
        <v>0</v>
      </c>
      <c r="J21" s="20" t="s">
        <v>69</v>
      </c>
      <c r="K21" s="19" t="b">
        <f t="shared" si="5"/>
        <v>0</v>
      </c>
      <c r="L21" s="3">
        <v>162.0</v>
      </c>
      <c r="M21" s="3" t="s">
        <v>18</v>
      </c>
      <c r="N21" s="3" t="s">
        <v>19</v>
      </c>
      <c r="O21" s="4" t="s">
        <v>67</v>
      </c>
      <c r="V21" s="21" t="b">
        <f t="shared" si="6"/>
        <v>0</v>
      </c>
      <c r="W21" s="25">
        <v>1496913.0</v>
      </c>
      <c r="X21" s="26" t="s">
        <v>1377</v>
      </c>
      <c r="Y21" s="3" t="s">
        <v>1358</v>
      </c>
      <c r="Z21" s="27">
        <v>1.15610114E8</v>
      </c>
    </row>
    <row r="22">
      <c r="A22" s="2">
        <v>45142.68025849537</v>
      </c>
      <c r="B22" s="3" t="s">
        <v>15</v>
      </c>
      <c r="D22" s="18" t="str">
        <f t="shared" si="1"/>
        <v>14</v>
      </c>
      <c r="E22" s="18" t="str">
        <f t="shared" si="2"/>
        <v>402</v>
      </c>
      <c r="F22" s="18" t="str">
        <f t="shared" si="3"/>
        <v>OK</v>
      </c>
      <c r="G22" s="3"/>
      <c r="H22" s="3" t="s">
        <v>70</v>
      </c>
      <c r="I22" s="19" t="b">
        <f t="shared" si="4"/>
        <v>0</v>
      </c>
      <c r="J22" s="20" t="s">
        <v>71</v>
      </c>
      <c r="K22" s="19" t="b">
        <f t="shared" si="5"/>
        <v>0</v>
      </c>
      <c r="L22" s="3">
        <v>19.0</v>
      </c>
      <c r="M22" s="3" t="s">
        <v>18</v>
      </c>
      <c r="N22" s="3" t="s">
        <v>19</v>
      </c>
      <c r="O22" s="4" t="s">
        <v>67</v>
      </c>
      <c r="V22" s="21" t="b">
        <f t="shared" si="6"/>
        <v>0</v>
      </c>
      <c r="W22" s="25">
        <v>424218.0</v>
      </c>
      <c r="X22" s="26" t="s">
        <v>1378</v>
      </c>
      <c r="Y22" s="3" t="s">
        <v>1358</v>
      </c>
      <c r="Z22" s="27">
        <v>1.15610114E8</v>
      </c>
    </row>
    <row r="23">
      <c r="A23" s="2">
        <v>45142.68114219907</v>
      </c>
      <c r="B23" s="3" t="s">
        <v>15</v>
      </c>
      <c r="D23" s="18" t="str">
        <f t="shared" si="1"/>
        <v>14</v>
      </c>
      <c r="E23" s="18" t="str">
        <f t="shared" si="2"/>
        <v>412</v>
      </c>
      <c r="F23" s="18" t="str">
        <f t="shared" si="3"/>
        <v>OK</v>
      </c>
      <c r="G23" s="3"/>
      <c r="H23" s="3" t="s">
        <v>72</v>
      </c>
      <c r="I23" s="19" t="b">
        <f t="shared" si="4"/>
        <v>0</v>
      </c>
      <c r="J23" s="20" t="s">
        <v>73</v>
      </c>
      <c r="K23" s="19" t="b">
        <f t="shared" si="5"/>
        <v>0</v>
      </c>
      <c r="L23" s="3">
        <v>5.0</v>
      </c>
      <c r="M23" s="3" t="s">
        <v>18</v>
      </c>
      <c r="N23" s="3" t="s">
        <v>19</v>
      </c>
      <c r="O23" s="3" t="s">
        <v>74</v>
      </c>
      <c r="V23" s="21" t="b">
        <f t="shared" si="6"/>
        <v>0</v>
      </c>
      <c r="W23" s="25">
        <v>1980637.0</v>
      </c>
      <c r="X23" s="26" t="s">
        <v>1379</v>
      </c>
      <c r="Y23" s="3" t="s">
        <v>1358</v>
      </c>
      <c r="Z23" s="27">
        <v>1.15610114E8</v>
      </c>
    </row>
    <row r="24">
      <c r="A24" s="2">
        <v>45142.68167572917</v>
      </c>
      <c r="B24" s="3" t="s">
        <v>15</v>
      </c>
      <c r="D24" s="18" t="str">
        <f t="shared" si="1"/>
        <v>14</v>
      </c>
      <c r="E24" s="18" t="str">
        <f t="shared" si="2"/>
        <v>414</v>
      </c>
      <c r="F24" s="18" t="str">
        <f t="shared" si="3"/>
        <v>OK</v>
      </c>
      <c r="G24" s="3"/>
      <c r="H24" s="3" t="s">
        <v>78</v>
      </c>
      <c r="I24" s="19" t="b">
        <f t="shared" si="4"/>
        <v>0</v>
      </c>
      <c r="J24" s="20" t="s">
        <v>79</v>
      </c>
      <c r="K24" s="19" t="b">
        <f t="shared" si="5"/>
        <v>0</v>
      </c>
      <c r="L24" s="3">
        <v>6.0</v>
      </c>
      <c r="M24" s="3" t="s">
        <v>18</v>
      </c>
      <c r="N24" s="3" t="s">
        <v>19</v>
      </c>
      <c r="O24" s="3" t="s">
        <v>80</v>
      </c>
      <c r="V24" s="21" t="b">
        <f t="shared" si="6"/>
        <v>0</v>
      </c>
      <c r="W24" s="25">
        <v>1980645.0</v>
      </c>
      <c r="X24" s="26" t="s">
        <v>1380</v>
      </c>
      <c r="Y24" s="3" t="s">
        <v>1358</v>
      </c>
      <c r="Z24" s="27">
        <v>1.15610114E8</v>
      </c>
    </row>
    <row r="25">
      <c r="A25" s="2">
        <v>45142.681878240735</v>
      </c>
      <c r="B25" s="3" t="s">
        <v>15</v>
      </c>
      <c r="D25" s="18" t="str">
        <f t="shared" si="1"/>
        <v>14</v>
      </c>
      <c r="E25" s="18" t="str">
        <f t="shared" si="2"/>
        <v>415</v>
      </c>
      <c r="F25" s="18" t="str">
        <f t="shared" si="3"/>
        <v>OK</v>
      </c>
      <c r="G25" s="3"/>
      <c r="H25" s="3" t="s">
        <v>81</v>
      </c>
      <c r="I25" s="19" t="b">
        <f t="shared" si="4"/>
        <v>0</v>
      </c>
      <c r="J25" s="20" t="s">
        <v>82</v>
      </c>
      <c r="K25" s="19" t="b">
        <f t="shared" si="5"/>
        <v>0</v>
      </c>
      <c r="L25" s="3">
        <v>4.0</v>
      </c>
      <c r="M25" s="3" t="s">
        <v>18</v>
      </c>
      <c r="N25" s="3" t="s">
        <v>19</v>
      </c>
      <c r="O25" s="3" t="s">
        <v>83</v>
      </c>
      <c r="V25" s="21" t="b">
        <f t="shared" si="6"/>
        <v>0</v>
      </c>
      <c r="W25" s="25">
        <v>1980653.0</v>
      </c>
      <c r="X25" s="26" t="s">
        <v>1381</v>
      </c>
      <c r="Y25" s="3" t="s">
        <v>1358</v>
      </c>
      <c r="Z25" s="27">
        <v>1.15610114E8</v>
      </c>
    </row>
    <row r="26">
      <c r="A26" s="2">
        <v>45142.68211991898</v>
      </c>
      <c r="B26" s="3" t="s">
        <v>15</v>
      </c>
      <c r="D26" s="18" t="str">
        <f t="shared" si="1"/>
        <v>14</v>
      </c>
      <c r="E26" s="18" t="str">
        <f t="shared" si="2"/>
        <v>416</v>
      </c>
      <c r="F26" s="18" t="str">
        <f t="shared" si="3"/>
        <v>OK</v>
      </c>
      <c r="G26" s="3"/>
      <c r="H26" s="3" t="s">
        <v>84</v>
      </c>
      <c r="I26" s="19" t="b">
        <f t="shared" si="4"/>
        <v>0</v>
      </c>
      <c r="J26" s="20" t="s">
        <v>85</v>
      </c>
      <c r="K26" s="19" t="b">
        <f t="shared" si="5"/>
        <v>0</v>
      </c>
      <c r="L26" s="3">
        <v>10.0</v>
      </c>
      <c r="M26" s="3" t="s">
        <v>18</v>
      </c>
      <c r="N26" s="3" t="s">
        <v>19</v>
      </c>
      <c r="O26" s="3" t="s">
        <v>86</v>
      </c>
      <c r="V26" s="21" t="b">
        <f t="shared" si="6"/>
        <v>0</v>
      </c>
      <c r="W26" s="25">
        <v>1980661.0</v>
      </c>
      <c r="X26" s="26" t="s">
        <v>1382</v>
      </c>
      <c r="Y26" s="3" t="s">
        <v>1358</v>
      </c>
      <c r="Z26" s="27">
        <v>1.15610114E8</v>
      </c>
    </row>
    <row r="27">
      <c r="A27" s="2">
        <v>45142.68233098379</v>
      </c>
      <c r="B27" s="3" t="s">
        <v>15</v>
      </c>
      <c r="D27" s="18" t="str">
        <f t="shared" si="1"/>
        <v>14</v>
      </c>
      <c r="E27" s="18" t="str">
        <f t="shared" si="2"/>
        <v>417</v>
      </c>
      <c r="F27" s="18" t="str">
        <f t="shared" si="3"/>
        <v>Alteração conta contábil</v>
      </c>
      <c r="G27" s="3"/>
      <c r="H27" s="3" t="s">
        <v>87</v>
      </c>
      <c r="I27" s="19" t="b">
        <f t="shared" si="4"/>
        <v>0</v>
      </c>
      <c r="J27" s="20" t="s">
        <v>88</v>
      </c>
      <c r="K27" s="19" t="b">
        <f t="shared" si="5"/>
        <v>0</v>
      </c>
      <c r="L27" s="3">
        <v>1.0</v>
      </c>
      <c r="M27" s="3" t="s">
        <v>18</v>
      </c>
      <c r="N27" s="3" t="s">
        <v>19</v>
      </c>
      <c r="O27" s="3">
        <v>370.0</v>
      </c>
      <c r="V27" s="21" t="b">
        <f t="shared" si="6"/>
        <v>0</v>
      </c>
      <c r="W27" s="30">
        <v>2028506.0</v>
      </c>
      <c r="X27" s="31" t="s">
        <v>1383</v>
      </c>
      <c r="Y27" s="3" t="s">
        <v>1358</v>
      </c>
      <c r="Z27" s="27">
        <v>1.15610125E8</v>
      </c>
    </row>
    <row r="28">
      <c r="A28" s="2">
        <v>45142.6825650463</v>
      </c>
      <c r="B28" s="3" t="s">
        <v>15</v>
      </c>
      <c r="D28" s="18" t="str">
        <f t="shared" si="1"/>
        <v>14</v>
      </c>
      <c r="E28" s="18" t="str">
        <f t="shared" si="2"/>
        <v>418</v>
      </c>
      <c r="F28" s="18" t="str">
        <f t="shared" si="3"/>
        <v>OK</v>
      </c>
      <c r="G28" s="3"/>
      <c r="H28" s="3" t="s">
        <v>89</v>
      </c>
      <c r="I28" s="19" t="b">
        <f t="shared" si="4"/>
        <v>0</v>
      </c>
      <c r="J28" s="20" t="s">
        <v>90</v>
      </c>
      <c r="K28" s="19" t="b">
        <f t="shared" si="5"/>
        <v>0</v>
      </c>
      <c r="L28" s="3">
        <v>35.0</v>
      </c>
      <c r="M28" s="3" t="s">
        <v>18</v>
      </c>
      <c r="N28" s="3" t="s">
        <v>19</v>
      </c>
      <c r="O28" s="3" t="s">
        <v>91</v>
      </c>
      <c r="V28" s="21" t="b">
        <f t="shared" si="6"/>
        <v>0</v>
      </c>
      <c r="W28" s="25">
        <v>1988611.0</v>
      </c>
      <c r="X28" s="26" t="s">
        <v>90</v>
      </c>
      <c r="Y28" s="3" t="s">
        <v>1358</v>
      </c>
      <c r="Z28" s="27">
        <v>1.15610114E8</v>
      </c>
    </row>
    <row r="29">
      <c r="A29" s="2">
        <v>45142.68281844907</v>
      </c>
      <c r="B29" s="3" t="s">
        <v>15</v>
      </c>
      <c r="D29" s="18" t="str">
        <f t="shared" si="1"/>
        <v>14</v>
      </c>
      <c r="E29" s="18" t="str">
        <f t="shared" si="2"/>
        <v>419</v>
      </c>
      <c r="F29" s="18" t="str">
        <f t="shared" si="3"/>
        <v>OK</v>
      </c>
      <c r="G29" s="3"/>
      <c r="H29" s="3" t="s">
        <v>92</v>
      </c>
      <c r="I29" s="19" t="b">
        <f t="shared" si="4"/>
        <v>0</v>
      </c>
      <c r="J29" s="20" t="s">
        <v>93</v>
      </c>
      <c r="K29" s="19" t="b">
        <f t="shared" si="5"/>
        <v>0</v>
      </c>
      <c r="L29" s="3">
        <v>1.0</v>
      </c>
      <c r="M29" s="3" t="s">
        <v>18</v>
      </c>
      <c r="N29" s="3" t="s">
        <v>19</v>
      </c>
      <c r="O29" s="3" t="s">
        <v>94</v>
      </c>
      <c r="V29" s="21" t="b">
        <f t="shared" si="6"/>
        <v>0</v>
      </c>
      <c r="W29" s="25">
        <v>1988638.0</v>
      </c>
      <c r="X29" s="26" t="s">
        <v>1384</v>
      </c>
      <c r="Y29" s="3" t="s">
        <v>1358</v>
      </c>
      <c r="Z29" s="27">
        <v>1.15610114E8</v>
      </c>
    </row>
    <row r="30">
      <c r="A30" s="2">
        <v>45142.68324604166</v>
      </c>
      <c r="B30" s="3" t="s">
        <v>15</v>
      </c>
      <c r="D30" s="18" t="str">
        <f t="shared" si="1"/>
        <v>14</v>
      </c>
      <c r="E30" s="18" t="str">
        <f t="shared" si="2"/>
        <v>421</v>
      </c>
      <c r="F30" s="18" t="str">
        <f t="shared" si="3"/>
        <v>OK</v>
      </c>
      <c r="G30" s="3"/>
      <c r="H30" s="3" t="s">
        <v>95</v>
      </c>
      <c r="I30" s="19" t="b">
        <f t="shared" si="4"/>
        <v>0</v>
      </c>
      <c r="J30" s="20" t="s">
        <v>96</v>
      </c>
      <c r="K30" s="19" t="b">
        <f t="shared" si="5"/>
        <v>0</v>
      </c>
      <c r="L30" s="3">
        <v>14.0</v>
      </c>
      <c r="M30" s="3" t="s">
        <v>18</v>
      </c>
      <c r="N30" s="3" t="s">
        <v>19</v>
      </c>
      <c r="O30" s="3" t="s">
        <v>97</v>
      </c>
      <c r="V30" s="21" t="b">
        <f t="shared" si="6"/>
        <v>0</v>
      </c>
      <c r="W30" s="25">
        <v>1977717.0</v>
      </c>
      <c r="X30" s="26" t="s">
        <v>1385</v>
      </c>
      <c r="Y30" s="3" t="s">
        <v>1358</v>
      </c>
      <c r="Z30" s="27">
        <v>1.15610114E8</v>
      </c>
    </row>
    <row r="31">
      <c r="A31" s="2">
        <v>45142.68432364584</v>
      </c>
      <c r="B31" s="3" t="s">
        <v>15</v>
      </c>
      <c r="D31" s="18" t="str">
        <f t="shared" si="1"/>
        <v>14</v>
      </c>
      <c r="E31" s="18" t="str">
        <f t="shared" si="2"/>
        <v>425</v>
      </c>
      <c r="F31" s="18" t="str">
        <f t="shared" si="3"/>
        <v>OK</v>
      </c>
      <c r="G31" s="3"/>
      <c r="H31" s="3" t="s">
        <v>103</v>
      </c>
      <c r="I31" s="19" t="b">
        <f t="shared" si="4"/>
        <v>0</v>
      </c>
      <c r="J31" s="20" t="s">
        <v>104</v>
      </c>
      <c r="K31" s="19" t="b">
        <f t="shared" si="5"/>
        <v>0</v>
      </c>
      <c r="L31" s="3">
        <v>30.0</v>
      </c>
      <c r="M31" s="3" t="s">
        <v>18</v>
      </c>
      <c r="N31" s="3" t="s">
        <v>19</v>
      </c>
      <c r="O31" s="3" t="s">
        <v>105</v>
      </c>
      <c r="V31" s="21" t="b">
        <f t="shared" si="6"/>
        <v>0</v>
      </c>
      <c r="W31" s="25">
        <v>1988620.0</v>
      </c>
      <c r="X31" s="26" t="s">
        <v>1386</v>
      </c>
      <c r="Y31" s="3" t="s">
        <v>1358</v>
      </c>
      <c r="Z31" s="27">
        <v>1.15610114E8</v>
      </c>
    </row>
    <row r="32">
      <c r="A32" s="2">
        <v>45142.68460094907</v>
      </c>
      <c r="B32" s="3" t="s">
        <v>15</v>
      </c>
      <c r="D32" s="18" t="str">
        <f t="shared" si="1"/>
        <v>14</v>
      </c>
      <c r="E32" s="18" t="str">
        <f t="shared" si="2"/>
        <v>426</v>
      </c>
      <c r="F32" s="18" t="str">
        <f t="shared" si="3"/>
        <v>OK</v>
      </c>
      <c r="G32" s="3"/>
      <c r="H32" s="3" t="s">
        <v>106</v>
      </c>
      <c r="I32" s="19" t="b">
        <f t="shared" si="4"/>
        <v>0</v>
      </c>
      <c r="J32" s="20" t="s">
        <v>107</v>
      </c>
      <c r="K32" s="19" t="b">
        <f t="shared" si="5"/>
        <v>0</v>
      </c>
      <c r="L32" s="3">
        <v>5.0</v>
      </c>
      <c r="M32" s="3" t="s">
        <v>18</v>
      </c>
      <c r="N32" s="3" t="s">
        <v>19</v>
      </c>
      <c r="O32" s="3" t="s">
        <v>108</v>
      </c>
      <c r="V32" s="21" t="b">
        <f t="shared" si="6"/>
        <v>0</v>
      </c>
      <c r="W32" s="25">
        <v>1988654.0</v>
      </c>
      <c r="X32" s="26" t="s">
        <v>1387</v>
      </c>
      <c r="Y32" s="3" t="s">
        <v>1358</v>
      </c>
      <c r="Z32" s="27">
        <v>1.15610114E8</v>
      </c>
    </row>
    <row r="33">
      <c r="A33" s="2">
        <v>45142.68484769676</v>
      </c>
      <c r="B33" s="3" t="s">
        <v>15</v>
      </c>
      <c r="D33" s="18" t="str">
        <f t="shared" si="1"/>
        <v>14</v>
      </c>
      <c r="E33" s="18" t="str">
        <f t="shared" si="2"/>
        <v>427</v>
      </c>
      <c r="F33" s="18" t="str">
        <f t="shared" si="3"/>
        <v>OK</v>
      </c>
      <c r="G33" s="3"/>
      <c r="H33" s="3" t="s">
        <v>109</v>
      </c>
      <c r="I33" s="19" t="b">
        <f t="shared" si="4"/>
        <v>0</v>
      </c>
      <c r="J33" s="20" t="s">
        <v>110</v>
      </c>
      <c r="K33" s="19" t="b">
        <f t="shared" si="5"/>
        <v>0</v>
      </c>
      <c r="L33" s="3">
        <v>1.0</v>
      </c>
      <c r="M33" s="3" t="s">
        <v>18</v>
      </c>
      <c r="N33" s="3" t="s">
        <v>19</v>
      </c>
      <c r="O33" s="3" t="s">
        <v>111</v>
      </c>
      <c r="V33" s="21" t="b">
        <f t="shared" si="6"/>
        <v>0</v>
      </c>
      <c r="W33" s="25">
        <v>1988662.0</v>
      </c>
      <c r="X33" s="26" t="s">
        <v>1388</v>
      </c>
      <c r="Y33" s="3" t="s">
        <v>1358</v>
      </c>
      <c r="Z33" s="27">
        <v>1.15610114E8</v>
      </c>
    </row>
    <row r="34">
      <c r="A34" s="2">
        <v>45142.685184155096</v>
      </c>
      <c r="B34" s="3" t="s">
        <v>15</v>
      </c>
      <c r="D34" s="18" t="str">
        <f t="shared" si="1"/>
        <v>14</v>
      </c>
      <c r="E34" s="18" t="str">
        <f t="shared" si="2"/>
        <v>428</v>
      </c>
      <c r="F34" s="18" t="str">
        <f t="shared" si="3"/>
        <v>OK</v>
      </c>
      <c r="G34" s="3"/>
      <c r="H34" s="3" t="s">
        <v>112</v>
      </c>
      <c r="I34" s="19" t="b">
        <f t="shared" si="4"/>
        <v>0</v>
      </c>
      <c r="J34" s="20" t="s">
        <v>113</v>
      </c>
      <c r="K34" s="19" t="b">
        <f t="shared" si="5"/>
        <v>0</v>
      </c>
      <c r="L34" s="3">
        <v>2.0</v>
      </c>
      <c r="M34" s="3" t="s">
        <v>18</v>
      </c>
      <c r="N34" s="3" t="s">
        <v>19</v>
      </c>
      <c r="O34" s="3" t="s">
        <v>114</v>
      </c>
      <c r="V34" s="21" t="b">
        <f t="shared" si="6"/>
        <v>0</v>
      </c>
      <c r="W34" s="25">
        <v>1988670.0</v>
      </c>
      <c r="X34" s="26" t="s">
        <v>1389</v>
      </c>
      <c r="Y34" s="3" t="s">
        <v>1358</v>
      </c>
      <c r="Z34" s="27">
        <v>1.15610114E8</v>
      </c>
    </row>
    <row r="35">
      <c r="A35" s="2">
        <v>45142.68545924769</v>
      </c>
      <c r="B35" s="3" t="s">
        <v>15</v>
      </c>
      <c r="D35" s="18" t="str">
        <f t="shared" si="1"/>
        <v>14</v>
      </c>
      <c r="E35" s="18" t="str">
        <f t="shared" si="2"/>
        <v>431</v>
      </c>
      <c r="F35" s="18" t="str">
        <f t="shared" si="3"/>
        <v>OK</v>
      </c>
      <c r="G35" s="3"/>
      <c r="H35" s="3" t="s">
        <v>115</v>
      </c>
      <c r="I35" s="19" t="b">
        <f t="shared" si="4"/>
        <v>0</v>
      </c>
      <c r="J35" s="20" t="s">
        <v>116</v>
      </c>
      <c r="K35" s="19" t="b">
        <f t="shared" si="5"/>
        <v>0</v>
      </c>
      <c r="L35" s="3">
        <v>3.0</v>
      </c>
      <c r="M35" s="3" t="s">
        <v>18</v>
      </c>
      <c r="N35" s="3" t="s">
        <v>19</v>
      </c>
      <c r="O35" s="3">
        <v>26.0</v>
      </c>
      <c r="V35" s="21" t="b">
        <f t="shared" si="6"/>
        <v>0</v>
      </c>
      <c r="W35" s="25">
        <v>1988689.0</v>
      </c>
      <c r="X35" s="26" t="s">
        <v>1390</v>
      </c>
      <c r="Y35" s="3" t="s">
        <v>1358</v>
      </c>
      <c r="Z35" s="27">
        <v>1.15610114E8</v>
      </c>
    </row>
    <row r="36">
      <c r="A36" s="2">
        <v>45142.685743229165</v>
      </c>
      <c r="B36" s="3" t="s">
        <v>15</v>
      </c>
      <c r="D36" s="18" t="str">
        <f t="shared" si="1"/>
        <v>14</v>
      </c>
      <c r="E36" s="18" t="str">
        <f t="shared" si="2"/>
        <v>432</v>
      </c>
      <c r="F36" s="18" t="str">
        <f t="shared" si="3"/>
        <v>OK</v>
      </c>
      <c r="G36" s="3"/>
      <c r="H36" s="3" t="s">
        <v>117</v>
      </c>
      <c r="I36" s="19" t="b">
        <f t="shared" si="4"/>
        <v>0</v>
      </c>
      <c r="J36" s="20" t="s">
        <v>118</v>
      </c>
      <c r="K36" s="19" t="b">
        <f t="shared" si="5"/>
        <v>0</v>
      </c>
      <c r="L36" s="3">
        <v>12.0</v>
      </c>
      <c r="M36" s="3" t="s">
        <v>18</v>
      </c>
      <c r="N36" s="3" t="s">
        <v>19</v>
      </c>
      <c r="O36" s="3">
        <v>130.0</v>
      </c>
      <c r="V36" s="21" t="b">
        <f t="shared" si="6"/>
        <v>0</v>
      </c>
      <c r="W36" s="25">
        <v>1988697.0</v>
      </c>
      <c r="X36" s="26" t="s">
        <v>1391</v>
      </c>
      <c r="Y36" s="3" t="s">
        <v>1358</v>
      </c>
      <c r="Z36" s="27">
        <v>1.15610114E8</v>
      </c>
    </row>
    <row r="37">
      <c r="A37" s="2">
        <v>45142.686758599535</v>
      </c>
      <c r="B37" s="3" t="s">
        <v>15</v>
      </c>
      <c r="D37" s="18" t="str">
        <f t="shared" si="1"/>
        <v>14</v>
      </c>
      <c r="E37" s="18" t="str">
        <f t="shared" si="2"/>
        <v>433</v>
      </c>
      <c r="F37" s="18" t="str">
        <f t="shared" si="3"/>
        <v>OK</v>
      </c>
      <c r="G37" s="3"/>
      <c r="H37" s="3" t="s">
        <v>119</v>
      </c>
      <c r="I37" s="19" t="b">
        <f t="shared" si="4"/>
        <v>0</v>
      </c>
      <c r="J37" s="20" t="s">
        <v>120</v>
      </c>
      <c r="K37" s="19" t="b">
        <f t="shared" si="5"/>
        <v>0</v>
      </c>
      <c r="L37" s="3">
        <v>5.0</v>
      </c>
      <c r="M37" s="3" t="s">
        <v>18</v>
      </c>
      <c r="N37" s="3" t="s">
        <v>19</v>
      </c>
      <c r="O37" s="3">
        <v>56.0</v>
      </c>
      <c r="V37" s="21" t="b">
        <f t="shared" si="6"/>
        <v>0</v>
      </c>
      <c r="W37" s="25">
        <v>1988700.0</v>
      </c>
      <c r="X37" s="26" t="s">
        <v>1392</v>
      </c>
      <c r="Y37" s="3" t="s">
        <v>1358</v>
      </c>
      <c r="Z37" s="27">
        <v>1.15610114E8</v>
      </c>
    </row>
    <row r="38">
      <c r="A38" s="2">
        <v>45142.68711339121</v>
      </c>
      <c r="B38" s="3" t="s">
        <v>15</v>
      </c>
      <c r="D38" s="18" t="str">
        <f t="shared" si="1"/>
        <v>14</v>
      </c>
      <c r="E38" s="18" t="str">
        <f t="shared" si="2"/>
        <v>434</v>
      </c>
      <c r="F38" s="18" t="str">
        <f t="shared" si="3"/>
        <v>OK</v>
      </c>
      <c r="G38" s="3"/>
      <c r="H38" s="3" t="s">
        <v>121</v>
      </c>
      <c r="I38" s="19" t="b">
        <f t="shared" si="4"/>
        <v>0</v>
      </c>
      <c r="J38" s="20" t="s">
        <v>122</v>
      </c>
      <c r="K38" s="19" t="b">
        <f t="shared" si="5"/>
        <v>0</v>
      </c>
      <c r="L38" s="3">
        <v>2.0</v>
      </c>
      <c r="M38" s="3" t="s">
        <v>18</v>
      </c>
      <c r="N38" s="3" t="s">
        <v>19</v>
      </c>
      <c r="O38" s="3" t="s">
        <v>123</v>
      </c>
      <c r="V38" s="21" t="b">
        <f t="shared" si="6"/>
        <v>0</v>
      </c>
      <c r="W38" s="30">
        <v>2028514.0</v>
      </c>
      <c r="X38" s="31" t="s">
        <v>1393</v>
      </c>
      <c r="Y38" s="3" t="s">
        <v>1358</v>
      </c>
      <c r="Z38" s="27">
        <v>1.15610114E8</v>
      </c>
    </row>
    <row r="39">
      <c r="A39" s="2">
        <v>45142.68733489583</v>
      </c>
      <c r="B39" s="3" t="s">
        <v>15</v>
      </c>
      <c r="D39" s="18" t="str">
        <f t="shared" si="1"/>
        <v>14</v>
      </c>
      <c r="E39" s="18" t="str">
        <f t="shared" si="2"/>
        <v>455</v>
      </c>
      <c r="F39" s="18" t="str">
        <f t="shared" si="3"/>
        <v>OK</v>
      </c>
      <c r="G39" s="3"/>
      <c r="H39" s="3" t="s">
        <v>124</v>
      </c>
      <c r="I39" s="19" t="b">
        <f t="shared" si="4"/>
        <v>0</v>
      </c>
      <c r="J39" s="20" t="s">
        <v>125</v>
      </c>
      <c r="K39" s="19" t="b">
        <f t="shared" si="5"/>
        <v>0</v>
      </c>
      <c r="L39" s="3">
        <v>19.0</v>
      </c>
      <c r="M39" s="3" t="s">
        <v>18</v>
      </c>
      <c r="N39" s="3" t="s">
        <v>19</v>
      </c>
      <c r="O39" s="3" t="s">
        <v>126</v>
      </c>
      <c r="V39" s="21" t="b">
        <f t="shared" si="6"/>
        <v>0</v>
      </c>
      <c r="W39" s="30">
        <v>2028522.0</v>
      </c>
      <c r="X39" s="31" t="s">
        <v>1394</v>
      </c>
      <c r="Y39" s="3" t="s">
        <v>1358</v>
      </c>
      <c r="Z39" s="27">
        <v>1.15610114E8</v>
      </c>
    </row>
    <row r="40">
      <c r="A40" s="2">
        <v>45142.68753260416</v>
      </c>
      <c r="B40" s="3" t="s">
        <v>15</v>
      </c>
      <c r="D40" s="18" t="str">
        <f t="shared" si="1"/>
        <v>14</v>
      </c>
      <c r="E40" s="18" t="str">
        <f t="shared" si="2"/>
        <v>480</v>
      </c>
      <c r="F40" s="18" t="str">
        <f t="shared" si="3"/>
        <v>OK</v>
      </c>
      <c r="G40" s="3"/>
      <c r="H40" s="3" t="s">
        <v>127</v>
      </c>
      <c r="I40" s="19" t="b">
        <f t="shared" si="4"/>
        <v>0</v>
      </c>
      <c r="J40" s="20" t="s">
        <v>128</v>
      </c>
      <c r="K40" s="19" t="b">
        <f t="shared" si="5"/>
        <v>0</v>
      </c>
      <c r="L40" s="3">
        <v>6.0</v>
      </c>
      <c r="M40" s="3" t="s">
        <v>18</v>
      </c>
      <c r="N40" s="3" t="s">
        <v>19</v>
      </c>
      <c r="O40" s="3" t="s">
        <v>129</v>
      </c>
      <c r="V40" s="21" t="b">
        <f t="shared" si="6"/>
        <v>0</v>
      </c>
      <c r="W40" s="32">
        <v>2029278.0</v>
      </c>
      <c r="X40" s="33" t="s">
        <v>1395</v>
      </c>
      <c r="Y40" s="3" t="s">
        <v>1358</v>
      </c>
      <c r="Z40" s="27">
        <v>1.15610114E8</v>
      </c>
    </row>
    <row r="41">
      <c r="A41" s="2">
        <v>45142.68775621528</v>
      </c>
      <c r="B41" s="3" t="s">
        <v>15</v>
      </c>
      <c r="D41" s="18" t="str">
        <f t="shared" si="1"/>
        <v>14</v>
      </c>
      <c r="E41" s="18" t="str">
        <f t="shared" si="2"/>
        <v>484</v>
      </c>
      <c r="F41" s="18" t="str">
        <f t="shared" si="3"/>
        <v>OK</v>
      </c>
      <c r="G41" s="3"/>
      <c r="H41" s="3" t="s">
        <v>130</v>
      </c>
      <c r="I41" s="19" t="b">
        <f t="shared" si="4"/>
        <v>0</v>
      </c>
      <c r="J41" s="20" t="s">
        <v>131</v>
      </c>
      <c r="K41" s="19" t="b">
        <f t="shared" si="5"/>
        <v>0</v>
      </c>
      <c r="L41" s="3">
        <v>1.0</v>
      </c>
      <c r="M41" s="3" t="s">
        <v>18</v>
      </c>
      <c r="N41" s="3" t="s">
        <v>19</v>
      </c>
      <c r="O41" s="3" t="s">
        <v>132</v>
      </c>
      <c r="V41" s="21" t="b">
        <f t="shared" si="6"/>
        <v>0</v>
      </c>
      <c r="W41" s="28">
        <v>1988727.0</v>
      </c>
      <c r="X41" s="29" t="s">
        <v>1396</v>
      </c>
      <c r="Y41" s="3" t="s">
        <v>1358</v>
      </c>
      <c r="Z41" s="27">
        <v>1.15610114E8</v>
      </c>
    </row>
    <row r="42">
      <c r="A42" s="2">
        <v>45142.68805024306</v>
      </c>
      <c r="B42" s="3" t="s">
        <v>15</v>
      </c>
      <c r="D42" s="18" t="str">
        <f t="shared" si="1"/>
        <v>14</v>
      </c>
      <c r="E42" s="18" t="str">
        <f t="shared" si="2"/>
        <v>485</v>
      </c>
      <c r="F42" s="18" t="str">
        <f t="shared" si="3"/>
        <v>OK</v>
      </c>
      <c r="G42" s="3"/>
      <c r="H42" s="3" t="s">
        <v>133</v>
      </c>
      <c r="I42" s="19" t="b">
        <f t="shared" si="4"/>
        <v>0</v>
      </c>
      <c r="J42" s="20" t="s">
        <v>134</v>
      </c>
      <c r="K42" s="19" t="b">
        <f t="shared" si="5"/>
        <v>0</v>
      </c>
      <c r="L42" s="3">
        <v>2.0</v>
      </c>
      <c r="M42" s="3" t="s">
        <v>18</v>
      </c>
      <c r="N42" s="3" t="s">
        <v>19</v>
      </c>
      <c r="O42" s="3" t="s">
        <v>135</v>
      </c>
      <c r="V42" s="21" t="b">
        <f t="shared" si="6"/>
        <v>0</v>
      </c>
      <c r="W42" s="28">
        <v>1988735.0</v>
      </c>
      <c r="X42" s="29" t="s">
        <v>1397</v>
      </c>
      <c r="Y42" s="3" t="s">
        <v>1358</v>
      </c>
      <c r="Z42" s="27">
        <v>1.15610114E8</v>
      </c>
    </row>
    <row r="43">
      <c r="A43" s="2">
        <v>45142.688303449075</v>
      </c>
      <c r="B43" s="3" t="s">
        <v>15</v>
      </c>
      <c r="D43" s="18" t="str">
        <f t="shared" si="1"/>
        <v>14</v>
      </c>
      <c r="E43" s="18" t="str">
        <f t="shared" si="2"/>
        <v>486</v>
      </c>
      <c r="F43" s="18" t="str">
        <f t="shared" si="3"/>
        <v>OK</v>
      </c>
      <c r="G43" s="3"/>
      <c r="H43" s="3" t="s">
        <v>136</v>
      </c>
      <c r="I43" s="19" t="b">
        <f t="shared" si="4"/>
        <v>0</v>
      </c>
      <c r="J43" s="20" t="s">
        <v>137</v>
      </c>
      <c r="K43" s="19" t="b">
        <f t="shared" si="5"/>
        <v>0</v>
      </c>
      <c r="L43" s="3">
        <v>4.0</v>
      </c>
      <c r="M43" s="3" t="s">
        <v>18</v>
      </c>
      <c r="N43" s="3" t="s">
        <v>19</v>
      </c>
      <c r="O43" s="3" t="s">
        <v>138</v>
      </c>
      <c r="V43" s="21" t="b">
        <f t="shared" si="6"/>
        <v>0</v>
      </c>
      <c r="W43" s="28">
        <v>1988743.0</v>
      </c>
      <c r="X43" s="29" t="s">
        <v>1398</v>
      </c>
      <c r="Y43" s="3" t="s">
        <v>1358</v>
      </c>
      <c r="Z43" s="27">
        <v>1.15610114E8</v>
      </c>
    </row>
    <row r="44">
      <c r="A44" s="2">
        <v>45142.6887384838</v>
      </c>
      <c r="B44" s="3" t="s">
        <v>15</v>
      </c>
      <c r="D44" s="18" t="str">
        <f t="shared" si="1"/>
        <v>14</v>
      </c>
      <c r="E44" s="18" t="str">
        <f t="shared" si="2"/>
        <v>487</v>
      </c>
      <c r="F44" s="18" t="str">
        <f t="shared" si="3"/>
        <v>OK</v>
      </c>
      <c r="G44" s="3"/>
      <c r="H44" s="3" t="s">
        <v>139</v>
      </c>
      <c r="I44" s="19" t="b">
        <f t="shared" si="4"/>
        <v>0</v>
      </c>
      <c r="J44" s="20" t="s">
        <v>140</v>
      </c>
      <c r="K44" s="19" t="b">
        <f t="shared" si="5"/>
        <v>0</v>
      </c>
      <c r="L44" s="3">
        <v>4.0</v>
      </c>
      <c r="M44" s="3" t="s">
        <v>18</v>
      </c>
      <c r="N44" s="3" t="s">
        <v>19</v>
      </c>
      <c r="O44" s="3" t="s">
        <v>141</v>
      </c>
      <c r="V44" s="21" t="b">
        <f t="shared" si="6"/>
        <v>0</v>
      </c>
      <c r="W44" s="28">
        <v>1988751.0</v>
      </c>
      <c r="X44" s="29" t="s">
        <v>1399</v>
      </c>
      <c r="Y44" s="3" t="s">
        <v>1358</v>
      </c>
      <c r="Z44" s="27">
        <v>1.15610114E8</v>
      </c>
    </row>
    <row r="45">
      <c r="A45" s="2">
        <v>45142.68905947916</v>
      </c>
      <c r="B45" s="3" t="s">
        <v>15</v>
      </c>
      <c r="D45" s="18" t="str">
        <f t="shared" si="1"/>
        <v>14</v>
      </c>
      <c r="E45" s="18" t="str">
        <f t="shared" si="2"/>
        <v>488</v>
      </c>
      <c r="F45" s="18" t="str">
        <f t="shared" si="3"/>
        <v>OK</v>
      </c>
      <c r="G45" s="3"/>
      <c r="H45" s="3" t="s">
        <v>142</v>
      </c>
      <c r="I45" s="19" t="b">
        <f t="shared" si="4"/>
        <v>0</v>
      </c>
      <c r="J45" s="20" t="s">
        <v>143</v>
      </c>
      <c r="K45" s="19" t="b">
        <f t="shared" si="5"/>
        <v>0</v>
      </c>
      <c r="L45" s="3">
        <v>4.0</v>
      </c>
      <c r="M45" s="3" t="s">
        <v>18</v>
      </c>
      <c r="N45" s="3" t="s">
        <v>19</v>
      </c>
      <c r="O45" s="3">
        <v>117.0</v>
      </c>
      <c r="V45" s="21" t="b">
        <f t="shared" si="6"/>
        <v>0</v>
      </c>
      <c r="W45" s="28">
        <v>1988760.0</v>
      </c>
      <c r="X45" s="29" t="s">
        <v>1400</v>
      </c>
      <c r="Y45" s="3" t="s">
        <v>1358</v>
      </c>
      <c r="Z45" s="27">
        <v>1.15610114E8</v>
      </c>
    </row>
    <row r="46">
      <c r="A46" s="2">
        <v>45142.689321921294</v>
      </c>
      <c r="B46" s="3" t="s">
        <v>15</v>
      </c>
      <c r="D46" s="18" t="str">
        <f t="shared" si="1"/>
        <v>14</v>
      </c>
      <c r="E46" s="18" t="str">
        <f t="shared" si="2"/>
        <v>489</v>
      </c>
      <c r="F46" s="18" t="str">
        <f t="shared" si="3"/>
        <v>OK</v>
      </c>
      <c r="G46" s="3"/>
      <c r="H46" s="3" t="s">
        <v>144</v>
      </c>
      <c r="I46" s="19" t="b">
        <f t="shared" si="4"/>
        <v>0</v>
      </c>
      <c r="J46" s="20" t="s">
        <v>145</v>
      </c>
      <c r="K46" s="19" t="b">
        <f t="shared" si="5"/>
        <v>0</v>
      </c>
      <c r="L46" s="3">
        <v>5.0</v>
      </c>
      <c r="M46" s="3" t="s">
        <v>18</v>
      </c>
      <c r="N46" s="3" t="s">
        <v>19</v>
      </c>
      <c r="O46" s="3" t="s">
        <v>146</v>
      </c>
      <c r="V46" s="21" t="b">
        <f t="shared" si="6"/>
        <v>0</v>
      </c>
      <c r="W46" s="28">
        <v>1988778.0</v>
      </c>
      <c r="X46" s="29" t="s">
        <v>1401</v>
      </c>
      <c r="Y46" s="3" t="s">
        <v>1358</v>
      </c>
      <c r="Z46" s="27">
        <v>1.15610114E8</v>
      </c>
    </row>
    <row r="47">
      <c r="A47" s="2">
        <v>45142.68955746527</v>
      </c>
      <c r="B47" s="3" t="s">
        <v>15</v>
      </c>
      <c r="D47" s="18" t="str">
        <f t="shared" si="1"/>
        <v>14</v>
      </c>
      <c r="E47" s="18" t="str">
        <f t="shared" si="2"/>
        <v>490</v>
      </c>
      <c r="F47" s="18" t="str">
        <f t="shared" si="3"/>
        <v>OK</v>
      </c>
      <c r="G47" s="3"/>
      <c r="H47" s="3" t="s">
        <v>147</v>
      </c>
      <c r="I47" s="19" t="b">
        <f t="shared" si="4"/>
        <v>0</v>
      </c>
      <c r="J47" s="20" t="s">
        <v>148</v>
      </c>
      <c r="K47" s="19" t="b">
        <f t="shared" si="5"/>
        <v>0</v>
      </c>
      <c r="L47" s="3">
        <v>1.0</v>
      </c>
      <c r="M47" s="3" t="s">
        <v>18</v>
      </c>
      <c r="N47" s="3" t="s">
        <v>19</v>
      </c>
      <c r="O47" s="3" t="s">
        <v>149</v>
      </c>
      <c r="V47" s="21" t="b">
        <f t="shared" si="6"/>
        <v>0</v>
      </c>
      <c r="W47" s="28">
        <v>1988786.0</v>
      </c>
      <c r="X47" s="29" t="s">
        <v>1402</v>
      </c>
      <c r="Y47" s="3" t="s">
        <v>1358</v>
      </c>
      <c r="Z47" s="27">
        <v>1.15610114E8</v>
      </c>
    </row>
    <row r="48">
      <c r="A48" s="2">
        <v>45142.68977327546</v>
      </c>
      <c r="B48" s="3" t="s">
        <v>15</v>
      </c>
      <c r="D48" s="18" t="str">
        <f t="shared" si="1"/>
        <v>14</v>
      </c>
      <c r="E48" s="18" t="str">
        <f t="shared" si="2"/>
        <v>494</v>
      </c>
      <c r="F48" s="18" t="str">
        <f t="shared" si="3"/>
        <v>OK</v>
      </c>
      <c r="G48" s="3"/>
      <c r="H48" s="3" t="s">
        <v>150</v>
      </c>
      <c r="I48" s="19" t="b">
        <f t="shared" si="4"/>
        <v>0</v>
      </c>
      <c r="J48" s="20" t="s">
        <v>151</v>
      </c>
      <c r="K48" s="19" t="b">
        <f t="shared" si="5"/>
        <v>0</v>
      </c>
      <c r="L48" s="3">
        <v>2.0</v>
      </c>
      <c r="M48" s="3" t="s">
        <v>18</v>
      </c>
      <c r="N48" s="3" t="s">
        <v>19</v>
      </c>
      <c r="O48" s="3" t="s">
        <v>152</v>
      </c>
      <c r="V48" s="21" t="b">
        <f t="shared" si="6"/>
        <v>0</v>
      </c>
      <c r="W48" s="25">
        <v>1978594.0</v>
      </c>
      <c r="X48" s="26" t="s">
        <v>1403</v>
      </c>
      <c r="Y48" s="3" t="s">
        <v>1358</v>
      </c>
      <c r="Z48" s="27">
        <v>1.15610114E8</v>
      </c>
    </row>
    <row r="49">
      <c r="A49" s="2">
        <v>45142.689979675924</v>
      </c>
      <c r="B49" s="3" t="s">
        <v>15</v>
      </c>
      <c r="D49" s="18" t="str">
        <f t="shared" si="1"/>
        <v>14</v>
      </c>
      <c r="E49" s="18" t="str">
        <f t="shared" si="2"/>
        <v>495</v>
      </c>
      <c r="F49" s="18" t="str">
        <f t="shared" si="3"/>
        <v>OK</v>
      </c>
      <c r="G49" s="3"/>
      <c r="H49" s="3" t="s">
        <v>153</v>
      </c>
      <c r="I49" s="19" t="b">
        <f t="shared" si="4"/>
        <v>0</v>
      </c>
      <c r="J49" s="20" t="s">
        <v>154</v>
      </c>
      <c r="K49" s="19" t="b">
        <f t="shared" si="5"/>
        <v>0</v>
      </c>
      <c r="L49" s="3">
        <v>1.0</v>
      </c>
      <c r="M49" s="3" t="s">
        <v>18</v>
      </c>
      <c r="N49" s="3" t="s">
        <v>19</v>
      </c>
      <c r="O49" s="3">
        <v>260.0</v>
      </c>
      <c r="V49" s="21" t="b">
        <f t="shared" si="6"/>
        <v>0</v>
      </c>
      <c r="W49" s="30">
        <v>2029286.0</v>
      </c>
      <c r="X49" s="31" t="s">
        <v>1404</v>
      </c>
      <c r="Y49" s="3" t="s">
        <v>1358</v>
      </c>
      <c r="Z49" s="27">
        <v>1.15610114E8</v>
      </c>
    </row>
    <row r="50">
      <c r="A50" s="2">
        <v>45142.69019530092</v>
      </c>
      <c r="B50" s="3" t="s">
        <v>15</v>
      </c>
      <c r="D50" s="18" t="str">
        <f t="shared" si="1"/>
        <v>14</v>
      </c>
      <c r="E50" s="18" t="str">
        <f t="shared" si="2"/>
        <v>499</v>
      </c>
      <c r="F50" s="18" t="str">
        <f t="shared" si="3"/>
        <v>OK</v>
      </c>
      <c r="G50" s="3"/>
      <c r="H50" s="3" t="s">
        <v>155</v>
      </c>
      <c r="I50" s="19" t="b">
        <f t="shared" si="4"/>
        <v>0</v>
      </c>
      <c r="J50" s="20" t="s">
        <v>156</v>
      </c>
      <c r="K50" s="19" t="b">
        <f t="shared" si="5"/>
        <v>0</v>
      </c>
      <c r="L50" s="3">
        <v>6.0</v>
      </c>
      <c r="M50" s="3" t="s">
        <v>18</v>
      </c>
      <c r="N50" s="3" t="s">
        <v>19</v>
      </c>
      <c r="O50" s="3">
        <v>85.0</v>
      </c>
      <c r="V50" s="21" t="b">
        <f t="shared" si="6"/>
        <v>0</v>
      </c>
      <c r="W50" s="25">
        <v>1988883.0</v>
      </c>
      <c r="X50" s="26" t="s">
        <v>1405</v>
      </c>
      <c r="Y50" s="3" t="s">
        <v>1358</v>
      </c>
      <c r="Z50" s="27">
        <v>1.15610114E8</v>
      </c>
    </row>
    <row r="51">
      <c r="A51" s="2">
        <v>45142.69045800926</v>
      </c>
      <c r="B51" s="3" t="s">
        <v>15</v>
      </c>
      <c r="D51" s="18" t="str">
        <f t="shared" si="1"/>
        <v>14</v>
      </c>
      <c r="E51" s="18" t="str">
        <f t="shared" si="2"/>
        <v>506</v>
      </c>
      <c r="F51" s="18" t="str">
        <f t="shared" si="3"/>
        <v>OK</v>
      </c>
      <c r="G51" s="3"/>
      <c r="H51" s="3" t="s">
        <v>157</v>
      </c>
      <c r="I51" s="19" t="b">
        <f t="shared" si="4"/>
        <v>0</v>
      </c>
      <c r="J51" s="20" t="s">
        <v>158</v>
      </c>
      <c r="K51" s="19" t="b">
        <f t="shared" si="5"/>
        <v>0</v>
      </c>
      <c r="L51" s="3">
        <v>2.0</v>
      </c>
      <c r="M51" s="3" t="s">
        <v>18</v>
      </c>
      <c r="N51" s="3" t="s">
        <v>19</v>
      </c>
      <c r="O51" s="3">
        <v>8.0</v>
      </c>
      <c r="V51" s="21" t="b">
        <f t="shared" si="6"/>
        <v>0</v>
      </c>
      <c r="W51" s="30">
        <v>1988832.0</v>
      </c>
      <c r="X51" s="31" t="s">
        <v>1406</v>
      </c>
      <c r="Y51" s="3" t="s">
        <v>1358</v>
      </c>
      <c r="Z51" s="27">
        <v>1.15610114E8</v>
      </c>
    </row>
    <row r="52">
      <c r="A52" s="2">
        <v>45142.69067517361</v>
      </c>
      <c r="B52" s="3" t="s">
        <v>15</v>
      </c>
      <c r="D52" s="18" t="str">
        <f t="shared" si="1"/>
        <v>14</v>
      </c>
      <c r="E52" s="18" t="str">
        <f t="shared" si="2"/>
        <v>510</v>
      </c>
      <c r="F52" s="18" t="str">
        <f t="shared" si="3"/>
        <v>OK</v>
      </c>
      <c r="G52" s="3"/>
      <c r="H52" s="3" t="s">
        <v>159</v>
      </c>
      <c r="I52" s="19" t="b">
        <f t="shared" si="4"/>
        <v>0</v>
      </c>
      <c r="J52" s="20" t="s">
        <v>160</v>
      </c>
      <c r="K52" s="19" t="b">
        <f t="shared" si="5"/>
        <v>0</v>
      </c>
      <c r="L52" s="3">
        <v>2.0</v>
      </c>
      <c r="M52" s="3" t="s">
        <v>18</v>
      </c>
      <c r="N52" s="3" t="s">
        <v>19</v>
      </c>
      <c r="O52" s="3" t="s">
        <v>161</v>
      </c>
      <c r="V52" s="21" t="b">
        <f t="shared" si="6"/>
        <v>0</v>
      </c>
      <c r="W52" s="30">
        <v>2029294.0</v>
      </c>
      <c r="X52" s="31" t="s">
        <v>1407</v>
      </c>
      <c r="Y52" s="3" t="s">
        <v>1358</v>
      </c>
      <c r="Z52" s="27">
        <v>1.15610114E8</v>
      </c>
    </row>
    <row r="53">
      <c r="A53" s="2">
        <v>45142.69090138889</v>
      </c>
      <c r="B53" s="3" t="s">
        <v>15</v>
      </c>
      <c r="D53" s="18" t="str">
        <f t="shared" si="1"/>
        <v>14</v>
      </c>
      <c r="E53" s="18" t="str">
        <f t="shared" si="2"/>
        <v>511</v>
      </c>
      <c r="F53" s="18" t="str">
        <f t="shared" si="3"/>
        <v>OK</v>
      </c>
      <c r="G53" s="3"/>
      <c r="H53" s="3" t="s">
        <v>162</v>
      </c>
      <c r="I53" s="19" t="b">
        <f t="shared" si="4"/>
        <v>0</v>
      </c>
      <c r="J53" s="20" t="s">
        <v>163</v>
      </c>
      <c r="K53" s="19" t="b">
        <f t="shared" si="5"/>
        <v>0</v>
      </c>
      <c r="L53" s="3">
        <v>1.0</v>
      </c>
      <c r="M53" s="3" t="s">
        <v>18</v>
      </c>
      <c r="N53" s="3" t="s">
        <v>19</v>
      </c>
      <c r="O53" s="3" t="s">
        <v>164</v>
      </c>
      <c r="V53" s="21" t="b">
        <f t="shared" si="6"/>
        <v>0</v>
      </c>
      <c r="W53" s="25">
        <v>1988840.0</v>
      </c>
      <c r="X53" s="26" t="s">
        <v>1408</v>
      </c>
      <c r="Y53" s="3" t="s">
        <v>1358</v>
      </c>
      <c r="Z53" s="27">
        <v>1.15610114E8</v>
      </c>
    </row>
    <row r="54">
      <c r="A54" s="2">
        <v>45142.69113025463</v>
      </c>
      <c r="B54" s="3" t="s">
        <v>15</v>
      </c>
      <c r="D54" s="18" t="str">
        <f t="shared" si="1"/>
        <v>14</v>
      </c>
      <c r="E54" s="18" t="str">
        <f t="shared" si="2"/>
        <v>515</v>
      </c>
      <c r="F54" s="18" t="str">
        <f t="shared" si="3"/>
        <v>OK</v>
      </c>
      <c r="G54" s="3"/>
      <c r="H54" s="3" t="s">
        <v>165</v>
      </c>
      <c r="I54" s="19" t="b">
        <f t="shared" si="4"/>
        <v>0</v>
      </c>
      <c r="J54" s="20" t="s">
        <v>166</v>
      </c>
      <c r="K54" s="19" t="b">
        <f t="shared" si="5"/>
        <v>0</v>
      </c>
      <c r="L54" s="3">
        <v>4.0</v>
      </c>
      <c r="M54" s="3" t="s">
        <v>18</v>
      </c>
      <c r="N54" s="3" t="s">
        <v>19</v>
      </c>
      <c r="O54" s="3">
        <v>64.0</v>
      </c>
      <c r="V54" s="21" t="b">
        <f t="shared" si="6"/>
        <v>0</v>
      </c>
      <c r="W54" s="30">
        <v>2029308.0</v>
      </c>
      <c r="X54" s="31" t="s">
        <v>1409</v>
      </c>
      <c r="Y54" s="3" t="s">
        <v>1358</v>
      </c>
      <c r="Z54" s="27">
        <v>1.15610114E8</v>
      </c>
    </row>
    <row r="55">
      <c r="A55" s="2">
        <v>45142.69133873843</v>
      </c>
      <c r="B55" s="3" t="s">
        <v>15</v>
      </c>
      <c r="D55" s="18" t="str">
        <f t="shared" si="1"/>
        <v>14</v>
      </c>
      <c r="E55" s="18" t="str">
        <f t="shared" si="2"/>
        <v>516</v>
      </c>
      <c r="F55" s="18" t="str">
        <f t="shared" si="3"/>
        <v>OK</v>
      </c>
      <c r="G55" s="3"/>
      <c r="H55" s="3" t="s">
        <v>167</v>
      </c>
      <c r="I55" s="19" t="b">
        <f t="shared" si="4"/>
        <v>0</v>
      </c>
      <c r="J55" s="20" t="s">
        <v>168</v>
      </c>
      <c r="K55" s="19" t="b">
        <f t="shared" si="5"/>
        <v>0</v>
      </c>
      <c r="L55" s="3">
        <v>5.0</v>
      </c>
      <c r="M55" s="3" t="s">
        <v>18</v>
      </c>
      <c r="N55" s="3" t="s">
        <v>19</v>
      </c>
      <c r="O55" s="3">
        <v>90.0</v>
      </c>
      <c r="V55" s="21" t="b">
        <f t="shared" si="6"/>
        <v>0</v>
      </c>
      <c r="W55" s="25">
        <v>1988859.0</v>
      </c>
      <c r="X55" s="26" t="s">
        <v>1410</v>
      </c>
      <c r="Y55" s="3" t="s">
        <v>1358</v>
      </c>
      <c r="Z55" s="27">
        <v>1.15610114E8</v>
      </c>
    </row>
    <row r="56">
      <c r="A56" s="2">
        <v>45142.693868449074</v>
      </c>
      <c r="B56" s="3" t="s">
        <v>15</v>
      </c>
      <c r="D56" s="18" t="str">
        <f t="shared" si="1"/>
        <v>14</v>
      </c>
      <c r="E56" s="18" t="str">
        <f t="shared" si="2"/>
        <v>517</v>
      </c>
      <c r="F56" s="18" t="str">
        <f t="shared" si="3"/>
        <v>OK</v>
      </c>
      <c r="G56" s="3"/>
      <c r="H56" s="3" t="s">
        <v>169</v>
      </c>
      <c r="I56" s="19" t="b">
        <f t="shared" si="4"/>
        <v>0</v>
      </c>
      <c r="J56" s="20" t="s">
        <v>170</v>
      </c>
      <c r="K56" s="19" t="b">
        <f t="shared" si="5"/>
        <v>0</v>
      </c>
      <c r="L56" s="3">
        <v>4.0</v>
      </c>
      <c r="M56" s="3" t="s">
        <v>18</v>
      </c>
      <c r="N56" s="3" t="s">
        <v>19</v>
      </c>
      <c r="O56" s="3" t="s">
        <v>171</v>
      </c>
      <c r="V56" s="21" t="b">
        <f t="shared" si="6"/>
        <v>0</v>
      </c>
      <c r="W56" s="25">
        <v>1988867.0</v>
      </c>
      <c r="X56" s="26" t="s">
        <v>1411</v>
      </c>
      <c r="Y56" s="3" t="s">
        <v>1358</v>
      </c>
      <c r="Z56" s="27">
        <v>1.15610114E8</v>
      </c>
    </row>
    <row r="57">
      <c r="A57" s="2">
        <v>45142.694344421296</v>
      </c>
      <c r="B57" s="3" t="s">
        <v>15</v>
      </c>
      <c r="D57" s="18" t="str">
        <f t="shared" si="1"/>
        <v>14</v>
      </c>
      <c r="E57" s="18" t="str">
        <f t="shared" si="2"/>
        <v>519</v>
      </c>
      <c r="F57" s="18" t="str">
        <f t="shared" si="3"/>
        <v>OK</v>
      </c>
      <c r="G57" s="3"/>
      <c r="H57" s="3" t="s">
        <v>175</v>
      </c>
      <c r="I57" s="19" t="b">
        <f t="shared" si="4"/>
        <v>0</v>
      </c>
      <c r="J57" s="20" t="s">
        <v>176</v>
      </c>
      <c r="K57" s="19" t="b">
        <f t="shared" si="5"/>
        <v>0</v>
      </c>
      <c r="L57" s="3">
        <v>1.0</v>
      </c>
      <c r="M57" s="3" t="s">
        <v>18</v>
      </c>
      <c r="N57" s="3" t="s">
        <v>19</v>
      </c>
      <c r="O57" s="3">
        <v>117.0</v>
      </c>
      <c r="V57" s="21" t="b">
        <f t="shared" si="6"/>
        <v>0</v>
      </c>
      <c r="W57" s="25">
        <v>1988808.0</v>
      </c>
      <c r="X57" s="26" t="s">
        <v>176</v>
      </c>
      <c r="Y57" s="3" t="s">
        <v>1358</v>
      </c>
      <c r="Z57" s="27">
        <v>1.15610114E8</v>
      </c>
    </row>
    <row r="58">
      <c r="A58" s="2">
        <v>45142.69456996528</v>
      </c>
      <c r="B58" s="3" t="s">
        <v>15</v>
      </c>
      <c r="D58" s="18" t="str">
        <f t="shared" si="1"/>
        <v>14</v>
      </c>
      <c r="E58" s="18" t="str">
        <f t="shared" si="2"/>
        <v>520</v>
      </c>
      <c r="F58" s="18" t="str">
        <f t="shared" si="3"/>
        <v>OK</v>
      </c>
      <c r="G58" s="3"/>
      <c r="H58" s="3" t="s">
        <v>177</v>
      </c>
      <c r="I58" s="19" t="b">
        <f t="shared" si="4"/>
        <v>0</v>
      </c>
      <c r="J58" s="20" t="s">
        <v>178</v>
      </c>
      <c r="K58" s="19" t="b">
        <f t="shared" si="5"/>
        <v>0</v>
      </c>
      <c r="L58" s="3">
        <v>1.0</v>
      </c>
      <c r="M58" s="3" t="s">
        <v>18</v>
      </c>
      <c r="N58" s="3" t="s">
        <v>19</v>
      </c>
      <c r="O58" s="3" t="s">
        <v>179</v>
      </c>
      <c r="V58" s="21" t="b">
        <f t="shared" si="6"/>
        <v>0</v>
      </c>
      <c r="W58" s="25">
        <v>1988816.0</v>
      </c>
      <c r="X58" s="26" t="s">
        <v>178</v>
      </c>
      <c r="Y58" s="3" t="s">
        <v>1358</v>
      </c>
      <c r="Z58" s="27">
        <v>1.15610114E8</v>
      </c>
    </row>
    <row r="59">
      <c r="A59" s="2">
        <v>45142.69483980324</v>
      </c>
      <c r="B59" s="3" t="s">
        <v>15</v>
      </c>
      <c r="D59" s="18" t="str">
        <f t="shared" si="1"/>
        <v>14</v>
      </c>
      <c r="E59" s="18" t="str">
        <f t="shared" si="2"/>
        <v>521</v>
      </c>
      <c r="F59" s="18" t="str">
        <f t="shared" si="3"/>
        <v>OK</v>
      </c>
      <c r="G59" s="3"/>
      <c r="H59" s="3" t="s">
        <v>180</v>
      </c>
      <c r="I59" s="19" t="b">
        <f t="shared" si="4"/>
        <v>0</v>
      </c>
      <c r="J59" s="20" t="s">
        <v>181</v>
      </c>
      <c r="K59" s="19" t="b">
        <f t="shared" si="5"/>
        <v>0</v>
      </c>
      <c r="L59" s="3">
        <v>2.0</v>
      </c>
      <c r="M59" s="3" t="s">
        <v>18</v>
      </c>
      <c r="N59" s="3" t="s">
        <v>19</v>
      </c>
      <c r="O59" s="3" t="s">
        <v>182</v>
      </c>
      <c r="V59" s="21" t="b">
        <f t="shared" si="6"/>
        <v>0</v>
      </c>
      <c r="W59" s="25">
        <v>1988824.0</v>
      </c>
      <c r="X59" s="26" t="s">
        <v>181</v>
      </c>
      <c r="Y59" s="3" t="s">
        <v>1358</v>
      </c>
      <c r="Z59" s="27">
        <v>1.15610114E8</v>
      </c>
    </row>
    <row r="60">
      <c r="A60" s="2">
        <v>45142.69513064815</v>
      </c>
      <c r="B60" s="3" t="s">
        <v>15</v>
      </c>
      <c r="D60" s="18" t="str">
        <f t="shared" si="1"/>
        <v>14</v>
      </c>
      <c r="E60" s="18" t="str">
        <f t="shared" si="2"/>
        <v>524</v>
      </c>
      <c r="F60" s="18" t="str">
        <f t="shared" si="3"/>
        <v>OK</v>
      </c>
      <c r="G60" s="3"/>
      <c r="H60" s="3" t="s">
        <v>183</v>
      </c>
      <c r="I60" s="19" t="b">
        <f t="shared" si="4"/>
        <v>0</v>
      </c>
      <c r="J60" s="20" t="s">
        <v>184</v>
      </c>
      <c r="K60" s="19" t="b">
        <f t="shared" si="5"/>
        <v>0</v>
      </c>
      <c r="L60" s="3">
        <v>4.0</v>
      </c>
      <c r="M60" s="3" t="s">
        <v>18</v>
      </c>
      <c r="N60" s="3" t="s">
        <v>19</v>
      </c>
      <c r="O60" s="3">
        <v>122.0</v>
      </c>
      <c r="V60" s="21" t="b">
        <f t="shared" si="6"/>
        <v>0</v>
      </c>
      <c r="W60" s="30">
        <v>2029316.0</v>
      </c>
      <c r="X60" s="31" t="s">
        <v>1412</v>
      </c>
      <c r="Y60" s="3" t="s">
        <v>1358</v>
      </c>
      <c r="Z60" s="27">
        <v>1.15610114E8</v>
      </c>
    </row>
    <row r="61">
      <c r="A61" s="2">
        <v>45142.695358576384</v>
      </c>
      <c r="B61" s="3" t="s">
        <v>15</v>
      </c>
      <c r="D61" s="18" t="str">
        <f t="shared" si="1"/>
        <v>14</v>
      </c>
      <c r="E61" s="18" t="str">
        <f t="shared" si="2"/>
        <v>527</v>
      </c>
      <c r="F61" s="18" t="str">
        <f t="shared" si="3"/>
        <v>OK</v>
      </c>
      <c r="G61" s="3"/>
      <c r="H61" s="3" t="s">
        <v>185</v>
      </c>
      <c r="I61" s="19" t="b">
        <f t="shared" si="4"/>
        <v>0</v>
      </c>
      <c r="J61" s="20" t="s">
        <v>186</v>
      </c>
      <c r="K61" s="19" t="b">
        <f t="shared" si="5"/>
        <v>0</v>
      </c>
      <c r="L61" s="3">
        <v>5.0</v>
      </c>
      <c r="M61" s="3" t="s">
        <v>18</v>
      </c>
      <c r="N61" s="3" t="s">
        <v>19</v>
      </c>
      <c r="O61" s="3" t="s">
        <v>187</v>
      </c>
      <c r="V61" s="21" t="b">
        <f t="shared" si="6"/>
        <v>0</v>
      </c>
      <c r="W61" s="25">
        <v>503231.0</v>
      </c>
      <c r="X61" s="26" t="s">
        <v>1413</v>
      </c>
      <c r="Y61" s="3" t="s">
        <v>1358</v>
      </c>
      <c r="Z61" s="27">
        <v>1.15610114E8</v>
      </c>
    </row>
    <row r="62">
      <c r="A62" s="2">
        <v>45142.70300707176</v>
      </c>
      <c r="B62" s="3" t="s">
        <v>15</v>
      </c>
      <c r="D62" s="18" t="str">
        <f t="shared" si="1"/>
        <v>14</v>
      </c>
      <c r="E62" s="18" t="str">
        <f t="shared" si="2"/>
        <v>528</v>
      </c>
      <c r="F62" s="18" t="str">
        <f t="shared" si="3"/>
        <v>OK</v>
      </c>
      <c r="G62" s="3"/>
      <c r="H62" s="3" t="s">
        <v>188</v>
      </c>
      <c r="I62" s="19" t="b">
        <f t="shared" si="4"/>
        <v>0</v>
      </c>
      <c r="J62" s="20" t="s">
        <v>189</v>
      </c>
      <c r="K62" s="19" t="b">
        <f t="shared" si="5"/>
        <v>0</v>
      </c>
      <c r="L62" s="3">
        <v>4.0</v>
      </c>
      <c r="M62" s="3" t="s">
        <v>18</v>
      </c>
      <c r="N62" s="3" t="s">
        <v>19</v>
      </c>
      <c r="O62" s="3">
        <v>94.0</v>
      </c>
      <c r="V62" s="21" t="b">
        <f t="shared" si="6"/>
        <v>0</v>
      </c>
      <c r="W62" s="34">
        <v>2029332.0</v>
      </c>
      <c r="X62" s="35" t="s">
        <v>1414</v>
      </c>
      <c r="Y62" s="3" t="s">
        <v>1358</v>
      </c>
      <c r="Z62" s="27">
        <v>1.15610114E8</v>
      </c>
    </row>
    <row r="63">
      <c r="A63" s="2">
        <v>45142.703223055556</v>
      </c>
      <c r="B63" s="3" t="s">
        <v>15</v>
      </c>
      <c r="D63" s="18" t="str">
        <f t="shared" si="1"/>
        <v>14</v>
      </c>
      <c r="E63" s="18" t="str">
        <f t="shared" si="2"/>
        <v>529</v>
      </c>
      <c r="F63" s="18" t="str">
        <f t="shared" si="3"/>
        <v>OK</v>
      </c>
      <c r="G63" s="3"/>
      <c r="H63" s="3" t="s">
        <v>190</v>
      </c>
      <c r="I63" s="19" t="b">
        <f t="shared" si="4"/>
        <v>0</v>
      </c>
      <c r="J63" s="20" t="s">
        <v>191</v>
      </c>
      <c r="K63" s="19" t="b">
        <f t="shared" si="5"/>
        <v>0</v>
      </c>
      <c r="L63" s="3">
        <v>4.0</v>
      </c>
      <c r="M63" s="3" t="s">
        <v>18</v>
      </c>
      <c r="N63" s="3" t="s">
        <v>19</v>
      </c>
      <c r="O63" s="3">
        <v>115.0</v>
      </c>
      <c r="V63" s="21" t="b">
        <f t="shared" si="6"/>
        <v>0</v>
      </c>
      <c r="W63" s="34">
        <v>2029340.0</v>
      </c>
      <c r="X63" s="35" t="s">
        <v>1415</v>
      </c>
      <c r="Y63" s="3" t="s">
        <v>1358</v>
      </c>
      <c r="Z63" s="27">
        <v>1.15610114E8</v>
      </c>
    </row>
    <row r="64">
      <c r="A64" s="2">
        <v>45142.70341025463</v>
      </c>
      <c r="B64" s="3" t="s">
        <v>15</v>
      </c>
      <c r="D64" s="18" t="str">
        <f t="shared" si="1"/>
        <v>14</v>
      </c>
      <c r="E64" s="18" t="str">
        <f t="shared" si="2"/>
        <v>530</v>
      </c>
      <c r="F64" s="18" t="str">
        <f t="shared" si="3"/>
        <v>OK</v>
      </c>
      <c r="G64" s="3"/>
      <c r="H64" s="3" t="s">
        <v>192</v>
      </c>
      <c r="I64" s="19" t="b">
        <f t="shared" si="4"/>
        <v>0</v>
      </c>
      <c r="J64" s="20" t="s">
        <v>193</v>
      </c>
      <c r="K64" s="19" t="b">
        <f t="shared" si="5"/>
        <v>0</v>
      </c>
      <c r="L64" s="3">
        <v>6.0</v>
      </c>
      <c r="M64" s="3" t="s">
        <v>18</v>
      </c>
      <c r="N64" s="3" t="s">
        <v>19</v>
      </c>
      <c r="O64" s="3">
        <v>99.0</v>
      </c>
      <c r="V64" s="21" t="b">
        <f t="shared" si="6"/>
        <v>0</v>
      </c>
      <c r="W64" s="25">
        <v>1988875.0</v>
      </c>
      <c r="X64" s="26" t="s">
        <v>1416</v>
      </c>
      <c r="Y64" s="3" t="s">
        <v>1358</v>
      </c>
      <c r="Z64" s="27">
        <v>1.15610114E8</v>
      </c>
    </row>
    <row r="65">
      <c r="A65" s="2">
        <v>45142.70364304398</v>
      </c>
      <c r="B65" s="3" t="s">
        <v>15</v>
      </c>
      <c r="D65" s="18" t="str">
        <f t="shared" si="1"/>
        <v>14</v>
      </c>
      <c r="E65" s="18" t="str">
        <f t="shared" si="2"/>
        <v>531</v>
      </c>
      <c r="F65" s="18" t="str">
        <f t="shared" si="3"/>
        <v>OK</v>
      </c>
      <c r="G65" s="3"/>
      <c r="H65" s="3" t="s">
        <v>194</v>
      </c>
      <c r="I65" s="19" t="b">
        <f t="shared" si="4"/>
        <v>0</v>
      </c>
      <c r="J65" s="20" t="s">
        <v>195</v>
      </c>
      <c r="K65" s="19" t="b">
        <f t="shared" si="5"/>
        <v>0</v>
      </c>
      <c r="L65" s="3">
        <v>1.0</v>
      </c>
      <c r="M65" s="3" t="s">
        <v>18</v>
      </c>
      <c r="N65" s="3" t="s">
        <v>19</v>
      </c>
      <c r="O65" s="3">
        <v>155.0</v>
      </c>
      <c r="V65" s="21" t="b">
        <f t="shared" si="6"/>
        <v>0</v>
      </c>
      <c r="W65" s="25">
        <v>1988905.0</v>
      </c>
      <c r="X65" s="26" t="s">
        <v>1417</v>
      </c>
      <c r="Y65" s="3" t="s">
        <v>1358</v>
      </c>
      <c r="Z65" s="27">
        <v>1.15610114E8</v>
      </c>
    </row>
    <row r="66">
      <c r="A66" s="2">
        <v>45142.70384965278</v>
      </c>
      <c r="B66" s="3" t="s">
        <v>15</v>
      </c>
      <c r="D66" s="18" t="str">
        <f t="shared" si="1"/>
        <v>14</v>
      </c>
      <c r="E66" s="18" t="str">
        <f t="shared" si="2"/>
        <v>533</v>
      </c>
      <c r="F66" s="18" t="str">
        <f t="shared" si="3"/>
        <v>OK</v>
      </c>
      <c r="G66" s="3"/>
      <c r="H66" s="3" t="s">
        <v>196</v>
      </c>
      <c r="I66" s="19" t="b">
        <f t="shared" si="4"/>
        <v>0</v>
      </c>
      <c r="J66" s="20" t="s">
        <v>197</v>
      </c>
      <c r="K66" s="19" t="b">
        <f t="shared" si="5"/>
        <v>0</v>
      </c>
      <c r="L66" s="3">
        <v>6.0</v>
      </c>
      <c r="M66" s="3" t="s">
        <v>18</v>
      </c>
      <c r="N66" s="3" t="s">
        <v>19</v>
      </c>
      <c r="O66" s="3">
        <v>278.0</v>
      </c>
      <c r="V66" s="21" t="b">
        <f t="shared" si="6"/>
        <v>0</v>
      </c>
      <c r="W66" s="25">
        <v>1988913.0</v>
      </c>
      <c r="X66" s="26" t="s">
        <v>1418</v>
      </c>
      <c r="Y66" s="3" t="s">
        <v>1358</v>
      </c>
      <c r="Z66" s="27">
        <v>1.15610114E8</v>
      </c>
    </row>
    <row r="67">
      <c r="A67" s="2">
        <v>45142.70405484954</v>
      </c>
      <c r="B67" s="3" t="s">
        <v>15</v>
      </c>
      <c r="D67" s="18" t="str">
        <f t="shared" si="1"/>
        <v>14</v>
      </c>
      <c r="E67" s="18" t="str">
        <f t="shared" si="2"/>
        <v>553</v>
      </c>
      <c r="F67" s="18" t="str">
        <f t="shared" si="3"/>
        <v>OK</v>
      </c>
      <c r="G67" s="3"/>
      <c r="H67" s="3" t="s">
        <v>198</v>
      </c>
      <c r="I67" s="19" t="b">
        <f t="shared" si="4"/>
        <v>0</v>
      </c>
      <c r="J67" s="20" t="s">
        <v>199</v>
      </c>
      <c r="K67" s="19" t="b">
        <f t="shared" si="5"/>
        <v>0</v>
      </c>
      <c r="L67" s="3">
        <v>4.0</v>
      </c>
      <c r="M67" s="3" t="s">
        <v>18</v>
      </c>
      <c r="N67" s="3" t="s">
        <v>19</v>
      </c>
      <c r="O67" s="3" t="s">
        <v>200</v>
      </c>
      <c r="V67" s="21" t="b">
        <f t="shared" si="6"/>
        <v>0</v>
      </c>
      <c r="W67" s="28">
        <v>1988930.0</v>
      </c>
      <c r="X67" s="29" t="s">
        <v>1419</v>
      </c>
      <c r="Y67" s="3" t="s">
        <v>1358</v>
      </c>
      <c r="Z67" s="27">
        <v>1.15610114E8</v>
      </c>
    </row>
    <row r="68">
      <c r="A68" s="2">
        <v>45142.70428189815</v>
      </c>
      <c r="B68" s="3" t="s">
        <v>15</v>
      </c>
      <c r="D68" s="18" t="str">
        <f t="shared" si="1"/>
        <v>14</v>
      </c>
      <c r="E68" s="18" t="str">
        <f t="shared" si="2"/>
        <v>554</v>
      </c>
      <c r="F68" s="18" t="str">
        <f t="shared" si="3"/>
        <v>OK</v>
      </c>
      <c r="G68" s="3"/>
      <c r="H68" s="3" t="s">
        <v>201</v>
      </c>
      <c r="I68" s="19" t="b">
        <f t="shared" si="4"/>
        <v>0</v>
      </c>
      <c r="J68" s="20" t="s">
        <v>202</v>
      </c>
      <c r="K68" s="19" t="b">
        <f t="shared" si="5"/>
        <v>0</v>
      </c>
      <c r="L68" s="3">
        <v>1.0</v>
      </c>
      <c r="M68" s="3" t="s">
        <v>18</v>
      </c>
      <c r="N68" s="3" t="s">
        <v>19</v>
      </c>
      <c r="O68" s="3" t="s">
        <v>203</v>
      </c>
      <c r="V68" s="21" t="b">
        <f t="shared" si="6"/>
        <v>0</v>
      </c>
      <c r="W68" s="25">
        <v>1413546.0</v>
      </c>
      <c r="X68" s="26" t="s">
        <v>1420</v>
      </c>
      <c r="Y68" s="3" t="s">
        <v>1358</v>
      </c>
      <c r="Z68" s="27">
        <v>1.15610114E8</v>
      </c>
    </row>
    <row r="69">
      <c r="A69" s="2">
        <v>45142.704562314815</v>
      </c>
      <c r="B69" s="3" t="s">
        <v>15</v>
      </c>
      <c r="D69" s="18" t="str">
        <f t="shared" si="1"/>
        <v>14</v>
      </c>
      <c r="E69" s="18" t="str">
        <f t="shared" si="2"/>
        <v>555</v>
      </c>
      <c r="F69" s="18" t="str">
        <f t="shared" si="3"/>
        <v>OK</v>
      </c>
      <c r="G69" s="3"/>
      <c r="H69" s="3" t="s">
        <v>204</v>
      </c>
      <c r="I69" s="19" t="b">
        <f t="shared" si="4"/>
        <v>0</v>
      </c>
      <c r="J69" s="20" t="s">
        <v>205</v>
      </c>
      <c r="K69" s="19" t="b">
        <f t="shared" si="5"/>
        <v>0</v>
      </c>
      <c r="L69" s="3">
        <v>2.0</v>
      </c>
      <c r="M69" s="3" t="s">
        <v>18</v>
      </c>
      <c r="N69" s="3" t="s">
        <v>19</v>
      </c>
      <c r="O69" s="3">
        <v>160.0</v>
      </c>
      <c r="V69" s="21" t="b">
        <f t="shared" si="6"/>
        <v>0</v>
      </c>
      <c r="W69" s="28">
        <v>1988948.0</v>
      </c>
      <c r="X69" s="29" t="s">
        <v>1421</v>
      </c>
      <c r="Y69" s="3" t="s">
        <v>1358</v>
      </c>
      <c r="Z69" s="27">
        <v>1.15610114E8</v>
      </c>
    </row>
    <row r="70">
      <c r="A70" s="2">
        <v>45142.70492123843</v>
      </c>
      <c r="B70" s="3" t="s">
        <v>15</v>
      </c>
      <c r="D70" s="18" t="str">
        <f t="shared" si="1"/>
        <v>14</v>
      </c>
      <c r="E70" s="18" t="str">
        <f t="shared" si="2"/>
        <v>559</v>
      </c>
      <c r="F70" s="18" t="str">
        <f t="shared" si="3"/>
        <v>Alteração conta contábil</v>
      </c>
      <c r="G70" s="3"/>
      <c r="H70" s="3" t="s">
        <v>206</v>
      </c>
      <c r="I70" s="19" t="b">
        <f t="shared" si="4"/>
        <v>0</v>
      </c>
      <c r="J70" s="20" t="s">
        <v>207</v>
      </c>
      <c r="K70" s="19" t="b">
        <f t="shared" si="5"/>
        <v>0</v>
      </c>
      <c r="L70" s="3">
        <v>2.0</v>
      </c>
      <c r="M70" s="3" t="s">
        <v>18</v>
      </c>
      <c r="N70" s="3" t="s">
        <v>19</v>
      </c>
      <c r="O70" s="3">
        <v>198.0</v>
      </c>
      <c r="V70" s="21" t="b">
        <f t="shared" si="6"/>
        <v>0</v>
      </c>
      <c r="W70" s="28">
        <v>1089510.0</v>
      </c>
      <c r="X70" s="29" t="s">
        <v>1422</v>
      </c>
      <c r="Y70" s="3" t="s">
        <v>1358</v>
      </c>
      <c r="Z70" s="27">
        <v>1.15610144E8</v>
      </c>
    </row>
    <row r="71">
      <c r="A71" s="2">
        <v>45142.70522421296</v>
      </c>
      <c r="B71" s="3" t="s">
        <v>15</v>
      </c>
      <c r="D71" s="18" t="str">
        <f t="shared" si="1"/>
        <v>14</v>
      </c>
      <c r="E71" s="18" t="str">
        <f t="shared" si="2"/>
        <v>567</v>
      </c>
      <c r="F71" s="18" t="str">
        <f t="shared" si="3"/>
        <v>OK</v>
      </c>
      <c r="G71" s="3"/>
      <c r="H71" s="3" t="s">
        <v>208</v>
      </c>
      <c r="I71" s="19" t="b">
        <f t="shared" si="4"/>
        <v>0</v>
      </c>
      <c r="J71" s="20" t="s">
        <v>209</v>
      </c>
      <c r="K71" s="19" t="b">
        <f t="shared" si="5"/>
        <v>0</v>
      </c>
      <c r="L71" s="3">
        <v>7.0</v>
      </c>
      <c r="M71" s="3" t="s">
        <v>18</v>
      </c>
      <c r="N71" s="3" t="s">
        <v>19</v>
      </c>
      <c r="O71" s="3" t="s">
        <v>210</v>
      </c>
      <c r="V71" s="21" t="b">
        <f t="shared" si="6"/>
        <v>0</v>
      </c>
      <c r="W71" s="28">
        <v>1988964.0</v>
      </c>
      <c r="X71" s="29" t="s">
        <v>1423</v>
      </c>
      <c r="Y71" s="3" t="s">
        <v>1358</v>
      </c>
      <c r="Z71" s="27">
        <v>1.15610114E8</v>
      </c>
    </row>
    <row r="72">
      <c r="A72" s="2">
        <v>45142.70543640046</v>
      </c>
      <c r="B72" s="3" t="s">
        <v>15</v>
      </c>
      <c r="D72" s="18" t="str">
        <f t="shared" si="1"/>
        <v>14</v>
      </c>
      <c r="E72" s="18" t="str">
        <f t="shared" si="2"/>
        <v>568</v>
      </c>
      <c r="F72" s="18" t="str">
        <f t="shared" si="3"/>
        <v>OK</v>
      </c>
      <c r="G72" s="3"/>
      <c r="H72" s="3" t="s">
        <v>211</v>
      </c>
      <c r="I72" s="19" t="b">
        <f t="shared" si="4"/>
        <v>0</v>
      </c>
      <c r="J72" s="20" t="s">
        <v>212</v>
      </c>
      <c r="K72" s="19" t="b">
        <f t="shared" si="5"/>
        <v>0</v>
      </c>
      <c r="L72" s="3">
        <v>10.0</v>
      </c>
      <c r="M72" s="3" t="s">
        <v>18</v>
      </c>
      <c r="N72" s="3" t="s">
        <v>19</v>
      </c>
      <c r="O72" s="3" t="s">
        <v>213</v>
      </c>
      <c r="V72" s="21" t="b">
        <f t="shared" si="6"/>
        <v>0</v>
      </c>
      <c r="W72" s="28">
        <v>1988972.0</v>
      </c>
      <c r="X72" s="29" t="s">
        <v>1424</v>
      </c>
      <c r="Y72" s="3" t="s">
        <v>1358</v>
      </c>
      <c r="Z72" s="27">
        <v>1.15610114E8</v>
      </c>
    </row>
    <row r="73">
      <c r="A73" s="2">
        <v>45142.705642754634</v>
      </c>
      <c r="B73" s="3" t="s">
        <v>15</v>
      </c>
      <c r="D73" s="18" t="str">
        <f t="shared" si="1"/>
        <v>14</v>
      </c>
      <c r="E73" s="18" t="str">
        <f t="shared" si="2"/>
        <v>569</v>
      </c>
      <c r="F73" s="18" t="str">
        <f t="shared" si="3"/>
        <v>OK</v>
      </c>
      <c r="G73" s="3"/>
      <c r="H73" s="3" t="s">
        <v>214</v>
      </c>
      <c r="I73" s="19" t="b">
        <f t="shared" si="4"/>
        <v>0</v>
      </c>
      <c r="J73" s="20" t="s">
        <v>215</v>
      </c>
      <c r="K73" s="19" t="b">
        <f t="shared" si="5"/>
        <v>0</v>
      </c>
      <c r="L73" s="3">
        <v>1.0</v>
      </c>
      <c r="M73" s="3" t="s">
        <v>18</v>
      </c>
      <c r="N73" s="3" t="s">
        <v>19</v>
      </c>
      <c r="O73" s="3">
        <v>198.0</v>
      </c>
      <c r="V73" s="21" t="b">
        <f t="shared" si="6"/>
        <v>0</v>
      </c>
      <c r="W73" s="28">
        <v>1988980.0</v>
      </c>
      <c r="X73" s="29" t="s">
        <v>1425</v>
      </c>
      <c r="Y73" s="3" t="s">
        <v>1358</v>
      </c>
      <c r="Z73" s="27">
        <v>1.15610114E8</v>
      </c>
    </row>
    <row r="74">
      <c r="A74" s="2">
        <v>45142.7104068287</v>
      </c>
      <c r="B74" s="3" t="s">
        <v>15</v>
      </c>
      <c r="D74" s="18" t="str">
        <f t="shared" si="1"/>
        <v>14</v>
      </c>
      <c r="E74" s="18" t="str">
        <f t="shared" si="2"/>
        <v>570</v>
      </c>
      <c r="F74" s="18" t="str">
        <f t="shared" si="3"/>
        <v>OK</v>
      </c>
      <c r="G74" s="3"/>
      <c r="H74" s="3" t="s">
        <v>216</v>
      </c>
      <c r="I74" s="19" t="b">
        <f t="shared" si="4"/>
        <v>0</v>
      </c>
      <c r="J74" s="20" t="s">
        <v>217</v>
      </c>
      <c r="K74" s="19" t="b">
        <f t="shared" si="5"/>
        <v>0</v>
      </c>
      <c r="L74" s="3">
        <v>1.0</v>
      </c>
      <c r="M74" s="3" t="s">
        <v>18</v>
      </c>
      <c r="N74" s="3" t="s">
        <v>19</v>
      </c>
      <c r="O74" s="3">
        <v>240.0</v>
      </c>
      <c r="V74" s="21" t="b">
        <f t="shared" si="6"/>
        <v>0</v>
      </c>
      <c r="W74" s="28">
        <v>1988999.0</v>
      </c>
      <c r="X74" s="29" t="s">
        <v>1426</v>
      </c>
      <c r="Y74" s="3" t="s">
        <v>1358</v>
      </c>
      <c r="Z74" s="27">
        <v>1.15610114E8</v>
      </c>
    </row>
    <row r="75">
      <c r="A75" s="2">
        <v>45142.71058935185</v>
      </c>
      <c r="B75" s="3" t="s">
        <v>15</v>
      </c>
      <c r="D75" s="18" t="str">
        <f t="shared" si="1"/>
        <v>14</v>
      </c>
      <c r="E75" s="18" t="str">
        <f t="shared" si="2"/>
        <v>7</v>
      </c>
      <c r="F75" s="18" t="str">
        <f t="shared" si="3"/>
        <v>OK</v>
      </c>
      <c r="G75" s="3"/>
      <c r="H75" s="3" t="s">
        <v>218</v>
      </c>
      <c r="I75" s="19" t="b">
        <f t="shared" si="4"/>
        <v>0</v>
      </c>
      <c r="J75" s="20" t="s">
        <v>219</v>
      </c>
      <c r="K75" s="19" t="b">
        <f t="shared" si="5"/>
        <v>0</v>
      </c>
      <c r="L75" s="3">
        <v>1.0</v>
      </c>
      <c r="M75" s="3" t="s">
        <v>18</v>
      </c>
      <c r="N75" s="3" t="s">
        <v>19</v>
      </c>
      <c r="O75" s="3">
        <v>40.0</v>
      </c>
      <c r="V75" s="21" t="b">
        <f t="shared" si="6"/>
        <v>0</v>
      </c>
      <c r="W75" s="36">
        <v>1108425.0</v>
      </c>
      <c r="X75" s="37" t="s">
        <v>1427</v>
      </c>
      <c r="Y75" s="3" t="s">
        <v>1358</v>
      </c>
      <c r="Z75" s="27">
        <v>1.15610114E8</v>
      </c>
    </row>
    <row r="76">
      <c r="A76" s="2">
        <v>45142.71079236111</v>
      </c>
      <c r="B76" s="3" t="s">
        <v>15</v>
      </c>
      <c r="D76" s="18" t="str">
        <f t="shared" si="1"/>
        <v>14</v>
      </c>
      <c r="E76" s="18" t="str">
        <f t="shared" si="2"/>
        <v>97</v>
      </c>
      <c r="F76" s="18" t="str">
        <f t="shared" si="3"/>
        <v>OK</v>
      </c>
      <c r="G76" s="3"/>
      <c r="H76" s="3" t="s">
        <v>220</v>
      </c>
      <c r="I76" s="19" t="b">
        <f t="shared" si="4"/>
        <v>0</v>
      </c>
      <c r="J76" s="20" t="s">
        <v>221</v>
      </c>
      <c r="K76" s="19" t="b">
        <f t="shared" si="5"/>
        <v>0</v>
      </c>
      <c r="L76" s="3">
        <v>3.0</v>
      </c>
      <c r="M76" s="3" t="s">
        <v>18</v>
      </c>
      <c r="N76" s="3" t="s">
        <v>19</v>
      </c>
      <c r="O76" s="4" t="s">
        <v>222</v>
      </c>
      <c r="V76" s="21" t="b">
        <f t="shared" si="6"/>
        <v>0</v>
      </c>
      <c r="W76" s="36">
        <v>1044176.0</v>
      </c>
      <c r="X76" s="37" t="s">
        <v>1428</v>
      </c>
      <c r="Y76" s="3" t="s">
        <v>1358</v>
      </c>
      <c r="Z76" s="27">
        <v>1.15610114E8</v>
      </c>
    </row>
    <row r="77">
      <c r="A77" s="2">
        <v>45142.711063622686</v>
      </c>
      <c r="B77" s="3" t="s">
        <v>15</v>
      </c>
      <c r="D77" s="18" t="str">
        <f t="shared" si="1"/>
        <v>17</v>
      </c>
      <c r="E77" s="18" t="str">
        <f t="shared" si="2"/>
        <v>152</v>
      </c>
      <c r="F77" s="18" t="str">
        <f t="shared" si="3"/>
        <v>Alteração conta contábil</v>
      </c>
      <c r="G77" s="3"/>
      <c r="H77" s="3" t="s">
        <v>223</v>
      </c>
      <c r="I77" s="19" t="b">
        <f t="shared" si="4"/>
        <v>0</v>
      </c>
      <c r="J77" s="20" t="s">
        <v>224</v>
      </c>
      <c r="K77" s="19" t="b">
        <f t="shared" si="5"/>
        <v>0</v>
      </c>
      <c r="L77" s="3">
        <v>18.0</v>
      </c>
      <c r="M77" s="3" t="s">
        <v>18</v>
      </c>
      <c r="N77" s="3" t="s">
        <v>19</v>
      </c>
      <c r="O77" s="3" t="s">
        <v>225</v>
      </c>
      <c r="V77" s="21" t="b">
        <f t="shared" si="6"/>
        <v>0</v>
      </c>
      <c r="W77" s="36">
        <v>1988956.0</v>
      </c>
      <c r="X77" s="37" t="s">
        <v>1429</v>
      </c>
      <c r="Y77" s="3" t="s">
        <v>1358</v>
      </c>
      <c r="Z77" s="27">
        <v>1.15610114E8</v>
      </c>
    </row>
    <row r="78">
      <c r="A78" s="2">
        <v>45142.71141142361</v>
      </c>
      <c r="B78" s="3" t="s">
        <v>15</v>
      </c>
      <c r="D78" s="18" t="str">
        <f t="shared" si="1"/>
        <v>16</v>
      </c>
      <c r="E78" s="18" t="str">
        <f t="shared" si="2"/>
        <v>1084</v>
      </c>
      <c r="F78" s="18" t="str">
        <f t="shared" si="3"/>
        <v>OK</v>
      </c>
      <c r="G78" s="3"/>
      <c r="H78" s="3" t="s">
        <v>226</v>
      </c>
      <c r="I78" s="19" t="b">
        <f t="shared" si="4"/>
        <v>0</v>
      </c>
      <c r="J78" s="20" t="s">
        <v>227</v>
      </c>
      <c r="K78" s="19" t="b">
        <f t="shared" si="5"/>
        <v>0</v>
      </c>
      <c r="L78" s="3">
        <v>15.0</v>
      </c>
      <c r="M78" s="3" t="s">
        <v>18</v>
      </c>
      <c r="N78" s="3" t="s">
        <v>19</v>
      </c>
      <c r="O78" s="3" t="s">
        <v>228</v>
      </c>
      <c r="V78" s="21" t="b">
        <f t="shared" si="6"/>
        <v>0</v>
      </c>
      <c r="W78" s="30">
        <v>120898.0</v>
      </c>
      <c r="X78" s="31" t="s">
        <v>1430</v>
      </c>
      <c r="Y78" s="3" t="s">
        <v>1358</v>
      </c>
      <c r="Z78" s="27">
        <v>1.15610116E8</v>
      </c>
    </row>
    <row r="79">
      <c r="A79" s="2">
        <v>45142.71163509259</v>
      </c>
      <c r="B79" s="3" t="s">
        <v>15</v>
      </c>
      <c r="D79" s="18" t="str">
        <f t="shared" si="1"/>
        <v>16</v>
      </c>
      <c r="E79" s="18" t="str">
        <f t="shared" si="2"/>
        <v>1122</v>
      </c>
      <c r="F79" s="18" t="str">
        <f t="shared" si="3"/>
        <v>OK</v>
      </c>
      <c r="G79" s="3"/>
      <c r="H79" s="3" t="s">
        <v>229</v>
      </c>
      <c r="I79" s="19" t="b">
        <f t="shared" si="4"/>
        <v>0</v>
      </c>
      <c r="J79" s="20" t="s">
        <v>230</v>
      </c>
      <c r="K79" s="19" t="b">
        <f t="shared" si="5"/>
        <v>0</v>
      </c>
      <c r="L79" s="3">
        <v>281.0</v>
      </c>
      <c r="M79" s="3" t="s">
        <v>18</v>
      </c>
      <c r="N79" s="3" t="s">
        <v>19</v>
      </c>
      <c r="O79" s="3" t="s">
        <v>231</v>
      </c>
      <c r="V79" s="21" t="b">
        <f t="shared" si="6"/>
        <v>0</v>
      </c>
      <c r="W79" s="30">
        <v>1164058.0</v>
      </c>
      <c r="X79" s="31" t="s">
        <v>1431</v>
      </c>
      <c r="Y79" s="3" t="s">
        <v>1358</v>
      </c>
      <c r="Z79" s="27">
        <v>1.15610116E8</v>
      </c>
    </row>
    <row r="80">
      <c r="A80" s="2">
        <v>45142.71190456019</v>
      </c>
      <c r="B80" s="3" t="s">
        <v>15</v>
      </c>
      <c r="D80" s="18" t="str">
        <f t="shared" si="1"/>
        <v>16</v>
      </c>
      <c r="E80" s="18" t="str">
        <f t="shared" si="2"/>
        <v>1183</v>
      </c>
      <c r="F80" s="18" t="str">
        <f t="shared" si="3"/>
        <v>OK</v>
      </c>
      <c r="G80" s="3"/>
      <c r="H80" s="3" t="s">
        <v>232</v>
      </c>
      <c r="I80" s="19" t="b">
        <f t="shared" si="4"/>
        <v>0</v>
      </c>
      <c r="J80" s="20" t="s">
        <v>233</v>
      </c>
      <c r="K80" s="19" t="b">
        <f t="shared" si="5"/>
        <v>0</v>
      </c>
      <c r="L80" s="3">
        <v>94.0</v>
      </c>
      <c r="M80" s="3" t="s">
        <v>18</v>
      </c>
      <c r="N80" s="3" t="s">
        <v>19</v>
      </c>
      <c r="O80" s="3" t="s">
        <v>234</v>
      </c>
      <c r="V80" s="21" t="b">
        <f t="shared" si="6"/>
        <v>1</v>
      </c>
      <c r="W80" s="25">
        <v>549738.0</v>
      </c>
      <c r="X80" s="26" t="s">
        <v>1432</v>
      </c>
      <c r="Y80" s="3" t="s">
        <v>1358</v>
      </c>
      <c r="Z80" s="27">
        <v>1.15610116E8</v>
      </c>
    </row>
    <row r="81">
      <c r="A81" s="2">
        <v>45142.7121472338</v>
      </c>
      <c r="B81" s="3" t="s">
        <v>15</v>
      </c>
      <c r="D81" s="18" t="str">
        <f t="shared" si="1"/>
        <v>16</v>
      </c>
      <c r="E81" s="18" t="str">
        <f t="shared" si="2"/>
        <v>1224</v>
      </c>
      <c r="F81" s="18" t="str">
        <f t="shared" si="3"/>
        <v>OK</v>
      </c>
      <c r="G81" s="3"/>
      <c r="H81" s="3" t="s">
        <v>235</v>
      </c>
      <c r="I81" s="19" t="b">
        <f t="shared" si="4"/>
        <v>0</v>
      </c>
      <c r="J81" s="20" t="s">
        <v>236</v>
      </c>
      <c r="K81" s="19" t="b">
        <f t="shared" si="5"/>
        <v>0</v>
      </c>
      <c r="L81" s="3">
        <v>63.0</v>
      </c>
      <c r="M81" s="3" t="s">
        <v>18</v>
      </c>
      <c r="N81" s="3" t="s">
        <v>19</v>
      </c>
      <c r="O81" s="3" t="s">
        <v>237</v>
      </c>
      <c r="V81" s="21" t="b">
        <f t="shared" si="6"/>
        <v>0</v>
      </c>
      <c r="W81" s="30">
        <v>120880.0</v>
      </c>
      <c r="X81" s="31" t="s">
        <v>1433</v>
      </c>
      <c r="Y81" s="3" t="s">
        <v>1358</v>
      </c>
      <c r="Z81" s="27">
        <v>1.15610116E8</v>
      </c>
    </row>
    <row r="82">
      <c r="A82" s="2">
        <v>45142.71284604167</v>
      </c>
      <c r="B82" s="3" t="s">
        <v>15</v>
      </c>
      <c r="D82" s="18" t="str">
        <f t="shared" si="1"/>
        <v>16</v>
      </c>
      <c r="E82" s="18" t="str">
        <f t="shared" si="2"/>
        <v>1281</v>
      </c>
      <c r="F82" s="18" t="str">
        <f t="shared" si="3"/>
        <v>OK</v>
      </c>
      <c r="G82" s="3"/>
      <c r="H82" s="3" t="s">
        <v>238</v>
      </c>
      <c r="I82" s="19" t="b">
        <f t="shared" si="4"/>
        <v>0</v>
      </c>
      <c r="J82" s="20" t="s">
        <v>239</v>
      </c>
      <c r="K82" s="19" t="b">
        <f t="shared" si="5"/>
        <v>0</v>
      </c>
      <c r="L82" s="3">
        <v>344.0</v>
      </c>
      <c r="M82" s="3" t="s">
        <v>18</v>
      </c>
      <c r="N82" s="3" t="s">
        <v>19</v>
      </c>
      <c r="O82" s="3" t="s">
        <v>240</v>
      </c>
      <c r="V82" s="21" t="b">
        <f t="shared" si="6"/>
        <v>0</v>
      </c>
      <c r="W82" s="30">
        <v>979422.0</v>
      </c>
      <c r="X82" s="31" t="s">
        <v>1434</v>
      </c>
      <c r="Y82" s="3" t="s">
        <v>1358</v>
      </c>
      <c r="Z82" s="27">
        <v>1.15610116E8</v>
      </c>
    </row>
    <row r="83">
      <c r="A83" s="2">
        <v>45142.71306556713</v>
      </c>
      <c r="B83" s="3" t="s">
        <v>15</v>
      </c>
      <c r="D83" s="18" t="str">
        <f t="shared" si="1"/>
        <v>16</v>
      </c>
      <c r="E83" s="18" t="str">
        <f t="shared" si="2"/>
        <v>1282</v>
      </c>
      <c r="F83" s="18" t="str">
        <f t="shared" si="3"/>
        <v>OK</v>
      </c>
      <c r="G83" s="3"/>
      <c r="H83" s="3" t="s">
        <v>241</v>
      </c>
      <c r="I83" s="19" t="b">
        <f t="shared" si="4"/>
        <v>0</v>
      </c>
      <c r="J83" s="20" t="s">
        <v>242</v>
      </c>
      <c r="K83" s="19" t="b">
        <f t="shared" si="5"/>
        <v>0</v>
      </c>
      <c r="L83" s="3">
        <v>127.0</v>
      </c>
      <c r="M83" s="3" t="s">
        <v>18</v>
      </c>
      <c r="N83" s="3" t="s">
        <v>19</v>
      </c>
      <c r="O83" s="3" t="s">
        <v>243</v>
      </c>
      <c r="V83" s="21" t="b">
        <f t="shared" si="6"/>
        <v>0</v>
      </c>
      <c r="W83" s="30">
        <v>56570.0</v>
      </c>
      <c r="X83" s="31" t="s">
        <v>1435</v>
      </c>
      <c r="Y83" s="3" t="s">
        <v>1358</v>
      </c>
      <c r="Z83" s="27">
        <v>1.15610116E8</v>
      </c>
    </row>
    <row r="84">
      <c r="A84" s="2">
        <v>45142.713278125</v>
      </c>
      <c r="B84" s="3" t="s">
        <v>15</v>
      </c>
      <c r="D84" s="18" t="str">
        <f t="shared" si="1"/>
        <v>16</v>
      </c>
      <c r="E84" s="18" t="str">
        <f t="shared" si="2"/>
        <v>1283</v>
      </c>
      <c r="F84" s="18" t="str">
        <f t="shared" si="3"/>
        <v>OK</v>
      </c>
      <c r="G84" s="3"/>
      <c r="H84" s="3" t="s">
        <v>244</v>
      </c>
      <c r="I84" s="19" t="b">
        <f t="shared" si="4"/>
        <v>0</v>
      </c>
      <c r="J84" s="20" t="s">
        <v>245</v>
      </c>
      <c r="K84" s="19" t="b">
        <f t="shared" si="5"/>
        <v>0</v>
      </c>
      <c r="L84" s="3">
        <v>33.0</v>
      </c>
      <c r="M84" s="3" t="s">
        <v>18</v>
      </c>
      <c r="N84" s="3" t="s">
        <v>19</v>
      </c>
      <c r="O84" s="3" t="s">
        <v>246</v>
      </c>
      <c r="V84" s="21" t="b">
        <f t="shared" si="6"/>
        <v>0</v>
      </c>
      <c r="W84" s="25">
        <v>56588.0</v>
      </c>
      <c r="X84" s="26" t="s">
        <v>1436</v>
      </c>
      <c r="Y84" s="3" t="s">
        <v>1358</v>
      </c>
      <c r="Z84" s="27">
        <v>1.15610116E8</v>
      </c>
    </row>
    <row r="85">
      <c r="A85" s="2">
        <v>45142.7135417824</v>
      </c>
      <c r="B85" s="3" t="s">
        <v>15</v>
      </c>
      <c r="D85" s="18" t="str">
        <f t="shared" si="1"/>
        <v>16</v>
      </c>
      <c r="E85" s="18" t="str">
        <f t="shared" si="2"/>
        <v>1296</v>
      </c>
      <c r="F85" s="18" t="str">
        <f t="shared" si="3"/>
        <v>OK</v>
      </c>
      <c r="G85" s="3"/>
      <c r="H85" s="3" t="s">
        <v>247</v>
      </c>
      <c r="I85" s="19" t="b">
        <f t="shared" si="4"/>
        <v>0</v>
      </c>
      <c r="J85" s="20" t="s">
        <v>248</v>
      </c>
      <c r="K85" s="19" t="b">
        <f t="shared" si="5"/>
        <v>0</v>
      </c>
      <c r="L85" s="3">
        <v>90.0</v>
      </c>
      <c r="M85" s="3" t="s">
        <v>18</v>
      </c>
      <c r="N85" s="3" t="s">
        <v>19</v>
      </c>
      <c r="O85" s="3" t="s">
        <v>249</v>
      </c>
      <c r="V85" s="21" t="b">
        <f t="shared" si="6"/>
        <v>1</v>
      </c>
      <c r="W85" s="25">
        <v>587168.0</v>
      </c>
      <c r="X85" s="26" t="s">
        <v>1437</v>
      </c>
      <c r="Y85" s="3" t="s">
        <v>1358</v>
      </c>
      <c r="Z85" s="27">
        <v>1.15610116E8</v>
      </c>
    </row>
    <row r="86">
      <c r="A86" s="2">
        <v>45142.71388613426</v>
      </c>
      <c r="B86" s="3" t="s">
        <v>15</v>
      </c>
      <c r="D86" s="18" t="str">
        <f t="shared" si="1"/>
        <v>16</v>
      </c>
      <c r="E86" s="18" t="str">
        <f t="shared" si="2"/>
        <v>134</v>
      </c>
      <c r="F86" s="18" t="str">
        <f t="shared" si="3"/>
        <v>OK</v>
      </c>
      <c r="G86" s="3"/>
      <c r="H86" s="3" t="s">
        <v>250</v>
      </c>
      <c r="I86" s="19" t="b">
        <f t="shared" si="4"/>
        <v>0</v>
      </c>
      <c r="J86" s="20" t="s">
        <v>251</v>
      </c>
      <c r="K86" s="19" t="b">
        <f t="shared" si="5"/>
        <v>0</v>
      </c>
      <c r="L86" s="3">
        <v>5.0</v>
      </c>
      <c r="M86" s="3" t="s">
        <v>18</v>
      </c>
      <c r="N86" s="3" t="s">
        <v>19</v>
      </c>
      <c r="O86" s="3" t="s">
        <v>252</v>
      </c>
      <c r="V86" s="21" t="b">
        <f t="shared" si="6"/>
        <v>0</v>
      </c>
      <c r="W86" s="30">
        <v>1045377.0</v>
      </c>
      <c r="X86" s="31" t="s">
        <v>1438</v>
      </c>
      <c r="Y86" s="3" t="s">
        <v>1358</v>
      </c>
      <c r="Z86" s="27">
        <v>1.15610116E8</v>
      </c>
    </row>
    <row r="87">
      <c r="A87" s="2">
        <v>45142.71414127314</v>
      </c>
      <c r="B87" s="3" t="s">
        <v>15</v>
      </c>
      <c r="D87" s="18" t="str">
        <f t="shared" si="1"/>
        <v>16</v>
      </c>
      <c r="E87" s="18" t="str">
        <f t="shared" si="2"/>
        <v>1381</v>
      </c>
      <c r="F87" s="18" t="str">
        <f t="shared" si="3"/>
        <v>OK</v>
      </c>
      <c r="G87" s="3"/>
      <c r="H87" s="3" t="s">
        <v>253</v>
      </c>
      <c r="I87" s="19" t="b">
        <f t="shared" si="4"/>
        <v>0</v>
      </c>
      <c r="J87" s="20" t="s">
        <v>254</v>
      </c>
      <c r="K87" s="19" t="b">
        <f t="shared" si="5"/>
        <v>0</v>
      </c>
      <c r="L87" s="3">
        <v>7.0</v>
      </c>
      <c r="M87" s="3" t="s">
        <v>18</v>
      </c>
      <c r="N87" s="3" t="s">
        <v>19</v>
      </c>
      <c r="O87" s="3" t="s">
        <v>255</v>
      </c>
      <c r="V87" s="21" t="b">
        <f t="shared" si="6"/>
        <v>0</v>
      </c>
      <c r="W87" s="30">
        <v>2012162.0</v>
      </c>
      <c r="X87" s="31" t="s">
        <v>1439</v>
      </c>
      <c r="Y87" s="3" t="s">
        <v>1358</v>
      </c>
      <c r="Z87" s="27">
        <v>1.15610116E8</v>
      </c>
    </row>
    <row r="88">
      <c r="A88" s="2">
        <v>45142.7144102662</v>
      </c>
      <c r="B88" s="3" t="s">
        <v>15</v>
      </c>
      <c r="D88" s="18" t="str">
        <f t="shared" si="1"/>
        <v>16</v>
      </c>
      <c r="E88" s="18" t="str">
        <f t="shared" si="2"/>
        <v>1440</v>
      </c>
      <c r="F88" s="18" t="str">
        <f t="shared" si="3"/>
        <v>OK</v>
      </c>
      <c r="G88" s="3"/>
      <c r="H88" s="3" t="s">
        <v>256</v>
      </c>
      <c r="I88" s="19" t="b">
        <f t="shared" si="4"/>
        <v>0</v>
      </c>
      <c r="J88" s="20" t="s">
        <v>257</v>
      </c>
      <c r="K88" s="19" t="b">
        <f t="shared" si="5"/>
        <v>0</v>
      </c>
      <c r="L88" s="3">
        <v>10.0</v>
      </c>
      <c r="M88" s="3" t="s">
        <v>18</v>
      </c>
      <c r="N88" s="3" t="s">
        <v>19</v>
      </c>
      <c r="O88" s="3" t="s">
        <v>258</v>
      </c>
      <c r="V88" s="21" t="b">
        <f t="shared" si="6"/>
        <v>0</v>
      </c>
      <c r="W88" s="34">
        <v>1799100.0</v>
      </c>
      <c r="X88" s="35" t="s">
        <v>1440</v>
      </c>
      <c r="Y88" s="3" t="s">
        <v>1358</v>
      </c>
      <c r="Z88" s="27">
        <v>1.15610116E8</v>
      </c>
    </row>
    <row r="89">
      <c r="A89" s="2">
        <v>45142.714697766205</v>
      </c>
      <c r="B89" s="3" t="s">
        <v>15</v>
      </c>
      <c r="D89" s="18" t="str">
        <f t="shared" si="1"/>
        <v>16</v>
      </c>
      <c r="E89" s="18" t="str">
        <f t="shared" si="2"/>
        <v>1510</v>
      </c>
      <c r="F89" s="18" t="str">
        <f t="shared" si="3"/>
        <v>OK</v>
      </c>
      <c r="G89" s="3"/>
      <c r="H89" s="3" t="s">
        <v>259</v>
      </c>
      <c r="I89" s="19" t="b">
        <f t="shared" si="4"/>
        <v>0</v>
      </c>
      <c r="J89" s="20" t="s">
        <v>260</v>
      </c>
      <c r="K89" s="19" t="b">
        <f t="shared" si="5"/>
        <v>0</v>
      </c>
      <c r="L89" s="3">
        <v>11.0</v>
      </c>
      <c r="M89" s="3" t="s">
        <v>18</v>
      </c>
      <c r="N89" s="3" t="s">
        <v>19</v>
      </c>
      <c r="O89" s="3" t="s">
        <v>261</v>
      </c>
      <c r="V89" s="21" t="b">
        <f t="shared" si="6"/>
        <v>0</v>
      </c>
      <c r="W89" s="30">
        <v>2030586.0</v>
      </c>
      <c r="X89" s="31" t="s">
        <v>1441</v>
      </c>
      <c r="Y89" s="3" t="s">
        <v>1358</v>
      </c>
      <c r="Z89" s="27">
        <v>1.15610116E8</v>
      </c>
    </row>
    <row r="90">
      <c r="A90" s="2">
        <v>45142.71490548611</v>
      </c>
      <c r="B90" s="3" t="s">
        <v>15</v>
      </c>
      <c r="D90" s="18" t="str">
        <f t="shared" si="1"/>
        <v>16</v>
      </c>
      <c r="E90" s="18" t="str">
        <f t="shared" si="2"/>
        <v>1908</v>
      </c>
      <c r="F90" s="18" t="str">
        <f t="shared" si="3"/>
        <v>OK</v>
      </c>
      <c r="G90" s="3"/>
      <c r="H90" s="3" t="s">
        <v>262</v>
      </c>
      <c r="I90" s="19" t="b">
        <f t="shared" si="4"/>
        <v>0</v>
      </c>
      <c r="J90" s="20" t="s">
        <v>263</v>
      </c>
      <c r="K90" s="19" t="b">
        <f t="shared" si="5"/>
        <v>0</v>
      </c>
      <c r="L90" s="3">
        <v>36.0</v>
      </c>
      <c r="M90" s="3" t="s">
        <v>18</v>
      </c>
      <c r="N90" s="3" t="s">
        <v>19</v>
      </c>
      <c r="O90" s="3" t="s">
        <v>264</v>
      </c>
      <c r="V90" s="21" t="b">
        <f t="shared" si="6"/>
        <v>0</v>
      </c>
      <c r="W90" s="30">
        <v>482080.0</v>
      </c>
      <c r="X90" s="31" t="s">
        <v>1442</v>
      </c>
      <c r="Y90" s="3" t="s">
        <v>1358</v>
      </c>
      <c r="Z90" s="27">
        <v>1.15610116E8</v>
      </c>
    </row>
    <row r="91">
      <c r="A91" s="2">
        <v>45142.71513949074</v>
      </c>
      <c r="B91" s="3" t="s">
        <v>15</v>
      </c>
      <c r="D91" s="18" t="str">
        <f t="shared" si="1"/>
        <v>16</v>
      </c>
      <c r="E91" s="18" t="str">
        <f t="shared" si="2"/>
        <v>1926</v>
      </c>
      <c r="F91" s="18" t="str">
        <f t="shared" si="3"/>
        <v>OK</v>
      </c>
      <c r="G91" s="3"/>
      <c r="H91" s="3" t="s">
        <v>265</v>
      </c>
      <c r="I91" s="19" t="b">
        <f t="shared" si="4"/>
        <v>0</v>
      </c>
      <c r="J91" s="20" t="s">
        <v>266</v>
      </c>
      <c r="K91" s="19" t="b">
        <f t="shared" si="5"/>
        <v>0</v>
      </c>
      <c r="L91" s="3">
        <v>2.0</v>
      </c>
      <c r="M91" s="3" t="s">
        <v>18</v>
      </c>
      <c r="N91" s="3" t="s">
        <v>19</v>
      </c>
      <c r="O91" s="3">
        <v>21.0</v>
      </c>
      <c r="V91" s="21" t="b">
        <f t="shared" si="6"/>
        <v>0</v>
      </c>
      <c r="W91" s="25">
        <v>2013746.0</v>
      </c>
      <c r="X91" s="26" t="s">
        <v>1443</v>
      </c>
      <c r="Y91" s="3" t="s">
        <v>1358</v>
      </c>
      <c r="Z91" s="27">
        <v>1.15610116E8</v>
      </c>
    </row>
    <row r="92">
      <c r="A92" s="2">
        <v>45142.71536855324</v>
      </c>
      <c r="B92" s="3" t="s">
        <v>15</v>
      </c>
      <c r="D92" s="18" t="str">
        <f t="shared" si="1"/>
        <v>16</v>
      </c>
      <c r="E92" s="18" t="str">
        <f t="shared" si="2"/>
        <v>1942</v>
      </c>
      <c r="F92" s="18" t="str">
        <f t="shared" si="3"/>
        <v>OK</v>
      </c>
      <c r="G92" s="3"/>
      <c r="H92" s="3" t="s">
        <v>267</v>
      </c>
      <c r="I92" s="19" t="b">
        <f t="shared" si="4"/>
        <v>0</v>
      </c>
      <c r="J92" s="20" t="s">
        <v>268</v>
      </c>
      <c r="K92" s="19" t="b">
        <f t="shared" si="5"/>
        <v>0</v>
      </c>
      <c r="L92" s="3">
        <v>5.0</v>
      </c>
      <c r="M92" s="3" t="s">
        <v>18</v>
      </c>
      <c r="N92" s="3" t="s">
        <v>19</v>
      </c>
      <c r="O92" s="3" t="s">
        <v>269</v>
      </c>
      <c r="V92" s="21" t="b">
        <f t="shared" si="6"/>
        <v>0</v>
      </c>
      <c r="W92" s="25">
        <v>1726498.0</v>
      </c>
      <c r="X92" s="26" t="s">
        <v>1444</v>
      </c>
      <c r="Y92" s="3" t="s">
        <v>1358</v>
      </c>
      <c r="Z92" s="27">
        <v>1.15610116E8</v>
      </c>
    </row>
    <row r="93">
      <c r="A93" s="2">
        <v>45142.715652280094</v>
      </c>
      <c r="B93" s="3" t="s">
        <v>15</v>
      </c>
      <c r="D93" s="18" t="str">
        <f t="shared" si="1"/>
        <v>16</v>
      </c>
      <c r="E93" s="18" t="str">
        <f t="shared" si="2"/>
        <v>2050</v>
      </c>
      <c r="F93" s="18" t="str">
        <f t="shared" si="3"/>
        <v>OK</v>
      </c>
      <c r="G93" s="3"/>
      <c r="H93" s="3" t="s">
        <v>270</v>
      </c>
      <c r="I93" s="19" t="b">
        <f t="shared" si="4"/>
        <v>0</v>
      </c>
      <c r="J93" s="20" t="s">
        <v>271</v>
      </c>
      <c r="K93" s="19" t="b">
        <f t="shared" si="5"/>
        <v>0</v>
      </c>
      <c r="L93" s="3">
        <v>10.0</v>
      </c>
      <c r="M93" s="3" t="s">
        <v>18</v>
      </c>
      <c r="N93" s="3" t="s">
        <v>19</v>
      </c>
      <c r="O93" s="3" t="s">
        <v>258</v>
      </c>
      <c r="V93" s="21" t="b">
        <f t="shared" si="6"/>
        <v>0</v>
      </c>
      <c r="W93" s="38">
        <v>984558.0</v>
      </c>
      <c r="X93" s="39" t="s">
        <v>1445</v>
      </c>
      <c r="Y93" s="3" t="s">
        <v>1358</v>
      </c>
      <c r="Z93" s="27">
        <v>1.15610116E8</v>
      </c>
    </row>
    <row r="94">
      <c r="A94" s="2">
        <v>45142.715881550925</v>
      </c>
      <c r="B94" s="3" t="s">
        <v>15</v>
      </c>
      <c r="D94" s="18" t="str">
        <f t="shared" si="1"/>
        <v>16</v>
      </c>
      <c r="E94" s="18" t="str">
        <f t="shared" si="2"/>
        <v>2051</v>
      </c>
      <c r="F94" s="18" t="str">
        <f t="shared" si="3"/>
        <v>OK</v>
      </c>
      <c r="G94" s="3"/>
      <c r="H94" s="3" t="s">
        <v>272</v>
      </c>
      <c r="I94" s="19" t="b">
        <f t="shared" si="4"/>
        <v>0</v>
      </c>
      <c r="J94" s="20" t="s">
        <v>273</v>
      </c>
      <c r="K94" s="19" t="b">
        <f t="shared" si="5"/>
        <v>0</v>
      </c>
      <c r="L94" s="3">
        <v>2.0</v>
      </c>
      <c r="M94" s="3" t="s">
        <v>18</v>
      </c>
      <c r="N94" s="3" t="s">
        <v>19</v>
      </c>
      <c r="O94" s="3" t="s">
        <v>258</v>
      </c>
      <c r="V94" s="21" t="b">
        <f t="shared" si="6"/>
        <v>0</v>
      </c>
      <c r="W94" s="30">
        <v>1662317.0</v>
      </c>
      <c r="X94" s="31" t="s">
        <v>1446</v>
      </c>
      <c r="Y94" s="3" t="s">
        <v>1358</v>
      </c>
      <c r="Z94" s="27">
        <v>1.15610116E8</v>
      </c>
    </row>
    <row r="95">
      <c r="A95" s="2">
        <v>45142.71613152778</v>
      </c>
      <c r="B95" s="3" t="s">
        <v>15</v>
      </c>
      <c r="D95" s="18" t="str">
        <f t="shared" si="1"/>
        <v>16</v>
      </c>
      <c r="E95" s="18" t="str">
        <f t="shared" si="2"/>
        <v>2094</v>
      </c>
      <c r="F95" s="18" t="str">
        <f t="shared" si="3"/>
        <v>OK</v>
      </c>
      <c r="G95" s="3"/>
      <c r="H95" s="3" t="s">
        <v>274</v>
      </c>
      <c r="I95" s="19" t="b">
        <f t="shared" si="4"/>
        <v>0</v>
      </c>
      <c r="J95" s="20" t="s">
        <v>275</v>
      </c>
      <c r="K95" s="19" t="b">
        <f t="shared" si="5"/>
        <v>0</v>
      </c>
      <c r="L95" s="3">
        <v>5.0</v>
      </c>
      <c r="M95" s="3" t="s">
        <v>18</v>
      </c>
      <c r="N95" s="3" t="s">
        <v>19</v>
      </c>
      <c r="O95" s="3">
        <v>1830.0</v>
      </c>
      <c r="V95" s="21" t="b">
        <f t="shared" si="6"/>
        <v>0</v>
      </c>
      <c r="W95" s="25">
        <v>1726609.0</v>
      </c>
      <c r="X95" s="26" t="s">
        <v>1447</v>
      </c>
      <c r="Y95" s="3" t="s">
        <v>1358</v>
      </c>
      <c r="Z95" s="27">
        <v>1.15610116E8</v>
      </c>
    </row>
    <row r="96">
      <c r="A96" s="2">
        <v>45142.71636659722</v>
      </c>
      <c r="B96" s="3" t="s">
        <v>15</v>
      </c>
      <c r="D96" s="18" t="str">
        <f t="shared" si="1"/>
        <v>16</v>
      </c>
      <c r="E96" s="18" t="str">
        <f t="shared" si="2"/>
        <v>2095</v>
      </c>
      <c r="F96" s="18" t="str">
        <f t="shared" si="3"/>
        <v>OK</v>
      </c>
      <c r="G96" s="3"/>
      <c r="H96" s="3" t="s">
        <v>276</v>
      </c>
      <c r="I96" s="19" t="b">
        <f t="shared" si="4"/>
        <v>0</v>
      </c>
      <c r="J96" s="20" t="s">
        <v>277</v>
      </c>
      <c r="K96" s="19" t="b">
        <f t="shared" si="5"/>
        <v>0</v>
      </c>
      <c r="L96" s="3">
        <v>2.0</v>
      </c>
      <c r="M96" s="3" t="s">
        <v>18</v>
      </c>
      <c r="N96" s="3" t="s">
        <v>19</v>
      </c>
      <c r="O96" s="3">
        <v>1430.0</v>
      </c>
      <c r="V96" s="21" t="b">
        <f t="shared" si="6"/>
        <v>0</v>
      </c>
      <c r="W96" s="25">
        <v>1727095.0</v>
      </c>
      <c r="X96" s="26" t="s">
        <v>1448</v>
      </c>
      <c r="Y96" s="3" t="s">
        <v>1358</v>
      </c>
      <c r="Z96" s="27">
        <v>1.15610116E8</v>
      </c>
    </row>
    <row r="97">
      <c r="A97" s="2">
        <v>45142.71663174768</v>
      </c>
      <c r="B97" s="3" t="s">
        <v>15</v>
      </c>
      <c r="D97" s="18" t="str">
        <f t="shared" si="1"/>
        <v>16</v>
      </c>
      <c r="E97" s="18" t="str">
        <f t="shared" si="2"/>
        <v>2174</v>
      </c>
      <c r="F97" s="18" t="str">
        <f t="shared" si="3"/>
        <v>OK</v>
      </c>
      <c r="G97" s="3"/>
      <c r="H97" s="3" t="s">
        <v>278</v>
      </c>
      <c r="I97" s="19" t="b">
        <f t="shared" si="4"/>
        <v>0</v>
      </c>
      <c r="J97" s="20" t="s">
        <v>279</v>
      </c>
      <c r="K97" s="19" t="b">
        <f t="shared" si="5"/>
        <v>0</v>
      </c>
      <c r="L97" s="3">
        <v>2.0</v>
      </c>
      <c r="M97" s="3" t="s">
        <v>18</v>
      </c>
      <c r="N97" s="3" t="s">
        <v>19</v>
      </c>
      <c r="O97" s="3">
        <v>8.0</v>
      </c>
      <c r="V97" s="21" t="b">
        <f t="shared" si="6"/>
        <v>0</v>
      </c>
      <c r="W97" s="30">
        <v>2030640.0</v>
      </c>
      <c r="X97" s="31" t="s">
        <v>1449</v>
      </c>
      <c r="Y97" s="3" t="s">
        <v>1358</v>
      </c>
      <c r="Z97" s="27">
        <v>1.15610116E8</v>
      </c>
    </row>
    <row r="98">
      <c r="A98" s="2">
        <v>45142.71705508102</v>
      </c>
      <c r="B98" s="3" t="s">
        <v>15</v>
      </c>
      <c r="D98" s="18" t="str">
        <f t="shared" si="1"/>
        <v>16</v>
      </c>
      <c r="E98" s="18" t="str">
        <f t="shared" si="2"/>
        <v>2175</v>
      </c>
      <c r="F98" s="18" t="str">
        <f t="shared" si="3"/>
        <v>OK</v>
      </c>
      <c r="G98" s="3"/>
      <c r="H98" s="3" t="s">
        <v>280</v>
      </c>
      <c r="I98" s="19" t="b">
        <f t="shared" si="4"/>
        <v>0</v>
      </c>
      <c r="J98" s="20" t="s">
        <v>281</v>
      </c>
      <c r="K98" s="19" t="b">
        <f t="shared" si="5"/>
        <v>0</v>
      </c>
      <c r="L98" s="3">
        <v>1.0</v>
      </c>
      <c r="M98" s="3" t="s">
        <v>18</v>
      </c>
      <c r="N98" s="3" t="s">
        <v>19</v>
      </c>
      <c r="O98" s="3" t="s">
        <v>282</v>
      </c>
      <c r="V98" s="21" t="b">
        <f t="shared" si="6"/>
        <v>0</v>
      </c>
      <c r="W98" s="30">
        <v>1083155.0</v>
      </c>
      <c r="X98" s="40" t="s">
        <v>1450</v>
      </c>
      <c r="Y98" s="3" t="s">
        <v>1358</v>
      </c>
      <c r="Z98" s="27">
        <v>1.15610116E8</v>
      </c>
    </row>
    <row r="99">
      <c r="A99" s="2">
        <v>45142.71737355324</v>
      </c>
      <c r="B99" s="3" t="s">
        <v>15</v>
      </c>
      <c r="D99" s="18" t="str">
        <f t="shared" si="1"/>
        <v>16</v>
      </c>
      <c r="E99" s="18" t="str">
        <f t="shared" si="2"/>
        <v>2176</v>
      </c>
      <c r="F99" s="18" t="str">
        <f t="shared" si="3"/>
        <v>OK</v>
      </c>
      <c r="G99" s="3"/>
      <c r="H99" s="3" t="s">
        <v>283</v>
      </c>
      <c r="I99" s="19" t="b">
        <f t="shared" si="4"/>
        <v>0</v>
      </c>
      <c r="J99" s="20" t="s">
        <v>284</v>
      </c>
      <c r="K99" s="19" t="b">
        <f t="shared" si="5"/>
        <v>0</v>
      </c>
      <c r="L99" s="3">
        <v>6.0</v>
      </c>
      <c r="M99" s="3" t="s">
        <v>18</v>
      </c>
      <c r="N99" s="3" t="s">
        <v>19</v>
      </c>
      <c r="O99" s="3" t="s">
        <v>285</v>
      </c>
      <c r="V99" s="21" t="b">
        <f t="shared" si="6"/>
        <v>0</v>
      </c>
      <c r="W99" s="30">
        <v>1083147.0</v>
      </c>
      <c r="X99" s="40" t="s">
        <v>1451</v>
      </c>
      <c r="Y99" s="3" t="s">
        <v>1358</v>
      </c>
      <c r="Z99" s="27">
        <v>1.15610116E8</v>
      </c>
    </row>
    <row r="100">
      <c r="A100" s="2">
        <v>45142.71766836806</v>
      </c>
      <c r="B100" s="3" t="s">
        <v>15</v>
      </c>
      <c r="D100" s="18" t="str">
        <f t="shared" si="1"/>
        <v>16</v>
      </c>
      <c r="E100" s="18" t="str">
        <f t="shared" si="2"/>
        <v>2409</v>
      </c>
      <c r="F100" s="18" t="str">
        <f t="shared" si="3"/>
        <v>OK</v>
      </c>
      <c r="G100" s="3"/>
      <c r="H100" s="3" t="s">
        <v>286</v>
      </c>
      <c r="I100" s="19" t="b">
        <f t="shared" si="4"/>
        <v>0</v>
      </c>
      <c r="J100" s="20" t="s">
        <v>287</v>
      </c>
      <c r="K100" s="19" t="b">
        <f t="shared" si="5"/>
        <v>0</v>
      </c>
      <c r="L100" s="3">
        <v>11.0</v>
      </c>
      <c r="M100" s="3" t="s">
        <v>18</v>
      </c>
      <c r="N100" s="3" t="s">
        <v>19</v>
      </c>
      <c r="O100" s="3" t="s">
        <v>231</v>
      </c>
      <c r="V100" s="21" t="b">
        <f t="shared" si="6"/>
        <v>0</v>
      </c>
      <c r="W100" s="30">
        <v>128716.0</v>
      </c>
      <c r="X100" s="40" t="s">
        <v>1452</v>
      </c>
      <c r="Y100" s="3" t="s">
        <v>1358</v>
      </c>
      <c r="Z100" s="27">
        <v>1.15610116E8</v>
      </c>
    </row>
    <row r="101">
      <c r="A101" s="2">
        <v>45142.71801005787</v>
      </c>
      <c r="B101" s="3" t="s">
        <v>15</v>
      </c>
      <c r="D101" s="18" t="str">
        <f t="shared" si="1"/>
        <v>16</v>
      </c>
      <c r="E101" s="18" t="str">
        <f t="shared" si="2"/>
        <v>318</v>
      </c>
      <c r="F101" s="18" t="str">
        <f t="shared" si="3"/>
        <v>OK</v>
      </c>
      <c r="G101" s="3"/>
      <c r="H101" s="3" t="s">
        <v>288</v>
      </c>
      <c r="I101" s="19" t="b">
        <f t="shared" si="4"/>
        <v>0</v>
      </c>
      <c r="J101" s="20" t="s">
        <v>289</v>
      </c>
      <c r="K101" s="19" t="b">
        <f t="shared" si="5"/>
        <v>0</v>
      </c>
      <c r="L101" s="3">
        <v>23.0</v>
      </c>
      <c r="M101" s="3" t="s">
        <v>18</v>
      </c>
      <c r="N101" s="3" t="s">
        <v>19</v>
      </c>
      <c r="O101" s="3" t="s">
        <v>290</v>
      </c>
      <c r="V101" s="21" t="b">
        <f t="shared" si="6"/>
        <v>0</v>
      </c>
      <c r="W101" s="25">
        <v>878910.0</v>
      </c>
      <c r="X101" s="26" t="s">
        <v>1453</v>
      </c>
      <c r="Y101" s="3" t="s">
        <v>1358</v>
      </c>
      <c r="Z101" s="27">
        <v>1.15610116E8</v>
      </c>
    </row>
    <row r="102">
      <c r="A102" s="2">
        <v>45142.71827541667</v>
      </c>
      <c r="B102" s="3" t="s">
        <v>15</v>
      </c>
      <c r="D102" s="18" t="str">
        <f t="shared" si="1"/>
        <v>16</v>
      </c>
      <c r="E102" s="18" t="str">
        <f t="shared" si="2"/>
        <v>387</v>
      </c>
      <c r="F102" s="18" t="str">
        <f t="shared" si="3"/>
        <v>OK</v>
      </c>
      <c r="G102" s="3"/>
      <c r="H102" s="3" t="s">
        <v>291</v>
      </c>
      <c r="I102" s="19" t="b">
        <f t="shared" si="4"/>
        <v>0</v>
      </c>
      <c r="J102" s="20" t="s">
        <v>292</v>
      </c>
      <c r="K102" s="19" t="b">
        <f t="shared" si="5"/>
        <v>0</v>
      </c>
      <c r="L102" s="3">
        <v>55.0</v>
      </c>
      <c r="M102" s="3" t="s">
        <v>18</v>
      </c>
      <c r="N102" s="3" t="s">
        <v>19</v>
      </c>
      <c r="O102" s="3" t="s">
        <v>293</v>
      </c>
      <c r="V102" s="21" t="b">
        <f t="shared" si="6"/>
        <v>0</v>
      </c>
      <c r="W102" s="25">
        <v>362450.0</v>
      </c>
      <c r="X102" s="26" t="s">
        <v>1454</v>
      </c>
      <c r="Y102" s="3" t="s">
        <v>1358</v>
      </c>
      <c r="Z102" s="27">
        <v>1.15610116E8</v>
      </c>
    </row>
    <row r="103">
      <c r="A103" s="2">
        <v>45142.718509768514</v>
      </c>
      <c r="B103" s="3" t="s">
        <v>15</v>
      </c>
      <c r="D103" s="18" t="str">
        <f t="shared" si="1"/>
        <v>16</v>
      </c>
      <c r="E103" s="18" t="str">
        <f t="shared" si="2"/>
        <v>490</v>
      </c>
      <c r="F103" s="18" t="str">
        <f t="shared" si="3"/>
        <v>OK</v>
      </c>
      <c r="G103" s="3"/>
      <c r="H103" s="3" t="s">
        <v>294</v>
      </c>
      <c r="I103" s="19" t="b">
        <f t="shared" si="4"/>
        <v>0</v>
      </c>
      <c r="J103" s="20" t="s">
        <v>295</v>
      </c>
      <c r="K103" s="19" t="b">
        <f t="shared" si="5"/>
        <v>0</v>
      </c>
      <c r="L103" s="3">
        <v>251.0</v>
      </c>
      <c r="M103" s="3" t="s">
        <v>18</v>
      </c>
      <c r="N103" s="3" t="s">
        <v>19</v>
      </c>
      <c r="O103" s="3" t="s">
        <v>296</v>
      </c>
      <c r="V103" s="21" t="b">
        <f t="shared" si="6"/>
        <v>0</v>
      </c>
      <c r="W103" s="25">
        <v>554065.0</v>
      </c>
      <c r="X103" s="26" t="s">
        <v>1455</v>
      </c>
      <c r="Y103" s="3" t="s">
        <v>1358</v>
      </c>
      <c r="Z103" s="27">
        <v>1.15610116E8</v>
      </c>
    </row>
    <row r="104">
      <c r="A104" s="2">
        <v>45142.718891701385</v>
      </c>
      <c r="B104" s="3" t="s">
        <v>15</v>
      </c>
      <c r="D104" s="18" t="str">
        <f t="shared" si="1"/>
        <v>16</v>
      </c>
      <c r="E104" s="18" t="str">
        <f t="shared" si="2"/>
        <v>601</v>
      </c>
      <c r="F104" s="18" t="str">
        <f t="shared" si="3"/>
        <v>OK</v>
      </c>
      <c r="G104" s="3"/>
      <c r="H104" s="3" t="s">
        <v>297</v>
      </c>
      <c r="I104" s="19" t="b">
        <f t="shared" si="4"/>
        <v>0</v>
      </c>
      <c r="J104" s="20" t="s">
        <v>298</v>
      </c>
      <c r="K104" s="19" t="b">
        <f t="shared" si="5"/>
        <v>0</v>
      </c>
      <c r="L104" s="3">
        <v>2.0</v>
      </c>
      <c r="M104" s="3" t="s">
        <v>18</v>
      </c>
      <c r="N104" s="3" t="s">
        <v>19</v>
      </c>
      <c r="O104" s="3" t="s">
        <v>299</v>
      </c>
      <c r="V104" s="21" t="b">
        <f t="shared" si="6"/>
        <v>0</v>
      </c>
      <c r="W104" s="25">
        <v>1164090.0</v>
      </c>
      <c r="X104" s="26" t="s">
        <v>1456</v>
      </c>
      <c r="Y104" s="3" t="s">
        <v>1358</v>
      </c>
      <c r="Z104" s="27">
        <v>1.15610116E8</v>
      </c>
    </row>
    <row r="105">
      <c r="A105" s="2">
        <v>45142.71909925926</v>
      </c>
      <c r="B105" s="3" t="s">
        <v>15</v>
      </c>
      <c r="D105" s="18" t="str">
        <f t="shared" si="1"/>
        <v>16</v>
      </c>
      <c r="E105" s="18" t="str">
        <f t="shared" si="2"/>
        <v>610</v>
      </c>
      <c r="F105" s="18" t="str">
        <f t="shared" si="3"/>
        <v>OK</v>
      </c>
      <c r="G105" s="3"/>
      <c r="H105" s="3" t="s">
        <v>300</v>
      </c>
      <c r="I105" s="19" t="b">
        <f t="shared" si="4"/>
        <v>0</v>
      </c>
      <c r="J105" s="20" t="s">
        <v>301</v>
      </c>
      <c r="K105" s="19" t="b">
        <f t="shared" si="5"/>
        <v>0</v>
      </c>
      <c r="L105" s="3">
        <v>19.0</v>
      </c>
      <c r="M105" s="3" t="s">
        <v>18</v>
      </c>
      <c r="N105" s="3" t="s">
        <v>19</v>
      </c>
      <c r="O105" s="3" t="s">
        <v>302</v>
      </c>
      <c r="V105" s="21" t="b">
        <f t="shared" si="6"/>
        <v>0</v>
      </c>
      <c r="W105" s="30">
        <v>2030713.0</v>
      </c>
      <c r="X105" s="31" t="s">
        <v>1457</v>
      </c>
      <c r="Y105" s="3" t="s">
        <v>1358</v>
      </c>
      <c r="Z105" s="27">
        <v>1.15610116E8</v>
      </c>
    </row>
    <row r="106">
      <c r="A106" s="2">
        <v>45142.71930293982</v>
      </c>
      <c r="B106" s="3" t="s">
        <v>15</v>
      </c>
      <c r="D106" s="18" t="str">
        <f t="shared" si="1"/>
        <v>16</v>
      </c>
      <c r="E106" s="18" t="str">
        <f t="shared" si="2"/>
        <v>873</v>
      </c>
      <c r="F106" s="18" t="str">
        <f t="shared" si="3"/>
        <v>OK</v>
      </c>
      <c r="G106" s="3"/>
      <c r="H106" s="3" t="s">
        <v>303</v>
      </c>
      <c r="I106" s="19" t="b">
        <f t="shared" si="4"/>
        <v>0</v>
      </c>
      <c r="J106" s="20" t="s">
        <v>304</v>
      </c>
      <c r="K106" s="19" t="b">
        <f t="shared" si="5"/>
        <v>0</v>
      </c>
      <c r="L106" s="3">
        <v>22.0</v>
      </c>
      <c r="M106" s="3" t="s">
        <v>18</v>
      </c>
      <c r="N106" s="3" t="s">
        <v>19</v>
      </c>
      <c r="O106" s="3" t="s">
        <v>305</v>
      </c>
      <c r="V106" s="21" t="b">
        <f t="shared" si="6"/>
        <v>0</v>
      </c>
      <c r="W106" s="25">
        <v>69698.0</v>
      </c>
      <c r="X106" s="26" t="s">
        <v>1458</v>
      </c>
      <c r="Y106" s="3" t="s">
        <v>1358</v>
      </c>
      <c r="Z106" s="27">
        <v>1.15610116E8</v>
      </c>
    </row>
    <row r="107">
      <c r="A107" s="2">
        <v>45142.71961832176</v>
      </c>
      <c r="B107" s="3" t="s">
        <v>15</v>
      </c>
      <c r="D107" s="18" t="str">
        <f t="shared" si="1"/>
        <v>16</v>
      </c>
      <c r="E107" s="18" t="str">
        <f t="shared" si="2"/>
        <v>994</v>
      </c>
      <c r="F107" s="18" t="str">
        <f t="shared" si="3"/>
        <v>OK</v>
      </c>
      <c r="G107" s="3"/>
      <c r="H107" s="3" t="s">
        <v>306</v>
      </c>
      <c r="I107" s="19" t="b">
        <f t="shared" si="4"/>
        <v>0</v>
      </c>
      <c r="J107" s="20" t="s">
        <v>307</v>
      </c>
      <c r="K107" s="19" t="b">
        <f t="shared" si="5"/>
        <v>0</v>
      </c>
      <c r="L107" s="3">
        <v>39.0</v>
      </c>
      <c r="M107" s="3" t="s">
        <v>18</v>
      </c>
      <c r="N107" s="3" t="s">
        <v>19</v>
      </c>
      <c r="O107" s="4" t="s">
        <v>308</v>
      </c>
      <c r="V107" s="21" t="b">
        <f t="shared" si="6"/>
        <v>0</v>
      </c>
      <c r="W107" s="25">
        <v>622621.0</v>
      </c>
      <c r="X107" s="26" t="s">
        <v>1459</v>
      </c>
      <c r="Y107" s="3" t="s">
        <v>1358</v>
      </c>
      <c r="Z107" s="27">
        <v>1.15610116E8</v>
      </c>
    </row>
    <row r="108">
      <c r="A108" s="2">
        <v>45145.63692400463</v>
      </c>
      <c r="B108" s="3" t="s">
        <v>15</v>
      </c>
      <c r="D108" s="18" t="str">
        <f t="shared" si="1"/>
        <v>16</v>
      </c>
      <c r="E108" s="18" t="str">
        <f t="shared" si="2"/>
        <v>1028</v>
      </c>
      <c r="F108" s="18" t="str">
        <f t="shared" si="3"/>
        <v>OK</v>
      </c>
      <c r="G108" s="3"/>
      <c r="H108" s="3" t="s">
        <v>314</v>
      </c>
      <c r="I108" s="19" t="b">
        <f t="shared" si="4"/>
        <v>0</v>
      </c>
      <c r="J108" s="20" t="s">
        <v>315</v>
      </c>
      <c r="K108" s="19" t="b">
        <f t="shared" si="5"/>
        <v>0</v>
      </c>
      <c r="L108" s="3">
        <v>15.0</v>
      </c>
      <c r="M108" s="3" t="s">
        <v>18</v>
      </c>
      <c r="N108" s="3" t="s">
        <v>19</v>
      </c>
      <c r="O108" s="3">
        <v>2.0</v>
      </c>
      <c r="V108" s="21" t="b">
        <f t="shared" si="6"/>
        <v>0</v>
      </c>
      <c r="W108" s="30">
        <v>678708.0</v>
      </c>
      <c r="X108" s="31" t="s">
        <v>1460</v>
      </c>
      <c r="Y108" s="3" t="s">
        <v>1358</v>
      </c>
      <c r="Z108" s="27">
        <v>1.15610116E8</v>
      </c>
    </row>
    <row r="109">
      <c r="A109" s="2">
        <v>45145.63718746528</v>
      </c>
      <c r="B109" s="3" t="s">
        <v>15</v>
      </c>
      <c r="D109" s="18" t="str">
        <f t="shared" si="1"/>
        <v>16</v>
      </c>
      <c r="E109" s="18" t="str">
        <f t="shared" si="2"/>
        <v>1080</v>
      </c>
      <c r="F109" s="18" t="str">
        <f t="shared" si="3"/>
        <v>OK</v>
      </c>
      <c r="G109" s="3"/>
      <c r="H109" s="3" t="s">
        <v>316</v>
      </c>
      <c r="I109" s="19" t="b">
        <f t="shared" si="4"/>
        <v>0</v>
      </c>
      <c r="J109" s="20" t="s">
        <v>317</v>
      </c>
      <c r="K109" s="19" t="b">
        <f t="shared" si="5"/>
        <v>0</v>
      </c>
      <c r="L109" s="3">
        <v>4.0</v>
      </c>
      <c r="M109" s="3" t="s">
        <v>18</v>
      </c>
      <c r="N109" s="3" t="s">
        <v>19</v>
      </c>
      <c r="O109" s="3" t="s">
        <v>249</v>
      </c>
      <c r="V109" s="21" t="b">
        <f t="shared" si="6"/>
        <v>1</v>
      </c>
      <c r="W109" s="25">
        <v>587168.0</v>
      </c>
      <c r="X109" s="26" t="s">
        <v>1461</v>
      </c>
      <c r="Y109" s="3" t="s">
        <v>1358</v>
      </c>
      <c r="Z109" s="27">
        <v>1.15610116E8</v>
      </c>
    </row>
    <row r="110">
      <c r="A110" s="2">
        <v>45145.63861318287</v>
      </c>
      <c r="B110" s="3" t="s">
        <v>15</v>
      </c>
      <c r="D110" s="18" t="str">
        <f t="shared" si="1"/>
        <v>16</v>
      </c>
      <c r="E110" s="18" t="str">
        <f t="shared" si="2"/>
        <v>1232</v>
      </c>
      <c r="F110" s="18" t="str">
        <f t="shared" si="3"/>
        <v>Alteração conta contábil</v>
      </c>
      <c r="G110" s="3"/>
      <c r="H110" s="3" t="s">
        <v>328</v>
      </c>
      <c r="I110" s="19" t="b">
        <f t="shared" si="4"/>
        <v>0</v>
      </c>
      <c r="J110" s="20" t="s">
        <v>329</v>
      </c>
      <c r="K110" s="19" t="b">
        <f t="shared" si="5"/>
        <v>0</v>
      </c>
      <c r="L110" s="3">
        <v>9.0</v>
      </c>
      <c r="M110" s="3" t="s">
        <v>18</v>
      </c>
      <c r="N110" s="3" t="s">
        <v>19</v>
      </c>
      <c r="O110" s="4" t="s">
        <v>330</v>
      </c>
      <c r="V110" s="21" t="b">
        <f t="shared" si="6"/>
        <v>0</v>
      </c>
      <c r="W110" s="30">
        <v>2030810.0</v>
      </c>
      <c r="X110" s="31" t="s">
        <v>1462</v>
      </c>
      <c r="Y110" s="3" t="s">
        <v>1358</v>
      </c>
      <c r="Z110" s="27">
        <v>1.15610117E8</v>
      </c>
    </row>
    <row r="111">
      <c r="A111" s="2">
        <v>45145.639172800926</v>
      </c>
      <c r="B111" s="3" t="s">
        <v>15</v>
      </c>
      <c r="D111" s="18" t="str">
        <f t="shared" si="1"/>
        <v>16</v>
      </c>
      <c r="E111" s="18" t="str">
        <f t="shared" si="2"/>
        <v>1432</v>
      </c>
      <c r="F111" s="18" t="str">
        <f t="shared" si="3"/>
        <v>OK</v>
      </c>
      <c r="G111" s="3"/>
      <c r="H111" s="3" t="s">
        <v>334</v>
      </c>
      <c r="I111" s="19" t="b">
        <f t="shared" si="4"/>
        <v>0</v>
      </c>
      <c r="J111" s="20" t="s">
        <v>335</v>
      </c>
      <c r="K111" s="19" t="b">
        <f t="shared" si="5"/>
        <v>0</v>
      </c>
      <c r="L111" s="3">
        <v>77.0</v>
      </c>
      <c r="M111" s="3" t="s">
        <v>18</v>
      </c>
      <c r="N111" s="3" t="s">
        <v>19</v>
      </c>
      <c r="O111" s="3" t="s">
        <v>336</v>
      </c>
      <c r="V111" s="21" t="b">
        <f t="shared" si="6"/>
        <v>0</v>
      </c>
      <c r="W111" s="30">
        <v>2030845.0</v>
      </c>
      <c r="X111" s="31" t="s">
        <v>1463</v>
      </c>
      <c r="Y111" s="3" t="s">
        <v>1358</v>
      </c>
      <c r="Z111" s="27">
        <v>1.15610116E8</v>
      </c>
    </row>
    <row r="112">
      <c r="A112" s="2">
        <v>45145.63963550926</v>
      </c>
      <c r="B112" s="3" t="s">
        <v>15</v>
      </c>
      <c r="D112" s="18" t="str">
        <f t="shared" si="1"/>
        <v>16</v>
      </c>
      <c r="E112" s="18" t="str">
        <f t="shared" si="2"/>
        <v>1471</v>
      </c>
      <c r="F112" s="18" t="str">
        <f t="shared" si="3"/>
        <v>OK</v>
      </c>
      <c r="G112" s="3"/>
      <c r="H112" s="3" t="s">
        <v>337</v>
      </c>
      <c r="I112" s="19" t="b">
        <f t="shared" si="4"/>
        <v>0</v>
      </c>
      <c r="J112" s="20" t="s">
        <v>338</v>
      </c>
      <c r="K112" s="19" t="b">
        <f t="shared" si="5"/>
        <v>0</v>
      </c>
      <c r="L112" s="3">
        <v>1.0</v>
      </c>
      <c r="M112" s="3" t="s">
        <v>18</v>
      </c>
      <c r="N112" s="3" t="s">
        <v>19</v>
      </c>
      <c r="O112" s="3">
        <v>4.0</v>
      </c>
      <c r="V112" s="21" t="b">
        <f t="shared" si="6"/>
        <v>0</v>
      </c>
      <c r="W112" s="30">
        <v>482889.0</v>
      </c>
      <c r="X112" s="31" t="s">
        <v>1464</v>
      </c>
      <c r="Y112" s="3" t="s">
        <v>1358</v>
      </c>
      <c r="Z112" s="27">
        <v>1.15610116E8</v>
      </c>
    </row>
    <row r="113">
      <c r="A113" s="2">
        <v>45145.63984585648</v>
      </c>
      <c r="B113" s="3" t="s">
        <v>15</v>
      </c>
      <c r="D113" s="18" t="str">
        <f t="shared" si="1"/>
        <v>16</v>
      </c>
      <c r="E113" s="18" t="str">
        <f t="shared" si="2"/>
        <v>1472</v>
      </c>
      <c r="F113" s="18" t="str">
        <f t="shared" si="3"/>
        <v>OK</v>
      </c>
      <c r="G113" s="3"/>
      <c r="H113" s="3" t="s">
        <v>339</v>
      </c>
      <c r="I113" s="19" t="b">
        <f t="shared" si="4"/>
        <v>0</v>
      </c>
      <c r="J113" s="20" t="s">
        <v>340</v>
      </c>
      <c r="K113" s="19" t="b">
        <f t="shared" si="5"/>
        <v>0</v>
      </c>
      <c r="L113" s="3">
        <v>19.0</v>
      </c>
      <c r="M113" s="3" t="s">
        <v>18</v>
      </c>
      <c r="N113" s="3" t="s">
        <v>19</v>
      </c>
      <c r="O113" s="3" t="s">
        <v>341</v>
      </c>
      <c r="V113" s="21" t="b">
        <f t="shared" si="6"/>
        <v>0</v>
      </c>
      <c r="W113" s="25">
        <v>2013738.0</v>
      </c>
      <c r="X113" s="26" t="s">
        <v>1465</v>
      </c>
      <c r="Y113" s="3" t="s">
        <v>1358</v>
      </c>
      <c r="Z113" s="27">
        <v>1.15610116E8</v>
      </c>
    </row>
    <row r="114">
      <c r="A114" s="2">
        <v>45145.64006114584</v>
      </c>
      <c r="B114" s="3" t="s">
        <v>15</v>
      </c>
      <c r="D114" s="18" t="str">
        <f t="shared" si="1"/>
        <v>16</v>
      </c>
      <c r="E114" s="18" t="str">
        <f t="shared" si="2"/>
        <v>1481</v>
      </c>
      <c r="F114" s="18" t="str">
        <f t="shared" si="3"/>
        <v>OK</v>
      </c>
      <c r="G114" s="3"/>
      <c r="H114" s="3" t="s">
        <v>342</v>
      </c>
      <c r="I114" s="19" t="b">
        <f t="shared" si="4"/>
        <v>0</v>
      </c>
      <c r="J114" s="20" t="s">
        <v>343</v>
      </c>
      <c r="K114" s="19" t="b">
        <f t="shared" si="5"/>
        <v>0</v>
      </c>
      <c r="L114" s="3">
        <v>152.0</v>
      </c>
      <c r="M114" s="3" t="s">
        <v>18</v>
      </c>
      <c r="N114" s="3" t="s">
        <v>19</v>
      </c>
      <c r="O114" s="3" t="s">
        <v>344</v>
      </c>
      <c r="V114" s="21" t="b">
        <f t="shared" si="6"/>
        <v>0</v>
      </c>
      <c r="W114" s="25">
        <v>1768026.0</v>
      </c>
      <c r="X114" s="26" t="s">
        <v>1466</v>
      </c>
      <c r="Y114" s="3" t="s">
        <v>1358</v>
      </c>
      <c r="Z114" s="27">
        <v>1.15610116E8</v>
      </c>
    </row>
    <row r="115">
      <c r="A115" s="2">
        <v>45145.640277638886</v>
      </c>
      <c r="B115" s="3" t="s">
        <v>15</v>
      </c>
      <c r="D115" s="18" t="str">
        <f t="shared" si="1"/>
        <v>16</v>
      </c>
      <c r="E115" s="18" t="str">
        <f t="shared" si="2"/>
        <v>157</v>
      </c>
      <c r="F115" s="18" t="str">
        <f t="shared" si="3"/>
        <v>OK</v>
      </c>
      <c r="G115" s="3"/>
      <c r="H115" s="3" t="s">
        <v>345</v>
      </c>
      <c r="I115" s="19" t="b">
        <f t="shared" si="4"/>
        <v>0</v>
      </c>
      <c r="J115" s="20" t="s">
        <v>346</v>
      </c>
      <c r="K115" s="19" t="b">
        <f t="shared" si="5"/>
        <v>0</v>
      </c>
      <c r="L115" s="3">
        <v>23.0</v>
      </c>
      <c r="M115" s="3" t="s">
        <v>18</v>
      </c>
      <c r="N115" s="3" t="s">
        <v>19</v>
      </c>
      <c r="O115" s="4" t="s">
        <v>347</v>
      </c>
      <c r="V115" s="21" t="b">
        <f t="shared" si="6"/>
        <v>0</v>
      </c>
      <c r="W115" s="30">
        <v>520632.0</v>
      </c>
      <c r="X115" s="31" t="s">
        <v>1467</v>
      </c>
      <c r="Y115" s="3" t="s">
        <v>1358</v>
      </c>
      <c r="Z115" s="27">
        <v>1.15610116E8</v>
      </c>
    </row>
    <row r="116">
      <c r="A116" s="2">
        <v>45145.640543182875</v>
      </c>
      <c r="B116" s="3" t="s">
        <v>15</v>
      </c>
      <c r="D116" s="18" t="str">
        <f t="shared" si="1"/>
        <v>16</v>
      </c>
      <c r="E116" s="18" t="str">
        <f t="shared" si="2"/>
        <v>1770</v>
      </c>
      <c r="F116" s="18" t="str">
        <f t="shared" si="3"/>
        <v>OK</v>
      </c>
      <c r="G116" s="3"/>
      <c r="H116" s="3" t="s">
        <v>348</v>
      </c>
      <c r="I116" s="19" t="b">
        <f t="shared" si="4"/>
        <v>0</v>
      </c>
      <c r="J116" s="20" t="s">
        <v>349</v>
      </c>
      <c r="K116" s="19" t="b">
        <f t="shared" si="5"/>
        <v>0</v>
      </c>
      <c r="L116" s="3">
        <v>24.0</v>
      </c>
      <c r="M116" s="3" t="s">
        <v>18</v>
      </c>
      <c r="N116" s="3" t="s">
        <v>19</v>
      </c>
      <c r="O116" s="3">
        <v>57.0</v>
      </c>
      <c r="V116" s="21" t="b">
        <f t="shared" si="6"/>
        <v>0</v>
      </c>
      <c r="W116" s="30">
        <v>2030870.0</v>
      </c>
      <c r="X116" s="31" t="s">
        <v>1468</v>
      </c>
      <c r="Y116" s="3" t="s">
        <v>1358</v>
      </c>
      <c r="Z116" s="27">
        <v>1.15610116E8</v>
      </c>
    </row>
    <row r="117">
      <c r="A117" s="2">
        <v>45145.64074300926</v>
      </c>
      <c r="B117" s="3" t="s">
        <v>15</v>
      </c>
      <c r="D117" s="18" t="str">
        <f t="shared" si="1"/>
        <v>16</v>
      </c>
      <c r="E117" s="18" t="str">
        <f t="shared" si="2"/>
        <v>1772</v>
      </c>
      <c r="F117" s="18" t="str">
        <f t="shared" si="3"/>
        <v>OK</v>
      </c>
      <c r="G117" s="3"/>
      <c r="H117" s="3" t="s">
        <v>350</v>
      </c>
      <c r="I117" s="19" t="b">
        <f t="shared" si="4"/>
        <v>0</v>
      </c>
      <c r="J117" s="20" t="s">
        <v>351</v>
      </c>
      <c r="K117" s="19" t="b">
        <f t="shared" si="5"/>
        <v>0</v>
      </c>
      <c r="L117" s="3">
        <v>1.0</v>
      </c>
      <c r="M117" s="3" t="s">
        <v>18</v>
      </c>
      <c r="N117" s="3" t="s">
        <v>19</v>
      </c>
      <c r="O117" s="3">
        <v>1840.0</v>
      </c>
      <c r="V117" s="21" t="b">
        <f t="shared" si="6"/>
        <v>0</v>
      </c>
      <c r="W117" s="30">
        <v>2030896.0</v>
      </c>
      <c r="X117" s="31" t="s">
        <v>1469</v>
      </c>
      <c r="Y117" s="3" t="s">
        <v>1358</v>
      </c>
      <c r="Z117" s="27">
        <v>1.15610116E8</v>
      </c>
    </row>
    <row r="118">
      <c r="A118" s="2">
        <v>45145.640947175925</v>
      </c>
      <c r="B118" s="3" t="s">
        <v>15</v>
      </c>
      <c r="D118" s="18" t="str">
        <f t="shared" si="1"/>
        <v>16</v>
      </c>
      <c r="E118" s="18" t="str">
        <f t="shared" si="2"/>
        <v>1955</v>
      </c>
      <c r="F118" s="18" t="str">
        <f t="shared" si="3"/>
        <v>OK</v>
      </c>
      <c r="G118" s="3"/>
      <c r="H118" s="3" t="s">
        <v>352</v>
      </c>
      <c r="I118" s="19" t="b">
        <f t="shared" si="4"/>
        <v>0</v>
      </c>
      <c r="J118" s="20" t="s">
        <v>353</v>
      </c>
      <c r="K118" s="19" t="b">
        <f t="shared" si="5"/>
        <v>0</v>
      </c>
      <c r="L118" s="3">
        <v>5.0</v>
      </c>
      <c r="M118" s="3" t="s">
        <v>18</v>
      </c>
      <c r="N118" s="3" t="s">
        <v>19</v>
      </c>
      <c r="O118" s="3" t="s">
        <v>354</v>
      </c>
      <c r="V118" s="21" t="b">
        <f t="shared" si="6"/>
        <v>0</v>
      </c>
      <c r="W118" s="25">
        <v>1730568.0</v>
      </c>
      <c r="X118" s="26" t="s">
        <v>1470</v>
      </c>
      <c r="Y118" s="3" t="s">
        <v>1358</v>
      </c>
      <c r="Z118" s="27">
        <v>1.15610116E8</v>
      </c>
    </row>
    <row r="119">
      <c r="A119" s="2">
        <v>45145.64126070602</v>
      </c>
      <c r="B119" s="3" t="s">
        <v>15</v>
      </c>
      <c r="D119" s="18" t="str">
        <f t="shared" si="1"/>
        <v>16</v>
      </c>
      <c r="E119" s="18" t="str">
        <f t="shared" si="2"/>
        <v>2085</v>
      </c>
      <c r="F119" s="18" t="str">
        <f t="shared" si="3"/>
        <v>OK</v>
      </c>
      <c r="G119" s="3"/>
      <c r="H119" s="3" t="s">
        <v>355</v>
      </c>
      <c r="I119" s="19" t="b">
        <f t="shared" si="4"/>
        <v>0</v>
      </c>
      <c r="J119" s="20" t="s">
        <v>356</v>
      </c>
      <c r="K119" s="19" t="b">
        <f t="shared" si="5"/>
        <v>0</v>
      </c>
      <c r="L119" s="3">
        <v>5.0</v>
      </c>
      <c r="M119" s="3" t="s">
        <v>18</v>
      </c>
      <c r="N119" s="3" t="s">
        <v>19</v>
      </c>
      <c r="O119" s="4" t="s">
        <v>357</v>
      </c>
      <c r="V119" s="21" t="b">
        <f t="shared" si="6"/>
        <v>0</v>
      </c>
      <c r="W119" s="25">
        <v>1768530.0</v>
      </c>
      <c r="X119" s="26" t="s">
        <v>1471</v>
      </c>
      <c r="Y119" s="3" t="s">
        <v>1358</v>
      </c>
      <c r="Z119" s="41">
        <v>1.15610116E8</v>
      </c>
    </row>
    <row r="120">
      <c r="A120" s="2">
        <v>45145.643098518514</v>
      </c>
      <c r="B120" s="3" t="s">
        <v>15</v>
      </c>
      <c r="D120" s="18" t="str">
        <f t="shared" si="1"/>
        <v>16</v>
      </c>
      <c r="E120" s="18" t="str">
        <f t="shared" si="2"/>
        <v>2338</v>
      </c>
      <c r="F120" s="18" t="str">
        <f t="shared" si="3"/>
        <v>OK</v>
      </c>
      <c r="G120" s="3"/>
      <c r="H120" s="3" t="s">
        <v>361</v>
      </c>
      <c r="I120" s="19" t="b">
        <f t="shared" si="4"/>
        <v>0</v>
      </c>
      <c r="J120" s="20" t="s">
        <v>362</v>
      </c>
      <c r="K120" s="19" t="b">
        <f t="shared" si="5"/>
        <v>0</v>
      </c>
      <c r="L120" s="3">
        <v>1495.0</v>
      </c>
      <c r="M120" s="3" t="s">
        <v>18</v>
      </c>
      <c r="N120" s="3" t="s">
        <v>19</v>
      </c>
      <c r="O120" s="3" t="s">
        <v>363</v>
      </c>
      <c r="V120" s="21" t="b">
        <f t="shared" si="6"/>
        <v>0</v>
      </c>
      <c r="W120" s="30">
        <v>2031353.0</v>
      </c>
      <c r="X120" s="31" t="s">
        <v>1472</v>
      </c>
      <c r="Y120" s="3" t="s">
        <v>1358</v>
      </c>
      <c r="Z120" s="27">
        <v>1.15610116E8</v>
      </c>
    </row>
    <row r="121">
      <c r="A121" s="2">
        <v>45145.64334434028</v>
      </c>
      <c r="B121" s="3" t="s">
        <v>15</v>
      </c>
      <c r="D121" s="18" t="str">
        <f t="shared" si="1"/>
        <v>16</v>
      </c>
      <c r="E121" s="18" t="str">
        <f t="shared" si="2"/>
        <v>2408</v>
      </c>
      <c r="F121" s="18" t="str">
        <f t="shared" si="3"/>
        <v>Não encontrado</v>
      </c>
      <c r="G121" s="3"/>
      <c r="H121" s="3" t="s">
        <v>364</v>
      </c>
      <c r="I121" s="19" t="b">
        <f t="shared" si="4"/>
        <v>0</v>
      </c>
      <c r="J121" s="20" t="s">
        <v>365</v>
      </c>
      <c r="K121" s="19" t="b">
        <f t="shared" si="5"/>
        <v>0</v>
      </c>
      <c r="L121" s="3">
        <v>1.0</v>
      </c>
      <c r="M121" s="3" t="s">
        <v>18</v>
      </c>
      <c r="N121" s="3" t="s">
        <v>19</v>
      </c>
      <c r="O121" s="3" t="s">
        <v>366</v>
      </c>
      <c r="V121" s="21" t="b">
        <f t="shared" si="6"/>
        <v>0</v>
      </c>
      <c r="W121" s="30">
        <v>2007541.0</v>
      </c>
      <c r="X121" s="31" t="s">
        <v>1473</v>
      </c>
      <c r="Y121" s="3" t="s">
        <v>1358</v>
      </c>
      <c r="Z121" s="42"/>
    </row>
    <row r="122">
      <c r="A122" s="2">
        <v>45145.64360074074</v>
      </c>
      <c r="B122" s="3" t="s">
        <v>15</v>
      </c>
      <c r="D122" s="18" t="str">
        <f t="shared" si="1"/>
        <v>16</v>
      </c>
      <c r="E122" s="18" t="str">
        <f t="shared" si="2"/>
        <v>2546</v>
      </c>
      <c r="F122" s="18" t="str">
        <f t="shared" si="3"/>
        <v>OK</v>
      </c>
      <c r="G122" s="3"/>
      <c r="H122" s="3" t="s">
        <v>367</v>
      </c>
      <c r="I122" s="19" t="b">
        <f t="shared" si="4"/>
        <v>0</v>
      </c>
      <c r="J122" s="20" t="s">
        <v>368</v>
      </c>
      <c r="K122" s="19" t="b">
        <f t="shared" si="5"/>
        <v>0</v>
      </c>
      <c r="L122" s="3">
        <v>11.0</v>
      </c>
      <c r="M122" s="3" t="s">
        <v>18</v>
      </c>
      <c r="N122" s="3" t="s">
        <v>19</v>
      </c>
      <c r="O122" s="3" t="s">
        <v>369</v>
      </c>
      <c r="V122" s="21" t="b">
        <f t="shared" si="6"/>
        <v>0</v>
      </c>
      <c r="W122" s="30">
        <v>1050044.0</v>
      </c>
      <c r="X122" s="31" t="s">
        <v>1474</v>
      </c>
      <c r="Y122" s="3" t="s">
        <v>1358</v>
      </c>
      <c r="Z122" s="27">
        <v>1.15610116E8</v>
      </c>
    </row>
    <row r="123">
      <c r="A123" s="2">
        <v>45145.643908321756</v>
      </c>
      <c r="B123" s="3" t="s">
        <v>15</v>
      </c>
      <c r="D123" s="18" t="str">
        <f t="shared" si="1"/>
        <v>16</v>
      </c>
      <c r="E123" s="18" t="str">
        <f t="shared" si="2"/>
        <v>362</v>
      </c>
      <c r="F123" s="18" t="str">
        <f t="shared" si="3"/>
        <v>OK</v>
      </c>
      <c r="G123" s="3"/>
      <c r="H123" s="3" t="s">
        <v>370</v>
      </c>
      <c r="I123" s="19" t="b">
        <f t="shared" si="4"/>
        <v>0</v>
      </c>
      <c r="J123" s="20" t="s">
        <v>371</v>
      </c>
      <c r="K123" s="19" t="b">
        <f t="shared" si="5"/>
        <v>0</v>
      </c>
      <c r="L123" s="3">
        <v>26.0</v>
      </c>
      <c r="M123" s="3" t="s">
        <v>18</v>
      </c>
      <c r="N123" s="3" t="s">
        <v>19</v>
      </c>
      <c r="O123" s="3" t="s">
        <v>372</v>
      </c>
      <c r="V123" s="21" t="b">
        <f t="shared" si="6"/>
        <v>0</v>
      </c>
      <c r="W123" s="25">
        <v>2012570.0</v>
      </c>
      <c r="X123" s="26" t="s">
        <v>1475</v>
      </c>
      <c r="Y123" s="3" t="s">
        <v>1358</v>
      </c>
      <c r="Z123" s="27">
        <v>1.15610116E8</v>
      </c>
    </row>
    <row r="124">
      <c r="A124" s="2">
        <v>45145.64412678241</v>
      </c>
      <c r="B124" s="3" t="s">
        <v>15</v>
      </c>
      <c r="D124" s="18" t="str">
        <f t="shared" si="1"/>
        <v>16</v>
      </c>
      <c r="E124" s="18" t="str">
        <f t="shared" si="2"/>
        <v>400</v>
      </c>
      <c r="F124" s="18" t="str">
        <f t="shared" si="3"/>
        <v>OK</v>
      </c>
      <c r="G124" s="3"/>
      <c r="H124" s="3" t="s">
        <v>373</v>
      </c>
      <c r="I124" s="19" t="b">
        <f t="shared" si="4"/>
        <v>0</v>
      </c>
      <c r="J124" s="20" t="s">
        <v>374</v>
      </c>
      <c r="K124" s="19" t="b">
        <f t="shared" si="5"/>
        <v>0</v>
      </c>
      <c r="L124" s="3">
        <v>5.0</v>
      </c>
      <c r="M124" s="3" t="s">
        <v>18</v>
      </c>
      <c r="N124" s="3" t="s">
        <v>19</v>
      </c>
      <c r="O124" s="4" t="s">
        <v>375</v>
      </c>
      <c r="V124" s="21" t="b">
        <f t="shared" si="6"/>
        <v>0</v>
      </c>
      <c r="W124" s="30">
        <v>2031566.0</v>
      </c>
      <c r="X124" s="31" t="s">
        <v>1476</v>
      </c>
      <c r="Y124" s="3" t="s">
        <v>1358</v>
      </c>
      <c r="Z124" s="27">
        <v>1.15610116E8</v>
      </c>
    </row>
    <row r="125">
      <c r="A125" s="2">
        <v>45145.644307870374</v>
      </c>
      <c r="B125" s="3" t="s">
        <v>15</v>
      </c>
      <c r="D125" s="18" t="str">
        <f t="shared" si="1"/>
        <v>16</v>
      </c>
      <c r="E125" s="18" t="str">
        <f t="shared" si="2"/>
        <v>401</v>
      </c>
      <c r="F125" s="18" t="str">
        <f t="shared" si="3"/>
        <v>OK</v>
      </c>
      <c r="G125" s="3"/>
      <c r="H125" s="3" t="s">
        <v>376</v>
      </c>
      <c r="I125" s="19" t="b">
        <f t="shared" si="4"/>
        <v>0</v>
      </c>
      <c r="J125" s="20" t="s">
        <v>377</v>
      </c>
      <c r="K125" s="19" t="b">
        <f t="shared" si="5"/>
        <v>0</v>
      </c>
      <c r="L125" s="3">
        <v>4.0</v>
      </c>
      <c r="M125" s="3" t="s">
        <v>18</v>
      </c>
      <c r="N125" s="3" t="s">
        <v>19</v>
      </c>
      <c r="O125" s="3" t="s">
        <v>378</v>
      </c>
      <c r="V125" s="21" t="b">
        <f t="shared" si="6"/>
        <v>0</v>
      </c>
      <c r="W125" s="30">
        <v>2031590.0</v>
      </c>
      <c r="X125" s="31" t="s">
        <v>1477</v>
      </c>
      <c r="Y125" s="3" t="s">
        <v>1358</v>
      </c>
      <c r="Z125" s="27">
        <v>1.15610116E8</v>
      </c>
    </row>
    <row r="126">
      <c r="A126" s="2">
        <v>45145.64518384259</v>
      </c>
      <c r="B126" s="3" t="s">
        <v>15</v>
      </c>
      <c r="D126" s="18" t="str">
        <f t="shared" si="1"/>
        <v>16</v>
      </c>
      <c r="E126" s="18" t="str">
        <f t="shared" si="2"/>
        <v>607</v>
      </c>
      <c r="F126" s="18" t="str">
        <f t="shared" si="3"/>
        <v>OK</v>
      </c>
      <c r="G126" s="3"/>
      <c r="H126" s="3" t="s">
        <v>379</v>
      </c>
      <c r="I126" s="19" t="b">
        <f t="shared" si="4"/>
        <v>0</v>
      </c>
      <c r="J126" s="20" t="s">
        <v>380</v>
      </c>
      <c r="K126" s="19" t="b">
        <f t="shared" si="5"/>
        <v>0</v>
      </c>
      <c r="L126" s="3">
        <v>3.0</v>
      </c>
      <c r="M126" s="3" t="s">
        <v>18</v>
      </c>
      <c r="N126" s="3" t="s">
        <v>19</v>
      </c>
      <c r="O126" s="3" t="s">
        <v>381</v>
      </c>
      <c r="V126" s="21" t="b">
        <f t="shared" si="6"/>
        <v>0</v>
      </c>
      <c r="W126" s="25">
        <v>350575.0</v>
      </c>
      <c r="X126" s="26" t="s">
        <v>1478</v>
      </c>
      <c r="Y126" s="3" t="s">
        <v>1358</v>
      </c>
      <c r="Z126" s="27">
        <v>1.15610116E8</v>
      </c>
    </row>
    <row r="127">
      <c r="A127" s="2">
        <v>45145.64541196759</v>
      </c>
      <c r="B127" s="3" t="s">
        <v>15</v>
      </c>
      <c r="D127" s="18" t="str">
        <f t="shared" si="1"/>
        <v>16</v>
      </c>
      <c r="E127" s="18" t="str">
        <f t="shared" si="2"/>
        <v>684</v>
      </c>
      <c r="F127" s="18" t="str">
        <f t="shared" si="3"/>
        <v>OK</v>
      </c>
      <c r="G127" s="3"/>
      <c r="H127" s="3" t="s">
        <v>382</v>
      </c>
      <c r="I127" s="19" t="b">
        <f t="shared" si="4"/>
        <v>0</v>
      </c>
      <c r="J127" s="20" t="s">
        <v>383</v>
      </c>
      <c r="K127" s="19" t="b">
        <f t="shared" si="5"/>
        <v>0</v>
      </c>
      <c r="L127" s="3">
        <v>127.0</v>
      </c>
      <c r="M127" s="3" t="s">
        <v>18</v>
      </c>
      <c r="N127" s="3" t="s">
        <v>19</v>
      </c>
      <c r="O127" s="3" t="s">
        <v>384</v>
      </c>
      <c r="V127" s="21" t="b">
        <f t="shared" si="6"/>
        <v>0</v>
      </c>
      <c r="W127" s="25">
        <v>1023144.0</v>
      </c>
      <c r="X127" s="26" t="s">
        <v>1479</v>
      </c>
      <c r="Y127" s="3" t="s">
        <v>1358</v>
      </c>
      <c r="Z127" s="27">
        <v>1.15610116E8</v>
      </c>
    </row>
    <row r="128">
      <c r="A128" s="2">
        <v>45152.65821724537</v>
      </c>
      <c r="B128" s="3" t="s">
        <v>15</v>
      </c>
      <c r="D128" s="18" t="str">
        <f t="shared" si="1"/>
        <v>16</v>
      </c>
      <c r="E128" s="18" t="str">
        <f t="shared" si="2"/>
        <v>1038</v>
      </c>
      <c r="F128" s="18" t="str">
        <f t="shared" si="3"/>
        <v>OK</v>
      </c>
      <c r="G128" s="3"/>
      <c r="H128" s="3" t="s">
        <v>385</v>
      </c>
      <c r="I128" s="19" t="b">
        <f t="shared" si="4"/>
        <v>0</v>
      </c>
      <c r="J128" s="20" t="s">
        <v>386</v>
      </c>
      <c r="K128" s="19" t="b">
        <f t="shared" si="5"/>
        <v>0</v>
      </c>
      <c r="L128" s="3">
        <v>7.0</v>
      </c>
      <c r="M128" s="3" t="s">
        <v>18</v>
      </c>
      <c r="O128" s="3">
        <v>80.0</v>
      </c>
      <c r="V128" s="21" t="b">
        <f t="shared" si="6"/>
        <v>0</v>
      </c>
      <c r="W128" s="36">
        <v>2032813.0</v>
      </c>
      <c r="X128" s="37" t="s">
        <v>1480</v>
      </c>
      <c r="Y128" s="3" t="s">
        <v>1358</v>
      </c>
      <c r="Z128" s="27">
        <v>1.15610116E8</v>
      </c>
    </row>
    <row r="129">
      <c r="A129" s="2">
        <v>45152.65853023148</v>
      </c>
      <c r="B129" s="3" t="s">
        <v>15</v>
      </c>
      <c r="D129" s="18" t="str">
        <f t="shared" si="1"/>
        <v>16</v>
      </c>
      <c r="E129" s="18" t="str">
        <f t="shared" si="2"/>
        <v>1044</v>
      </c>
      <c r="F129" s="18" t="str">
        <f t="shared" si="3"/>
        <v>OK</v>
      </c>
      <c r="G129" s="3"/>
      <c r="H129" s="3" t="s">
        <v>387</v>
      </c>
      <c r="I129" s="19" t="b">
        <f t="shared" si="4"/>
        <v>0</v>
      </c>
      <c r="J129" s="20" t="s">
        <v>388</v>
      </c>
      <c r="K129" s="19" t="b">
        <f t="shared" si="5"/>
        <v>0</v>
      </c>
      <c r="L129" s="3">
        <v>2.0</v>
      </c>
      <c r="M129" s="3" t="s">
        <v>18</v>
      </c>
      <c r="O129" s="3" t="s">
        <v>389</v>
      </c>
      <c r="V129" s="21" t="b">
        <f t="shared" si="6"/>
        <v>0</v>
      </c>
      <c r="W129" s="25">
        <v>72460.0</v>
      </c>
      <c r="X129" s="26" t="s">
        <v>1481</v>
      </c>
      <c r="Y129" s="3" t="s">
        <v>1358</v>
      </c>
      <c r="Z129" s="27">
        <v>1.15610116E8</v>
      </c>
    </row>
    <row r="130">
      <c r="A130" s="2">
        <v>45152.659036909725</v>
      </c>
      <c r="B130" s="3" t="s">
        <v>15</v>
      </c>
      <c r="D130" s="18" t="str">
        <f t="shared" si="1"/>
        <v>16</v>
      </c>
      <c r="E130" s="18" t="str">
        <f t="shared" si="2"/>
        <v>1156</v>
      </c>
      <c r="F130" s="18" t="str">
        <f t="shared" si="3"/>
        <v>OK</v>
      </c>
      <c r="G130" s="3"/>
      <c r="H130" s="3" t="s">
        <v>393</v>
      </c>
      <c r="I130" s="19" t="b">
        <f t="shared" si="4"/>
        <v>0</v>
      </c>
      <c r="J130" s="20" t="s">
        <v>394</v>
      </c>
      <c r="K130" s="19" t="b">
        <f t="shared" si="5"/>
        <v>0</v>
      </c>
      <c r="L130" s="3">
        <v>14.0</v>
      </c>
      <c r="M130" s="3" t="s">
        <v>18</v>
      </c>
      <c r="O130" s="3" t="s">
        <v>395</v>
      </c>
      <c r="V130" s="21" t="b">
        <f t="shared" si="6"/>
        <v>0</v>
      </c>
      <c r="W130" s="25">
        <v>580120.0</v>
      </c>
      <c r="X130" s="26" t="s">
        <v>1482</v>
      </c>
      <c r="Y130" s="3" t="s">
        <v>1358</v>
      </c>
      <c r="Z130" s="27">
        <v>1.15610116E8</v>
      </c>
    </row>
    <row r="131">
      <c r="A131" s="2">
        <v>45152.65929600694</v>
      </c>
      <c r="B131" s="3" t="s">
        <v>15</v>
      </c>
      <c r="D131" s="18" t="str">
        <f t="shared" si="1"/>
        <v>16</v>
      </c>
      <c r="E131" s="18" t="str">
        <f t="shared" si="2"/>
        <v>1161</v>
      </c>
      <c r="F131" s="18" t="str">
        <f t="shared" si="3"/>
        <v>OK</v>
      </c>
      <c r="G131" s="3"/>
      <c r="H131" s="3" t="s">
        <v>396</v>
      </c>
      <c r="I131" s="19" t="b">
        <f t="shared" si="4"/>
        <v>0</v>
      </c>
      <c r="J131" s="20" t="s">
        <v>397</v>
      </c>
      <c r="K131" s="19" t="b">
        <f t="shared" si="5"/>
        <v>0</v>
      </c>
      <c r="L131" s="3">
        <v>46.0</v>
      </c>
      <c r="M131" s="3" t="s">
        <v>18</v>
      </c>
      <c r="O131" s="4" t="s">
        <v>398</v>
      </c>
      <c r="V131" s="21" t="b">
        <f t="shared" si="6"/>
        <v>0</v>
      </c>
      <c r="W131" s="30">
        <v>2032856.0</v>
      </c>
      <c r="X131" s="31" t="s">
        <v>1483</v>
      </c>
      <c r="Y131" s="3" t="s">
        <v>1358</v>
      </c>
      <c r="Z131" s="27">
        <v>1.15610116E8</v>
      </c>
    </row>
    <row r="132">
      <c r="A132" s="2">
        <v>45152.659620335646</v>
      </c>
      <c r="B132" s="3" t="s">
        <v>15</v>
      </c>
      <c r="D132" s="18" t="str">
        <f t="shared" si="1"/>
        <v>16</v>
      </c>
      <c r="E132" s="18" t="str">
        <f t="shared" si="2"/>
        <v>1288</v>
      </c>
      <c r="F132" s="18" t="str">
        <f t="shared" si="3"/>
        <v>OK</v>
      </c>
      <c r="G132" s="3"/>
      <c r="H132" s="3" t="s">
        <v>399</v>
      </c>
      <c r="I132" s="19" t="b">
        <f t="shared" si="4"/>
        <v>0</v>
      </c>
      <c r="J132" s="20" t="s">
        <v>400</v>
      </c>
      <c r="K132" s="19" t="b">
        <f t="shared" si="5"/>
        <v>0</v>
      </c>
      <c r="L132" s="3">
        <v>20.0</v>
      </c>
      <c r="M132" s="3" t="s">
        <v>18</v>
      </c>
      <c r="O132" s="4" t="s">
        <v>401</v>
      </c>
      <c r="V132" s="21" t="b">
        <f t="shared" si="6"/>
        <v>0</v>
      </c>
      <c r="W132" s="30">
        <v>2032872.0</v>
      </c>
      <c r="X132" s="31" t="s">
        <v>1484</v>
      </c>
      <c r="Y132" s="3" t="s">
        <v>1358</v>
      </c>
      <c r="Z132" s="27">
        <v>1.15610116E8</v>
      </c>
    </row>
    <row r="133">
      <c r="A133" s="2">
        <v>45152.65988824074</v>
      </c>
      <c r="B133" s="3" t="s">
        <v>15</v>
      </c>
      <c r="D133" s="18" t="str">
        <f t="shared" si="1"/>
        <v>16</v>
      </c>
      <c r="E133" s="18" t="str">
        <f t="shared" si="2"/>
        <v>1353</v>
      </c>
      <c r="F133" s="18" t="str">
        <f t="shared" si="3"/>
        <v>OK</v>
      </c>
      <c r="G133" s="3"/>
      <c r="H133" s="3" t="s">
        <v>402</v>
      </c>
      <c r="I133" s="19" t="b">
        <f t="shared" si="4"/>
        <v>0</v>
      </c>
      <c r="J133" s="20" t="s">
        <v>403</v>
      </c>
      <c r="K133" s="19" t="b">
        <f t="shared" si="5"/>
        <v>0</v>
      </c>
      <c r="L133" s="3">
        <v>24.0</v>
      </c>
      <c r="M133" s="3" t="s">
        <v>18</v>
      </c>
      <c r="O133" s="3" t="s">
        <v>404</v>
      </c>
      <c r="V133" s="21" t="b">
        <f t="shared" si="6"/>
        <v>0</v>
      </c>
      <c r="W133" s="30">
        <v>2032880.0</v>
      </c>
      <c r="X133" s="31" t="s">
        <v>1485</v>
      </c>
      <c r="Y133" s="3" t="s">
        <v>1358</v>
      </c>
      <c r="Z133" s="27">
        <v>1.15610116E8</v>
      </c>
    </row>
    <row r="134">
      <c r="A134" s="2">
        <v>45152.66018719907</v>
      </c>
      <c r="B134" s="3" t="s">
        <v>15</v>
      </c>
      <c r="D134" s="18" t="str">
        <f t="shared" si="1"/>
        <v>16</v>
      </c>
      <c r="E134" s="18" t="str">
        <f t="shared" si="2"/>
        <v>1364</v>
      </c>
      <c r="F134" s="18" t="str">
        <f t="shared" si="3"/>
        <v>OK</v>
      </c>
      <c r="G134" s="3"/>
      <c r="H134" s="3" t="s">
        <v>405</v>
      </c>
      <c r="I134" s="19" t="b">
        <f t="shared" si="4"/>
        <v>0</v>
      </c>
      <c r="J134" s="20" t="s">
        <v>406</v>
      </c>
      <c r="K134" s="19" t="b">
        <f t="shared" si="5"/>
        <v>0</v>
      </c>
      <c r="L134" s="3">
        <v>18.0</v>
      </c>
      <c r="M134" s="3" t="s">
        <v>18</v>
      </c>
      <c r="O134" s="3" t="s">
        <v>407</v>
      </c>
      <c r="V134" s="21" t="b">
        <f t="shared" si="6"/>
        <v>0</v>
      </c>
      <c r="W134" s="30">
        <v>2012464.0</v>
      </c>
      <c r="X134" s="31" t="s">
        <v>1486</v>
      </c>
      <c r="Y134" s="3" t="s">
        <v>1358</v>
      </c>
      <c r="Z134" s="27">
        <v>1.15610116E8</v>
      </c>
    </row>
    <row r="135">
      <c r="A135" s="2">
        <v>45152.66078303241</v>
      </c>
      <c r="B135" s="3" t="s">
        <v>15</v>
      </c>
      <c r="D135" s="18" t="str">
        <f t="shared" si="1"/>
        <v>16</v>
      </c>
      <c r="E135" s="18" t="str">
        <f t="shared" si="2"/>
        <v>1403</v>
      </c>
      <c r="F135" s="18" t="str">
        <f t="shared" si="3"/>
        <v>OK</v>
      </c>
      <c r="G135" s="3"/>
      <c r="H135" s="3" t="s">
        <v>408</v>
      </c>
      <c r="I135" s="19" t="b">
        <f t="shared" si="4"/>
        <v>0</v>
      </c>
      <c r="J135" s="20" t="s">
        <v>409</v>
      </c>
      <c r="K135" s="19" t="b">
        <f t="shared" si="5"/>
        <v>0</v>
      </c>
      <c r="L135" s="3">
        <v>73.0</v>
      </c>
      <c r="M135" s="3" t="s">
        <v>18</v>
      </c>
      <c r="O135" s="4" t="s">
        <v>410</v>
      </c>
      <c r="T135" s="3" t="s">
        <v>411</v>
      </c>
      <c r="V135" s="21" t="b">
        <f t="shared" si="6"/>
        <v>0</v>
      </c>
      <c r="W135" s="25">
        <v>498874.0</v>
      </c>
      <c r="X135" s="26" t="s">
        <v>1487</v>
      </c>
      <c r="Y135" s="3" t="s">
        <v>1358</v>
      </c>
      <c r="Z135" s="27">
        <v>1.15610116E8</v>
      </c>
    </row>
    <row r="136">
      <c r="A136" s="2">
        <v>45152.66129178241</v>
      </c>
      <c r="B136" s="3" t="s">
        <v>15</v>
      </c>
      <c r="D136" s="18" t="str">
        <f t="shared" si="1"/>
        <v>16</v>
      </c>
      <c r="E136" s="18" t="str">
        <f t="shared" si="2"/>
        <v>1417</v>
      </c>
      <c r="F136" s="18" t="str">
        <f t="shared" si="3"/>
        <v>OK</v>
      </c>
      <c r="G136" s="3"/>
      <c r="H136" s="3" t="s">
        <v>414</v>
      </c>
      <c r="I136" s="19" t="b">
        <f t="shared" si="4"/>
        <v>0</v>
      </c>
      <c r="J136" s="20" t="s">
        <v>415</v>
      </c>
      <c r="K136" s="19" t="b">
        <f t="shared" si="5"/>
        <v>0</v>
      </c>
      <c r="L136" s="3">
        <v>4.0</v>
      </c>
      <c r="M136" s="3" t="s">
        <v>18</v>
      </c>
      <c r="O136" s="3" t="s">
        <v>416</v>
      </c>
      <c r="V136" s="21" t="b">
        <f t="shared" si="6"/>
        <v>0</v>
      </c>
      <c r="W136" s="28">
        <v>1760777.0</v>
      </c>
      <c r="X136" s="29" t="s">
        <v>1488</v>
      </c>
      <c r="Y136" s="3" t="s">
        <v>1358</v>
      </c>
      <c r="Z136" s="27">
        <v>1.15610116E8</v>
      </c>
    </row>
    <row r="137">
      <c r="A137" s="2">
        <v>45152.66147907407</v>
      </c>
      <c r="B137" s="3" t="s">
        <v>15</v>
      </c>
      <c r="D137" s="18" t="str">
        <f t="shared" si="1"/>
        <v>16</v>
      </c>
      <c r="E137" s="18" t="str">
        <f t="shared" si="2"/>
        <v>1418</v>
      </c>
      <c r="F137" s="18" t="str">
        <f t="shared" si="3"/>
        <v>OK</v>
      </c>
      <c r="G137" s="3"/>
      <c r="H137" s="3" t="s">
        <v>417</v>
      </c>
      <c r="I137" s="19" t="b">
        <f t="shared" si="4"/>
        <v>0</v>
      </c>
      <c r="J137" s="20" t="s">
        <v>418</v>
      </c>
      <c r="K137" s="19" t="b">
        <f t="shared" si="5"/>
        <v>0</v>
      </c>
      <c r="L137" s="3">
        <v>7.0</v>
      </c>
      <c r="M137" s="3" t="s">
        <v>18</v>
      </c>
      <c r="O137" s="3" t="s">
        <v>419</v>
      </c>
      <c r="V137" s="21" t="b">
        <f t="shared" si="6"/>
        <v>0</v>
      </c>
      <c r="W137" s="30">
        <v>1768468.0</v>
      </c>
      <c r="X137" s="31" t="s">
        <v>1489</v>
      </c>
      <c r="Y137" s="3" t="s">
        <v>1358</v>
      </c>
      <c r="Z137" s="27">
        <v>1.15610116E8</v>
      </c>
    </row>
    <row r="138">
      <c r="A138" s="2">
        <v>45152.661903078704</v>
      </c>
      <c r="B138" s="3" t="s">
        <v>15</v>
      </c>
      <c r="D138" s="18" t="str">
        <f t="shared" si="1"/>
        <v>16</v>
      </c>
      <c r="E138" s="18" t="str">
        <f t="shared" si="2"/>
        <v>1609</v>
      </c>
      <c r="F138" s="18" t="str">
        <f t="shared" si="3"/>
        <v>OK</v>
      </c>
      <c r="G138" s="3"/>
      <c r="H138" s="3" t="s">
        <v>420</v>
      </c>
      <c r="I138" s="19" t="b">
        <f t="shared" si="4"/>
        <v>0</v>
      </c>
      <c r="J138" s="20" t="s">
        <v>421</v>
      </c>
      <c r="K138" s="19" t="b">
        <f t="shared" si="5"/>
        <v>0</v>
      </c>
      <c r="L138" s="3">
        <v>28.0</v>
      </c>
      <c r="M138" s="3" t="s">
        <v>18</v>
      </c>
      <c r="O138" s="3" t="s">
        <v>422</v>
      </c>
      <c r="V138" s="21" t="b">
        <f t="shared" si="6"/>
        <v>0</v>
      </c>
      <c r="W138" s="25">
        <v>2012278.0</v>
      </c>
      <c r="X138" s="26" t="s">
        <v>1490</v>
      </c>
      <c r="Y138" s="3" t="s">
        <v>1358</v>
      </c>
      <c r="Z138" s="27">
        <v>1.15610116E8</v>
      </c>
    </row>
    <row r="139">
      <c r="A139" s="2">
        <v>45152.66212508101</v>
      </c>
      <c r="B139" s="3" t="s">
        <v>15</v>
      </c>
      <c r="D139" s="18" t="str">
        <f t="shared" si="1"/>
        <v>16</v>
      </c>
      <c r="E139" s="18" t="str">
        <f t="shared" si="2"/>
        <v>1954</v>
      </c>
      <c r="F139" s="18" t="str">
        <f t="shared" si="3"/>
        <v>OK</v>
      </c>
      <c r="G139" s="3"/>
      <c r="H139" s="3" t="s">
        <v>423</v>
      </c>
      <c r="I139" s="19" t="b">
        <f t="shared" si="4"/>
        <v>0</v>
      </c>
      <c r="J139" s="20" t="s">
        <v>424</v>
      </c>
      <c r="K139" s="19" t="b">
        <f t="shared" si="5"/>
        <v>0</v>
      </c>
      <c r="L139" s="3">
        <v>11.0</v>
      </c>
      <c r="M139" s="3" t="s">
        <v>18</v>
      </c>
      <c r="O139" s="4" t="s">
        <v>425</v>
      </c>
      <c r="V139" s="21" t="b">
        <f t="shared" si="6"/>
        <v>0</v>
      </c>
      <c r="W139" s="25">
        <v>941220.0</v>
      </c>
      <c r="X139" s="26" t="s">
        <v>1491</v>
      </c>
      <c r="Y139" s="3" t="s">
        <v>1358</v>
      </c>
      <c r="Z139" s="27">
        <v>1.15610116E8</v>
      </c>
    </row>
    <row r="140">
      <c r="A140" s="2">
        <v>45152.662390694444</v>
      </c>
      <c r="B140" s="3" t="s">
        <v>15</v>
      </c>
      <c r="D140" s="18" t="str">
        <f t="shared" si="1"/>
        <v>16</v>
      </c>
      <c r="E140" s="18" t="str">
        <f t="shared" si="2"/>
        <v>1989</v>
      </c>
      <c r="F140" s="18" t="str">
        <f t="shared" si="3"/>
        <v>OK</v>
      </c>
      <c r="G140" s="3"/>
      <c r="H140" s="3" t="s">
        <v>426</v>
      </c>
      <c r="I140" s="19" t="b">
        <f t="shared" si="4"/>
        <v>0</v>
      </c>
      <c r="J140" s="20" t="s">
        <v>427</v>
      </c>
      <c r="K140" s="19" t="b">
        <f t="shared" si="5"/>
        <v>0</v>
      </c>
      <c r="L140" s="3">
        <v>7.0</v>
      </c>
      <c r="M140" s="3" t="s">
        <v>18</v>
      </c>
      <c r="O140" s="3" t="s">
        <v>428</v>
      </c>
      <c r="V140" s="21" t="b">
        <f t="shared" si="6"/>
        <v>0</v>
      </c>
      <c r="W140" s="25">
        <v>1726560.0</v>
      </c>
      <c r="X140" s="26" t="s">
        <v>1492</v>
      </c>
      <c r="Y140" s="3" t="s">
        <v>1358</v>
      </c>
      <c r="Z140" s="27">
        <v>1.15610116E8</v>
      </c>
    </row>
    <row r="141">
      <c r="A141" s="2">
        <v>45152.662627453705</v>
      </c>
      <c r="B141" s="3" t="s">
        <v>15</v>
      </c>
      <c r="D141" s="18" t="str">
        <f t="shared" si="1"/>
        <v>16</v>
      </c>
      <c r="E141" s="18" t="str">
        <f t="shared" si="2"/>
        <v>1996</v>
      </c>
      <c r="F141" s="18" t="str">
        <f t="shared" si="3"/>
        <v>OK</v>
      </c>
      <c r="G141" s="3"/>
      <c r="H141" s="3" t="s">
        <v>429</v>
      </c>
      <c r="I141" s="19" t="b">
        <f t="shared" si="4"/>
        <v>0</v>
      </c>
      <c r="J141" s="20" t="s">
        <v>430</v>
      </c>
      <c r="K141" s="19" t="b">
        <f t="shared" si="5"/>
        <v>0</v>
      </c>
      <c r="L141" s="3">
        <v>2.0</v>
      </c>
      <c r="M141" s="3" t="s">
        <v>18</v>
      </c>
      <c r="O141" s="4" t="s">
        <v>431</v>
      </c>
      <c r="V141" s="21" t="b">
        <f t="shared" si="6"/>
        <v>0</v>
      </c>
      <c r="W141" s="30">
        <v>2032937.0</v>
      </c>
      <c r="X141" s="31" t="s">
        <v>1493</v>
      </c>
      <c r="Y141" s="3" t="s">
        <v>1358</v>
      </c>
      <c r="Z141" s="27">
        <v>1.15610116E8</v>
      </c>
    </row>
    <row r="142">
      <c r="A142" s="2">
        <v>45152.66284334491</v>
      </c>
      <c r="B142" s="3" t="s">
        <v>15</v>
      </c>
      <c r="D142" s="18" t="str">
        <f t="shared" si="1"/>
        <v>16</v>
      </c>
      <c r="E142" s="18" t="str">
        <f t="shared" si="2"/>
        <v>1997</v>
      </c>
      <c r="F142" s="18" t="str">
        <f t="shared" si="3"/>
        <v>Alteração conta contábil</v>
      </c>
      <c r="G142" s="3"/>
      <c r="H142" s="3" t="s">
        <v>432</v>
      </c>
      <c r="I142" s="19" t="b">
        <f t="shared" si="4"/>
        <v>0</v>
      </c>
      <c r="J142" s="20" t="s">
        <v>433</v>
      </c>
      <c r="K142" s="19" t="b">
        <f t="shared" si="5"/>
        <v>0</v>
      </c>
      <c r="L142" s="3">
        <v>6.0</v>
      </c>
      <c r="M142" s="3" t="s">
        <v>18</v>
      </c>
      <c r="O142" s="3" t="s">
        <v>434</v>
      </c>
      <c r="V142" s="21" t="b">
        <f t="shared" si="6"/>
        <v>0</v>
      </c>
      <c r="W142" s="25">
        <v>2000822.0</v>
      </c>
      <c r="X142" s="26" t="s">
        <v>1494</v>
      </c>
      <c r="Y142" s="3" t="s">
        <v>1358</v>
      </c>
      <c r="Z142" s="27">
        <v>1.15610144E8</v>
      </c>
    </row>
    <row r="143">
      <c r="A143" s="2">
        <v>45152.66305153935</v>
      </c>
      <c r="B143" s="3" t="s">
        <v>15</v>
      </c>
      <c r="D143" s="18" t="str">
        <f t="shared" si="1"/>
        <v>16</v>
      </c>
      <c r="E143" s="18" t="str">
        <f t="shared" si="2"/>
        <v>1998</v>
      </c>
      <c r="F143" s="18" t="str">
        <f t="shared" si="3"/>
        <v>OK</v>
      </c>
      <c r="G143" s="3"/>
      <c r="H143" s="3" t="s">
        <v>435</v>
      </c>
      <c r="I143" s="19" t="b">
        <f t="shared" si="4"/>
        <v>0</v>
      </c>
      <c r="J143" s="20" t="s">
        <v>436</v>
      </c>
      <c r="K143" s="19" t="b">
        <f t="shared" si="5"/>
        <v>0</v>
      </c>
      <c r="L143" s="4" t="s">
        <v>437</v>
      </c>
      <c r="M143" s="3" t="s">
        <v>18</v>
      </c>
      <c r="O143" s="4" t="s">
        <v>438</v>
      </c>
      <c r="V143" s="21" t="b">
        <f t="shared" si="6"/>
        <v>0</v>
      </c>
      <c r="W143" s="30">
        <v>1150502.0</v>
      </c>
      <c r="X143" s="31" t="s">
        <v>1495</v>
      </c>
      <c r="Y143" s="3" t="s">
        <v>1358</v>
      </c>
      <c r="Z143" s="27">
        <v>1.15610116E8</v>
      </c>
    </row>
    <row r="144">
      <c r="A144" s="2">
        <v>45152.663336921294</v>
      </c>
      <c r="B144" s="3" t="s">
        <v>15</v>
      </c>
      <c r="D144" s="18" t="str">
        <f t="shared" si="1"/>
        <v>16</v>
      </c>
      <c r="E144" s="18" t="str">
        <f t="shared" si="2"/>
        <v>1999</v>
      </c>
      <c r="F144" s="18" t="str">
        <f t="shared" si="3"/>
        <v>OK</v>
      </c>
      <c r="G144" s="3"/>
      <c r="H144" s="3" t="s">
        <v>439</v>
      </c>
      <c r="I144" s="19" t="b">
        <f t="shared" si="4"/>
        <v>0</v>
      </c>
      <c r="J144" s="20" t="s">
        <v>440</v>
      </c>
      <c r="K144" s="19" t="b">
        <f t="shared" si="5"/>
        <v>0</v>
      </c>
      <c r="L144" s="3">
        <v>2.0</v>
      </c>
      <c r="M144" s="3" t="s">
        <v>18</v>
      </c>
      <c r="O144" s="3" t="s">
        <v>441</v>
      </c>
      <c r="V144" s="21" t="b">
        <f t="shared" si="6"/>
        <v>0</v>
      </c>
      <c r="W144" s="25">
        <v>727083.0</v>
      </c>
      <c r="X144" s="26" t="s">
        <v>1496</v>
      </c>
      <c r="Y144" s="3" t="s">
        <v>1358</v>
      </c>
      <c r="Z144" s="27">
        <v>1.15610116E8</v>
      </c>
    </row>
    <row r="145">
      <c r="A145" s="2">
        <v>45152.66354126157</v>
      </c>
      <c r="B145" s="3" t="s">
        <v>15</v>
      </c>
      <c r="D145" s="18" t="str">
        <f t="shared" si="1"/>
        <v>16</v>
      </c>
      <c r="E145" s="18" t="str">
        <f t="shared" si="2"/>
        <v>2</v>
      </c>
      <c r="F145" s="18" t="str">
        <f t="shared" si="3"/>
        <v>OK</v>
      </c>
      <c r="G145" s="3"/>
      <c r="H145" s="3" t="s">
        <v>442</v>
      </c>
      <c r="I145" s="19" t="b">
        <f t="shared" si="4"/>
        <v>0</v>
      </c>
      <c r="J145" s="20" t="s">
        <v>443</v>
      </c>
      <c r="K145" s="19" t="b">
        <f t="shared" si="5"/>
        <v>0</v>
      </c>
      <c r="L145" s="3">
        <v>8.0</v>
      </c>
      <c r="M145" s="3" t="s">
        <v>18</v>
      </c>
      <c r="O145" s="3" t="s">
        <v>444</v>
      </c>
      <c r="V145" s="21" t="b">
        <f t="shared" si="6"/>
        <v>0</v>
      </c>
      <c r="W145" s="25">
        <v>560189.0</v>
      </c>
      <c r="X145" s="26" t="s">
        <v>1497</v>
      </c>
      <c r="Y145" s="3" t="s">
        <v>1358</v>
      </c>
      <c r="Z145" s="27">
        <v>1.15610116E8</v>
      </c>
    </row>
    <row r="146">
      <c r="A146" s="2">
        <v>45152.66374805555</v>
      </c>
      <c r="B146" s="3" t="s">
        <v>15</v>
      </c>
      <c r="D146" s="18" t="str">
        <f t="shared" si="1"/>
        <v>16</v>
      </c>
      <c r="E146" s="18" t="str">
        <f t="shared" si="2"/>
        <v>2009</v>
      </c>
      <c r="F146" s="18" t="str">
        <f t="shared" si="3"/>
        <v>OK</v>
      </c>
      <c r="G146" s="3"/>
      <c r="H146" s="3" t="s">
        <v>445</v>
      </c>
      <c r="I146" s="19" t="b">
        <f t="shared" si="4"/>
        <v>0</v>
      </c>
      <c r="J146" s="20" t="s">
        <v>446</v>
      </c>
      <c r="K146" s="19" t="b">
        <f t="shared" si="5"/>
        <v>0</v>
      </c>
      <c r="L146" s="3">
        <v>19.0</v>
      </c>
      <c r="M146" s="3" t="s">
        <v>18</v>
      </c>
      <c r="O146" s="3" t="s">
        <v>447</v>
      </c>
      <c r="V146" s="21" t="b">
        <f t="shared" si="6"/>
        <v>0</v>
      </c>
      <c r="W146" s="30">
        <v>2032970.0</v>
      </c>
      <c r="X146" s="31" t="s">
        <v>1498</v>
      </c>
      <c r="Y146" s="3" t="s">
        <v>1358</v>
      </c>
      <c r="Z146" s="27">
        <v>1.15610116E8</v>
      </c>
    </row>
    <row r="147">
      <c r="A147" s="2">
        <v>45152.66396502315</v>
      </c>
      <c r="B147" s="3" t="s">
        <v>15</v>
      </c>
      <c r="D147" s="18" t="str">
        <f t="shared" si="1"/>
        <v>16</v>
      </c>
      <c r="E147" s="18" t="str">
        <f t="shared" si="2"/>
        <v>2177</v>
      </c>
      <c r="F147" s="18" t="str">
        <f t="shared" si="3"/>
        <v>OK</v>
      </c>
      <c r="G147" s="3"/>
      <c r="H147" s="3" t="s">
        <v>448</v>
      </c>
      <c r="I147" s="19" t="b">
        <f t="shared" si="4"/>
        <v>0</v>
      </c>
      <c r="J147" s="20" t="s">
        <v>449</v>
      </c>
      <c r="K147" s="19" t="b">
        <f t="shared" si="5"/>
        <v>0</v>
      </c>
      <c r="L147" s="3">
        <v>56.0</v>
      </c>
      <c r="M147" s="3" t="s">
        <v>18</v>
      </c>
      <c r="O147" s="4" t="s">
        <v>450</v>
      </c>
      <c r="V147" s="21" t="b">
        <f t="shared" si="6"/>
        <v>0</v>
      </c>
      <c r="W147" s="34">
        <v>1146270.0</v>
      </c>
      <c r="X147" s="35" t="s">
        <v>1499</v>
      </c>
      <c r="Y147" s="3" t="s">
        <v>1358</v>
      </c>
      <c r="Z147" s="27">
        <v>1.15610116E8</v>
      </c>
    </row>
    <row r="148">
      <c r="A148" s="2">
        <v>45152.66418791667</v>
      </c>
      <c r="B148" s="3" t="s">
        <v>15</v>
      </c>
      <c r="D148" s="18" t="str">
        <f t="shared" si="1"/>
        <v>16</v>
      </c>
      <c r="E148" s="18" t="str">
        <f t="shared" si="2"/>
        <v>2199</v>
      </c>
      <c r="F148" s="18" t="str">
        <f t="shared" si="3"/>
        <v>OK</v>
      </c>
      <c r="G148" s="3"/>
      <c r="H148" s="3" t="s">
        <v>451</v>
      </c>
      <c r="I148" s="19" t="b">
        <f t="shared" si="4"/>
        <v>0</v>
      </c>
      <c r="J148" s="20" t="s">
        <v>452</v>
      </c>
      <c r="K148" s="19" t="b">
        <f t="shared" si="5"/>
        <v>0</v>
      </c>
      <c r="L148" s="3">
        <v>250.0</v>
      </c>
      <c r="M148" s="3" t="s">
        <v>18</v>
      </c>
      <c r="O148" s="3" t="s">
        <v>453</v>
      </c>
      <c r="V148" s="21" t="b">
        <f t="shared" si="6"/>
        <v>0</v>
      </c>
      <c r="W148" s="25">
        <v>110647.0</v>
      </c>
      <c r="X148" s="26" t="s">
        <v>1500</v>
      </c>
      <c r="Y148" s="3" t="s">
        <v>1358</v>
      </c>
      <c r="Z148" s="27">
        <v>1.15610116E8</v>
      </c>
    </row>
    <row r="149">
      <c r="A149" s="2">
        <v>45152.66441439815</v>
      </c>
      <c r="B149" s="3" t="s">
        <v>15</v>
      </c>
      <c r="D149" s="18" t="str">
        <f t="shared" si="1"/>
        <v>16</v>
      </c>
      <c r="E149" s="18" t="str">
        <f t="shared" si="2"/>
        <v>2217</v>
      </c>
      <c r="F149" s="18" t="str">
        <f t="shared" si="3"/>
        <v>OK</v>
      </c>
      <c r="G149" s="3"/>
      <c r="H149" s="3" t="s">
        <v>454</v>
      </c>
      <c r="I149" s="19" t="b">
        <f t="shared" si="4"/>
        <v>0</v>
      </c>
      <c r="J149" s="20" t="s">
        <v>455</v>
      </c>
      <c r="K149" s="19" t="b">
        <f t="shared" si="5"/>
        <v>0</v>
      </c>
      <c r="L149" s="3">
        <v>94.0</v>
      </c>
      <c r="M149" s="3" t="s">
        <v>18</v>
      </c>
      <c r="O149" s="3" t="s">
        <v>456</v>
      </c>
      <c r="V149" s="21" t="b">
        <f t="shared" si="6"/>
        <v>0</v>
      </c>
      <c r="W149" s="34">
        <v>1799711.0</v>
      </c>
      <c r="X149" s="35" t="s">
        <v>1501</v>
      </c>
      <c r="Y149" s="3" t="s">
        <v>1358</v>
      </c>
      <c r="Z149" s="27">
        <v>1.15610116E8</v>
      </c>
    </row>
    <row r="150">
      <c r="A150" s="2">
        <v>45152.66463534722</v>
      </c>
      <c r="B150" s="3" t="s">
        <v>15</v>
      </c>
      <c r="D150" s="18" t="str">
        <f t="shared" si="1"/>
        <v>16</v>
      </c>
      <c r="E150" s="18" t="str">
        <f t="shared" si="2"/>
        <v>2219</v>
      </c>
      <c r="F150" s="18" t="str">
        <f t="shared" si="3"/>
        <v>OK</v>
      </c>
      <c r="G150" s="3"/>
      <c r="H150" s="3" t="s">
        <v>457</v>
      </c>
      <c r="I150" s="19" t="b">
        <f t="shared" si="4"/>
        <v>0</v>
      </c>
      <c r="J150" s="20" t="s">
        <v>458</v>
      </c>
      <c r="K150" s="19" t="b">
        <f t="shared" si="5"/>
        <v>0</v>
      </c>
      <c r="L150" s="3">
        <v>100.0</v>
      </c>
      <c r="M150" s="3" t="s">
        <v>18</v>
      </c>
      <c r="O150" s="3" t="s">
        <v>459</v>
      </c>
      <c r="V150" s="21" t="b">
        <f t="shared" si="6"/>
        <v>0</v>
      </c>
      <c r="W150" s="34">
        <v>2032988.0</v>
      </c>
      <c r="X150" s="35" t="s">
        <v>1502</v>
      </c>
      <c r="Y150" s="3" t="s">
        <v>1358</v>
      </c>
      <c r="Z150" s="27">
        <v>1.15610116E8</v>
      </c>
    </row>
    <row r="151">
      <c r="A151" s="2">
        <v>45152.665091574076</v>
      </c>
      <c r="B151" s="3" t="s">
        <v>15</v>
      </c>
      <c r="D151" s="18" t="str">
        <f t="shared" si="1"/>
        <v>16</v>
      </c>
      <c r="E151" s="18" t="str">
        <f t="shared" si="2"/>
        <v>2231</v>
      </c>
      <c r="F151" s="18" t="str">
        <f t="shared" si="3"/>
        <v>OK</v>
      </c>
      <c r="G151" s="3"/>
      <c r="H151" s="3" t="s">
        <v>460</v>
      </c>
      <c r="I151" s="19" t="b">
        <f t="shared" si="4"/>
        <v>0</v>
      </c>
      <c r="J151" s="20" t="s">
        <v>461</v>
      </c>
      <c r="K151" s="19" t="b">
        <f t="shared" si="5"/>
        <v>0</v>
      </c>
      <c r="L151" s="3">
        <v>120.0</v>
      </c>
      <c r="M151" s="3" t="s">
        <v>18</v>
      </c>
      <c r="O151" s="3" t="s">
        <v>462</v>
      </c>
      <c r="V151" s="21" t="b">
        <f t="shared" si="6"/>
        <v>0</v>
      </c>
      <c r="W151" s="25">
        <v>1744852.0</v>
      </c>
      <c r="X151" s="26" t="s">
        <v>1503</v>
      </c>
      <c r="Y151" s="3" t="s">
        <v>1358</v>
      </c>
      <c r="Z151" s="27">
        <v>1.15610116E8</v>
      </c>
    </row>
    <row r="152">
      <c r="A152" s="2">
        <v>45152.66529561343</v>
      </c>
      <c r="B152" s="3" t="s">
        <v>15</v>
      </c>
      <c r="D152" s="18" t="str">
        <f t="shared" si="1"/>
        <v>16</v>
      </c>
      <c r="E152" s="18" t="str">
        <f t="shared" si="2"/>
        <v>2233</v>
      </c>
      <c r="F152" s="18" t="str">
        <f t="shared" si="3"/>
        <v>OK</v>
      </c>
      <c r="G152" s="3"/>
      <c r="H152" s="3" t="s">
        <v>463</v>
      </c>
      <c r="I152" s="19" t="b">
        <f t="shared" si="4"/>
        <v>0</v>
      </c>
      <c r="J152" s="20" t="s">
        <v>464</v>
      </c>
      <c r="K152" s="19" t="b">
        <f t="shared" si="5"/>
        <v>0</v>
      </c>
      <c r="L152" s="3">
        <v>340.0</v>
      </c>
      <c r="M152" s="3" t="s">
        <v>18</v>
      </c>
      <c r="O152" s="4" t="s">
        <v>465</v>
      </c>
      <c r="V152" s="21" t="b">
        <f t="shared" si="6"/>
        <v>0</v>
      </c>
      <c r="W152" s="25">
        <v>1727117.0</v>
      </c>
      <c r="X152" s="26" t="s">
        <v>1504</v>
      </c>
      <c r="Y152" s="3" t="s">
        <v>1358</v>
      </c>
      <c r="Z152" s="27">
        <v>1.15610116E8</v>
      </c>
    </row>
    <row r="153">
      <c r="A153" s="2">
        <v>45152.66566983797</v>
      </c>
      <c r="B153" s="3" t="s">
        <v>15</v>
      </c>
      <c r="D153" s="18" t="str">
        <f t="shared" si="1"/>
        <v>16</v>
      </c>
      <c r="E153" s="18" t="str">
        <f t="shared" si="2"/>
        <v>2350</v>
      </c>
      <c r="F153" s="18" t="str">
        <f t="shared" si="3"/>
        <v>OK</v>
      </c>
      <c r="G153" s="3"/>
      <c r="H153" s="3" t="s">
        <v>466</v>
      </c>
      <c r="I153" s="19" t="b">
        <f t="shared" si="4"/>
        <v>0</v>
      </c>
      <c r="J153" s="20" t="s">
        <v>467</v>
      </c>
      <c r="K153" s="19" t="b">
        <f t="shared" si="5"/>
        <v>0</v>
      </c>
      <c r="L153" s="3">
        <v>9.0</v>
      </c>
      <c r="M153" s="3" t="s">
        <v>18</v>
      </c>
      <c r="O153" s="4" t="s">
        <v>468</v>
      </c>
      <c r="V153" s="21" t="b">
        <f t="shared" si="6"/>
        <v>0</v>
      </c>
      <c r="W153" s="30">
        <v>2032996.0</v>
      </c>
      <c r="X153" s="31" t="s">
        <v>1505</v>
      </c>
      <c r="Y153" s="3" t="s">
        <v>1358</v>
      </c>
      <c r="Z153" s="27">
        <v>1.15610116E8</v>
      </c>
    </row>
    <row r="154">
      <c r="A154" s="2">
        <v>45152.66588078704</v>
      </c>
      <c r="B154" s="3" t="s">
        <v>15</v>
      </c>
      <c r="D154" s="18" t="str">
        <f t="shared" si="1"/>
        <v>16</v>
      </c>
      <c r="E154" s="18" t="str">
        <f t="shared" si="2"/>
        <v>2357</v>
      </c>
      <c r="F154" s="18" t="str">
        <f t="shared" si="3"/>
        <v>OK</v>
      </c>
      <c r="G154" s="3"/>
      <c r="H154" s="3" t="s">
        <v>469</v>
      </c>
      <c r="I154" s="19" t="b">
        <f t="shared" si="4"/>
        <v>0</v>
      </c>
      <c r="J154" s="20" t="s">
        <v>470</v>
      </c>
      <c r="K154" s="19" t="b">
        <f t="shared" si="5"/>
        <v>0</v>
      </c>
      <c r="L154" s="3">
        <v>166.0</v>
      </c>
      <c r="M154" s="3" t="s">
        <v>18</v>
      </c>
      <c r="O154" s="4" t="s">
        <v>323</v>
      </c>
      <c r="V154" s="21" t="b">
        <f t="shared" si="6"/>
        <v>0</v>
      </c>
      <c r="W154" s="25">
        <v>2000334.0</v>
      </c>
      <c r="X154" s="26" t="s">
        <v>1506</v>
      </c>
      <c r="Y154" s="3" t="s">
        <v>1358</v>
      </c>
      <c r="Z154" s="27">
        <v>1.15610116E8</v>
      </c>
    </row>
    <row r="155">
      <c r="A155" s="2">
        <v>45152.666103379626</v>
      </c>
      <c r="B155" s="3" t="s">
        <v>15</v>
      </c>
      <c r="D155" s="18" t="str">
        <f t="shared" si="1"/>
        <v>16</v>
      </c>
      <c r="E155" s="18" t="str">
        <f t="shared" si="2"/>
        <v>2385</v>
      </c>
      <c r="F155" s="18" t="str">
        <f t="shared" si="3"/>
        <v>OK</v>
      </c>
      <c r="G155" s="3"/>
      <c r="H155" s="3" t="s">
        <v>471</v>
      </c>
      <c r="I155" s="19" t="b">
        <f t="shared" si="4"/>
        <v>0</v>
      </c>
      <c r="J155" s="20" t="s">
        <v>472</v>
      </c>
      <c r="K155" s="19" t="b">
        <f t="shared" si="5"/>
        <v>0</v>
      </c>
      <c r="L155" s="3">
        <v>40.0</v>
      </c>
      <c r="M155" s="3" t="s">
        <v>18</v>
      </c>
      <c r="O155" s="3" t="s">
        <v>473</v>
      </c>
      <c r="V155" s="21" t="b">
        <f t="shared" si="6"/>
        <v>0</v>
      </c>
      <c r="W155" s="30">
        <v>2033003.0</v>
      </c>
      <c r="X155" s="31" t="s">
        <v>1507</v>
      </c>
      <c r="Y155" s="3" t="s">
        <v>1358</v>
      </c>
      <c r="Z155" s="27">
        <v>1.15610116E8</v>
      </c>
    </row>
    <row r="156">
      <c r="A156" s="2">
        <v>45152.666366087964</v>
      </c>
      <c r="B156" s="3" t="s">
        <v>15</v>
      </c>
      <c r="D156" s="18" t="str">
        <f t="shared" si="1"/>
        <v>16</v>
      </c>
      <c r="E156" s="18" t="str">
        <f t="shared" si="2"/>
        <v>2485</v>
      </c>
      <c r="F156" s="18" t="str">
        <f t="shared" si="3"/>
        <v>OK</v>
      </c>
      <c r="G156" s="3"/>
      <c r="H156" s="3" t="s">
        <v>474</v>
      </c>
      <c r="I156" s="19" t="b">
        <f t="shared" si="4"/>
        <v>0</v>
      </c>
      <c r="J156" s="20" t="s">
        <v>475</v>
      </c>
      <c r="K156" s="19" t="b">
        <f t="shared" si="5"/>
        <v>0</v>
      </c>
      <c r="L156" s="3">
        <v>1.0</v>
      </c>
      <c r="M156" s="3" t="s">
        <v>18</v>
      </c>
      <c r="O156" s="3" t="s">
        <v>476</v>
      </c>
      <c r="V156" s="21" t="b">
        <f t="shared" si="6"/>
        <v>0</v>
      </c>
      <c r="W156" s="43">
        <v>318264.0</v>
      </c>
      <c r="X156" s="44" t="s">
        <v>1508</v>
      </c>
      <c r="Y156" s="45" t="s">
        <v>1509</v>
      </c>
      <c r="Z156" s="46">
        <v>1.15610116E8</v>
      </c>
    </row>
    <row r="157">
      <c r="A157" s="2">
        <v>45152.66663262731</v>
      </c>
      <c r="B157" s="3" t="s">
        <v>15</v>
      </c>
      <c r="D157" s="18" t="str">
        <f t="shared" si="1"/>
        <v>16</v>
      </c>
      <c r="E157" s="18" t="str">
        <f t="shared" si="2"/>
        <v>2502</v>
      </c>
      <c r="F157" s="18" t="str">
        <f t="shared" si="3"/>
        <v>OK</v>
      </c>
      <c r="G157" s="3"/>
      <c r="H157" s="3" t="s">
        <v>477</v>
      </c>
      <c r="I157" s="19" t="b">
        <f t="shared" si="4"/>
        <v>0</v>
      </c>
      <c r="J157" s="20" t="s">
        <v>478</v>
      </c>
      <c r="K157" s="19" t="b">
        <f t="shared" si="5"/>
        <v>0</v>
      </c>
      <c r="L157" s="3">
        <v>269.0</v>
      </c>
      <c r="M157" s="3" t="s">
        <v>18</v>
      </c>
      <c r="O157" s="4" t="s">
        <v>67</v>
      </c>
      <c r="V157" s="21" t="b">
        <f t="shared" si="6"/>
        <v>0</v>
      </c>
      <c r="W157" s="30">
        <v>2033011.0</v>
      </c>
      <c r="X157" s="31" t="s">
        <v>1510</v>
      </c>
      <c r="Y157" s="3" t="s">
        <v>1358</v>
      </c>
      <c r="Z157" s="27">
        <v>1.15610116E8</v>
      </c>
    </row>
    <row r="158">
      <c r="A158" s="2">
        <v>45152.66690127314</v>
      </c>
      <c r="B158" s="3" t="s">
        <v>15</v>
      </c>
      <c r="D158" s="18" t="str">
        <f t="shared" si="1"/>
        <v>16</v>
      </c>
      <c r="E158" s="18" t="str">
        <f t="shared" si="2"/>
        <v>2547</v>
      </c>
      <c r="F158" s="18" t="str">
        <f t="shared" si="3"/>
        <v>OK</v>
      </c>
      <c r="G158" s="3"/>
      <c r="H158" s="3" t="s">
        <v>479</v>
      </c>
      <c r="I158" s="19" t="b">
        <f t="shared" si="4"/>
        <v>0</v>
      </c>
      <c r="J158" s="20" t="s">
        <v>480</v>
      </c>
      <c r="K158" s="19" t="b">
        <f t="shared" si="5"/>
        <v>0</v>
      </c>
      <c r="L158" s="3">
        <v>38.0</v>
      </c>
      <c r="M158" s="3" t="s">
        <v>18</v>
      </c>
      <c r="O158" s="3" t="s">
        <v>481</v>
      </c>
      <c r="V158" s="21" t="b">
        <f t="shared" si="6"/>
        <v>0</v>
      </c>
      <c r="W158" s="47">
        <v>2035979.0</v>
      </c>
      <c r="X158" s="48" t="s">
        <v>1511</v>
      </c>
      <c r="Y158" s="3" t="s">
        <v>1358</v>
      </c>
      <c r="Z158" s="27">
        <v>1.15610116E8</v>
      </c>
    </row>
    <row r="159">
      <c r="A159" s="2">
        <v>45152.667120011574</v>
      </c>
      <c r="B159" s="3" t="s">
        <v>15</v>
      </c>
      <c r="D159" s="18" t="str">
        <f t="shared" si="1"/>
        <v>16</v>
      </c>
      <c r="E159" s="18" t="str">
        <f t="shared" si="2"/>
        <v>2602</v>
      </c>
      <c r="F159" s="18" t="str">
        <f t="shared" si="3"/>
        <v>OK</v>
      </c>
      <c r="G159" s="3"/>
      <c r="H159" s="3" t="s">
        <v>482</v>
      </c>
      <c r="I159" s="19" t="b">
        <f t="shared" si="4"/>
        <v>0</v>
      </c>
      <c r="J159" s="20" t="s">
        <v>483</v>
      </c>
      <c r="K159" s="19" t="b">
        <f t="shared" si="5"/>
        <v>0</v>
      </c>
      <c r="L159" s="3">
        <v>34.0</v>
      </c>
      <c r="M159" s="3" t="s">
        <v>18</v>
      </c>
      <c r="O159" s="4" t="s">
        <v>484</v>
      </c>
      <c r="V159" s="21" t="b">
        <f t="shared" si="6"/>
        <v>0</v>
      </c>
      <c r="W159" s="30">
        <v>2033054.0</v>
      </c>
      <c r="X159" s="31" t="s">
        <v>1512</v>
      </c>
      <c r="Y159" s="3" t="s">
        <v>1358</v>
      </c>
      <c r="Z159" s="27">
        <v>1.15610116E8</v>
      </c>
    </row>
    <row r="160">
      <c r="A160" s="2">
        <v>45152.6699984375</v>
      </c>
      <c r="B160" s="3" t="s">
        <v>15</v>
      </c>
      <c r="D160" s="18" t="str">
        <f t="shared" si="1"/>
        <v>16</v>
      </c>
      <c r="E160" s="18" t="str">
        <f t="shared" si="2"/>
        <v>2605</v>
      </c>
      <c r="F160" s="18" t="str">
        <f t="shared" si="3"/>
        <v>OK</v>
      </c>
      <c r="G160" s="3"/>
      <c r="H160" s="3" t="s">
        <v>485</v>
      </c>
      <c r="I160" s="19" t="b">
        <f t="shared" si="4"/>
        <v>0</v>
      </c>
      <c r="J160" s="20" t="s">
        <v>486</v>
      </c>
      <c r="K160" s="19" t="b">
        <f t="shared" si="5"/>
        <v>0</v>
      </c>
      <c r="L160" s="3">
        <v>8.0</v>
      </c>
      <c r="M160" s="3" t="s">
        <v>18</v>
      </c>
      <c r="O160" s="4" t="s">
        <v>487</v>
      </c>
      <c r="V160" s="21" t="b">
        <f t="shared" si="6"/>
        <v>0</v>
      </c>
      <c r="W160" s="30">
        <v>2033070.0</v>
      </c>
      <c r="X160" s="31" t="s">
        <v>1513</v>
      </c>
      <c r="Y160" s="3" t="s">
        <v>1358</v>
      </c>
      <c r="Z160" s="27">
        <v>1.15610116E8</v>
      </c>
    </row>
    <row r="161">
      <c r="A161" s="2">
        <v>45152.67022650463</v>
      </c>
      <c r="B161" s="3" t="s">
        <v>15</v>
      </c>
      <c r="D161" s="18" t="str">
        <f t="shared" si="1"/>
        <v>16</v>
      </c>
      <c r="E161" s="18" t="str">
        <f t="shared" si="2"/>
        <v>2611</v>
      </c>
      <c r="F161" s="18" t="str">
        <f t="shared" si="3"/>
        <v>Alteração conta contábil</v>
      </c>
      <c r="G161" s="3"/>
      <c r="H161" s="3" t="s">
        <v>488</v>
      </c>
      <c r="I161" s="19" t="b">
        <f t="shared" si="4"/>
        <v>0</v>
      </c>
      <c r="J161" s="20" t="s">
        <v>489</v>
      </c>
      <c r="K161" s="19" t="b">
        <f t="shared" si="5"/>
        <v>0</v>
      </c>
      <c r="L161" s="3">
        <v>157.0</v>
      </c>
      <c r="M161" s="3" t="s">
        <v>18</v>
      </c>
      <c r="O161" s="3" t="s">
        <v>490</v>
      </c>
      <c r="V161" s="21" t="b">
        <f t="shared" si="6"/>
        <v>0</v>
      </c>
      <c r="W161" s="30">
        <v>2033089.0</v>
      </c>
      <c r="X161" s="31" t="s">
        <v>1514</v>
      </c>
      <c r="Y161" s="3" t="s">
        <v>1358</v>
      </c>
      <c r="Z161" s="27">
        <v>1.15610126E8</v>
      </c>
    </row>
    <row r="162">
      <c r="A162" s="2">
        <v>45152.67049337963</v>
      </c>
      <c r="B162" s="3" t="s">
        <v>15</v>
      </c>
      <c r="D162" s="18" t="str">
        <f t="shared" si="1"/>
        <v>16</v>
      </c>
      <c r="E162" s="18" t="str">
        <f t="shared" si="2"/>
        <v>2702</v>
      </c>
      <c r="F162" s="18" t="str">
        <f t="shared" si="3"/>
        <v>OK</v>
      </c>
      <c r="G162" s="3"/>
      <c r="H162" s="3" t="s">
        <v>491</v>
      </c>
      <c r="I162" s="19" t="b">
        <f t="shared" si="4"/>
        <v>0</v>
      </c>
      <c r="J162" s="20" t="s">
        <v>492</v>
      </c>
      <c r="K162" s="19" t="b">
        <f t="shared" si="5"/>
        <v>0</v>
      </c>
      <c r="L162" s="3">
        <v>986.0</v>
      </c>
      <c r="M162" s="3" t="s">
        <v>18</v>
      </c>
      <c r="O162" s="4" t="s">
        <v>465</v>
      </c>
      <c r="V162" s="21" t="b">
        <f t="shared" si="6"/>
        <v>0</v>
      </c>
      <c r="W162" s="30">
        <v>2033097.0</v>
      </c>
      <c r="X162" s="31" t="s">
        <v>1515</v>
      </c>
      <c r="Y162" s="3" t="s">
        <v>1358</v>
      </c>
      <c r="Z162" s="27">
        <v>1.15610116E8</v>
      </c>
    </row>
    <row r="163">
      <c r="A163" s="2">
        <v>45152.670821736116</v>
      </c>
      <c r="B163" s="3" t="s">
        <v>15</v>
      </c>
      <c r="D163" s="18" t="str">
        <f t="shared" si="1"/>
        <v>16</v>
      </c>
      <c r="E163" s="18" t="str">
        <f t="shared" si="2"/>
        <v>330</v>
      </c>
      <c r="F163" s="18" t="str">
        <f t="shared" si="3"/>
        <v>OK</v>
      </c>
      <c r="G163" s="3"/>
      <c r="H163" s="3" t="s">
        <v>493</v>
      </c>
      <c r="I163" s="19" t="b">
        <f t="shared" si="4"/>
        <v>0</v>
      </c>
      <c r="J163" s="20" t="s">
        <v>494</v>
      </c>
      <c r="K163" s="19" t="b">
        <f t="shared" si="5"/>
        <v>0</v>
      </c>
      <c r="L163" s="3">
        <v>5.0</v>
      </c>
      <c r="M163" s="3" t="s">
        <v>18</v>
      </c>
      <c r="O163" s="3" t="s">
        <v>495</v>
      </c>
      <c r="V163" s="21" t="b">
        <f t="shared" si="6"/>
        <v>0</v>
      </c>
      <c r="W163" s="25">
        <v>878901.0</v>
      </c>
      <c r="X163" s="26" t="s">
        <v>1516</v>
      </c>
      <c r="Y163" s="3" t="s">
        <v>1358</v>
      </c>
      <c r="Z163" s="27">
        <v>1.15610116E8</v>
      </c>
    </row>
    <row r="164">
      <c r="A164" s="2">
        <v>45152.671057893516</v>
      </c>
      <c r="B164" s="3" t="s">
        <v>15</v>
      </c>
      <c r="D164" s="18" t="str">
        <f t="shared" si="1"/>
        <v>16</v>
      </c>
      <c r="E164" s="18" t="str">
        <f t="shared" si="2"/>
        <v>385</v>
      </c>
      <c r="F164" s="18" t="str">
        <f t="shared" si="3"/>
        <v>OK</v>
      </c>
      <c r="G164" s="3"/>
      <c r="H164" s="3" t="s">
        <v>496</v>
      </c>
      <c r="I164" s="19" t="b">
        <f t="shared" si="4"/>
        <v>0</v>
      </c>
      <c r="J164" s="20" t="s">
        <v>497</v>
      </c>
      <c r="K164" s="19" t="b">
        <f t="shared" si="5"/>
        <v>0</v>
      </c>
      <c r="L164" s="3">
        <v>630.0</v>
      </c>
      <c r="M164" s="3" t="s">
        <v>18</v>
      </c>
      <c r="O164" s="3" t="s">
        <v>498</v>
      </c>
      <c r="V164" s="21" t="b">
        <f t="shared" si="6"/>
        <v>0</v>
      </c>
      <c r="W164" s="25">
        <v>1725904.0</v>
      </c>
      <c r="X164" s="26" t="s">
        <v>1517</v>
      </c>
      <c r="Y164" s="3" t="s">
        <v>1358</v>
      </c>
      <c r="Z164" s="27">
        <v>1.15610116E8</v>
      </c>
    </row>
    <row r="165">
      <c r="A165" s="2">
        <v>45152.671261689815</v>
      </c>
      <c r="B165" s="3" t="s">
        <v>15</v>
      </c>
      <c r="D165" s="18" t="str">
        <f t="shared" si="1"/>
        <v>16</v>
      </c>
      <c r="E165" s="18" t="str">
        <f t="shared" si="2"/>
        <v>407</v>
      </c>
      <c r="F165" s="18" t="str">
        <f t="shared" si="3"/>
        <v>OK</v>
      </c>
      <c r="G165" s="3"/>
      <c r="H165" s="3" t="s">
        <v>499</v>
      </c>
      <c r="I165" s="19" t="b">
        <f t="shared" si="4"/>
        <v>0</v>
      </c>
      <c r="J165" s="20" t="s">
        <v>500</v>
      </c>
      <c r="K165" s="19" t="b">
        <f t="shared" si="5"/>
        <v>0</v>
      </c>
      <c r="L165" s="3">
        <v>31.0</v>
      </c>
      <c r="M165" s="3" t="s">
        <v>18</v>
      </c>
      <c r="O165" s="4" t="s">
        <v>501</v>
      </c>
      <c r="V165" s="21" t="b">
        <f t="shared" si="6"/>
        <v>0</v>
      </c>
      <c r="W165" s="30">
        <v>2033100.0</v>
      </c>
      <c r="X165" s="31" t="s">
        <v>1518</v>
      </c>
      <c r="Y165" s="3" t="s">
        <v>1358</v>
      </c>
      <c r="Z165" s="27">
        <v>1.15610116E8</v>
      </c>
    </row>
    <row r="166">
      <c r="A166" s="2">
        <v>45152.671800717595</v>
      </c>
      <c r="B166" s="3" t="s">
        <v>15</v>
      </c>
      <c r="D166" s="18" t="str">
        <f t="shared" si="1"/>
        <v>16</v>
      </c>
      <c r="E166" s="18" t="str">
        <f t="shared" si="2"/>
        <v>416</v>
      </c>
      <c r="F166" s="18" t="str">
        <f t="shared" si="3"/>
        <v>OK</v>
      </c>
      <c r="G166" s="3"/>
      <c r="H166" s="3" t="s">
        <v>505</v>
      </c>
      <c r="I166" s="19" t="b">
        <f t="shared" si="4"/>
        <v>0</v>
      </c>
      <c r="J166" s="20" t="s">
        <v>506</v>
      </c>
      <c r="K166" s="19" t="b">
        <f t="shared" si="5"/>
        <v>0</v>
      </c>
      <c r="L166" s="3">
        <v>1.0</v>
      </c>
      <c r="M166" s="3" t="s">
        <v>18</v>
      </c>
      <c r="O166" s="4" t="s">
        <v>507</v>
      </c>
      <c r="V166" s="21" t="b">
        <f t="shared" si="6"/>
        <v>0</v>
      </c>
      <c r="W166" s="25">
        <v>1725726.0</v>
      </c>
      <c r="X166" s="26" t="s">
        <v>1519</v>
      </c>
      <c r="Y166" s="3" t="s">
        <v>1358</v>
      </c>
      <c r="Z166" s="27">
        <v>1.15610116E8</v>
      </c>
    </row>
    <row r="167">
      <c r="A167" s="2">
        <v>45152.6720513426</v>
      </c>
      <c r="B167" s="3" t="s">
        <v>15</v>
      </c>
      <c r="D167" s="18" t="str">
        <f t="shared" si="1"/>
        <v>16</v>
      </c>
      <c r="E167" s="18" t="str">
        <f t="shared" si="2"/>
        <v>420</v>
      </c>
      <c r="F167" s="18" t="str">
        <f t="shared" si="3"/>
        <v>OK</v>
      </c>
      <c r="G167" s="3"/>
      <c r="H167" s="3" t="s">
        <v>508</v>
      </c>
      <c r="I167" s="19" t="b">
        <f t="shared" si="4"/>
        <v>0</v>
      </c>
      <c r="J167" s="20" t="s">
        <v>509</v>
      </c>
      <c r="K167" s="19" t="b">
        <f t="shared" si="5"/>
        <v>0</v>
      </c>
      <c r="L167" s="3">
        <v>3687.0</v>
      </c>
      <c r="M167" s="3" t="s">
        <v>18</v>
      </c>
      <c r="O167" s="4" t="s">
        <v>510</v>
      </c>
      <c r="V167" s="21" t="b">
        <f t="shared" si="6"/>
        <v>0</v>
      </c>
      <c r="W167" s="30">
        <v>2033119.0</v>
      </c>
      <c r="X167" s="31" t="s">
        <v>1520</v>
      </c>
      <c r="Y167" s="3" t="s">
        <v>1358</v>
      </c>
      <c r="Z167" s="27">
        <v>1.15610116E8</v>
      </c>
    </row>
    <row r="168">
      <c r="A168" s="2">
        <v>45152.67229825231</v>
      </c>
      <c r="B168" s="3" t="s">
        <v>15</v>
      </c>
      <c r="D168" s="18" t="str">
        <f t="shared" si="1"/>
        <v>16</v>
      </c>
      <c r="E168" s="18" t="str">
        <f t="shared" si="2"/>
        <v>422</v>
      </c>
      <c r="F168" s="18" t="str">
        <f t="shared" si="3"/>
        <v>OK</v>
      </c>
      <c r="G168" s="3"/>
      <c r="H168" s="3" t="s">
        <v>511</v>
      </c>
      <c r="I168" s="19" t="b">
        <f t="shared" si="4"/>
        <v>0</v>
      </c>
      <c r="J168" s="20" t="s">
        <v>512</v>
      </c>
      <c r="K168" s="19" t="b">
        <f t="shared" si="5"/>
        <v>0</v>
      </c>
      <c r="L168" s="3">
        <v>280.0</v>
      </c>
      <c r="M168" s="3" t="s">
        <v>18</v>
      </c>
      <c r="O168" s="3" t="s">
        <v>513</v>
      </c>
      <c r="V168" s="21" t="b">
        <f t="shared" si="6"/>
        <v>0</v>
      </c>
      <c r="W168" s="30">
        <v>1487906.0</v>
      </c>
      <c r="X168" s="31" t="s">
        <v>1521</v>
      </c>
      <c r="Y168" s="3" t="s">
        <v>1358</v>
      </c>
      <c r="Z168" s="27">
        <v>1.15610116E8</v>
      </c>
    </row>
    <row r="169">
      <c r="A169" s="2">
        <v>45152.67252663194</v>
      </c>
      <c r="B169" s="3" t="s">
        <v>15</v>
      </c>
      <c r="D169" s="18" t="str">
        <f t="shared" si="1"/>
        <v>16</v>
      </c>
      <c r="E169" s="18" t="str">
        <f t="shared" si="2"/>
        <v>475</v>
      </c>
      <c r="F169" s="18" t="str">
        <f t="shared" si="3"/>
        <v>OK</v>
      </c>
      <c r="G169" s="3"/>
      <c r="H169" s="3" t="s">
        <v>514</v>
      </c>
      <c r="I169" s="19" t="b">
        <f t="shared" si="4"/>
        <v>0</v>
      </c>
      <c r="J169" s="20" t="s">
        <v>515</v>
      </c>
      <c r="K169" s="19" t="b">
        <f t="shared" si="5"/>
        <v>0</v>
      </c>
      <c r="L169" s="3">
        <v>44.0</v>
      </c>
      <c r="M169" s="3" t="s">
        <v>18</v>
      </c>
      <c r="O169" s="4" t="s">
        <v>516</v>
      </c>
      <c r="V169" s="21" t="b">
        <f t="shared" si="6"/>
        <v>0</v>
      </c>
      <c r="W169" s="25">
        <v>1029479.0</v>
      </c>
      <c r="X169" s="26" t="s">
        <v>1522</v>
      </c>
      <c r="Y169" s="3" t="s">
        <v>1358</v>
      </c>
      <c r="Z169" s="27">
        <v>1.15610116E8</v>
      </c>
    </row>
    <row r="170">
      <c r="A170" s="2">
        <v>45152.67274349537</v>
      </c>
      <c r="B170" s="3" t="s">
        <v>15</v>
      </c>
      <c r="D170" s="18" t="str">
        <f t="shared" si="1"/>
        <v>16</v>
      </c>
      <c r="E170" s="18" t="str">
        <f t="shared" si="2"/>
        <v>506</v>
      </c>
      <c r="F170" s="18" t="str">
        <f t="shared" si="3"/>
        <v>OK</v>
      </c>
      <c r="G170" s="3"/>
      <c r="H170" s="3" t="s">
        <v>517</v>
      </c>
      <c r="I170" s="19" t="b">
        <f t="shared" si="4"/>
        <v>0</v>
      </c>
      <c r="J170" s="20" t="s">
        <v>518</v>
      </c>
      <c r="K170" s="19" t="b">
        <f t="shared" si="5"/>
        <v>0</v>
      </c>
      <c r="L170" s="3">
        <v>2.0</v>
      </c>
      <c r="M170" s="3" t="s">
        <v>18</v>
      </c>
      <c r="O170" s="3" t="s">
        <v>519</v>
      </c>
      <c r="V170" s="21" t="b">
        <f t="shared" si="6"/>
        <v>0</v>
      </c>
      <c r="W170" s="38">
        <v>2033062.0</v>
      </c>
      <c r="X170" s="39" t="s">
        <v>1523</v>
      </c>
      <c r="Y170" s="3" t="s">
        <v>1358</v>
      </c>
      <c r="Z170" s="27">
        <v>1.15610116E8</v>
      </c>
    </row>
    <row r="171">
      <c r="A171" s="2">
        <v>45152.68005516204</v>
      </c>
      <c r="B171" s="3" t="s">
        <v>15</v>
      </c>
      <c r="D171" s="18" t="str">
        <f t="shared" si="1"/>
        <v>16</v>
      </c>
      <c r="E171" s="18" t="str">
        <f t="shared" si="2"/>
        <v>508</v>
      </c>
      <c r="F171" s="18" t="str">
        <f t="shared" si="3"/>
        <v>OK</v>
      </c>
      <c r="G171" s="3"/>
      <c r="H171" s="3" t="s">
        <v>520</v>
      </c>
      <c r="I171" s="19" t="b">
        <f t="shared" si="4"/>
        <v>0</v>
      </c>
      <c r="J171" s="20" t="s">
        <v>521</v>
      </c>
      <c r="K171" s="19" t="b">
        <f t="shared" si="5"/>
        <v>0</v>
      </c>
      <c r="L171" s="3">
        <v>22.0</v>
      </c>
      <c r="M171" s="3" t="s">
        <v>18</v>
      </c>
      <c r="O171" s="3" t="s">
        <v>522</v>
      </c>
      <c r="V171" s="21" t="b">
        <f t="shared" si="6"/>
        <v>0</v>
      </c>
      <c r="W171" s="25">
        <v>1555170.0</v>
      </c>
      <c r="X171" s="26" t="s">
        <v>1524</v>
      </c>
      <c r="Y171" s="3" t="s">
        <v>1358</v>
      </c>
      <c r="Z171" s="27">
        <v>1.15610116E8</v>
      </c>
    </row>
    <row r="172">
      <c r="A172" s="2">
        <v>45152.680304560185</v>
      </c>
      <c r="B172" s="3" t="s">
        <v>15</v>
      </c>
      <c r="D172" s="18" t="str">
        <f t="shared" si="1"/>
        <v>16</v>
      </c>
      <c r="E172" s="18" t="str">
        <f t="shared" si="2"/>
        <v>830</v>
      </c>
      <c r="F172" s="18" t="str">
        <f t="shared" si="3"/>
        <v>OK</v>
      </c>
      <c r="G172" s="3"/>
      <c r="H172" s="3" t="s">
        <v>523</v>
      </c>
      <c r="I172" s="19" t="b">
        <f t="shared" si="4"/>
        <v>0</v>
      </c>
      <c r="J172" s="20" t="s">
        <v>524</v>
      </c>
      <c r="K172" s="19" t="b">
        <f t="shared" si="5"/>
        <v>0</v>
      </c>
      <c r="L172" s="3">
        <v>3.0</v>
      </c>
      <c r="M172" s="3" t="s">
        <v>18</v>
      </c>
      <c r="O172" s="3" t="s">
        <v>525</v>
      </c>
      <c r="V172" s="21" t="b">
        <f t="shared" si="6"/>
        <v>0</v>
      </c>
      <c r="W172" s="30">
        <v>2033135.0</v>
      </c>
      <c r="X172" s="31" t="s">
        <v>1525</v>
      </c>
      <c r="Y172" s="3" t="s">
        <v>1358</v>
      </c>
      <c r="Z172" s="27">
        <v>1.15610116E8</v>
      </c>
    </row>
    <row r="173">
      <c r="A173" s="2">
        <v>45152.68133380787</v>
      </c>
      <c r="B173" s="3" t="s">
        <v>15</v>
      </c>
      <c r="D173" s="18" t="str">
        <f t="shared" si="1"/>
        <v>16</v>
      </c>
      <c r="E173" s="18" t="str">
        <f t="shared" si="2"/>
        <v>903</v>
      </c>
      <c r="F173" s="18" t="str">
        <f t="shared" si="3"/>
        <v>OK</v>
      </c>
      <c r="G173" s="3"/>
      <c r="H173" s="3" t="s">
        <v>526</v>
      </c>
      <c r="I173" s="19" t="b">
        <f t="shared" si="4"/>
        <v>0</v>
      </c>
      <c r="J173" s="20" t="s">
        <v>527</v>
      </c>
      <c r="K173" s="19" t="b">
        <f t="shared" si="5"/>
        <v>0</v>
      </c>
      <c r="L173" s="3">
        <v>50.0</v>
      </c>
      <c r="M173" s="3" t="s">
        <v>18</v>
      </c>
      <c r="O173" s="4" t="s">
        <v>528</v>
      </c>
      <c r="V173" s="21" t="b">
        <f t="shared" si="6"/>
        <v>1</v>
      </c>
      <c r="W173" s="30">
        <v>549738.0</v>
      </c>
      <c r="X173" s="31" t="s">
        <v>1432</v>
      </c>
      <c r="Y173" s="3" t="s">
        <v>1358</v>
      </c>
      <c r="Z173" s="27">
        <v>1.15610116E8</v>
      </c>
    </row>
    <row r="174">
      <c r="A174" s="2">
        <v>45152.68180810185</v>
      </c>
      <c r="B174" s="3" t="s">
        <v>15</v>
      </c>
      <c r="D174" s="18" t="str">
        <f t="shared" si="1"/>
        <v>16</v>
      </c>
      <c r="E174" s="18" t="str">
        <f t="shared" si="2"/>
        <v>951</v>
      </c>
      <c r="F174" s="18" t="str">
        <f t="shared" si="3"/>
        <v>OK</v>
      </c>
      <c r="G174" s="3"/>
      <c r="H174" s="3" t="s">
        <v>532</v>
      </c>
      <c r="I174" s="19" t="b">
        <f t="shared" si="4"/>
        <v>0</v>
      </c>
      <c r="J174" s="20" t="s">
        <v>533</v>
      </c>
      <c r="K174" s="19" t="b">
        <f t="shared" si="5"/>
        <v>0</v>
      </c>
      <c r="L174" s="3">
        <v>102.0</v>
      </c>
      <c r="M174" s="3" t="s">
        <v>18</v>
      </c>
      <c r="O174" s="3" t="s">
        <v>534</v>
      </c>
      <c r="V174" s="21" t="b">
        <f t="shared" si="6"/>
        <v>0</v>
      </c>
      <c r="W174" s="30">
        <v>386430.0</v>
      </c>
      <c r="X174" s="31" t="s">
        <v>1526</v>
      </c>
      <c r="Y174" s="3" t="s">
        <v>1358</v>
      </c>
      <c r="Z174" s="27">
        <v>1.15610116E8</v>
      </c>
    </row>
    <row r="175">
      <c r="A175" s="2">
        <v>45152.68204269676</v>
      </c>
      <c r="B175" s="3" t="s">
        <v>15</v>
      </c>
      <c r="D175" s="18" t="str">
        <f t="shared" si="1"/>
        <v>17</v>
      </c>
      <c r="E175" s="18" t="str">
        <f t="shared" si="2"/>
        <v>667</v>
      </c>
      <c r="F175" s="18" t="str">
        <f t="shared" si="3"/>
        <v>OK</v>
      </c>
      <c r="G175" s="3"/>
      <c r="H175" s="3" t="s">
        <v>535</v>
      </c>
      <c r="I175" s="19" t="b">
        <f t="shared" si="4"/>
        <v>0</v>
      </c>
      <c r="J175" s="20" t="s">
        <v>536</v>
      </c>
      <c r="K175" s="19" t="b">
        <f t="shared" si="5"/>
        <v>0</v>
      </c>
      <c r="L175" s="3">
        <v>4.0</v>
      </c>
      <c r="M175" s="3" t="s">
        <v>18</v>
      </c>
      <c r="O175" s="3">
        <v>40.0</v>
      </c>
      <c r="V175" s="21" t="b">
        <f t="shared" si="6"/>
        <v>0</v>
      </c>
      <c r="W175" s="30">
        <v>2033151.0</v>
      </c>
      <c r="X175" s="31" t="s">
        <v>1527</v>
      </c>
      <c r="Y175" s="3" t="s">
        <v>1358</v>
      </c>
      <c r="Z175" s="27">
        <v>1.15610117E8</v>
      </c>
    </row>
    <row r="176">
      <c r="A176" s="2">
        <v>45152.6822812037</v>
      </c>
      <c r="B176" s="3" t="s">
        <v>15</v>
      </c>
      <c r="D176" s="18" t="str">
        <f t="shared" si="1"/>
        <v>17</v>
      </c>
      <c r="E176" s="18" t="str">
        <f t="shared" si="2"/>
        <v>682</v>
      </c>
      <c r="F176" s="18" t="str">
        <f t="shared" si="3"/>
        <v>OK</v>
      </c>
      <c r="G176" s="3"/>
      <c r="H176" s="3" t="s">
        <v>537</v>
      </c>
      <c r="I176" s="19" t="b">
        <f t="shared" si="4"/>
        <v>0</v>
      </c>
      <c r="J176" s="20" t="s">
        <v>538</v>
      </c>
      <c r="K176" s="19" t="b">
        <f t="shared" si="5"/>
        <v>0</v>
      </c>
      <c r="L176" s="3">
        <v>2.0</v>
      </c>
      <c r="M176" s="3" t="s">
        <v>18</v>
      </c>
      <c r="O176" s="4" t="s">
        <v>539</v>
      </c>
      <c r="V176" s="21" t="b">
        <f t="shared" si="6"/>
        <v>0</v>
      </c>
      <c r="W176" s="25">
        <v>1729250.0</v>
      </c>
      <c r="X176" s="26" t="s">
        <v>1528</v>
      </c>
      <c r="Y176" s="3" t="s">
        <v>1358</v>
      </c>
      <c r="Z176" s="27">
        <v>1.15610117E8</v>
      </c>
    </row>
    <row r="177">
      <c r="A177" s="2">
        <v>45152.68250664352</v>
      </c>
      <c r="B177" s="3" t="s">
        <v>15</v>
      </c>
      <c r="D177" s="18" t="str">
        <f t="shared" si="1"/>
        <v>17</v>
      </c>
      <c r="E177" s="18" t="str">
        <f t="shared" si="2"/>
        <v>741</v>
      </c>
      <c r="F177" s="18" t="str">
        <f t="shared" si="3"/>
        <v>OK</v>
      </c>
      <c r="G177" s="3"/>
      <c r="H177" s="3" t="s">
        <v>540</v>
      </c>
      <c r="I177" s="19" t="b">
        <f t="shared" si="4"/>
        <v>0</v>
      </c>
      <c r="J177" s="20" t="s">
        <v>541</v>
      </c>
      <c r="K177" s="19" t="b">
        <f t="shared" si="5"/>
        <v>0</v>
      </c>
      <c r="L177" s="3">
        <v>7.0</v>
      </c>
      <c r="M177" s="3" t="s">
        <v>18</v>
      </c>
      <c r="O177" s="3">
        <v>40.0</v>
      </c>
      <c r="V177" s="21" t="b">
        <f t="shared" si="6"/>
        <v>0</v>
      </c>
      <c r="W177" s="30">
        <v>2033160.0</v>
      </c>
      <c r="X177" s="31" t="s">
        <v>1529</v>
      </c>
      <c r="Y177" s="3" t="s">
        <v>1358</v>
      </c>
      <c r="Z177" s="27">
        <v>1.15610117E8</v>
      </c>
    </row>
    <row r="178">
      <c r="A178" s="2">
        <v>45152.68272880787</v>
      </c>
      <c r="B178" s="3" t="s">
        <v>15</v>
      </c>
      <c r="D178" s="18" t="str">
        <f t="shared" si="1"/>
        <v>17</v>
      </c>
      <c r="E178" s="18" t="str">
        <f t="shared" si="2"/>
        <v>783</v>
      </c>
      <c r="F178" s="18" t="str">
        <f t="shared" si="3"/>
        <v>OK</v>
      </c>
      <c r="G178" s="3"/>
      <c r="H178" s="3" t="s">
        <v>542</v>
      </c>
      <c r="I178" s="19" t="b">
        <f t="shared" si="4"/>
        <v>0</v>
      </c>
      <c r="J178" s="20" t="s">
        <v>543</v>
      </c>
      <c r="K178" s="19" t="b">
        <f t="shared" si="5"/>
        <v>0</v>
      </c>
      <c r="L178" s="3">
        <v>7.0</v>
      </c>
      <c r="M178" s="3" t="s">
        <v>18</v>
      </c>
      <c r="O178" s="3">
        <v>108.0</v>
      </c>
      <c r="V178" s="21" t="b">
        <f t="shared" si="6"/>
        <v>0</v>
      </c>
      <c r="W178" s="25">
        <v>806960.0</v>
      </c>
      <c r="X178" s="26" t="s">
        <v>1530</v>
      </c>
      <c r="Y178" s="3" t="s">
        <v>1358</v>
      </c>
      <c r="Z178" s="27">
        <v>1.15610117E8</v>
      </c>
    </row>
    <row r="179">
      <c r="A179" s="2">
        <v>45152.682932384254</v>
      </c>
      <c r="B179" s="3" t="s">
        <v>15</v>
      </c>
      <c r="D179" s="18" t="str">
        <f t="shared" si="1"/>
        <v>17</v>
      </c>
      <c r="E179" s="18" t="str">
        <f t="shared" si="2"/>
        <v>81</v>
      </c>
      <c r="F179" s="18" t="str">
        <f t="shared" si="3"/>
        <v>OK</v>
      </c>
      <c r="G179" s="3"/>
      <c r="H179" s="3" t="s">
        <v>544</v>
      </c>
      <c r="I179" s="19" t="b">
        <f t="shared" si="4"/>
        <v>0</v>
      </c>
      <c r="J179" s="20" t="s">
        <v>545</v>
      </c>
      <c r="K179" s="19" t="b">
        <f t="shared" si="5"/>
        <v>0</v>
      </c>
      <c r="L179" s="3">
        <v>112.0</v>
      </c>
      <c r="M179" s="3" t="s">
        <v>18</v>
      </c>
      <c r="O179" s="3">
        <v>25.0</v>
      </c>
      <c r="V179" s="21" t="b">
        <f t="shared" si="6"/>
        <v>0</v>
      </c>
      <c r="W179" s="49">
        <v>195049.0</v>
      </c>
      <c r="X179" s="50" t="s">
        <v>1531</v>
      </c>
      <c r="Y179" s="3" t="s">
        <v>1358</v>
      </c>
      <c r="Z179" s="27">
        <v>1.15610117E8</v>
      </c>
    </row>
    <row r="180">
      <c r="A180" s="2">
        <v>45152.6831402199</v>
      </c>
      <c r="B180" s="3" t="s">
        <v>15</v>
      </c>
      <c r="D180" s="18" t="str">
        <f t="shared" si="1"/>
        <v>17</v>
      </c>
      <c r="E180" s="18" t="str">
        <f t="shared" si="2"/>
        <v>946</v>
      </c>
      <c r="F180" s="18" t="str">
        <f t="shared" si="3"/>
        <v>OK</v>
      </c>
      <c r="G180" s="3"/>
      <c r="H180" s="3" t="s">
        <v>546</v>
      </c>
      <c r="I180" s="19" t="b">
        <f t="shared" si="4"/>
        <v>0</v>
      </c>
      <c r="J180" s="20" t="s">
        <v>547</v>
      </c>
      <c r="K180" s="19" t="b">
        <f t="shared" si="5"/>
        <v>0</v>
      </c>
      <c r="L180" s="3">
        <v>134.0</v>
      </c>
      <c r="M180" s="3" t="s">
        <v>18</v>
      </c>
      <c r="O180" s="3" t="s">
        <v>548</v>
      </c>
      <c r="V180" s="21" t="b">
        <f t="shared" si="6"/>
        <v>0</v>
      </c>
      <c r="W180" s="25">
        <v>2001616.0</v>
      </c>
      <c r="X180" s="26" t="s">
        <v>1532</v>
      </c>
      <c r="Y180" s="3" t="s">
        <v>1358</v>
      </c>
      <c r="Z180" s="27">
        <v>1.15610117E8</v>
      </c>
    </row>
    <row r="181">
      <c r="A181" s="2">
        <v>45152.68338636574</v>
      </c>
      <c r="B181" s="3" t="s">
        <v>15</v>
      </c>
      <c r="D181" s="18" t="str">
        <f t="shared" si="1"/>
        <v>17</v>
      </c>
      <c r="E181" s="18" t="str">
        <f t="shared" si="2"/>
        <v>952</v>
      </c>
      <c r="F181" s="18" t="str">
        <f t="shared" si="3"/>
        <v>OK</v>
      </c>
      <c r="G181" s="3"/>
      <c r="H181" s="3" t="s">
        <v>549</v>
      </c>
      <c r="I181" s="19" t="b">
        <f t="shared" si="4"/>
        <v>0</v>
      </c>
      <c r="J181" s="20" t="s">
        <v>550</v>
      </c>
      <c r="K181" s="19" t="b">
        <f t="shared" si="5"/>
        <v>0</v>
      </c>
      <c r="L181" s="3">
        <v>2.0</v>
      </c>
      <c r="M181" s="3" t="s">
        <v>18</v>
      </c>
      <c r="O181" s="3" t="s">
        <v>551</v>
      </c>
      <c r="V181" s="21" t="b">
        <f t="shared" si="6"/>
        <v>0</v>
      </c>
      <c r="W181" s="30">
        <v>2033178.0</v>
      </c>
      <c r="X181" s="31" t="s">
        <v>1533</v>
      </c>
      <c r="Y181" s="3" t="s">
        <v>1358</v>
      </c>
      <c r="Z181" s="27">
        <v>1.15610117E8</v>
      </c>
    </row>
    <row r="182">
      <c r="A182" s="2">
        <v>45152.696525879626</v>
      </c>
      <c r="B182" s="3" t="s">
        <v>15</v>
      </c>
      <c r="D182" s="18" t="str">
        <f t="shared" si="1"/>
        <v>17</v>
      </c>
      <c r="E182" s="18" t="str">
        <f t="shared" si="2"/>
        <v>978</v>
      </c>
      <c r="F182" s="18" t="str">
        <f t="shared" si="3"/>
        <v>OK</v>
      </c>
      <c r="G182" s="3"/>
      <c r="H182" s="3" t="s">
        <v>552</v>
      </c>
      <c r="I182" s="19" t="b">
        <f t="shared" si="4"/>
        <v>0</v>
      </c>
      <c r="J182" s="20" t="s">
        <v>553</v>
      </c>
      <c r="K182" s="19" t="b">
        <f t="shared" si="5"/>
        <v>0</v>
      </c>
      <c r="L182" s="3">
        <v>15.0</v>
      </c>
      <c r="M182" s="3" t="s">
        <v>18</v>
      </c>
      <c r="O182" s="3" t="s">
        <v>554</v>
      </c>
      <c r="V182" s="21" t="b">
        <f t="shared" si="6"/>
        <v>0</v>
      </c>
      <c r="W182" s="30">
        <v>2033186.0</v>
      </c>
      <c r="X182" s="31" t="s">
        <v>1534</v>
      </c>
      <c r="Y182" s="3" t="s">
        <v>1358</v>
      </c>
      <c r="Z182" s="27">
        <v>1.15610117E8</v>
      </c>
    </row>
    <row r="183">
      <c r="A183" s="2">
        <v>45152.69711177083</v>
      </c>
      <c r="B183" s="3" t="s">
        <v>15</v>
      </c>
      <c r="D183" s="18" t="str">
        <f t="shared" si="1"/>
        <v>19</v>
      </c>
      <c r="E183" s="18" t="str">
        <f t="shared" si="2"/>
        <v>149</v>
      </c>
      <c r="F183" s="18" t="str">
        <f t="shared" si="3"/>
        <v>OK</v>
      </c>
      <c r="G183" s="3"/>
      <c r="H183" s="3" t="s">
        <v>555</v>
      </c>
      <c r="I183" s="19" t="b">
        <f t="shared" si="4"/>
        <v>0</v>
      </c>
      <c r="J183" s="20" t="s">
        <v>556</v>
      </c>
      <c r="K183" s="19" t="b">
        <f t="shared" si="5"/>
        <v>0</v>
      </c>
      <c r="L183" s="3">
        <v>4.0</v>
      </c>
      <c r="M183" s="3" t="s">
        <v>18</v>
      </c>
      <c r="O183" s="3">
        <v>34.0</v>
      </c>
      <c r="V183" s="21" t="b">
        <f t="shared" si="6"/>
        <v>0</v>
      </c>
      <c r="W183" s="25">
        <v>1771418.0</v>
      </c>
      <c r="X183" s="26" t="s">
        <v>1535</v>
      </c>
      <c r="Y183" s="3" t="s">
        <v>1358</v>
      </c>
      <c r="Z183" s="27">
        <v>1.15610119E8</v>
      </c>
    </row>
    <row r="184">
      <c r="A184" s="2">
        <v>45152.697377766206</v>
      </c>
      <c r="B184" s="3" t="s">
        <v>15</v>
      </c>
      <c r="D184" s="18" t="str">
        <f t="shared" si="1"/>
        <v>19</v>
      </c>
      <c r="E184" s="18" t="str">
        <f t="shared" si="2"/>
        <v>15</v>
      </c>
      <c r="F184" s="18" t="str">
        <f t="shared" si="3"/>
        <v>OK</v>
      </c>
      <c r="G184" s="3"/>
      <c r="H184" s="3" t="s">
        <v>557</v>
      </c>
      <c r="I184" s="19" t="b">
        <f t="shared" si="4"/>
        <v>0</v>
      </c>
      <c r="J184" s="20" t="s">
        <v>558</v>
      </c>
      <c r="K184" s="19" t="b">
        <f t="shared" si="5"/>
        <v>0</v>
      </c>
      <c r="L184" s="3">
        <v>4.0</v>
      </c>
      <c r="M184" s="3" t="s">
        <v>18</v>
      </c>
      <c r="O184" s="3">
        <v>20.0</v>
      </c>
      <c r="V184" s="21" t="b">
        <f t="shared" si="6"/>
        <v>0</v>
      </c>
      <c r="W184" s="25">
        <v>1989707.0</v>
      </c>
      <c r="X184" s="26" t="s">
        <v>1536</v>
      </c>
      <c r="Y184" s="3" t="s">
        <v>1358</v>
      </c>
      <c r="Z184" s="27">
        <v>1.15610119E8</v>
      </c>
    </row>
    <row r="185">
      <c r="A185" s="2">
        <v>45152.69758511574</v>
      </c>
      <c r="B185" s="3" t="s">
        <v>15</v>
      </c>
      <c r="D185" s="18" t="str">
        <f t="shared" si="1"/>
        <v>19</v>
      </c>
      <c r="E185" s="18" t="str">
        <f t="shared" si="2"/>
        <v>154</v>
      </c>
      <c r="F185" s="18" t="str">
        <f t="shared" si="3"/>
        <v>OK</v>
      </c>
      <c r="G185" s="3"/>
      <c r="H185" s="3" t="s">
        <v>559</v>
      </c>
      <c r="I185" s="19" t="b">
        <f t="shared" si="4"/>
        <v>0</v>
      </c>
      <c r="J185" s="20" t="s">
        <v>560</v>
      </c>
      <c r="K185" s="19" t="b">
        <f t="shared" si="5"/>
        <v>0</v>
      </c>
      <c r="L185" s="3">
        <v>1.0</v>
      </c>
      <c r="M185" s="3" t="s">
        <v>18</v>
      </c>
      <c r="O185" s="3">
        <v>150.0</v>
      </c>
      <c r="V185" s="21" t="b">
        <f t="shared" si="6"/>
        <v>0</v>
      </c>
      <c r="W185" s="25">
        <v>1989731.0</v>
      </c>
      <c r="X185" s="26" t="s">
        <v>1537</v>
      </c>
      <c r="Y185" s="3" t="s">
        <v>1358</v>
      </c>
      <c r="Z185" s="27">
        <v>1.15610119E8</v>
      </c>
    </row>
    <row r="186">
      <c r="A186" s="2">
        <v>45152.69780033565</v>
      </c>
      <c r="B186" s="3" t="s">
        <v>15</v>
      </c>
      <c r="D186" s="18" t="str">
        <f t="shared" si="1"/>
        <v>19</v>
      </c>
      <c r="E186" s="18" t="str">
        <f t="shared" si="2"/>
        <v>156</v>
      </c>
      <c r="F186" s="18" t="str">
        <f t="shared" si="3"/>
        <v>OK</v>
      </c>
      <c r="G186" s="3"/>
      <c r="H186" s="3" t="s">
        <v>561</v>
      </c>
      <c r="I186" s="19" t="b">
        <f t="shared" si="4"/>
        <v>0</v>
      </c>
      <c r="J186" s="20" t="s">
        <v>562</v>
      </c>
      <c r="K186" s="19" t="b">
        <f t="shared" si="5"/>
        <v>0</v>
      </c>
      <c r="L186" s="3">
        <v>6.0</v>
      </c>
      <c r="M186" s="3" t="s">
        <v>18</v>
      </c>
      <c r="O186" s="3" t="s">
        <v>563</v>
      </c>
      <c r="V186" s="21" t="b">
        <f t="shared" si="6"/>
        <v>0</v>
      </c>
      <c r="W186" s="25">
        <v>1410229.0</v>
      </c>
      <c r="X186" s="26" t="s">
        <v>1538</v>
      </c>
      <c r="Y186" s="3" t="s">
        <v>1358</v>
      </c>
      <c r="Z186" s="27">
        <v>1.15610119E8</v>
      </c>
    </row>
    <row r="187">
      <c r="A187" s="2">
        <v>45152.69799700231</v>
      </c>
      <c r="B187" s="3" t="s">
        <v>15</v>
      </c>
      <c r="D187" s="18" t="str">
        <f t="shared" si="1"/>
        <v>19</v>
      </c>
      <c r="E187" s="18" t="str">
        <f t="shared" si="2"/>
        <v>159</v>
      </c>
      <c r="F187" s="18" t="str">
        <f t="shared" si="3"/>
        <v>OK</v>
      </c>
      <c r="G187" s="3"/>
      <c r="H187" s="3" t="s">
        <v>564</v>
      </c>
      <c r="I187" s="19" t="b">
        <f t="shared" si="4"/>
        <v>0</v>
      </c>
      <c r="J187" s="20" t="s">
        <v>565</v>
      </c>
      <c r="K187" s="19" t="b">
        <f t="shared" si="5"/>
        <v>0</v>
      </c>
      <c r="L187" s="3">
        <v>3.0</v>
      </c>
      <c r="M187" s="3" t="s">
        <v>18</v>
      </c>
      <c r="O187" s="3" t="s">
        <v>566</v>
      </c>
      <c r="V187" s="21" t="b">
        <f t="shared" si="6"/>
        <v>0</v>
      </c>
      <c r="W187" s="25">
        <v>1990276.0</v>
      </c>
      <c r="X187" s="26" t="s">
        <v>1539</v>
      </c>
      <c r="Y187" s="3" t="s">
        <v>1358</v>
      </c>
      <c r="Z187" s="27">
        <v>1.15610119E8</v>
      </c>
    </row>
    <row r="188">
      <c r="A188" s="2">
        <v>45152.6982222338</v>
      </c>
      <c r="B188" s="3" t="s">
        <v>15</v>
      </c>
      <c r="D188" s="18" t="str">
        <f t="shared" si="1"/>
        <v>19</v>
      </c>
      <c r="E188" s="18" t="str">
        <f t="shared" si="2"/>
        <v>160</v>
      </c>
      <c r="F188" s="18" t="str">
        <f t="shared" si="3"/>
        <v>OK</v>
      </c>
      <c r="G188" s="3"/>
      <c r="H188" s="3" t="s">
        <v>567</v>
      </c>
      <c r="I188" s="19" t="b">
        <f t="shared" si="4"/>
        <v>0</v>
      </c>
      <c r="J188" s="20" t="s">
        <v>568</v>
      </c>
      <c r="K188" s="19" t="b">
        <f t="shared" si="5"/>
        <v>0</v>
      </c>
      <c r="L188" s="3">
        <v>2.0</v>
      </c>
      <c r="M188" s="3" t="s">
        <v>18</v>
      </c>
      <c r="O188" s="3" t="s">
        <v>569</v>
      </c>
      <c r="V188" s="21" t="b">
        <f t="shared" si="6"/>
        <v>0</v>
      </c>
      <c r="W188" s="25">
        <v>1990322.0</v>
      </c>
      <c r="X188" s="26" t="s">
        <v>1540</v>
      </c>
      <c r="Y188" s="3" t="s">
        <v>1358</v>
      </c>
      <c r="Z188" s="27">
        <v>1.15610119E8</v>
      </c>
    </row>
    <row r="189">
      <c r="A189" s="2">
        <v>45152.69842122685</v>
      </c>
      <c r="B189" s="3" t="s">
        <v>15</v>
      </c>
      <c r="D189" s="18" t="str">
        <f t="shared" si="1"/>
        <v>19</v>
      </c>
      <c r="E189" s="18" t="str">
        <f t="shared" si="2"/>
        <v>170</v>
      </c>
      <c r="F189" s="18" t="str">
        <f t="shared" si="3"/>
        <v>OK</v>
      </c>
      <c r="G189" s="3"/>
      <c r="H189" s="3" t="s">
        <v>570</v>
      </c>
      <c r="I189" s="19" t="b">
        <f t="shared" si="4"/>
        <v>0</v>
      </c>
      <c r="J189" s="20" t="s">
        <v>571</v>
      </c>
      <c r="K189" s="19" t="b">
        <f t="shared" si="5"/>
        <v>0</v>
      </c>
      <c r="L189" s="3">
        <v>1.0</v>
      </c>
      <c r="M189" s="3" t="s">
        <v>18</v>
      </c>
      <c r="O189" s="3" t="s">
        <v>572</v>
      </c>
      <c r="V189" s="21" t="b">
        <f t="shared" si="6"/>
        <v>0</v>
      </c>
      <c r="W189" s="25">
        <v>1990357.0</v>
      </c>
      <c r="X189" s="26" t="s">
        <v>1541</v>
      </c>
      <c r="Y189" s="3" t="s">
        <v>1358</v>
      </c>
      <c r="Z189" s="27">
        <v>1.15610119E8</v>
      </c>
    </row>
    <row r="190">
      <c r="A190" s="2">
        <v>45152.710993506946</v>
      </c>
      <c r="B190" s="3" t="s">
        <v>15</v>
      </c>
      <c r="D190" s="18" t="str">
        <f t="shared" si="1"/>
        <v>19</v>
      </c>
      <c r="E190" s="18" t="str">
        <f t="shared" si="2"/>
        <v>215</v>
      </c>
      <c r="F190" s="18" t="str">
        <f t="shared" si="3"/>
        <v>Alteração conta contábil</v>
      </c>
      <c r="G190" s="3"/>
      <c r="H190" s="3" t="s">
        <v>578</v>
      </c>
      <c r="I190" s="19" t="b">
        <f t="shared" si="4"/>
        <v>0</v>
      </c>
      <c r="J190" s="20" t="s">
        <v>579</v>
      </c>
      <c r="K190" s="19" t="b">
        <f t="shared" si="5"/>
        <v>0</v>
      </c>
      <c r="L190" s="3">
        <v>200.0</v>
      </c>
      <c r="M190" s="3" t="s">
        <v>18</v>
      </c>
      <c r="O190" s="3" t="s">
        <v>580</v>
      </c>
      <c r="V190" s="21" t="b">
        <f t="shared" si="6"/>
        <v>0</v>
      </c>
      <c r="W190" s="43">
        <v>2033216.0</v>
      </c>
      <c r="X190" s="31" t="s">
        <v>1542</v>
      </c>
      <c r="Y190" s="45" t="s">
        <v>1543</v>
      </c>
      <c r="Z190" s="51">
        <v>1.15610122E8</v>
      </c>
    </row>
    <row r="191">
      <c r="A191" s="2">
        <v>45152.71125028935</v>
      </c>
      <c r="B191" s="3" t="s">
        <v>15</v>
      </c>
      <c r="D191" s="18" t="str">
        <f t="shared" si="1"/>
        <v>19</v>
      </c>
      <c r="E191" s="18" t="str">
        <f t="shared" si="2"/>
        <v>217</v>
      </c>
      <c r="F191" s="18" t="str">
        <f t="shared" si="3"/>
        <v>Alteração conta contábil</v>
      </c>
      <c r="G191" s="3"/>
      <c r="H191" s="3" t="s">
        <v>581</v>
      </c>
      <c r="I191" s="19" t="b">
        <f t="shared" si="4"/>
        <v>0</v>
      </c>
      <c r="J191" s="20" t="s">
        <v>582</v>
      </c>
      <c r="K191" s="19" t="b">
        <f t="shared" si="5"/>
        <v>0</v>
      </c>
      <c r="L191" s="3">
        <v>8.0</v>
      </c>
      <c r="M191" s="3" t="s">
        <v>18</v>
      </c>
      <c r="O191" s="3">
        <v>32.0</v>
      </c>
      <c r="V191" s="21" t="b">
        <f t="shared" si="6"/>
        <v>1</v>
      </c>
      <c r="W191" s="43">
        <v>1087029.0</v>
      </c>
      <c r="X191" s="31" t="s">
        <v>1544</v>
      </c>
      <c r="Y191" s="45" t="s">
        <v>1543</v>
      </c>
      <c r="Z191" s="51">
        <v>1.15610122E8</v>
      </c>
    </row>
    <row r="192">
      <c r="A192" s="2">
        <v>45152.711435219906</v>
      </c>
      <c r="B192" s="3" t="s">
        <v>15</v>
      </c>
      <c r="D192" s="18" t="str">
        <f t="shared" si="1"/>
        <v>19</v>
      </c>
      <c r="E192" s="18" t="str">
        <f t="shared" si="2"/>
        <v>56</v>
      </c>
      <c r="F192" s="18" t="str">
        <f t="shared" si="3"/>
        <v>Alteração conta contábil</v>
      </c>
      <c r="G192" s="3"/>
      <c r="H192" s="3" t="s">
        <v>583</v>
      </c>
      <c r="I192" s="19" t="b">
        <f t="shared" si="4"/>
        <v>0</v>
      </c>
      <c r="J192" s="20" t="s">
        <v>584</v>
      </c>
      <c r="K192" s="19" t="b">
        <f t="shared" si="5"/>
        <v>0</v>
      </c>
      <c r="L192" s="3">
        <v>20.0</v>
      </c>
      <c r="M192" s="3" t="s">
        <v>18</v>
      </c>
      <c r="O192" s="3">
        <v>1.0</v>
      </c>
      <c r="V192" s="21" t="b">
        <f t="shared" si="6"/>
        <v>0</v>
      </c>
      <c r="W192" s="43">
        <v>375489.0</v>
      </c>
      <c r="X192" s="31" t="s">
        <v>1545</v>
      </c>
      <c r="Y192" s="45" t="s">
        <v>1358</v>
      </c>
      <c r="Z192" s="51">
        <v>1.15610116E8</v>
      </c>
    </row>
    <row r="193">
      <c r="A193" s="2">
        <v>45152.71165232639</v>
      </c>
      <c r="B193" s="3" t="s">
        <v>15</v>
      </c>
      <c r="D193" s="18" t="str">
        <f t="shared" si="1"/>
        <v>21</v>
      </c>
      <c r="E193" s="18" t="str">
        <f t="shared" si="2"/>
        <v>100</v>
      </c>
      <c r="F193" s="18" t="str">
        <f t="shared" si="3"/>
        <v>OK</v>
      </c>
      <c r="G193" s="3"/>
      <c r="H193" s="3" t="s">
        <v>585</v>
      </c>
      <c r="I193" s="19" t="b">
        <f t="shared" si="4"/>
        <v>0</v>
      </c>
      <c r="J193" s="20" t="s">
        <v>586</v>
      </c>
      <c r="K193" s="19" t="b">
        <f t="shared" si="5"/>
        <v>0</v>
      </c>
      <c r="L193" s="3">
        <v>132.0</v>
      </c>
      <c r="M193" s="3" t="s">
        <v>18</v>
      </c>
      <c r="O193" s="3">
        <v>9.0</v>
      </c>
      <c r="V193" s="21" t="b">
        <f t="shared" si="6"/>
        <v>0</v>
      </c>
      <c r="W193" s="52">
        <v>556726.0</v>
      </c>
      <c r="X193" s="40" t="s">
        <v>1546</v>
      </c>
      <c r="Y193" s="45" t="s">
        <v>1543</v>
      </c>
      <c r="Z193" s="53">
        <v>1.15610121E8</v>
      </c>
    </row>
    <row r="194">
      <c r="A194" s="2">
        <v>45152.71191386574</v>
      </c>
      <c r="B194" s="3" t="s">
        <v>15</v>
      </c>
      <c r="D194" s="18" t="str">
        <f t="shared" si="1"/>
        <v>21</v>
      </c>
      <c r="E194" s="18" t="str">
        <f t="shared" si="2"/>
        <v>1042</v>
      </c>
      <c r="F194" s="18" t="str">
        <f t="shared" si="3"/>
        <v>OK</v>
      </c>
      <c r="G194" s="3"/>
      <c r="H194" s="3" t="s">
        <v>587</v>
      </c>
      <c r="I194" s="19" t="b">
        <f t="shared" si="4"/>
        <v>0</v>
      </c>
      <c r="J194" s="20" t="s">
        <v>588</v>
      </c>
      <c r="K194" s="19" t="b">
        <f t="shared" si="5"/>
        <v>0</v>
      </c>
      <c r="L194" s="3">
        <v>1.0</v>
      </c>
      <c r="M194" s="3" t="s">
        <v>18</v>
      </c>
      <c r="O194" s="3" t="s">
        <v>589</v>
      </c>
      <c r="V194" s="21" t="b">
        <f t="shared" si="6"/>
        <v>0</v>
      </c>
      <c r="W194" s="43">
        <v>1750577.0</v>
      </c>
      <c r="X194" s="31" t="s">
        <v>1547</v>
      </c>
      <c r="Y194" s="45" t="s">
        <v>1509</v>
      </c>
      <c r="Z194" s="46">
        <v>1.15610121E8</v>
      </c>
    </row>
    <row r="195">
      <c r="A195" s="2">
        <v>45152.71214670139</v>
      </c>
      <c r="B195" s="3" t="s">
        <v>15</v>
      </c>
      <c r="D195" s="18" t="str">
        <f t="shared" si="1"/>
        <v>21</v>
      </c>
      <c r="E195" s="18" t="str">
        <f t="shared" si="2"/>
        <v>1045</v>
      </c>
      <c r="F195" s="18" t="str">
        <f t="shared" si="3"/>
        <v>OK</v>
      </c>
      <c r="G195" s="3"/>
      <c r="H195" s="3" t="s">
        <v>590</v>
      </c>
      <c r="I195" s="19" t="b">
        <f t="shared" si="4"/>
        <v>0</v>
      </c>
      <c r="J195" s="20" t="s">
        <v>591</v>
      </c>
      <c r="K195" s="19" t="b">
        <f t="shared" si="5"/>
        <v>0</v>
      </c>
      <c r="L195" s="3">
        <v>110.0</v>
      </c>
      <c r="M195" s="3" t="s">
        <v>18</v>
      </c>
      <c r="O195" s="3" t="s">
        <v>592</v>
      </c>
      <c r="V195" s="21" t="b">
        <f t="shared" si="6"/>
        <v>0</v>
      </c>
      <c r="W195" s="43">
        <v>879290.0</v>
      </c>
      <c r="X195" s="31" t="s">
        <v>1548</v>
      </c>
      <c r="Y195" s="45" t="s">
        <v>1509</v>
      </c>
      <c r="Z195" s="46">
        <v>1.15610121E8</v>
      </c>
    </row>
    <row r="196">
      <c r="A196" s="2">
        <v>45152.712376967596</v>
      </c>
      <c r="B196" s="3" t="s">
        <v>15</v>
      </c>
      <c r="D196" s="18" t="str">
        <f t="shared" si="1"/>
        <v>21</v>
      </c>
      <c r="E196" s="18" t="str">
        <f t="shared" si="2"/>
        <v>1061</v>
      </c>
      <c r="F196" s="18" t="str">
        <f t="shared" si="3"/>
        <v>OK</v>
      </c>
      <c r="G196" s="3"/>
      <c r="H196" s="3" t="s">
        <v>593</v>
      </c>
      <c r="I196" s="19" t="b">
        <f t="shared" si="4"/>
        <v>0</v>
      </c>
      <c r="J196" s="20" t="s">
        <v>594</v>
      </c>
      <c r="K196" s="19" t="b">
        <f t="shared" si="5"/>
        <v>0</v>
      </c>
      <c r="L196" s="3">
        <v>2.0</v>
      </c>
      <c r="M196" s="3" t="s">
        <v>18</v>
      </c>
      <c r="O196" s="3" t="s">
        <v>595</v>
      </c>
      <c r="V196" s="21" t="b">
        <f t="shared" si="6"/>
        <v>0</v>
      </c>
      <c r="W196" s="43">
        <v>1750615.0</v>
      </c>
      <c r="X196" s="31" t="s">
        <v>1549</v>
      </c>
      <c r="Y196" s="45" t="s">
        <v>1509</v>
      </c>
      <c r="Z196" s="46">
        <v>1.15610121E8</v>
      </c>
    </row>
    <row r="197">
      <c r="A197" s="2">
        <v>45152.71262258102</v>
      </c>
      <c r="B197" s="3" t="s">
        <v>15</v>
      </c>
      <c r="D197" s="18" t="str">
        <f t="shared" si="1"/>
        <v>21</v>
      </c>
      <c r="E197" s="18" t="str">
        <f t="shared" si="2"/>
        <v>1062</v>
      </c>
      <c r="F197" s="18" t="str">
        <f t="shared" si="3"/>
        <v>OK</v>
      </c>
      <c r="G197" s="3"/>
      <c r="H197" s="3" t="s">
        <v>596</v>
      </c>
      <c r="I197" s="19" t="b">
        <f t="shared" si="4"/>
        <v>0</v>
      </c>
      <c r="J197" s="20" t="s">
        <v>597</v>
      </c>
      <c r="K197" s="19" t="b">
        <f t="shared" si="5"/>
        <v>0</v>
      </c>
      <c r="L197" s="3">
        <v>4.0</v>
      </c>
      <c r="M197" s="3" t="s">
        <v>18</v>
      </c>
      <c r="O197" s="3" t="s">
        <v>598</v>
      </c>
      <c r="V197" s="21" t="b">
        <f t="shared" si="6"/>
        <v>0</v>
      </c>
      <c r="W197" s="43">
        <v>1750623.0</v>
      </c>
      <c r="X197" s="31" t="s">
        <v>1550</v>
      </c>
      <c r="Y197" s="45" t="s">
        <v>1509</v>
      </c>
      <c r="Z197" s="46">
        <v>1.15610121E8</v>
      </c>
    </row>
    <row r="198">
      <c r="A198" s="2">
        <v>45152.71287711806</v>
      </c>
      <c r="B198" s="3" t="s">
        <v>15</v>
      </c>
      <c r="D198" s="18" t="str">
        <f t="shared" si="1"/>
        <v>21</v>
      </c>
      <c r="E198" s="18" t="str">
        <f t="shared" si="2"/>
        <v>1070</v>
      </c>
      <c r="F198" s="18" t="str">
        <f t="shared" si="3"/>
        <v>OK</v>
      </c>
      <c r="G198" s="3"/>
      <c r="H198" s="3" t="s">
        <v>599</v>
      </c>
      <c r="I198" s="19" t="b">
        <f t="shared" si="4"/>
        <v>0</v>
      </c>
      <c r="J198" s="20" t="s">
        <v>600</v>
      </c>
      <c r="K198" s="19" t="b">
        <f t="shared" si="5"/>
        <v>0</v>
      </c>
      <c r="L198" s="3">
        <v>1.0</v>
      </c>
      <c r="M198" s="3" t="s">
        <v>18</v>
      </c>
      <c r="O198" s="3" t="s">
        <v>601</v>
      </c>
      <c r="V198" s="21" t="b">
        <f t="shared" si="6"/>
        <v>0</v>
      </c>
      <c r="W198" s="43">
        <v>1750658.0</v>
      </c>
      <c r="X198" s="31" t="s">
        <v>1551</v>
      </c>
      <c r="Y198" s="45" t="s">
        <v>1509</v>
      </c>
      <c r="Z198" s="46">
        <v>1.15610121E8</v>
      </c>
    </row>
    <row r="199">
      <c r="A199" s="2">
        <v>45152.713120960645</v>
      </c>
      <c r="B199" s="3" t="s">
        <v>15</v>
      </c>
      <c r="D199" s="18" t="str">
        <f t="shared" si="1"/>
        <v>21</v>
      </c>
      <c r="E199" s="18" t="str">
        <f t="shared" si="2"/>
        <v>38</v>
      </c>
      <c r="F199" s="18" t="str">
        <f t="shared" si="3"/>
        <v>OK</v>
      </c>
      <c r="G199" s="3"/>
      <c r="H199" s="3" t="s">
        <v>602</v>
      </c>
      <c r="I199" s="19" t="b">
        <f t="shared" si="4"/>
        <v>0</v>
      </c>
      <c r="J199" s="20" t="s">
        <v>603</v>
      </c>
      <c r="K199" s="19" t="b">
        <f t="shared" si="5"/>
        <v>0</v>
      </c>
      <c r="L199" s="3">
        <v>264.0</v>
      </c>
      <c r="M199" s="3" t="s">
        <v>18</v>
      </c>
      <c r="O199" s="3">
        <v>2.0</v>
      </c>
      <c r="V199" s="21" t="b">
        <f t="shared" si="6"/>
        <v>0</v>
      </c>
      <c r="W199" s="43">
        <v>1750666.0</v>
      </c>
      <c r="X199" s="31" t="s">
        <v>1552</v>
      </c>
      <c r="Y199" s="45" t="s">
        <v>1543</v>
      </c>
      <c r="Z199" s="46">
        <v>1.15610121E8</v>
      </c>
    </row>
    <row r="200">
      <c r="A200" s="2">
        <v>45152.71333972222</v>
      </c>
      <c r="B200" s="3" t="s">
        <v>15</v>
      </c>
      <c r="D200" s="18" t="str">
        <f t="shared" si="1"/>
        <v>21</v>
      </c>
      <c r="E200" s="18" t="str">
        <f t="shared" si="2"/>
        <v>991</v>
      </c>
      <c r="F200" s="18" t="str">
        <f t="shared" si="3"/>
        <v>OK</v>
      </c>
      <c r="G200" s="3"/>
      <c r="H200" s="3" t="s">
        <v>604</v>
      </c>
      <c r="I200" s="19" t="b">
        <f t="shared" si="4"/>
        <v>0</v>
      </c>
      <c r="J200" s="20" t="s">
        <v>605</v>
      </c>
      <c r="K200" s="19" t="b">
        <f t="shared" si="5"/>
        <v>0</v>
      </c>
      <c r="L200" s="3">
        <v>198.0</v>
      </c>
      <c r="M200" s="3" t="s">
        <v>18</v>
      </c>
      <c r="O200" s="3" t="s">
        <v>606</v>
      </c>
      <c r="V200" s="21" t="b">
        <f t="shared" si="6"/>
        <v>0</v>
      </c>
      <c r="W200" s="54">
        <v>1750712.0</v>
      </c>
      <c r="X200" s="31" t="s">
        <v>1553</v>
      </c>
      <c r="Y200" s="45" t="s">
        <v>1543</v>
      </c>
      <c r="Z200" s="46">
        <v>1.15610121E8</v>
      </c>
    </row>
    <row r="201">
      <c r="A201" s="2">
        <v>45152.713699722226</v>
      </c>
      <c r="B201" s="3" t="s">
        <v>15</v>
      </c>
      <c r="D201" s="18" t="str">
        <f t="shared" si="1"/>
        <v>22</v>
      </c>
      <c r="E201" s="18" t="str">
        <f t="shared" si="2"/>
        <v>109</v>
      </c>
      <c r="F201" s="18" t="str">
        <f t="shared" si="3"/>
        <v>OK</v>
      </c>
      <c r="G201" s="3"/>
      <c r="H201" s="3" t="s">
        <v>607</v>
      </c>
      <c r="I201" s="19" t="b">
        <f t="shared" si="4"/>
        <v>0</v>
      </c>
      <c r="J201" s="20" t="s">
        <v>608</v>
      </c>
      <c r="K201" s="19" t="b">
        <f t="shared" si="5"/>
        <v>0</v>
      </c>
      <c r="L201" s="3">
        <v>228.0</v>
      </c>
      <c r="M201" s="3" t="s">
        <v>18</v>
      </c>
      <c r="O201" s="3" t="s">
        <v>609</v>
      </c>
      <c r="V201" s="21" t="b">
        <f t="shared" si="6"/>
        <v>0</v>
      </c>
      <c r="W201" s="43">
        <v>1698923.0</v>
      </c>
      <c r="X201" s="31" t="s">
        <v>1554</v>
      </c>
      <c r="Y201" s="45" t="s">
        <v>1543</v>
      </c>
      <c r="Z201" s="46">
        <v>1.15610122E8</v>
      </c>
    </row>
    <row r="202">
      <c r="A202" s="2">
        <v>45152.71390699074</v>
      </c>
      <c r="B202" s="3" t="s">
        <v>15</v>
      </c>
      <c r="D202" s="18" t="str">
        <f t="shared" si="1"/>
        <v>22</v>
      </c>
      <c r="E202" s="18" t="str">
        <f t="shared" si="2"/>
        <v>202</v>
      </c>
      <c r="F202" s="18" t="str">
        <f t="shared" si="3"/>
        <v>OK</v>
      </c>
      <c r="G202" s="3"/>
      <c r="H202" s="3" t="s">
        <v>610</v>
      </c>
      <c r="I202" s="19" t="b">
        <f t="shared" si="4"/>
        <v>0</v>
      </c>
      <c r="J202" s="20" t="s">
        <v>611</v>
      </c>
      <c r="K202" s="19" t="b">
        <f t="shared" si="5"/>
        <v>0</v>
      </c>
      <c r="L202" s="3">
        <v>3.0</v>
      </c>
      <c r="M202" s="3" t="s">
        <v>18</v>
      </c>
      <c r="O202" s="3">
        <v>32.0</v>
      </c>
      <c r="V202" s="21" t="b">
        <f t="shared" si="6"/>
        <v>0</v>
      </c>
      <c r="W202" s="52">
        <v>1278010.0</v>
      </c>
      <c r="X202" s="40" t="s">
        <v>1555</v>
      </c>
      <c r="Y202" s="45" t="s">
        <v>1543</v>
      </c>
      <c r="Z202" s="43">
        <v>1.15610122E8</v>
      </c>
    </row>
    <row r="203">
      <c r="A203" s="2">
        <v>45152.71632365741</v>
      </c>
      <c r="B203" s="3" t="s">
        <v>15</v>
      </c>
      <c r="D203" s="18" t="str">
        <f t="shared" si="1"/>
        <v>22</v>
      </c>
      <c r="E203" s="18" t="str">
        <f t="shared" si="2"/>
        <v>378</v>
      </c>
      <c r="F203" s="18" t="str">
        <f t="shared" si="3"/>
        <v>OK</v>
      </c>
      <c r="G203" s="3"/>
      <c r="H203" s="3" t="s">
        <v>614</v>
      </c>
      <c r="I203" s="19" t="b">
        <f t="shared" si="4"/>
        <v>0</v>
      </c>
      <c r="J203" s="20" t="s">
        <v>615</v>
      </c>
      <c r="K203" s="19" t="b">
        <f t="shared" si="5"/>
        <v>0</v>
      </c>
      <c r="L203" s="3">
        <v>10.0</v>
      </c>
      <c r="M203" s="3" t="s">
        <v>18</v>
      </c>
      <c r="O203" s="3" t="s">
        <v>616</v>
      </c>
      <c r="V203" s="21" t="b">
        <f t="shared" si="6"/>
        <v>0</v>
      </c>
      <c r="W203" s="43">
        <v>898058.0</v>
      </c>
      <c r="X203" s="31" t="s">
        <v>1556</v>
      </c>
      <c r="Y203" s="55" t="s">
        <v>1358</v>
      </c>
      <c r="Z203" s="46">
        <v>1.15610122E8</v>
      </c>
    </row>
    <row r="204">
      <c r="A204" s="2">
        <v>45152.71670741898</v>
      </c>
      <c r="B204" s="3" t="s">
        <v>15</v>
      </c>
      <c r="D204" s="18" t="str">
        <f t="shared" si="1"/>
        <v>22</v>
      </c>
      <c r="E204" s="18" t="str">
        <f t="shared" si="2"/>
        <v>381</v>
      </c>
      <c r="F204" s="18" t="str">
        <f t="shared" si="3"/>
        <v>OK</v>
      </c>
      <c r="G204" s="3"/>
      <c r="H204" s="3" t="s">
        <v>617</v>
      </c>
      <c r="I204" s="19" t="b">
        <f t="shared" si="4"/>
        <v>0</v>
      </c>
      <c r="J204" s="20" t="s">
        <v>618</v>
      </c>
      <c r="K204" s="19" t="b">
        <f t="shared" si="5"/>
        <v>0</v>
      </c>
      <c r="L204" s="3">
        <v>2.0</v>
      </c>
      <c r="M204" s="3" t="s">
        <v>18</v>
      </c>
      <c r="O204" s="3">
        <v>80.0</v>
      </c>
      <c r="V204" s="21" t="b">
        <f t="shared" si="6"/>
        <v>0</v>
      </c>
      <c r="W204" s="43">
        <v>819409.0</v>
      </c>
      <c r="X204" s="31" t="s">
        <v>1557</v>
      </c>
      <c r="Y204" s="55" t="s">
        <v>1358</v>
      </c>
      <c r="Z204" s="46">
        <v>1.15610122E8</v>
      </c>
    </row>
    <row r="205">
      <c r="A205" s="2">
        <v>45152.71695243056</v>
      </c>
      <c r="B205" s="3" t="s">
        <v>15</v>
      </c>
      <c r="D205" s="18" t="str">
        <f t="shared" si="1"/>
        <v>22</v>
      </c>
      <c r="E205" s="18" t="str">
        <f t="shared" si="2"/>
        <v>573</v>
      </c>
      <c r="F205" s="18" t="str">
        <f t="shared" si="3"/>
        <v>OK</v>
      </c>
      <c r="G205" s="3"/>
      <c r="H205" s="3" t="s">
        <v>619</v>
      </c>
      <c r="I205" s="19" t="b">
        <f t="shared" si="4"/>
        <v>0</v>
      </c>
      <c r="J205" s="20" t="s">
        <v>620</v>
      </c>
      <c r="K205" s="19" t="b">
        <f t="shared" si="5"/>
        <v>0</v>
      </c>
      <c r="L205" s="3">
        <v>6.0</v>
      </c>
      <c r="M205" s="3" t="s">
        <v>18</v>
      </c>
      <c r="O205" s="4" t="s">
        <v>621</v>
      </c>
      <c r="V205" s="21" t="b">
        <f t="shared" si="6"/>
        <v>0</v>
      </c>
      <c r="W205" s="43">
        <v>2034050.0</v>
      </c>
      <c r="X205" s="31" t="s">
        <v>1558</v>
      </c>
      <c r="Y205" s="45" t="s">
        <v>1543</v>
      </c>
      <c r="Z205" s="46">
        <v>1.15610122E8</v>
      </c>
    </row>
    <row r="206">
      <c r="A206" s="2">
        <v>45152.717181643515</v>
      </c>
      <c r="B206" s="3" t="s">
        <v>15</v>
      </c>
      <c r="D206" s="18" t="str">
        <f t="shared" si="1"/>
        <v>22</v>
      </c>
      <c r="E206" s="18" t="str">
        <f t="shared" si="2"/>
        <v>589</v>
      </c>
      <c r="F206" s="18" t="str">
        <f t="shared" si="3"/>
        <v>OK</v>
      </c>
      <c r="G206" s="3"/>
      <c r="H206" s="3" t="s">
        <v>622</v>
      </c>
      <c r="I206" s="19" t="b">
        <f t="shared" si="4"/>
        <v>0</v>
      </c>
      <c r="J206" s="20" t="s">
        <v>623</v>
      </c>
      <c r="K206" s="19" t="b">
        <f t="shared" si="5"/>
        <v>0</v>
      </c>
      <c r="L206" s="3">
        <v>13.0</v>
      </c>
      <c r="M206" s="3" t="s">
        <v>18</v>
      </c>
      <c r="O206" s="3" t="s">
        <v>624</v>
      </c>
      <c r="V206" s="21" t="b">
        <f t="shared" si="6"/>
        <v>0</v>
      </c>
      <c r="W206" s="46">
        <v>2003147.0</v>
      </c>
      <c r="X206" s="35" t="s">
        <v>1559</v>
      </c>
      <c r="Y206" s="45" t="s">
        <v>1543</v>
      </c>
      <c r="Z206" s="46">
        <v>1.15610122E8</v>
      </c>
    </row>
    <row r="207">
      <c r="A207" s="2">
        <v>45152.71745643519</v>
      </c>
      <c r="B207" s="3" t="s">
        <v>15</v>
      </c>
      <c r="D207" s="18" t="str">
        <f t="shared" si="1"/>
        <v>22</v>
      </c>
      <c r="E207" s="18" t="str">
        <f t="shared" si="2"/>
        <v>683</v>
      </c>
      <c r="F207" s="18" t="str">
        <f t="shared" si="3"/>
        <v>OK</v>
      </c>
      <c r="G207" s="3"/>
      <c r="H207" s="3" t="s">
        <v>625</v>
      </c>
      <c r="I207" s="19" t="b">
        <f t="shared" si="4"/>
        <v>0</v>
      </c>
      <c r="J207" s="20" t="s">
        <v>626</v>
      </c>
      <c r="K207" s="19" t="b">
        <f t="shared" si="5"/>
        <v>0</v>
      </c>
      <c r="L207" s="3">
        <v>7.0</v>
      </c>
      <c r="M207" s="3" t="s">
        <v>18</v>
      </c>
      <c r="O207" s="3" t="s">
        <v>627</v>
      </c>
      <c r="V207" s="21" t="b">
        <f t="shared" si="6"/>
        <v>0</v>
      </c>
      <c r="W207" s="43">
        <v>1613715.0</v>
      </c>
      <c r="X207" s="31" t="s">
        <v>1560</v>
      </c>
      <c r="Y207" s="45" t="s">
        <v>1561</v>
      </c>
      <c r="Z207" s="46">
        <v>1.15610122E8</v>
      </c>
    </row>
    <row r="208">
      <c r="A208" s="2">
        <v>45152.71791452546</v>
      </c>
      <c r="B208" s="3" t="s">
        <v>15</v>
      </c>
      <c r="D208" s="18" t="str">
        <f t="shared" si="1"/>
        <v>22</v>
      </c>
      <c r="E208" s="18" t="str">
        <f t="shared" si="2"/>
        <v>767</v>
      </c>
      <c r="F208" s="18" t="str">
        <f t="shared" si="3"/>
        <v>OK</v>
      </c>
      <c r="G208" s="3"/>
      <c r="H208" s="3" t="s">
        <v>630</v>
      </c>
      <c r="I208" s="19" t="b">
        <f t="shared" si="4"/>
        <v>0</v>
      </c>
      <c r="J208" s="20" t="s">
        <v>631</v>
      </c>
      <c r="K208" s="19" t="b">
        <f t="shared" si="5"/>
        <v>0</v>
      </c>
      <c r="L208" s="3">
        <v>2.0</v>
      </c>
      <c r="M208" s="3" t="s">
        <v>18</v>
      </c>
      <c r="O208" s="3" t="s">
        <v>632</v>
      </c>
      <c r="V208" s="21" t="b">
        <f t="shared" si="6"/>
        <v>0</v>
      </c>
      <c r="W208" s="43">
        <v>2034123.0</v>
      </c>
      <c r="X208" s="31" t="s">
        <v>1562</v>
      </c>
      <c r="Y208" s="45" t="s">
        <v>1561</v>
      </c>
      <c r="Z208" s="46">
        <v>1.15610122E8</v>
      </c>
    </row>
    <row r="209">
      <c r="A209" s="2">
        <v>45152.71812903935</v>
      </c>
      <c r="B209" s="3" t="s">
        <v>15</v>
      </c>
      <c r="D209" s="18" t="str">
        <f t="shared" si="1"/>
        <v>23</v>
      </c>
      <c r="E209" s="18" t="str">
        <f t="shared" si="2"/>
        <v>744</v>
      </c>
      <c r="F209" s="18" t="str">
        <f t="shared" si="3"/>
        <v>OK</v>
      </c>
      <c r="G209" s="3"/>
      <c r="H209" s="3" t="s">
        <v>633</v>
      </c>
      <c r="I209" s="19" t="b">
        <f t="shared" si="4"/>
        <v>0</v>
      </c>
      <c r="J209" s="20" t="s">
        <v>634</v>
      </c>
      <c r="K209" s="19" t="b">
        <f t="shared" si="5"/>
        <v>0</v>
      </c>
      <c r="L209" s="3">
        <v>1031.0</v>
      </c>
      <c r="M209" s="3" t="s">
        <v>18</v>
      </c>
      <c r="O209" s="3" t="s">
        <v>635</v>
      </c>
      <c r="V209" s="21" t="b">
        <f t="shared" si="6"/>
        <v>0</v>
      </c>
      <c r="W209" s="52">
        <v>1994387.0</v>
      </c>
      <c r="X209" s="40" t="s">
        <v>1563</v>
      </c>
      <c r="Y209" s="45" t="s">
        <v>1358</v>
      </c>
      <c r="Z209" s="43">
        <v>1.15610123E8</v>
      </c>
    </row>
    <row r="210">
      <c r="A210" s="2">
        <v>45152.7183562037</v>
      </c>
      <c r="B210" s="3" t="s">
        <v>15</v>
      </c>
      <c r="D210" s="18" t="str">
        <f t="shared" si="1"/>
        <v>23</v>
      </c>
      <c r="E210" s="18" t="str">
        <f t="shared" si="2"/>
        <v>791</v>
      </c>
      <c r="F210" s="18" t="str">
        <f t="shared" si="3"/>
        <v>OK</v>
      </c>
      <c r="G210" s="3"/>
      <c r="H210" s="3" t="s">
        <v>636</v>
      </c>
      <c r="I210" s="19" t="b">
        <f t="shared" si="4"/>
        <v>0</v>
      </c>
      <c r="J210" s="20" t="s">
        <v>637</v>
      </c>
      <c r="K210" s="19" t="b">
        <f t="shared" si="5"/>
        <v>0</v>
      </c>
      <c r="L210" s="3">
        <v>4.0</v>
      </c>
      <c r="M210" s="3" t="s">
        <v>18</v>
      </c>
      <c r="O210" s="3" t="s">
        <v>638</v>
      </c>
      <c r="V210" s="21" t="b">
        <f t="shared" si="6"/>
        <v>0</v>
      </c>
      <c r="W210" s="43">
        <v>1994441.0</v>
      </c>
      <c r="X210" s="31" t="s">
        <v>1564</v>
      </c>
      <c r="Y210" s="55" t="s">
        <v>1358</v>
      </c>
      <c r="Z210" s="46">
        <v>1.15610123E8</v>
      </c>
    </row>
    <row r="211">
      <c r="A211" s="2">
        <v>45152.71867190972</v>
      </c>
      <c r="B211" s="3" t="s">
        <v>15</v>
      </c>
      <c r="D211" s="18" t="str">
        <f t="shared" si="1"/>
        <v>23</v>
      </c>
      <c r="E211" s="18" t="str">
        <f t="shared" si="2"/>
        <v>792</v>
      </c>
      <c r="F211" s="18" t="str">
        <f t="shared" si="3"/>
        <v>OK</v>
      </c>
      <c r="G211" s="3"/>
      <c r="H211" s="3" t="s">
        <v>639</v>
      </c>
      <c r="I211" s="19" t="b">
        <f t="shared" si="4"/>
        <v>0</v>
      </c>
      <c r="J211" s="20" t="s">
        <v>640</v>
      </c>
      <c r="K211" s="19" t="b">
        <f t="shared" si="5"/>
        <v>0</v>
      </c>
      <c r="L211" s="3">
        <v>90.0</v>
      </c>
      <c r="M211" s="3" t="s">
        <v>18</v>
      </c>
      <c r="O211" s="3" t="s">
        <v>641</v>
      </c>
      <c r="V211" s="21" t="b">
        <f t="shared" si="6"/>
        <v>0</v>
      </c>
      <c r="W211" s="43">
        <v>1994450.0</v>
      </c>
      <c r="X211" s="31" t="s">
        <v>1565</v>
      </c>
      <c r="Y211" s="55" t="s">
        <v>1358</v>
      </c>
      <c r="Z211" s="46">
        <v>1.15610123E8</v>
      </c>
    </row>
    <row r="212">
      <c r="A212" s="2">
        <v>45152.72713059028</v>
      </c>
      <c r="B212" s="3" t="s">
        <v>15</v>
      </c>
      <c r="D212" s="18" t="str">
        <f t="shared" si="1"/>
        <v>23</v>
      </c>
      <c r="E212" s="18" t="str">
        <f t="shared" si="2"/>
        <v>916</v>
      </c>
      <c r="F212" s="18" t="str">
        <f t="shared" si="3"/>
        <v>OK</v>
      </c>
      <c r="G212" s="3"/>
      <c r="H212" s="3" t="s">
        <v>642</v>
      </c>
      <c r="I212" s="19" t="b">
        <f t="shared" si="4"/>
        <v>0</v>
      </c>
      <c r="J212" s="20" t="s">
        <v>643</v>
      </c>
      <c r="K212" s="19" t="b">
        <f t="shared" si="5"/>
        <v>0</v>
      </c>
      <c r="L212" s="3">
        <v>150.0</v>
      </c>
      <c r="M212" s="3" t="s">
        <v>18</v>
      </c>
      <c r="O212" s="4" t="s">
        <v>644</v>
      </c>
      <c r="V212" s="21" t="b">
        <f t="shared" si="6"/>
        <v>0</v>
      </c>
      <c r="W212" s="43">
        <v>1994557.0</v>
      </c>
      <c r="X212" s="31" t="s">
        <v>1566</v>
      </c>
      <c r="Y212" s="55" t="s">
        <v>1358</v>
      </c>
      <c r="Z212" s="46">
        <v>1.15610123E8</v>
      </c>
    </row>
    <row r="213">
      <c r="A213" s="2">
        <v>45152.727756875</v>
      </c>
      <c r="B213" s="3" t="s">
        <v>15</v>
      </c>
      <c r="D213" s="18" t="str">
        <f t="shared" si="1"/>
        <v>24</v>
      </c>
      <c r="E213" s="18" t="str">
        <f t="shared" si="2"/>
        <v>1074</v>
      </c>
      <c r="F213" s="18" t="str">
        <f t="shared" si="3"/>
        <v>OK</v>
      </c>
      <c r="G213" s="3"/>
      <c r="H213" s="3" t="s">
        <v>645</v>
      </c>
      <c r="I213" s="19" t="b">
        <f t="shared" si="4"/>
        <v>0</v>
      </c>
      <c r="J213" s="20" t="s">
        <v>646</v>
      </c>
      <c r="K213" s="19" t="b">
        <f t="shared" si="5"/>
        <v>0</v>
      </c>
      <c r="L213" s="3">
        <v>6.0</v>
      </c>
      <c r="M213" s="3" t="s">
        <v>18</v>
      </c>
      <c r="O213" s="3">
        <v>23.0</v>
      </c>
      <c r="V213" s="21" t="b">
        <f t="shared" si="6"/>
        <v>0</v>
      </c>
      <c r="W213" s="43">
        <v>2034131.0</v>
      </c>
      <c r="X213" s="31" t="s">
        <v>1567</v>
      </c>
      <c r="Y213" s="55" t="s">
        <v>1358</v>
      </c>
      <c r="Z213" s="46">
        <v>1.15610124E8</v>
      </c>
    </row>
    <row r="214">
      <c r="A214" s="2">
        <v>45152.72798141204</v>
      </c>
      <c r="B214" s="3" t="s">
        <v>15</v>
      </c>
      <c r="D214" s="18" t="str">
        <f t="shared" si="1"/>
        <v>24</v>
      </c>
      <c r="E214" s="18" t="str">
        <f t="shared" si="2"/>
        <v>1233</v>
      </c>
      <c r="F214" s="18" t="str">
        <f t="shared" si="3"/>
        <v>OK</v>
      </c>
      <c r="G214" s="3"/>
      <c r="H214" s="3" t="s">
        <v>647</v>
      </c>
      <c r="I214" s="19" t="b">
        <f t="shared" si="4"/>
        <v>0</v>
      </c>
      <c r="J214" s="20" t="s">
        <v>648</v>
      </c>
      <c r="K214" s="19" t="b">
        <f t="shared" si="5"/>
        <v>0</v>
      </c>
      <c r="L214" s="3">
        <v>10.0</v>
      </c>
      <c r="M214" s="3" t="s">
        <v>18</v>
      </c>
      <c r="O214" s="3">
        <v>22.0</v>
      </c>
      <c r="V214" s="21" t="b">
        <f t="shared" si="6"/>
        <v>0</v>
      </c>
      <c r="W214" s="43">
        <v>1741020.0</v>
      </c>
      <c r="X214" s="31" t="s">
        <v>1568</v>
      </c>
      <c r="Y214" s="55" t="s">
        <v>1358</v>
      </c>
      <c r="Z214" s="46">
        <v>1.15610124E8</v>
      </c>
    </row>
    <row r="215">
      <c r="A215" s="2">
        <v>45152.728200196754</v>
      </c>
      <c r="B215" s="3" t="s">
        <v>15</v>
      </c>
      <c r="D215" s="18" t="str">
        <f t="shared" si="1"/>
        <v>24</v>
      </c>
      <c r="E215" s="18" t="str">
        <f t="shared" si="2"/>
        <v>1351</v>
      </c>
      <c r="F215" s="18" t="str">
        <f t="shared" si="3"/>
        <v>OK</v>
      </c>
      <c r="G215" s="3"/>
      <c r="H215" s="3" t="s">
        <v>649</v>
      </c>
      <c r="I215" s="19" t="b">
        <f t="shared" si="4"/>
        <v>0</v>
      </c>
      <c r="J215" s="20" t="s">
        <v>650</v>
      </c>
      <c r="K215" s="19" t="b">
        <f t="shared" si="5"/>
        <v>0</v>
      </c>
      <c r="L215" s="3">
        <v>8.0</v>
      </c>
      <c r="M215" s="3" t="s">
        <v>18</v>
      </c>
      <c r="O215" s="3" t="s">
        <v>651</v>
      </c>
      <c r="V215" s="21" t="b">
        <f t="shared" si="6"/>
        <v>0</v>
      </c>
      <c r="W215" s="43">
        <v>2034158.0</v>
      </c>
      <c r="X215" s="31" t="s">
        <v>1569</v>
      </c>
      <c r="Y215" s="45" t="s">
        <v>1358</v>
      </c>
      <c r="Z215" s="46">
        <v>1.15610124E8</v>
      </c>
    </row>
    <row r="216">
      <c r="A216" s="2">
        <v>45152.72839372685</v>
      </c>
      <c r="B216" s="3" t="s">
        <v>15</v>
      </c>
      <c r="D216" s="18" t="str">
        <f t="shared" si="1"/>
        <v>24</v>
      </c>
      <c r="E216" s="18" t="str">
        <f t="shared" si="2"/>
        <v>1438</v>
      </c>
      <c r="F216" s="18" t="str">
        <f t="shared" si="3"/>
        <v>OK</v>
      </c>
      <c r="G216" s="3"/>
      <c r="H216" s="3" t="s">
        <v>652</v>
      </c>
      <c r="I216" s="19" t="b">
        <f t="shared" si="4"/>
        <v>0</v>
      </c>
      <c r="J216" s="20" t="s">
        <v>653</v>
      </c>
      <c r="K216" s="19" t="b">
        <f t="shared" si="5"/>
        <v>0</v>
      </c>
      <c r="L216" s="3">
        <v>1.0</v>
      </c>
      <c r="M216" s="3" t="s">
        <v>18</v>
      </c>
      <c r="O216" s="3" t="s">
        <v>654</v>
      </c>
      <c r="V216" s="21" t="b">
        <f t="shared" si="6"/>
        <v>0</v>
      </c>
      <c r="W216" s="43">
        <v>1774611.0</v>
      </c>
      <c r="X216" s="31" t="s">
        <v>1570</v>
      </c>
      <c r="Y216" s="55" t="s">
        <v>1358</v>
      </c>
      <c r="Z216" s="46">
        <v>1.15610124E8</v>
      </c>
    </row>
    <row r="217">
      <c r="A217" s="2">
        <v>45152.728585150464</v>
      </c>
      <c r="B217" s="3" t="s">
        <v>15</v>
      </c>
      <c r="D217" s="18" t="str">
        <f t="shared" si="1"/>
        <v>24</v>
      </c>
      <c r="E217" s="18" t="str">
        <f t="shared" si="2"/>
        <v>1477</v>
      </c>
      <c r="F217" s="18" t="str">
        <f t="shared" si="3"/>
        <v>OK</v>
      </c>
      <c r="G217" s="3"/>
      <c r="H217" s="3" t="s">
        <v>655</v>
      </c>
      <c r="I217" s="19" t="b">
        <f t="shared" si="4"/>
        <v>0</v>
      </c>
      <c r="J217" s="20" t="s">
        <v>656</v>
      </c>
      <c r="K217" s="19" t="b">
        <f t="shared" si="5"/>
        <v>0</v>
      </c>
      <c r="L217" s="3">
        <v>5.0</v>
      </c>
      <c r="M217" s="3" t="s">
        <v>18</v>
      </c>
      <c r="O217" s="3">
        <v>10.0</v>
      </c>
      <c r="V217" s="21" t="b">
        <f t="shared" si="6"/>
        <v>1</v>
      </c>
      <c r="W217" s="43">
        <v>2034174.0</v>
      </c>
      <c r="X217" s="31" t="s">
        <v>1571</v>
      </c>
      <c r="Y217" s="55" t="s">
        <v>1358</v>
      </c>
      <c r="Z217" s="46">
        <v>1.15610124E8</v>
      </c>
    </row>
    <row r="218">
      <c r="A218" s="2">
        <v>45152.72878469907</v>
      </c>
      <c r="B218" s="3" t="s">
        <v>15</v>
      </c>
      <c r="D218" s="18" t="str">
        <f t="shared" si="1"/>
        <v>24</v>
      </c>
      <c r="E218" s="18" t="str">
        <f t="shared" si="2"/>
        <v>1574</v>
      </c>
      <c r="F218" s="18" t="str">
        <f t="shared" si="3"/>
        <v>OK</v>
      </c>
      <c r="G218" s="3"/>
      <c r="H218" s="3" t="s">
        <v>657</v>
      </c>
      <c r="I218" s="19" t="b">
        <f t="shared" si="4"/>
        <v>0</v>
      </c>
      <c r="J218" s="20" t="s">
        <v>658</v>
      </c>
      <c r="K218" s="19" t="b">
        <f t="shared" si="5"/>
        <v>0</v>
      </c>
      <c r="L218" s="3">
        <v>1.0</v>
      </c>
      <c r="M218" s="3" t="s">
        <v>18</v>
      </c>
      <c r="O218" s="3" t="s">
        <v>659</v>
      </c>
      <c r="V218" s="21" t="b">
        <f t="shared" si="6"/>
        <v>0</v>
      </c>
      <c r="W218" s="43">
        <v>2034182.0</v>
      </c>
      <c r="X218" s="31" t="s">
        <v>1572</v>
      </c>
      <c r="Y218" s="45" t="s">
        <v>1358</v>
      </c>
      <c r="Z218" s="46">
        <v>1.15610124E8</v>
      </c>
    </row>
    <row r="219">
      <c r="A219" s="2">
        <v>45152.728983900466</v>
      </c>
      <c r="B219" s="3" t="s">
        <v>15</v>
      </c>
      <c r="D219" s="18" t="str">
        <f t="shared" si="1"/>
        <v>24</v>
      </c>
      <c r="E219" s="18" t="str">
        <f t="shared" si="2"/>
        <v>1576</v>
      </c>
      <c r="F219" s="18" t="str">
        <f t="shared" si="3"/>
        <v>Alteração conta contábil</v>
      </c>
      <c r="G219" s="3"/>
      <c r="H219" s="3" t="s">
        <v>660</v>
      </c>
      <c r="I219" s="19" t="b">
        <f t="shared" si="4"/>
        <v>0</v>
      </c>
      <c r="J219" s="20" t="s">
        <v>661</v>
      </c>
      <c r="K219" s="19" t="b">
        <f t="shared" si="5"/>
        <v>0</v>
      </c>
      <c r="L219" s="3">
        <v>14.0</v>
      </c>
      <c r="M219" s="3" t="s">
        <v>18</v>
      </c>
      <c r="O219" s="3" t="s">
        <v>662</v>
      </c>
      <c r="V219" s="21" t="b">
        <f t="shared" si="6"/>
        <v>0</v>
      </c>
      <c r="W219" s="52">
        <v>223310.0</v>
      </c>
      <c r="X219" s="40" t="s">
        <v>1573</v>
      </c>
      <c r="Y219" s="55" t="s">
        <v>1358</v>
      </c>
      <c r="Z219" s="56">
        <v>1.15610122E8</v>
      </c>
    </row>
    <row r="220">
      <c r="A220" s="2">
        <v>45152.73149884259</v>
      </c>
      <c r="B220" s="3" t="s">
        <v>15</v>
      </c>
      <c r="D220" s="18" t="str">
        <f t="shared" si="1"/>
        <v>24</v>
      </c>
      <c r="E220" s="18" t="str">
        <f t="shared" si="2"/>
        <v>1639</v>
      </c>
      <c r="F220" s="18" t="str">
        <f t="shared" si="3"/>
        <v>OK</v>
      </c>
      <c r="G220" s="3"/>
      <c r="H220" s="3" t="s">
        <v>663</v>
      </c>
      <c r="I220" s="19" t="b">
        <f t="shared" si="4"/>
        <v>0</v>
      </c>
      <c r="J220" s="20" t="s">
        <v>664</v>
      </c>
      <c r="K220" s="19" t="b">
        <f t="shared" si="5"/>
        <v>0</v>
      </c>
      <c r="L220" s="3">
        <v>26.0</v>
      </c>
      <c r="M220" s="3" t="s">
        <v>18</v>
      </c>
      <c r="O220" s="3" t="s">
        <v>665</v>
      </c>
      <c r="V220" s="21" t="b">
        <f t="shared" si="6"/>
        <v>0</v>
      </c>
      <c r="W220" s="43">
        <v>1737902.0</v>
      </c>
      <c r="X220" s="31" t="s">
        <v>1574</v>
      </c>
      <c r="Y220" s="45" t="s">
        <v>1358</v>
      </c>
      <c r="Z220" s="46">
        <v>1.15610124E8</v>
      </c>
    </row>
    <row r="221">
      <c r="A221" s="2">
        <v>45152.731756249996</v>
      </c>
      <c r="B221" s="3" t="s">
        <v>15</v>
      </c>
      <c r="D221" s="18" t="str">
        <f t="shared" si="1"/>
        <v>24</v>
      </c>
      <c r="E221" s="18" t="str">
        <f t="shared" si="2"/>
        <v>1839</v>
      </c>
      <c r="F221" s="18" t="str">
        <f t="shared" si="3"/>
        <v>OK</v>
      </c>
      <c r="G221" s="3"/>
      <c r="H221" s="3" t="s">
        <v>666</v>
      </c>
      <c r="I221" s="19" t="b">
        <f t="shared" si="4"/>
        <v>0</v>
      </c>
      <c r="J221" s="20" t="s">
        <v>667</v>
      </c>
      <c r="K221" s="19" t="b">
        <f t="shared" si="5"/>
        <v>0</v>
      </c>
      <c r="L221" s="3">
        <v>970.0</v>
      </c>
      <c r="M221" s="3" t="s">
        <v>18</v>
      </c>
      <c r="O221" s="3" t="s">
        <v>231</v>
      </c>
      <c r="V221" s="21" t="b">
        <f t="shared" si="6"/>
        <v>0</v>
      </c>
      <c r="W221" s="43">
        <v>2034247.0</v>
      </c>
      <c r="X221" s="31" t="s">
        <v>1575</v>
      </c>
      <c r="Y221" s="45" t="s">
        <v>1358</v>
      </c>
      <c r="Z221" s="46">
        <v>1.15610124E8</v>
      </c>
    </row>
    <row r="222">
      <c r="A222" s="2">
        <v>45152.73241974537</v>
      </c>
      <c r="B222" s="3" t="s">
        <v>15</v>
      </c>
      <c r="D222" s="18" t="str">
        <f t="shared" si="1"/>
        <v>24</v>
      </c>
      <c r="E222" s="18" t="str">
        <f t="shared" si="2"/>
        <v>2578</v>
      </c>
      <c r="F222" s="18" t="str">
        <f t="shared" si="3"/>
        <v>OK</v>
      </c>
      <c r="G222" s="3"/>
      <c r="H222" s="3" t="s">
        <v>668</v>
      </c>
      <c r="I222" s="19" t="b">
        <f t="shared" si="4"/>
        <v>0</v>
      </c>
      <c r="J222" s="20" t="s">
        <v>669</v>
      </c>
      <c r="K222" s="19" t="b">
        <f t="shared" si="5"/>
        <v>0</v>
      </c>
      <c r="L222" s="3">
        <v>3.0</v>
      </c>
      <c r="M222" s="3" t="s">
        <v>18</v>
      </c>
      <c r="O222" s="4" t="s">
        <v>670</v>
      </c>
      <c r="V222" s="21" t="b">
        <f t="shared" si="6"/>
        <v>0</v>
      </c>
      <c r="W222" s="43">
        <v>2034255.0</v>
      </c>
      <c r="X222" s="31" t="s">
        <v>1576</v>
      </c>
      <c r="Y222" s="45" t="s">
        <v>1358</v>
      </c>
      <c r="Z222" s="46">
        <v>1.15610124E8</v>
      </c>
    </row>
    <row r="223">
      <c r="A223" s="2">
        <v>45152.73270732639</v>
      </c>
      <c r="B223" s="3" t="s">
        <v>15</v>
      </c>
      <c r="D223" s="18" t="str">
        <f t="shared" si="1"/>
        <v>24</v>
      </c>
      <c r="E223" s="18" t="str">
        <f t="shared" si="2"/>
        <v>2961</v>
      </c>
      <c r="F223" s="18" t="str">
        <f t="shared" si="3"/>
        <v>Alteração conta contábil</v>
      </c>
      <c r="G223" s="3"/>
      <c r="H223" s="3" t="s">
        <v>671</v>
      </c>
      <c r="I223" s="19" t="b">
        <f t="shared" si="4"/>
        <v>0</v>
      </c>
      <c r="J223" s="20" t="s">
        <v>672</v>
      </c>
      <c r="K223" s="19" t="b">
        <f t="shared" si="5"/>
        <v>0</v>
      </c>
      <c r="L223" s="3">
        <v>5.0</v>
      </c>
      <c r="M223" s="3" t="s">
        <v>18</v>
      </c>
      <c r="O223" s="4" t="s">
        <v>673</v>
      </c>
      <c r="V223" s="21" t="b">
        <f t="shared" si="6"/>
        <v>1</v>
      </c>
      <c r="W223" s="43">
        <v>2034263.0</v>
      </c>
      <c r="X223" s="31" t="s">
        <v>1577</v>
      </c>
      <c r="Y223" s="55" t="s">
        <v>1358</v>
      </c>
      <c r="Z223" s="51">
        <v>1.15610142E8</v>
      </c>
    </row>
    <row r="224">
      <c r="A224" s="2">
        <v>45152.73292793981</v>
      </c>
      <c r="B224" s="3" t="s">
        <v>15</v>
      </c>
      <c r="D224" s="18" t="str">
        <f t="shared" si="1"/>
        <v>24</v>
      </c>
      <c r="E224" s="18" t="str">
        <f t="shared" si="2"/>
        <v>3185</v>
      </c>
      <c r="F224" s="18" t="str">
        <f t="shared" si="3"/>
        <v>OK</v>
      </c>
      <c r="G224" s="3"/>
      <c r="H224" s="3" t="s">
        <v>674</v>
      </c>
      <c r="I224" s="19" t="b">
        <f t="shared" si="4"/>
        <v>0</v>
      </c>
      <c r="J224" s="20" t="s">
        <v>675</v>
      </c>
      <c r="K224" s="19" t="b">
        <f t="shared" si="5"/>
        <v>0</v>
      </c>
      <c r="L224" s="3">
        <v>2.0</v>
      </c>
      <c r="M224" s="3" t="s">
        <v>18</v>
      </c>
      <c r="O224" s="3" t="s">
        <v>676</v>
      </c>
      <c r="V224" s="21" t="b">
        <f t="shared" si="6"/>
        <v>0</v>
      </c>
      <c r="W224" s="43">
        <v>2034280.0</v>
      </c>
      <c r="X224" s="31" t="s">
        <v>1578</v>
      </c>
      <c r="Y224" s="55" t="s">
        <v>1358</v>
      </c>
      <c r="Z224" s="46">
        <v>1.15610124E8</v>
      </c>
    </row>
    <row r="225">
      <c r="A225" s="2">
        <v>45152.73312827546</v>
      </c>
      <c r="B225" s="3" t="s">
        <v>15</v>
      </c>
      <c r="D225" s="18" t="str">
        <f t="shared" si="1"/>
        <v>24</v>
      </c>
      <c r="E225" s="18" t="str">
        <f t="shared" si="2"/>
        <v>3186</v>
      </c>
      <c r="F225" s="18" t="str">
        <f t="shared" si="3"/>
        <v>Alteração conta contábil</v>
      </c>
      <c r="G225" s="3"/>
      <c r="H225" s="3" t="s">
        <v>677</v>
      </c>
      <c r="I225" s="19" t="b">
        <f t="shared" si="4"/>
        <v>0</v>
      </c>
      <c r="J225" s="20" t="s">
        <v>678</v>
      </c>
      <c r="K225" s="19" t="b">
        <f t="shared" si="5"/>
        <v>0</v>
      </c>
      <c r="L225" s="3">
        <v>100.0</v>
      </c>
      <c r="M225" s="3" t="s">
        <v>18</v>
      </c>
      <c r="O225" s="3" t="s">
        <v>679</v>
      </c>
      <c r="V225" s="21" t="b">
        <f t="shared" si="6"/>
        <v>0</v>
      </c>
      <c r="W225" s="43">
        <v>2034271.0</v>
      </c>
      <c r="X225" s="31" t="s">
        <v>1579</v>
      </c>
      <c r="Y225" s="45" t="s">
        <v>1561</v>
      </c>
      <c r="Z225" s="51">
        <v>1.15610119E8</v>
      </c>
    </row>
    <row r="226">
      <c r="A226" s="2">
        <v>45152.73341519676</v>
      </c>
      <c r="B226" s="3" t="s">
        <v>15</v>
      </c>
      <c r="D226" s="18" t="str">
        <f t="shared" si="1"/>
        <v>24</v>
      </c>
      <c r="E226" s="18" t="str">
        <f t="shared" si="2"/>
        <v>3418</v>
      </c>
      <c r="F226" s="18" t="str">
        <f t="shared" si="3"/>
        <v>OK</v>
      </c>
      <c r="G226" s="3"/>
      <c r="H226" s="3" t="s">
        <v>680</v>
      </c>
      <c r="I226" s="19" t="b">
        <f t="shared" si="4"/>
        <v>0</v>
      </c>
      <c r="J226" s="20" t="s">
        <v>681</v>
      </c>
      <c r="K226" s="19" t="b">
        <f t="shared" si="5"/>
        <v>0</v>
      </c>
      <c r="L226" s="3">
        <v>2.0</v>
      </c>
      <c r="M226" s="3" t="s">
        <v>18</v>
      </c>
      <c r="O226" s="3" t="s">
        <v>682</v>
      </c>
      <c r="V226" s="21" t="b">
        <f t="shared" si="6"/>
        <v>0</v>
      </c>
      <c r="W226" s="43">
        <v>1794060.0</v>
      </c>
      <c r="X226" s="31" t="s">
        <v>1580</v>
      </c>
      <c r="Y226" s="45" t="s">
        <v>1358</v>
      </c>
      <c r="Z226" s="46">
        <v>1.15610124E8</v>
      </c>
    </row>
    <row r="227">
      <c r="A227" s="2">
        <v>45229.41307733796</v>
      </c>
      <c r="B227" s="3" t="s">
        <v>15</v>
      </c>
      <c r="D227" s="18" t="str">
        <f t="shared" si="1"/>
        <v>19</v>
      </c>
      <c r="E227" s="18" t="str">
        <f t="shared" si="2"/>
        <v>143</v>
      </c>
      <c r="F227" s="18" t="str">
        <f t="shared" si="3"/>
        <v>Alteração conta contábil</v>
      </c>
      <c r="G227" s="3"/>
      <c r="H227" s="3" t="s">
        <v>683</v>
      </c>
      <c r="I227" s="19" t="b">
        <f t="shared" si="4"/>
        <v>0</v>
      </c>
      <c r="J227" s="20" t="s">
        <v>684</v>
      </c>
      <c r="K227" s="19" t="b">
        <f t="shared" si="5"/>
        <v>0</v>
      </c>
      <c r="L227" s="3">
        <v>4.0</v>
      </c>
      <c r="M227" s="3" t="s">
        <v>18</v>
      </c>
      <c r="O227" s="3">
        <v>54.0</v>
      </c>
      <c r="V227" s="21" t="b">
        <f t="shared" si="6"/>
        <v>1</v>
      </c>
      <c r="W227" s="43">
        <v>1087029.0</v>
      </c>
      <c r="X227" s="31" t="s">
        <v>1544</v>
      </c>
      <c r="Y227" s="55" t="s">
        <v>1358</v>
      </c>
      <c r="Z227" s="57">
        <v>1.15610122E8</v>
      </c>
    </row>
    <row r="228">
      <c r="A228" s="2">
        <v>45229.41331091435</v>
      </c>
      <c r="B228" s="3" t="s">
        <v>15</v>
      </c>
      <c r="D228" s="18" t="str">
        <f t="shared" si="1"/>
        <v>19</v>
      </c>
      <c r="E228" s="18" t="str">
        <f t="shared" si="2"/>
        <v>155</v>
      </c>
      <c r="F228" s="18" t="str">
        <f t="shared" si="3"/>
        <v>OK</v>
      </c>
      <c r="G228" s="3"/>
      <c r="H228" s="3" t="s">
        <v>685</v>
      </c>
      <c r="I228" s="19" t="b">
        <f t="shared" si="4"/>
        <v>0</v>
      </c>
      <c r="J228" s="20" t="s">
        <v>686</v>
      </c>
      <c r="K228" s="19" t="b">
        <f t="shared" si="5"/>
        <v>0</v>
      </c>
      <c r="L228" s="3">
        <v>2.0</v>
      </c>
      <c r="M228" s="3" t="s">
        <v>18</v>
      </c>
      <c r="O228" s="3" t="s">
        <v>687</v>
      </c>
      <c r="V228" s="21" t="b">
        <f t="shared" si="6"/>
        <v>0</v>
      </c>
      <c r="W228" s="43">
        <v>1989782.0</v>
      </c>
      <c r="X228" s="31" t="s">
        <v>1581</v>
      </c>
      <c r="Y228" s="45" t="s">
        <v>1358</v>
      </c>
      <c r="Z228" s="46">
        <v>1.15610119E8</v>
      </c>
    </row>
    <row r="229">
      <c r="A229" s="2">
        <v>45229.414068495375</v>
      </c>
      <c r="B229" s="3" t="s">
        <v>15</v>
      </c>
      <c r="D229" s="18" t="str">
        <f t="shared" si="1"/>
        <v>21</v>
      </c>
      <c r="E229" s="18" t="str">
        <f t="shared" si="2"/>
        <v>1067</v>
      </c>
      <c r="F229" s="18" t="str">
        <f t="shared" si="3"/>
        <v>OK</v>
      </c>
      <c r="G229" s="3"/>
      <c r="H229" s="3" t="s">
        <v>691</v>
      </c>
      <c r="I229" s="19" t="b">
        <f t="shared" si="4"/>
        <v>0</v>
      </c>
      <c r="J229" s="20" t="s">
        <v>692</v>
      </c>
      <c r="K229" s="19" t="b">
        <f t="shared" si="5"/>
        <v>0</v>
      </c>
      <c r="L229" s="3">
        <v>104.0</v>
      </c>
      <c r="M229" s="3" t="s">
        <v>18</v>
      </c>
      <c r="O229" s="3" t="s">
        <v>693</v>
      </c>
      <c r="V229" s="21" t="b">
        <f t="shared" si="6"/>
        <v>0</v>
      </c>
      <c r="W229" s="43">
        <v>1750640.0</v>
      </c>
      <c r="X229" s="31" t="s">
        <v>1582</v>
      </c>
      <c r="Y229" s="45" t="s">
        <v>1509</v>
      </c>
      <c r="Z229" s="46">
        <v>1.15610121E8</v>
      </c>
    </row>
    <row r="230">
      <c r="A230" s="2">
        <v>45229.41562545139</v>
      </c>
      <c r="B230" s="3" t="s">
        <v>15</v>
      </c>
      <c r="D230" s="18" t="str">
        <f t="shared" si="1"/>
        <v>21</v>
      </c>
      <c r="E230" s="18" t="str">
        <f t="shared" si="2"/>
        <v>1068</v>
      </c>
      <c r="F230" s="18" t="str">
        <f t="shared" si="3"/>
        <v>OK</v>
      </c>
      <c r="G230" s="3"/>
      <c r="H230" s="3" t="s">
        <v>694</v>
      </c>
      <c r="I230" s="19" t="b">
        <f t="shared" si="4"/>
        <v>0</v>
      </c>
      <c r="J230" s="20" t="s">
        <v>695</v>
      </c>
      <c r="K230" s="19" t="b">
        <f t="shared" si="5"/>
        <v>0</v>
      </c>
      <c r="L230" s="3">
        <v>192.0</v>
      </c>
      <c r="M230" s="3" t="s">
        <v>18</v>
      </c>
      <c r="O230" s="3" t="s">
        <v>696</v>
      </c>
      <c r="V230" s="21" t="b">
        <f t="shared" si="6"/>
        <v>0</v>
      </c>
      <c r="W230" s="43">
        <v>553484.0</v>
      </c>
      <c r="X230" s="31" t="s">
        <v>1583</v>
      </c>
      <c r="Y230" s="45" t="s">
        <v>1509</v>
      </c>
      <c r="Z230" s="46">
        <v>1.15610121E8</v>
      </c>
    </row>
    <row r="231">
      <c r="A231" s="2">
        <v>45229.415878796295</v>
      </c>
      <c r="B231" s="3" t="s">
        <v>15</v>
      </c>
      <c r="D231" s="18" t="str">
        <f t="shared" si="1"/>
        <v>21</v>
      </c>
      <c r="E231" s="18" t="str">
        <f t="shared" si="2"/>
        <v>986</v>
      </c>
      <c r="F231" s="18" t="str">
        <f t="shared" si="3"/>
        <v>OK</v>
      </c>
      <c r="G231" s="3"/>
      <c r="H231" s="3" t="s">
        <v>697</v>
      </c>
      <c r="I231" s="19" t="b">
        <f t="shared" si="4"/>
        <v>0</v>
      </c>
      <c r="J231" s="20" t="s">
        <v>698</v>
      </c>
      <c r="K231" s="19" t="b">
        <f t="shared" si="5"/>
        <v>0</v>
      </c>
      <c r="L231" s="3">
        <v>84.0</v>
      </c>
      <c r="M231" s="3" t="s">
        <v>18</v>
      </c>
      <c r="O231" s="3" t="s">
        <v>699</v>
      </c>
      <c r="V231" s="21" t="b">
        <f t="shared" si="6"/>
        <v>0</v>
      </c>
      <c r="W231" s="43">
        <v>1750690.0</v>
      </c>
      <c r="X231" s="31" t="s">
        <v>1584</v>
      </c>
      <c r="Y231" s="45" t="s">
        <v>1543</v>
      </c>
      <c r="Z231" s="46">
        <v>1.15610121E8</v>
      </c>
    </row>
    <row r="232">
      <c r="A232" s="2">
        <v>45229.41611348379</v>
      </c>
      <c r="B232" s="3" t="s">
        <v>15</v>
      </c>
      <c r="D232" s="18" t="str">
        <f t="shared" si="1"/>
        <v>21</v>
      </c>
      <c r="E232" s="18" t="str">
        <f t="shared" si="2"/>
        <v>987</v>
      </c>
      <c r="F232" s="18" t="str">
        <f t="shared" si="3"/>
        <v>OK</v>
      </c>
      <c r="G232" s="3"/>
      <c r="H232" s="3" t="s">
        <v>700</v>
      </c>
      <c r="I232" s="19" t="b">
        <f t="shared" si="4"/>
        <v>0</v>
      </c>
      <c r="J232" s="20" t="s">
        <v>701</v>
      </c>
      <c r="K232" s="19" t="b">
        <f t="shared" si="5"/>
        <v>0</v>
      </c>
      <c r="L232" s="3">
        <v>96.0</v>
      </c>
      <c r="M232" s="3" t="s">
        <v>18</v>
      </c>
      <c r="O232" s="3" t="s">
        <v>702</v>
      </c>
      <c r="V232" s="21" t="b">
        <f t="shared" si="6"/>
        <v>0</v>
      </c>
      <c r="W232" s="54">
        <v>1750704.0</v>
      </c>
      <c r="X232" s="31" t="s">
        <v>1585</v>
      </c>
      <c r="Y232" s="45" t="s">
        <v>1543</v>
      </c>
      <c r="Z232" s="46">
        <v>1.15610121E8</v>
      </c>
    </row>
    <row r="233">
      <c r="A233" s="2">
        <v>45229.416491400465</v>
      </c>
      <c r="B233" s="3" t="s">
        <v>15</v>
      </c>
      <c r="D233" s="18" t="str">
        <f t="shared" si="1"/>
        <v>22</v>
      </c>
      <c r="E233" s="18" t="str">
        <f t="shared" si="2"/>
        <v>318</v>
      </c>
      <c r="F233" s="18" t="str">
        <f t="shared" si="3"/>
        <v>OK</v>
      </c>
      <c r="G233" s="3"/>
      <c r="H233" s="3" t="s">
        <v>703</v>
      </c>
      <c r="I233" s="19" t="b">
        <f t="shared" si="4"/>
        <v>0</v>
      </c>
      <c r="J233" s="20" t="s">
        <v>704</v>
      </c>
      <c r="K233" s="19" t="b">
        <f t="shared" si="5"/>
        <v>0</v>
      </c>
      <c r="L233" s="3">
        <v>3.0</v>
      </c>
      <c r="M233" s="3" t="s">
        <v>18</v>
      </c>
      <c r="O233" s="3">
        <v>26.0</v>
      </c>
      <c r="V233" s="21" t="b">
        <f t="shared" si="6"/>
        <v>1</v>
      </c>
      <c r="W233" s="43">
        <v>2037599.0</v>
      </c>
      <c r="X233" s="31" t="s">
        <v>1586</v>
      </c>
      <c r="Y233" s="45" t="s">
        <v>1587</v>
      </c>
      <c r="Z233" s="46">
        <v>1.15610122E8</v>
      </c>
    </row>
    <row r="234">
      <c r="A234" s="2">
        <v>45229.41675883102</v>
      </c>
      <c r="B234" s="3" t="s">
        <v>15</v>
      </c>
      <c r="D234" s="18" t="str">
        <f t="shared" si="1"/>
        <v>22</v>
      </c>
      <c r="E234" s="18" t="str">
        <f t="shared" si="2"/>
        <v>347</v>
      </c>
      <c r="F234" s="18" t="str">
        <f t="shared" si="3"/>
        <v>OK</v>
      </c>
      <c r="G234" s="3"/>
      <c r="H234" s="3" t="s">
        <v>705</v>
      </c>
      <c r="I234" s="19" t="b">
        <f t="shared" si="4"/>
        <v>0</v>
      </c>
      <c r="J234" s="20" t="s">
        <v>706</v>
      </c>
      <c r="K234" s="19" t="b">
        <f t="shared" si="5"/>
        <v>0</v>
      </c>
      <c r="L234" s="3">
        <v>6.0</v>
      </c>
      <c r="M234" s="3" t="s">
        <v>18</v>
      </c>
      <c r="O234" s="3" t="s">
        <v>707</v>
      </c>
      <c r="V234" s="21" t="b">
        <f t="shared" si="6"/>
        <v>1</v>
      </c>
      <c r="W234" s="43">
        <v>1994832.0</v>
      </c>
      <c r="X234" s="31" t="s">
        <v>1588</v>
      </c>
      <c r="Y234" s="45" t="s">
        <v>1587</v>
      </c>
      <c r="Z234" s="46">
        <v>1.15610122E8</v>
      </c>
    </row>
    <row r="235">
      <c r="A235" s="2">
        <v>45229.41697131944</v>
      </c>
      <c r="B235" s="3" t="s">
        <v>15</v>
      </c>
      <c r="D235" s="18" t="str">
        <f t="shared" si="1"/>
        <v>22</v>
      </c>
      <c r="E235" s="18" t="str">
        <f t="shared" si="2"/>
        <v>354</v>
      </c>
      <c r="F235" s="18" t="str">
        <f t="shared" si="3"/>
        <v>OK</v>
      </c>
      <c r="G235" s="3"/>
      <c r="H235" s="3" t="s">
        <v>708</v>
      </c>
      <c r="I235" s="19" t="b">
        <f t="shared" si="4"/>
        <v>0</v>
      </c>
      <c r="J235" s="20" t="s">
        <v>709</v>
      </c>
      <c r="K235" s="19" t="b">
        <f t="shared" si="5"/>
        <v>0</v>
      </c>
      <c r="L235" s="3">
        <v>24.0</v>
      </c>
      <c r="M235" s="3" t="s">
        <v>18</v>
      </c>
      <c r="O235" s="4" t="s">
        <v>710</v>
      </c>
      <c r="V235" s="21" t="b">
        <f t="shared" si="6"/>
        <v>0</v>
      </c>
      <c r="W235" s="43">
        <v>2001810.0</v>
      </c>
      <c r="X235" s="31" t="s">
        <v>1589</v>
      </c>
      <c r="Y235" s="45" t="s">
        <v>1587</v>
      </c>
      <c r="Z235" s="46">
        <v>1.15610122E8</v>
      </c>
    </row>
    <row r="236">
      <c r="A236" s="2">
        <v>45229.41728527778</v>
      </c>
      <c r="B236" s="3" t="s">
        <v>15</v>
      </c>
      <c r="D236" s="18" t="str">
        <f t="shared" si="1"/>
        <v>22</v>
      </c>
      <c r="E236" s="18" t="str">
        <f t="shared" si="2"/>
        <v>446</v>
      </c>
      <c r="F236" s="18" t="str">
        <f t="shared" si="3"/>
        <v>OK</v>
      </c>
      <c r="G236" s="3"/>
      <c r="H236" s="3" t="s">
        <v>711</v>
      </c>
      <c r="I236" s="19" t="b">
        <f t="shared" si="4"/>
        <v>0</v>
      </c>
      <c r="J236" s="20" t="s">
        <v>712</v>
      </c>
      <c r="K236" s="19" t="b">
        <f t="shared" si="5"/>
        <v>0</v>
      </c>
      <c r="L236" s="3">
        <v>96.0</v>
      </c>
      <c r="M236" s="3" t="s">
        <v>18</v>
      </c>
      <c r="O236" s="3">
        <v>40.0</v>
      </c>
      <c r="V236" s="21" t="b">
        <f t="shared" si="6"/>
        <v>0</v>
      </c>
      <c r="W236" s="43">
        <v>1054252.0</v>
      </c>
      <c r="X236" s="31" t="s">
        <v>1590</v>
      </c>
      <c r="Y236" s="45" t="s">
        <v>1587</v>
      </c>
      <c r="Z236" s="46">
        <v>1.15610122E8</v>
      </c>
    </row>
    <row r="237">
      <c r="A237" s="2">
        <v>45229.41754112269</v>
      </c>
      <c r="B237" s="3" t="s">
        <v>15</v>
      </c>
      <c r="D237" s="18" t="str">
        <f t="shared" si="1"/>
        <v>22</v>
      </c>
      <c r="E237" s="18" t="str">
        <f t="shared" si="2"/>
        <v>660</v>
      </c>
      <c r="F237" s="18" t="str">
        <f t="shared" si="3"/>
        <v>Alteração conta contábil</v>
      </c>
      <c r="G237" s="3"/>
      <c r="H237" s="3" t="s">
        <v>713</v>
      </c>
      <c r="I237" s="19" t="b">
        <f t="shared" si="4"/>
        <v>0</v>
      </c>
      <c r="J237" s="20" t="s">
        <v>714</v>
      </c>
      <c r="K237" s="19" t="b">
        <f t="shared" si="5"/>
        <v>0</v>
      </c>
      <c r="L237" s="3">
        <v>87.0</v>
      </c>
      <c r="M237" s="3" t="s">
        <v>18</v>
      </c>
      <c r="O237" s="3" t="s">
        <v>715</v>
      </c>
      <c r="V237" s="21" t="b">
        <f t="shared" si="6"/>
        <v>0</v>
      </c>
      <c r="W237" s="43">
        <v>724432.0</v>
      </c>
      <c r="X237" s="31" t="s">
        <v>1591</v>
      </c>
      <c r="Y237" s="45" t="s">
        <v>1561</v>
      </c>
      <c r="Z237" s="58">
        <v>1.15610128E8</v>
      </c>
    </row>
    <row r="238">
      <c r="A238" s="2">
        <v>45229.4178277662</v>
      </c>
      <c r="B238" s="3" t="s">
        <v>15</v>
      </c>
      <c r="D238" s="18" t="str">
        <f t="shared" si="1"/>
        <v>22</v>
      </c>
      <c r="E238" s="18" t="str">
        <f t="shared" si="2"/>
        <v>744</v>
      </c>
      <c r="F238" s="18" t="str">
        <f t="shared" si="3"/>
        <v>OK</v>
      </c>
      <c r="G238" s="3"/>
      <c r="H238" s="3" t="s">
        <v>716</v>
      </c>
      <c r="I238" s="19" t="b">
        <f t="shared" si="4"/>
        <v>0</v>
      </c>
      <c r="J238" s="20" t="s">
        <v>717</v>
      </c>
      <c r="K238" s="19" t="b">
        <f t="shared" si="5"/>
        <v>0</v>
      </c>
      <c r="L238" s="3">
        <v>45.0</v>
      </c>
      <c r="M238" s="3" t="s">
        <v>18</v>
      </c>
      <c r="O238" s="3" t="s">
        <v>718</v>
      </c>
      <c r="V238" s="21" t="b">
        <f t="shared" si="6"/>
        <v>0</v>
      </c>
      <c r="W238" s="43">
        <v>1125478.0</v>
      </c>
      <c r="X238" s="31" t="s">
        <v>1592</v>
      </c>
      <c r="Y238" s="45" t="s">
        <v>1561</v>
      </c>
      <c r="Z238" s="46">
        <v>1.15610122E8</v>
      </c>
    </row>
    <row r="239">
      <c r="A239" s="2">
        <v>45229.4181641551</v>
      </c>
      <c r="B239" s="3" t="s">
        <v>15</v>
      </c>
      <c r="D239" s="18" t="str">
        <f t="shared" si="1"/>
        <v>23</v>
      </c>
      <c r="E239" s="18" t="str">
        <f t="shared" si="2"/>
        <v>757</v>
      </c>
      <c r="F239" s="18" t="str">
        <f t="shared" si="3"/>
        <v>OK</v>
      </c>
      <c r="G239" s="3"/>
      <c r="H239" s="3" t="s">
        <v>719</v>
      </c>
      <c r="I239" s="19" t="b">
        <f t="shared" si="4"/>
        <v>0</v>
      </c>
      <c r="J239" s="20" t="s">
        <v>720</v>
      </c>
      <c r="K239" s="19" t="b">
        <f t="shared" si="5"/>
        <v>0</v>
      </c>
      <c r="L239" s="3">
        <v>10.0</v>
      </c>
      <c r="M239" s="3" t="s">
        <v>18</v>
      </c>
      <c r="O239" s="3">
        <v>51.0</v>
      </c>
      <c r="V239" s="21" t="b">
        <f t="shared" si="6"/>
        <v>0</v>
      </c>
      <c r="W239" s="43">
        <v>1994409.0</v>
      </c>
      <c r="X239" s="31" t="s">
        <v>1593</v>
      </c>
      <c r="Y239" s="45" t="s">
        <v>1358</v>
      </c>
      <c r="Z239" s="43">
        <v>1.15610123E8</v>
      </c>
    </row>
    <row r="240">
      <c r="A240" s="2">
        <v>45229.41989064815</v>
      </c>
      <c r="B240" s="3" t="s">
        <v>15</v>
      </c>
      <c r="D240" s="18" t="str">
        <f t="shared" si="1"/>
        <v>24</v>
      </c>
      <c r="E240" s="18" t="str">
        <f t="shared" si="2"/>
        <v>10</v>
      </c>
      <c r="F240" s="18" t="str">
        <f t="shared" si="3"/>
        <v>OK</v>
      </c>
      <c r="G240" s="3"/>
      <c r="H240" s="3" t="s">
        <v>721</v>
      </c>
      <c r="I240" s="19" t="b">
        <f t="shared" si="4"/>
        <v>0</v>
      </c>
      <c r="J240" s="20" t="s">
        <v>722</v>
      </c>
      <c r="K240" s="19" t="b">
        <f t="shared" si="5"/>
        <v>0</v>
      </c>
      <c r="L240" s="3">
        <v>21.0</v>
      </c>
      <c r="M240" s="3" t="s">
        <v>18</v>
      </c>
      <c r="O240" s="3">
        <v>178.0</v>
      </c>
      <c r="V240" s="21" t="b">
        <f t="shared" si="6"/>
        <v>0</v>
      </c>
      <c r="W240" s="43">
        <v>2078236.0</v>
      </c>
      <c r="X240" s="31" t="s">
        <v>1594</v>
      </c>
      <c r="Y240" s="55" t="s">
        <v>1358</v>
      </c>
      <c r="Z240" s="46">
        <v>1.15610124E8</v>
      </c>
    </row>
    <row r="241">
      <c r="A241" s="2">
        <v>45229.4208325</v>
      </c>
      <c r="B241" s="3" t="s">
        <v>15</v>
      </c>
      <c r="D241" s="18" t="str">
        <f t="shared" si="1"/>
        <v>24</v>
      </c>
      <c r="E241" s="18" t="str">
        <f t="shared" si="2"/>
        <v>1430</v>
      </c>
      <c r="F241" s="18" t="str">
        <f t="shared" si="3"/>
        <v>OK</v>
      </c>
      <c r="G241" s="3"/>
      <c r="H241" s="3" t="s">
        <v>727</v>
      </c>
      <c r="I241" s="19" t="b">
        <f t="shared" si="4"/>
        <v>0</v>
      </c>
      <c r="J241" s="20" t="s">
        <v>728</v>
      </c>
      <c r="K241" s="19" t="b">
        <f t="shared" si="5"/>
        <v>0</v>
      </c>
      <c r="L241" s="3">
        <v>2.0</v>
      </c>
      <c r="M241" s="3" t="s">
        <v>18</v>
      </c>
      <c r="O241" s="3" t="s">
        <v>729</v>
      </c>
      <c r="V241" s="21" t="b">
        <f t="shared" si="6"/>
        <v>0</v>
      </c>
      <c r="W241" s="43">
        <v>2073706.0</v>
      </c>
      <c r="X241" s="31" t="s">
        <v>1595</v>
      </c>
      <c r="Y241" s="55" t="s">
        <v>1358</v>
      </c>
      <c r="Z241" s="46">
        <v>1.15610124E8</v>
      </c>
    </row>
    <row r="242">
      <c r="A242" s="2">
        <v>45229.42148710648</v>
      </c>
      <c r="B242" s="3" t="s">
        <v>15</v>
      </c>
      <c r="D242" s="18" t="str">
        <f t="shared" si="1"/>
        <v>24</v>
      </c>
      <c r="E242" s="18" t="str">
        <f t="shared" si="2"/>
        <v>1434</v>
      </c>
      <c r="F242" s="18" t="str">
        <f t="shared" si="3"/>
        <v>Alteração conta contábil</v>
      </c>
      <c r="G242" s="3"/>
      <c r="H242" s="3" t="s">
        <v>730</v>
      </c>
      <c r="I242" s="19" t="b">
        <f t="shared" si="4"/>
        <v>0</v>
      </c>
      <c r="J242" s="20" t="s">
        <v>731</v>
      </c>
      <c r="K242" s="19" t="b">
        <f t="shared" si="5"/>
        <v>0</v>
      </c>
      <c r="L242" s="3">
        <v>4.0</v>
      </c>
      <c r="M242" s="3" t="s">
        <v>18</v>
      </c>
      <c r="O242" s="4" t="s">
        <v>732</v>
      </c>
      <c r="V242" s="21" t="b">
        <f t="shared" si="6"/>
        <v>0</v>
      </c>
      <c r="W242" s="43">
        <v>882399.0</v>
      </c>
      <c r="X242" s="31" t="s">
        <v>1596</v>
      </c>
      <c r="Y242" s="45" t="s">
        <v>1358</v>
      </c>
      <c r="Z242" s="46">
        <v>1.15610126E8</v>
      </c>
    </row>
    <row r="243">
      <c r="A243" s="2">
        <v>45229.422467881945</v>
      </c>
      <c r="B243" s="3" t="s">
        <v>15</v>
      </c>
      <c r="D243" s="18" t="str">
        <f t="shared" si="1"/>
        <v>24</v>
      </c>
      <c r="E243" s="18" t="str">
        <f t="shared" si="2"/>
        <v>1608</v>
      </c>
      <c r="F243" s="18" t="str">
        <f t="shared" si="3"/>
        <v>Alteração conta contábil</v>
      </c>
      <c r="G243" s="3"/>
      <c r="H243" s="3" t="s">
        <v>736</v>
      </c>
      <c r="I243" s="19" t="b">
        <f t="shared" si="4"/>
        <v>0</v>
      </c>
      <c r="J243" s="20" t="s">
        <v>737</v>
      </c>
      <c r="K243" s="19" t="b">
        <f t="shared" si="5"/>
        <v>0</v>
      </c>
      <c r="L243" s="3">
        <v>4.0</v>
      </c>
      <c r="M243" s="3" t="s">
        <v>18</v>
      </c>
      <c r="O243" s="3" t="s">
        <v>738</v>
      </c>
      <c r="V243" s="21" t="b">
        <f t="shared" si="6"/>
        <v>1</v>
      </c>
      <c r="W243" s="43">
        <v>728489.0</v>
      </c>
      <c r="X243" s="31" t="s">
        <v>1597</v>
      </c>
      <c r="Y243" s="45" t="s">
        <v>1358</v>
      </c>
      <c r="Z243" s="59">
        <v>1.15610142E8</v>
      </c>
    </row>
    <row r="244">
      <c r="A244" s="2">
        <v>45229.4229496412</v>
      </c>
      <c r="B244" s="3" t="s">
        <v>15</v>
      </c>
      <c r="D244" s="18" t="str">
        <f t="shared" si="1"/>
        <v>24</v>
      </c>
      <c r="E244" s="18" t="str">
        <f t="shared" si="2"/>
        <v>1632</v>
      </c>
      <c r="F244" s="18" t="str">
        <f t="shared" si="3"/>
        <v>OK</v>
      </c>
      <c r="G244" s="3"/>
      <c r="H244" s="3" t="s">
        <v>739</v>
      </c>
      <c r="I244" s="19" t="b">
        <f t="shared" si="4"/>
        <v>0</v>
      </c>
      <c r="J244" s="20" t="s">
        <v>740</v>
      </c>
      <c r="K244" s="19" t="b">
        <f t="shared" si="5"/>
        <v>0</v>
      </c>
      <c r="L244" s="3">
        <v>9.0</v>
      </c>
      <c r="M244" s="3" t="s">
        <v>18</v>
      </c>
      <c r="O244" s="3" t="s">
        <v>741</v>
      </c>
      <c r="V244" s="21" t="b">
        <f t="shared" si="6"/>
        <v>0</v>
      </c>
      <c r="W244" s="43">
        <v>2073625.0</v>
      </c>
      <c r="X244" s="31" t="s">
        <v>1598</v>
      </c>
      <c r="Y244" s="45" t="s">
        <v>1358</v>
      </c>
      <c r="Z244" s="46">
        <v>1.15610124E8</v>
      </c>
    </row>
    <row r="245">
      <c r="A245" s="2">
        <v>45229.42409053241</v>
      </c>
      <c r="B245" s="3" t="s">
        <v>15</v>
      </c>
      <c r="D245" s="18" t="str">
        <f t="shared" si="1"/>
        <v>24</v>
      </c>
      <c r="E245" s="18" t="str">
        <f t="shared" si="2"/>
        <v>1634</v>
      </c>
      <c r="F245" s="18" t="str">
        <f t="shared" si="3"/>
        <v>OK</v>
      </c>
      <c r="G245" s="3"/>
      <c r="H245" s="3" t="s">
        <v>745</v>
      </c>
      <c r="I245" s="19" t="b">
        <f t="shared" si="4"/>
        <v>0</v>
      </c>
      <c r="J245" s="20" t="s">
        <v>746</v>
      </c>
      <c r="K245" s="19" t="b">
        <f t="shared" si="5"/>
        <v>0</v>
      </c>
      <c r="L245" s="3">
        <v>10.0</v>
      </c>
      <c r="M245" s="3" t="s">
        <v>18</v>
      </c>
      <c r="O245" s="3" t="s">
        <v>747</v>
      </c>
      <c r="V245" s="21" t="b">
        <f t="shared" si="6"/>
        <v>0</v>
      </c>
      <c r="W245" s="43">
        <v>2036720.0</v>
      </c>
      <c r="X245" s="31" t="s">
        <v>1599</v>
      </c>
      <c r="Y245" s="45" t="s">
        <v>1358</v>
      </c>
      <c r="Z245" s="46">
        <v>1.15610124E8</v>
      </c>
    </row>
    <row r="246">
      <c r="A246" s="2">
        <v>45229.43580597222</v>
      </c>
      <c r="B246" s="3" t="s">
        <v>15</v>
      </c>
      <c r="D246" s="18" t="str">
        <f t="shared" si="1"/>
        <v>24</v>
      </c>
      <c r="E246" s="18" t="str">
        <f t="shared" si="2"/>
        <v>1647</v>
      </c>
      <c r="F246" s="18" t="str">
        <f t="shared" si="3"/>
        <v>Alteração conta contábil</v>
      </c>
      <c r="G246" s="3"/>
      <c r="H246" s="3" t="s">
        <v>748</v>
      </c>
      <c r="I246" s="19" t="b">
        <f t="shared" si="4"/>
        <v>0</v>
      </c>
      <c r="J246" s="20" t="s">
        <v>749</v>
      </c>
      <c r="K246" s="19" t="b">
        <f t="shared" si="5"/>
        <v>0</v>
      </c>
      <c r="L246" s="3">
        <v>6.0</v>
      </c>
      <c r="M246" s="3" t="s">
        <v>18</v>
      </c>
      <c r="O246" s="3" t="s">
        <v>750</v>
      </c>
      <c r="V246" s="21" t="b">
        <f t="shared" si="6"/>
        <v>1</v>
      </c>
      <c r="W246" s="43">
        <v>2034263.0</v>
      </c>
      <c r="X246" s="31" t="s">
        <v>1577</v>
      </c>
      <c r="Y246" s="55" t="s">
        <v>1358</v>
      </c>
      <c r="Z246" s="57">
        <v>1.15610142E8</v>
      </c>
    </row>
    <row r="247">
      <c r="A247" s="2">
        <v>45229.43609458333</v>
      </c>
      <c r="B247" s="3" t="s">
        <v>15</v>
      </c>
      <c r="D247" s="18" t="str">
        <f t="shared" si="1"/>
        <v>24</v>
      </c>
      <c r="E247" s="18" t="str">
        <f t="shared" si="2"/>
        <v>1665</v>
      </c>
      <c r="F247" s="18" t="str">
        <f t="shared" si="3"/>
        <v>OK</v>
      </c>
      <c r="G247" s="3"/>
      <c r="H247" s="3" t="s">
        <v>751</v>
      </c>
      <c r="I247" s="19" t="b">
        <f t="shared" si="4"/>
        <v>0</v>
      </c>
      <c r="J247" s="20" t="s">
        <v>752</v>
      </c>
      <c r="K247" s="19" t="b">
        <f t="shared" si="5"/>
        <v>0</v>
      </c>
      <c r="L247" s="3">
        <v>29.0</v>
      </c>
      <c r="M247" s="3" t="s">
        <v>18</v>
      </c>
      <c r="O247" s="3" t="s">
        <v>422</v>
      </c>
      <c r="V247" s="21" t="b">
        <f t="shared" si="6"/>
        <v>0</v>
      </c>
      <c r="W247" s="43">
        <v>2056593.0</v>
      </c>
      <c r="X247" s="31" t="s">
        <v>1600</v>
      </c>
      <c r="Y247" s="45" t="s">
        <v>1358</v>
      </c>
      <c r="Z247" s="46">
        <v>1.15610124E8</v>
      </c>
    </row>
    <row r="248">
      <c r="A248" s="2">
        <v>45229.43639457176</v>
      </c>
      <c r="B248" s="3" t="s">
        <v>15</v>
      </c>
      <c r="D248" s="18" t="str">
        <f t="shared" si="1"/>
        <v>24</v>
      </c>
      <c r="E248" s="18" t="str">
        <f t="shared" si="2"/>
        <v>1674</v>
      </c>
      <c r="F248" s="18" t="str">
        <f t="shared" si="3"/>
        <v>OK</v>
      </c>
      <c r="G248" s="3"/>
      <c r="H248" s="3" t="s">
        <v>753</v>
      </c>
      <c r="I248" s="19" t="b">
        <f t="shared" si="4"/>
        <v>0</v>
      </c>
      <c r="J248" s="20" t="s">
        <v>754</v>
      </c>
      <c r="K248" s="19" t="b">
        <f t="shared" si="5"/>
        <v>0</v>
      </c>
      <c r="L248" s="3">
        <v>5.0</v>
      </c>
      <c r="M248" s="3" t="s">
        <v>18</v>
      </c>
      <c r="O248" s="3" t="s">
        <v>755</v>
      </c>
      <c r="V248" s="21" t="b">
        <f t="shared" si="6"/>
        <v>0</v>
      </c>
      <c r="W248" s="43">
        <v>1204491.0</v>
      </c>
      <c r="X248" s="31" t="s">
        <v>1601</v>
      </c>
      <c r="Y248" s="55" t="s">
        <v>1358</v>
      </c>
      <c r="Z248" s="46">
        <v>1.15610124E8</v>
      </c>
    </row>
    <row r="249">
      <c r="A249" s="2">
        <v>45229.43668895833</v>
      </c>
      <c r="B249" s="3" t="s">
        <v>15</v>
      </c>
      <c r="D249" s="18" t="str">
        <f t="shared" si="1"/>
        <v>24</v>
      </c>
      <c r="E249" s="18" t="str">
        <f t="shared" si="2"/>
        <v>1719</v>
      </c>
      <c r="F249" s="18" t="str">
        <f t="shared" si="3"/>
        <v>OK</v>
      </c>
      <c r="G249" s="3"/>
      <c r="H249" s="3" t="s">
        <v>756</v>
      </c>
      <c r="I249" s="19" t="b">
        <f t="shared" si="4"/>
        <v>0</v>
      </c>
      <c r="J249" s="20" t="s">
        <v>757</v>
      </c>
      <c r="K249" s="19" t="b">
        <f t="shared" si="5"/>
        <v>0</v>
      </c>
      <c r="L249" s="3">
        <v>10.0</v>
      </c>
      <c r="M249" s="3" t="s">
        <v>18</v>
      </c>
      <c r="O249" s="3" t="s">
        <v>758</v>
      </c>
      <c r="V249" s="21" t="b">
        <f t="shared" si="6"/>
        <v>0</v>
      </c>
      <c r="W249" s="43">
        <v>1754807.0</v>
      </c>
      <c r="X249" s="31" t="s">
        <v>1602</v>
      </c>
      <c r="Y249" s="45" t="s">
        <v>1358</v>
      </c>
      <c r="Z249" s="46">
        <v>1.15610124E8</v>
      </c>
    </row>
    <row r="250">
      <c r="A250" s="2">
        <v>45229.43694645833</v>
      </c>
      <c r="B250" s="3" t="s">
        <v>15</v>
      </c>
      <c r="D250" s="18" t="str">
        <f t="shared" si="1"/>
        <v>24</v>
      </c>
      <c r="E250" s="18" t="str">
        <f t="shared" si="2"/>
        <v>1761</v>
      </c>
      <c r="F250" s="18" t="str">
        <f t="shared" si="3"/>
        <v>OK</v>
      </c>
      <c r="G250" s="3"/>
      <c r="H250" s="3" t="s">
        <v>759</v>
      </c>
      <c r="I250" s="19" t="b">
        <f t="shared" si="4"/>
        <v>0</v>
      </c>
      <c r="J250" s="20" t="s">
        <v>760</v>
      </c>
      <c r="K250" s="19" t="b">
        <f t="shared" si="5"/>
        <v>0</v>
      </c>
      <c r="L250" s="3">
        <v>17.0</v>
      </c>
      <c r="M250" s="3" t="s">
        <v>18</v>
      </c>
      <c r="O250" s="3" t="s">
        <v>761</v>
      </c>
      <c r="V250" s="21" t="b">
        <f t="shared" si="6"/>
        <v>0</v>
      </c>
      <c r="W250" s="43">
        <v>1752731.0</v>
      </c>
      <c r="X250" s="31" t="s">
        <v>1603</v>
      </c>
      <c r="Y250" s="45" t="s">
        <v>1358</v>
      </c>
      <c r="Z250" s="46">
        <v>1.15610124E8</v>
      </c>
    </row>
    <row r="251">
      <c r="A251" s="2">
        <v>45229.437552256946</v>
      </c>
      <c r="B251" s="3" t="s">
        <v>15</v>
      </c>
      <c r="D251" s="18" t="str">
        <f t="shared" si="1"/>
        <v>24</v>
      </c>
      <c r="E251" s="18" t="str">
        <f t="shared" si="2"/>
        <v>1816</v>
      </c>
      <c r="F251" s="18" t="str">
        <f t="shared" si="3"/>
        <v>OK</v>
      </c>
      <c r="G251" s="3"/>
      <c r="H251" s="3" t="s">
        <v>762</v>
      </c>
      <c r="I251" s="19" t="b">
        <f t="shared" si="4"/>
        <v>0</v>
      </c>
      <c r="J251" s="20" t="s">
        <v>763</v>
      </c>
      <c r="K251" s="19" t="b">
        <f t="shared" si="5"/>
        <v>0</v>
      </c>
      <c r="L251" s="3">
        <v>3.0</v>
      </c>
      <c r="M251" s="3" t="s">
        <v>18</v>
      </c>
      <c r="O251" s="3" t="s">
        <v>764</v>
      </c>
      <c r="V251" s="21" t="b">
        <f t="shared" si="6"/>
        <v>0</v>
      </c>
      <c r="W251" s="43">
        <v>1740903.0</v>
      </c>
      <c r="X251" s="31" t="s">
        <v>1604</v>
      </c>
      <c r="Y251" s="45" t="s">
        <v>1358</v>
      </c>
      <c r="Z251" s="46">
        <v>1.15610124E8</v>
      </c>
    </row>
    <row r="252">
      <c r="A252" s="2">
        <v>45229.438468333334</v>
      </c>
      <c r="B252" s="3" t="s">
        <v>15</v>
      </c>
      <c r="D252" s="18" t="str">
        <f t="shared" si="1"/>
        <v>24</v>
      </c>
      <c r="E252" s="18" t="str">
        <f t="shared" si="2"/>
        <v>1927</v>
      </c>
      <c r="F252" s="18" t="str">
        <f t="shared" si="3"/>
        <v>OK</v>
      </c>
      <c r="G252" s="3"/>
      <c r="H252" s="3" t="s">
        <v>770</v>
      </c>
      <c r="I252" s="19" t="b">
        <f t="shared" si="4"/>
        <v>0</v>
      </c>
      <c r="J252" s="20" t="s">
        <v>771</v>
      </c>
      <c r="K252" s="19" t="b">
        <f t="shared" si="5"/>
        <v>0</v>
      </c>
      <c r="L252" s="3">
        <v>17.0</v>
      </c>
      <c r="M252" s="3" t="s">
        <v>18</v>
      </c>
      <c r="O252" s="3">
        <v>65.0</v>
      </c>
      <c r="V252" s="21" t="b">
        <f t="shared" si="6"/>
        <v>0</v>
      </c>
      <c r="W252" s="43">
        <v>2084589.0</v>
      </c>
      <c r="X252" s="31" t="s">
        <v>1605</v>
      </c>
      <c r="Y252" s="45" t="s">
        <v>1358</v>
      </c>
      <c r="Z252" s="46">
        <v>1.15610124E8</v>
      </c>
    </row>
    <row r="253">
      <c r="A253" s="2">
        <v>45229.44058357639</v>
      </c>
      <c r="B253" s="3" t="s">
        <v>15</v>
      </c>
      <c r="D253" s="18" t="str">
        <f t="shared" si="1"/>
        <v>24</v>
      </c>
      <c r="E253" s="18" t="str">
        <f t="shared" si="2"/>
        <v>1948</v>
      </c>
      <c r="F253" s="18" t="str">
        <f t="shared" si="3"/>
        <v>Alteração conta contábil</v>
      </c>
      <c r="G253" s="3"/>
      <c r="H253" s="3" t="s">
        <v>778</v>
      </c>
      <c r="I253" s="19" t="b">
        <f t="shared" si="4"/>
        <v>0</v>
      </c>
      <c r="J253" s="20" t="s">
        <v>779</v>
      </c>
      <c r="K253" s="19" t="b">
        <f t="shared" si="5"/>
        <v>0</v>
      </c>
      <c r="L253" s="3">
        <v>6.0</v>
      </c>
      <c r="M253" s="3" t="s">
        <v>18</v>
      </c>
      <c r="O253" s="3" t="s">
        <v>679</v>
      </c>
      <c r="V253" s="21" t="b">
        <f t="shared" si="6"/>
        <v>0</v>
      </c>
      <c r="W253" s="43">
        <v>2036592.0</v>
      </c>
      <c r="X253" s="31" t="s">
        <v>1606</v>
      </c>
      <c r="Y253" s="45" t="s">
        <v>1358</v>
      </c>
      <c r="Z253" s="46">
        <v>1.15610142E8</v>
      </c>
    </row>
    <row r="254">
      <c r="A254" s="2">
        <v>45229.44096278935</v>
      </c>
      <c r="B254" s="3" t="s">
        <v>15</v>
      </c>
      <c r="D254" s="18" t="str">
        <f t="shared" si="1"/>
        <v>24</v>
      </c>
      <c r="E254" s="18" t="str">
        <f t="shared" si="2"/>
        <v>1952</v>
      </c>
      <c r="F254" s="18" t="str">
        <f t="shared" si="3"/>
        <v>Alteração conta contábil</v>
      </c>
      <c r="G254" s="3"/>
      <c r="H254" s="3" t="s">
        <v>780</v>
      </c>
      <c r="I254" s="19" t="b">
        <f t="shared" si="4"/>
        <v>0</v>
      </c>
      <c r="J254" s="20" t="s">
        <v>781</v>
      </c>
      <c r="K254" s="19" t="b">
        <f t="shared" si="5"/>
        <v>0</v>
      </c>
      <c r="L254" s="3">
        <v>34.0</v>
      </c>
      <c r="M254" s="3" t="s">
        <v>18</v>
      </c>
      <c r="O254" s="3" t="s">
        <v>782</v>
      </c>
      <c r="V254" s="21" t="b">
        <f t="shared" si="6"/>
        <v>0</v>
      </c>
      <c r="W254" s="43">
        <v>2084902.0</v>
      </c>
      <c r="X254" s="31" t="s">
        <v>1607</v>
      </c>
      <c r="Y254" s="45" t="s">
        <v>1358</v>
      </c>
      <c r="Z254" s="46">
        <v>1.15610142E8</v>
      </c>
    </row>
    <row r="255">
      <c r="A255" s="2">
        <v>45229.456458263885</v>
      </c>
      <c r="B255" s="3" t="s">
        <v>15</v>
      </c>
      <c r="D255" s="18" t="str">
        <f t="shared" si="1"/>
        <v>24</v>
      </c>
      <c r="E255" s="18" t="str">
        <f t="shared" si="2"/>
        <v>1972</v>
      </c>
      <c r="F255" s="18" t="str">
        <f t="shared" si="3"/>
        <v>Alteração conta contábil</v>
      </c>
      <c r="G255" s="3"/>
      <c r="H255" s="3" t="s">
        <v>785</v>
      </c>
      <c r="I255" s="19" t="b">
        <f t="shared" si="4"/>
        <v>0</v>
      </c>
      <c r="J255" s="20" t="s">
        <v>786</v>
      </c>
      <c r="K255" s="19" t="b">
        <f t="shared" si="5"/>
        <v>0</v>
      </c>
      <c r="L255" s="3">
        <v>2.0</v>
      </c>
      <c r="M255" s="3" t="s">
        <v>18</v>
      </c>
      <c r="O255" s="3" t="s">
        <v>490</v>
      </c>
      <c r="V255" s="21" t="b">
        <f t="shared" si="6"/>
        <v>1</v>
      </c>
      <c r="W255" s="43">
        <v>239690.0</v>
      </c>
      <c r="X255" s="31" t="s">
        <v>1608</v>
      </c>
      <c r="Y255" s="45" t="s">
        <v>1358</v>
      </c>
      <c r="Z255" s="46">
        <v>1.15610142E8</v>
      </c>
    </row>
    <row r="256">
      <c r="A256" s="2">
        <v>45229.45673041667</v>
      </c>
      <c r="B256" s="3" t="s">
        <v>15</v>
      </c>
      <c r="D256" s="18" t="str">
        <f t="shared" si="1"/>
        <v>24</v>
      </c>
      <c r="E256" s="18" t="str">
        <f t="shared" si="2"/>
        <v>1973</v>
      </c>
      <c r="F256" s="18" t="str">
        <f t="shared" si="3"/>
        <v>Alteração conta contábil</v>
      </c>
      <c r="G256" s="3"/>
      <c r="H256" s="3" t="s">
        <v>787</v>
      </c>
      <c r="I256" s="19" t="b">
        <f t="shared" si="4"/>
        <v>0</v>
      </c>
      <c r="J256" s="20" t="s">
        <v>788</v>
      </c>
      <c r="K256" s="19" t="b">
        <f t="shared" si="5"/>
        <v>0</v>
      </c>
      <c r="L256" s="3">
        <v>8.0</v>
      </c>
      <c r="M256" s="3" t="s">
        <v>18</v>
      </c>
      <c r="O256" s="3" t="s">
        <v>789</v>
      </c>
      <c r="V256" s="21" t="b">
        <f t="shared" si="6"/>
        <v>1</v>
      </c>
      <c r="W256" s="43">
        <v>239682.0</v>
      </c>
      <c r="X256" s="31" t="s">
        <v>1609</v>
      </c>
      <c r="Y256" s="45" t="s">
        <v>1358</v>
      </c>
      <c r="Z256" s="57">
        <v>1.15610142E8</v>
      </c>
    </row>
    <row r="257">
      <c r="A257" s="2">
        <v>45229.45698636574</v>
      </c>
      <c r="B257" s="3" t="s">
        <v>15</v>
      </c>
      <c r="D257" s="18" t="str">
        <f t="shared" si="1"/>
        <v>24</v>
      </c>
      <c r="E257" s="18" t="str">
        <f t="shared" si="2"/>
        <v>1975</v>
      </c>
      <c r="F257" s="18" t="str">
        <f t="shared" si="3"/>
        <v>Alteração conta contábil</v>
      </c>
      <c r="G257" s="3"/>
      <c r="H257" s="3" t="s">
        <v>790</v>
      </c>
      <c r="I257" s="19" t="b">
        <f t="shared" si="4"/>
        <v>0</v>
      </c>
      <c r="J257" s="20" t="s">
        <v>791</v>
      </c>
      <c r="K257" s="19" t="b">
        <f t="shared" si="5"/>
        <v>0</v>
      </c>
      <c r="L257" s="3">
        <v>6.0</v>
      </c>
      <c r="M257" s="3" t="s">
        <v>18</v>
      </c>
      <c r="O257" s="3" t="s">
        <v>792</v>
      </c>
      <c r="V257" s="21" t="b">
        <f t="shared" si="6"/>
        <v>1</v>
      </c>
      <c r="W257" s="43">
        <v>1741535.0</v>
      </c>
      <c r="X257" s="31" t="s">
        <v>1610</v>
      </c>
      <c r="Y257" s="45" t="s">
        <v>1358</v>
      </c>
      <c r="Z257" s="59">
        <v>1.15610142E8</v>
      </c>
    </row>
    <row r="258">
      <c r="A258" s="2">
        <v>45229.45844445602</v>
      </c>
      <c r="B258" s="3" t="s">
        <v>15</v>
      </c>
      <c r="D258" s="18" t="str">
        <f t="shared" si="1"/>
        <v>24</v>
      </c>
      <c r="E258" s="18" t="str">
        <f t="shared" si="2"/>
        <v>1981</v>
      </c>
      <c r="F258" s="18" t="str">
        <f t="shared" si="3"/>
        <v>OK</v>
      </c>
      <c r="G258" s="3"/>
      <c r="H258" s="3" t="s">
        <v>793</v>
      </c>
      <c r="I258" s="19" t="b">
        <f t="shared" si="4"/>
        <v>0</v>
      </c>
      <c r="J258" s="20" t="s">
        <v>794</v>
      </c>
      <c r="K258" s="19" t="b">
        <f t="shared" si="5"/>
        <v>0</v>
      </c>
      <c r="L258" s="3">
        <v>155.0</v>
      </c>
      <c r="M258" s="3" t="s">
        <v>18</v>
      </c>
      <c r="O258" s="3" t="s">
        <v>795</v>
      </c>
      <c r="V258" s="21" t="b">
        <f t="shared" si="6"/>
        <v>0</v>
      </c>
      <c r="W258" s="43">
        <v>1792296.0</v>
      </c>
      <c r="X258" s="31" t="s">
        <v>1611</v>
      </c>
      <c r="Y258" s="55" t="s">
        <v>1358</v>
      </c>
      <c r="Z258" s="58">
        <v>1.15610124E8</v>
      </c>
    </row>
    <row r="259">
      <c r="A259" s="2">
        <v>45229.46048447917</v>
      </c>
      <c r="B259" s="3" t="s">
        <v>15</v>
      </c>
      <c r="D259" s="18" t="str">
        <f t="shared" si="1"/>
        <v>24</v>
      </c>
      <c r="E259" s="18" t="str">
        <f t="shared" si="2"/>
        <v>1985</v>
      </c>
      <c r="F259" s="18" t="str">
        <f t="shared" si="3"/>
        <v>Alteração conta contábil</v>
      </c>
      <c r="G259" s="3"/>
      <c r="H259" s="3" t="s">
        <v>799</v>
      </c>
      <c r="I259" s="19" t="b">
        <f t="shared" si="4"/>
        <v>0</v>
      </c>
      <c r="J259" s="20" t="s">
        <v>800</v>
      </c>
      <c r="K259" s="19" t="b">
        <f t="shared" si="5"/>
        <v>0</v>
      </c>
      <c r="L259" s="3">
        <v>7.0</v>
      </c>
      <c r="M259" s="3" t="s">
        <v>18</v>
      </c>
      <c r="O259" s="4" t="s">
        <v>801</v>
      </c>
      <c r="V259" s="21" t="b">
        <f t="shared" si="6"/>
        <v>0</v>
      </c>
      <c r="W259" s="43">
        <v>1741608.0</v>
      </c>
      <c r="X259" s="31" t="s">
        <v>1612</v>
      </c>
      <c r="Y259" s="45" t="s">
        <v>1358</v>
      </c>
      <c r="Z259" s="57">
        <v>1.15610142E8</v>
      </c>
    </row>
    <row r="260">
      <c r="A260" s="2">
        <v>45229.460715995374</v>
      </c>
      <c r="B260" s="3" t="s">
        <v>15</v>
      </c>
      <c r="D260" s="18" t="str">
        <f t="shared" si="1"/>
        <v>24</v>
      </c>
      <c r="E260" s="18" t="str">
        <f t="shared" si="2"/>
        <v>2056</v>
      </c>
      <c r="F260" s="18" t="str">
        <f t="shared" si="3"/>
        <v>OK</v>
      </c>
      <c r="G260" s="3"/>
      <c r="H260" s="3" t="s">
        <v>802</v>
      </c>
      <c r="I260" s="19" t="b">
        <f t="shared" si="4"/>
        <v>0</v>
      </c>
      <c r="J260" s="20" t="s">
        <v>803</v>
      </c>
      <c r="K260" s="19" t="b">
        <f t="shared" si="5"/>
        <v>0</v>
      </c>
      <c r="L260" s="3">
        <v>42.0</v>
      </c>
      <c r="M260" s="3" t="s">
        <v>18</v>
      </c>
      <c r="O260" s="3" t="s">
        <v>804</v>
      </c>
      <c r="V260" s="21" t="b">
        <f t="shared" si="6"/>
        <v>0</v>
      </c>
      <c r="W260" s="43">
        <v>2083914.0</v>
      </c>
      <c r="X260" s="31" t="s">
        <v>1613</v>
      </c>
      <c r="Y260" s="55" t="s">
        <v>1358</v>
      </c>
      <c r="Z260" s="46">
        <v>1.15610124E8</v>
      </c>
    </row>
    <row r="261">
      <c r="A261" s="2">
        <v>45229.46292672453</v>
      </c>
      <c r="B261" s="3" t="s">
        <v>15</v>
      </c>
      <c r="D261" s="18" t="str">
        <f t="shared" si="1"/>
        <v>24</v>
      </c>
      <c r="E261" s="18" t="str">
        <f t="shared" si="2"/>
        <v>2063</v>
      </c>
      <c r="F261" s="18" t="str">
        <f t="shared" si="3"/>
        <v>OK</v>
      </c>
      <c r="G261" s="3"/>
      <c r="H261" s="3" t="s">
        <v>813</v>
      </c>
      <c r="I261" s="19" t="b">
        <f t="shared" si="4"/>
        <v>0</v>
      </c>
      <c r="J261" s="20" t="s">
        <v>814</v>
      </c>
      <c r="K261" s="19" t="b">
        <f t="shared" si="5"/>
        <v>0</v>
      </c>
      <c r="L261" s="3">
        <v>18.0</v>
      </c>
      <c r="M261" s="3" t="s">
        <v>18</v>
      </c>
      <c r="O261" s="3">
        <v>4.0</v>
      </c>
      <c r="V261" s="21" t="b">
        <f t="shared" si="6"/>
        <v>0</v>
      </c>
      <c r="W261" s="43">
        <v>2074575.0</v>
      </c>
      <c r="X261" s="31" t="s">
        <v>1614</v>
      </c>
      <c r="Y261" s="45" t="s">
        <v>1358</v>
      </c>
      <c r="Z261" s="46">
        <v>1.15610124E8</v>
      </c>
    </row>
    <row r="262">
      <c r="A262" s="2">
        <v>45229.46533097222</v>
      </c>
      <c r="B262" s="3" t="s">
        <v>15</v>
      </c>
      <c r="D262" s="18" t="str">
        <f t="shared" si="1"/>
        <v>24</v>
      </c>
      <c r="E262" s="18" t="str">
        <f t="shared" si="2"/>
        <v>2065</v>
      </c>
      <c r="F262" s="18" t="str">
        <f t="shared" si="3"/>
        <v>OK</v>
      </c>
      <c r="G262" s="3"/>
      <c r="H262" s="3" t="s">
        <v>817</v>
      </c>
      <c r="I262" s="19" t="b">
        <f t="shared" si="4"/>
        <v>0</v>
      </c>
      <c r="J262" s="20" t="s">
        <v>818</v>
      </c>
      <c r="K262" s="19" t="b">
        <f t="shared" si="5"/>
        <v>0</v>
      </c>
      <c r="L262" s="3">
        <v>150.0</v>
      </c>
      <c r="M262" s="3" t="s">
        <v>18</v>
      </c>
      <c r="O262" s="3" t="s">
        <v>246</v>
      </c>
      <c r="V262" s="21" t="b">
        <f t="shared" si="6"/>
        <v>0</v>
      </c>
      <c r="W262" s="43">
        <v>1741004.0</v>
      </c>
      <c r="X262" s="31" t="s">
        <v>1615</v>
      </c>
      <c r="Y262" s="45" t="s">
        <v>1358</v>
      </c>
      <c r="Z262" s="46">
        <v>1.15610124E8</v>
      </c>
    </row>
    <row r="263">
      <c r="A263" s="2">
        <v>45229.46554498843</v>
      </c>
      <c r="B263" s="3" t="s">
        <v>15</v>
      </c>
      <c r="D263" s="18" t="str">
        <f t="shared" si="1"/>
        <v>24</v>
      </c>
      <c r="E263" s="18" t="str">
        <f t="shared" si="2"/>
        <v>2066</v>
      </c>
      <c r="F263" s="18" t="str">
        <f t="shared" si="3"/>
        <v>OK</v>
      </c>
      <c r="G263" s="3"/>
      <c r="H263" s="3" t="s">
        <v>819</v>
      </c>
      <c r="I263" s="19" t="b">
        <f t="shared" si="4"/>
        <v>0</v>
      </c>
      <c r="J263" s="20" t="s">
        <v>820</v>
      </c>
      <c r="K263" s="19" t="b">
        <f t="shared" si="5"/>
        <v>0</v>
      </c>
      <c r="L263" s="3">
        <v>140.0</v>
      </c>
      <c r="M263" s="3" t="s">
        <v>18</v>
      </c>
      <c r="O263" s="3" t="s">
        <v>821</v>
      </c>
      <c r="V263" s="21" t="b">
        <f t="shared" si="6"/>
        <v>1</v>
      </c>
      <c r="W263" s="43">
        <v>1741071.0</v>
      </c>
      <c r="X263" s="31" t="s">
        <v>1616</v>
      </c>
      <c r="Y263" s="55" t="s">
        <v>1358</v>
      </c>
      <c r="Z263" s="46">
        <v>1.15610124E8</v>
      </c>
    </row>
    <row r="264">
      <c r="A264" s="2">
        <v>45230.40134296296</v>
      </c>
      <c r="B264" s="3" t="s">
        <v>15</v>
      </c>
      <c r="D264" s="18" t="str">
        <f t="shared" si="1"/>
        <v>24</v>
      </c>
      <c r="E264" s="18" t="str">
        <f t="shared" si="2"/>
        <v>2067</v>
      </c>
      <c r="F264" s="18" t="str">
        <f t="shared" si="3"/>
        <v>OK</v>
      </c>
      <c r="G264" s="3"/>
      <c r="H264" s="3" t="s">
        <v>822</v>
      </c>
      <c r="I264" s="19" t="b">
        <f t="shared" si="4"/>
        <v>0</v>
      </c>
      <c r="J264" s="20" t="s">
        <v>823</v>
      </c>
      <c r="K264" s="19" t="b">
        <f t="shared" si="5"/>
        <v>0</v>
      </c>
      <c r="L264" s="3">
        <v>173.0</v>
      </c>
      <c r="M264" s="3" t="s">
        <v>18</v>
      </c>
      <c r="O264" s="3" t="s">
        <v>795</v>
      </c>
      <c r="V264" s="21" t="b">
        <f t="shared" si="6"/>
        <v>0</v>
      </c>
      <c r="W264" s="43">
        <v>2018381.0</v>
      </c>
      <c r="X264" s="31" t="s">
        <v>1617</v>
      </c>
      <c r="Y264" s="45" t="s">
        <v>1358</v>
      </c>
      <c r="Z264" s="46">
        <v>1.15610124E8</v>
      </c>
    </row>
    <row r="265">
      <c r="A265" s="2">
        <v>45230.403766840274</v>
      </c>
      <c r="B265" s="3" t="s">
        <v>15</v>
      </c>
      <c r="D265" s="18" t="str">
        <f t="shared" si="1"/>
        <v>24</v>
      </c>
      <c r="E265" s="18" t="str">
        <f t="shared" si="2"/>
        <v>2071</v>
      </c>
      <c r="F265" s="18" t="str">
        <f t="shared" si="3"/>
        <v>OK</v>
      </c>
      <c r="G265" s="3"/>
      <c r="H265" s="3" t="s">
        <v>827</v>
      </c>
      <c r="I265" s="19" t="b">
        <f t="shared" si="4"/>
        <v>0</v>
      </c>
      <c r="J265" s="20" t="s">
        <v>828</v>
      </c>
      <c r="K265" s="19" t="b">
        <f t="shared" si="5"/>
        <v>0</v>
      </c>
      <c r="L265" s="3">
        <v>2050.0</v>
      </c>
      <c r="M265" s="3" t="s">
        <v>18</v>
      </c>
      <c r="O265" s="3" t="s">
        <v>795</v>
      </c>
      <c r="V265" s="21" t="b">
        <f t="shared" si="6"/>
        <v>0</v>
      </c>
      <c r="W265" s="43">
        <v>1775391.0</v>
      </c>
      <c r="X265" s="31" t="s">
        <v>1618</v>
      </c>
      <c r="Y265" s="45" t="s">
        <v>1358</v>
      </c>
      <c r="Z265" s="46">
        <v>1.15610124E8</v>
      </c>
    </row>
    <row r="266">
      <c r="A266" s="2">
        <v>45230.40404091435</v>
      </c>
      <c r="B266" s="3" t="s">
        <v>15</v>
      </c>
      <c r="D266" s="18" t="str">
        <f t="shared" si="1"/>
        <v>24</v>
      </c>
      <c r="E266" s="18" t="str">
        <f t="shared" si="2"/>
        <v>2072</v>
      </c>
      <c r="F266" s="18" t="str">
        <f t="shared" si="3"/>
        <v>Alteração conta contábil</v>
      </c>
      <c r="G266" s="3"/>
      <c r="H266" s="3" t="s">
        <v>829</v>
      </c>
      <c r="I266" s="19" t="b">
        <f t="shared" si="4"/>
        <v>0</v>
      </c>
      <c r="J266" s="20" t="s">
        <v>830</v>
      </c>
      <c r="K266" s="19" t="b">
        <f t="shared" si="5"/>
        <v>0</v>
      </c>
      <c r="L266" s="3">
        <v>6.0</v>
      </c>
      <c r="M266" s="3" t="s">
        <v>18</v>
      </c>
      <c r="O266" s="4" t="s">
        <v>438</v>
      </c>
      <c r="V266" s="21" t="b">
        <f t="shared" si="6"/>
        <v>1</v>
      </c>
      <c r="W266" s="43">
        <v>239682.0</v>
      </c>
      <c r="X266" s="31" t="s">
        <v>1609</v>
      </c>
      <c r="Y266" s="45" t="s">
        <v>1358</v>
      </c>
      <c r="Z266" s="57">
        <v>1.15610142E8</v>
      </c>
    </row>
    <row r="267">
      <c r="A267" s="2">
        <v>45230.40435704861</v>
      </c>
      <c r="B267" s="3" t="s">
        <v>15</v>
      </c>
      <c r="D267" s="18" t="str">
        <f t="shared" si="1"/>
        <v>24</v>
      </c>
      <c r="E267" s="18" t="str">
        <f t="shared" si="2"/>
        <v>2073</v>
      </c>
      <c r="F267" s="18" t="str">
        <f t="shared" si="3"/>
        <v>Alteração conta contábil</v>
      </c>
      <c r="G267" s="3"/>
      <c r="H267" s="3" t="s">
        <v>831</v>
      </c>
      <c r="I267" s="19" t="b">
        <f t="shared" si="4"/>
        <v>0</v>
      </c>
      <c r="J267" s="20" t="s">
        <v>832</v>
      </c>
      <c r="K267" s="19" t="b">
        <f t="shared" si="5"/>
        <v>0</v>
      </c>
      <c r="L267" s="3">
        <v>2.0</v>
      </c>
      <c r="M267" s="3" t="s">
        <v>18</v>
      </c>
      <c r="O267" s="4" t="s">
        <v>833</v>
      </c>
      <c r="V267" s="21" t="b">
        <f t="shared" si="6"/>
        <v>1</v>
      </c>
      <c r="W267" s="43">
        <v>239690.0</v>
      </c>
      <c r="X267" s="31" t="s">
        <v>1608</v>
      </c>
      <c r="Y267" s="45" t="s">
        <v>1358</v>
      </c>
      <c r="Z267" s="46">
        <v>1.15610142E8</v>
      </c>
    </row>
    <row r="268">
      <c r="A268" s="2">
        <v>45230.40470613426</v>
      </c>
      <c r="B268" s="3" t="s">
        <v>15</v>
      </c>
      <c r="D268" s="18" t="str">
        <f t="shared" si="1"/>
        <v>24</v>
      </c>
      <c r="E268" s="18" t="str">
        <f t="shared" si="2"/>
        <v>2086</v>
      </c>
      <c r="F268" s="18" t="str">
        <f t="shared" si="3"/>
        <v>OK</v>
      </c>
      <c r="G268" s="3"/>
      <c r="H268" s="3" t="s">
        <v>834</v>
      </c>
      <c r="I268" s="19" t="b">
        <f t="shared" si="4"/>
        <v>0</v>
      </c>
      <c r="J268" s="20" t="s">
        <v>835</v>
      </c>
      <c r="K268" s="19" t="b">
        <f t="shared" si="5"/>
        <v>0</v>
      </c>
      <c r="L268" s="3">
        <v>9.0</v>
      </c>
      <c r="M268" s="3" t="s">
        <v>18</v>
      </c>
      <c r="O268" s="3" t="s">
        <v>836</v>
      </c>
      <c r="V268" s="21" t="b">
        <f t="shared" si="6"/>
        <v>0</v>
      </c>
      <c r="W268" s="43">
        <v>1994735.0</v>
      </c>
      <c r="X268" s="31" t="s">
        <v>1619</v>
      </c>
      <c r="Y268" s="45" t="s">
        <v>1358</v>
      </c>
      <c r="Z268" s="57">
        <v>1.15610124E8</v>
      </c>
    </row>
    <row r="269">
      <c r="A269" s="2">
        <v>45230.40507890046</v>
      </c>
      <c r="B269" s="3" t="s">
        <v>15</v>
      </c>
      <c r="D269" s="18" t="str">
        <f t="shared" si="1"/>
        <v>24</v>
      </c>
      <c r="E269" s="18" t="str">
        <f t="shared" si="2"/>
        <v>2094</v>
      </c>
      <c r="F269" s="18" t="str">
        <f t="shared" si="3"/>
        <v>OK</v>
      </c>
      <c r="G269" s="3"/>
      <c r="H269" s="3" t="s">
        <v>837</v>
      </c>
      <c r="I269" s="19" t="b">
        <f t="shared" si="4"/>
        <v>0</v>
      </c>
      <c r="J269" s="20" t="s">
        <v>838</v>
      </c>
      <c r="K269" s="19" t="b">
        <f t="shared" si="5"/>
        <v>0</v>
      </c>
      <c r="L269" s="3">
        <v>43.0</v>
      </c>
      <c r="M269" s="3" t="s">
        <v>18</v>
      </c>
      <c r="O269" s="3" t="s">
        <v>839</v>
      </c>
      <c r="V269" s="21" t="b">
        <f t="shared" si="6"/>
        <v>0</v>
      </c>
      <c r="W269" s="43">
        <v>2056739.0</v>
      </c>
      <c r="X269" s="31" t="s">
        <v>1620</v>
      </c>
      <c r="Y269" s="45" t="s">
        <v>1358</v>
      </c>
      <c r="Z269" s="46">
        <v>1.15610124E8</v>
      </c>
    </row>
    <row r="270">
      <c r="A270" s="2">
        <v>45230.406258449075</v>
      </c>
      <c r="B270" s="3" t="s">
        <v>15</v>
      </c>
      <c r="D270" s="18" t="str">
        <f t="shared" si="1"/>
        <v>24</v>
      </c>
      <c r="E270" s="18" t="str">
        <f t="shared" si="2"/>
        <v>2106</v>
      </c>
      <c r="F270" s="18" t="str">
        <f t="shared" si="3"/>
        <v>OK</v>
      </c>
      <c r="G270" s="3"/>
      <c r="H270" s="3" t="s">
        <v>840</v>
      </c>
      <c r="I270" s="19" t="b">
        <f t="shared" si="4"/>
        <v>0</v>
      </c>
      <c r="J270" s="20" t="s">
        <v>841</v>
      </c>
      <c r="K270" s="19" t="b">
        <f t="shared" si="5"/>
        <v>0</v>
      </c>
      <c r="L270" s="3">
        <v>4.0</v>
      </c>
      <c r="M270" s="3" t="s">
        <v>18</v>
      </c>
      <c r="O270" s="3" t="s">
        <v>842</v>
      </c>
      <c r="V270" s="21" t="b">
        <f t="shared" si="6"/>
        <v>0</v>
      </c>
      <c r="W270" s="43">
        <v>2009773.0</v>
      </c>
      <c r="X270" s="31" t="s">
        <v>1621</v>
      </c>
      <c r="Y270" s="45" t="s">
        <v>1358</v>
      </c>
      <c r="Z270" s="46">
        <v>1.15610124E8</v>
      </c>
    </row>
    <row r="271">
      <c r="A271" s="2">
        <v>45230.408182060186</v>
      </c>
      <c r="B271" s="3" t="s">
        <v>15</v>
      </c>
      <c r="D271" s="18" t="str">
        <f t="shared" si="1"/>
        <v>24</v>
      </c>
      <c r="E271" s="18" t="str">
        <f t="shared" si="2"/>
        <v>2213</v>
      </c>
      <c r="F271" s="18" t="str">
        <f t="shared" si="3"/>
        <v>Não encontrado</v>
      </c>
      <c r="G271" s="3"/>
      <c r="H271" s="3" t="s">
        <v>860</v>
      </c>
      <c r="I271" s="19" t="b">
        <f t="shared" si="4"/>
        <v>0</v>
      </c>
      <c r="J271" s="20" t="s">
        <v>861</v>
      </c>
      <c r="K271" s="19" t="b">
        <f t="shared" si="5"/>
        <v>0</v>
      </c>
      <c r="L271" s="3">
        <v>3.0</v>
      </c>
      <c r="M271" s="3" t="s">
        <v>18</v>
      </c>
      <c r="O271" s="4" t="s">
        <v>862</v>
      </c>
      <c r="V271" s="21" t="b">
        <f t="shared" si="6"/>
        <v>0</v>
      </c>
      <c r="W271" s="60"/>
      <c r="X271" s="61" t="s">
        <v>1622</v>
      </c>
      <c r="Y271" s="3" t="s">
        <v>1358</v>
      </c>
    </row>
    <row r="272">
      <c r="A272" s="2">
        <v>45230.40892782407</v>
      </c>
      <c r="B272" s="3" t="s">
        <v>15</v>
      </c>
      <c r="D272" s="18" t="str">
        <f t="shared" si="1"/>
        <v>24</v>
      </c>
      <c r="E272" s="18" t="str">
        <f t="shared" si="2"/>
        <v>2299</v>
      </c>
      <c r="F272" s="18" t="str">
        <f t="shared" si="3"/>
        <v>OK</v>
      </c>
      <c r="G272" s="3"/>
      <c r="H272" s="3" t="s">
        <v>863</v>
      </c>
      <c r="I272" s="19" t="b">
        <f t="shared" si="4"/>
        <v>0</v>
      </c>
      <c r="J272" s="20" t="s">
        <v>864</v>
      </c>
      <c r="K272" s="19" t="b">
        <f t="shared" si="5"/>
        <v>0</v>
      </c>
      <c r="L272" s="3">
        <v>4.0</v>
      </c>
      <c r="M272" s="3" t="s">
        <v>18</v>
      </c>
      <c r="O272" s="3" t="s">
        <v>865</v>
      </c>
      <c r="V272" s="21" t="b">
        <f t="shared" si="6"/>
        <v>0</v>
      </c>
      <c r="W272" s="43">
        <v>2038820.0</v>
      </c>
      <c r="X272" s="31" t="s">
        <v>1623</v>
      </c>
      <c r="Y272" s="45" t="s">
        <v>1358</v>
      </c>
      <c r="Z272" s="46">
        <v>1.15610124E8</v>
      </c>
    </row>
    <row r="273">
      <c r="A273" s="2">
        <v>45230.409192997686</v>
      </c>
      <c r="B273" s="3" t="s">
        <v>15</v>
      </c>
      <c r="D273" s="18" t="str">
        <f t="shared" si="1"/>
        <v>24</v>
      </c>
      <c r="E273" s="18" t="str">
        <f t="shared" si="2"/>
        <v>2301</v>
      </c>
      <c r="F273" s="18" t="str">
        <f t="shared" si="3"/>
        <v>OK</v>
      </c>
      <c r="G273" s="3"/>
      <c r="H273" s="3" t="s">
        <v>866</v>
      </c>
      <c r="I273" s="19" t="b">
        <f t="shared" si="4"/>
        <v>0</v>
      </c>
      <c r="J273" s="20" t="s">
        <v>867</v>
      </c>
      <c r="K273" s="19" t="b">
        <f t="shared" si="5"/>
        <v>0</v>
      </c>
      <c r="L273" s="3">
        <v>10.0</v>
      </c>
      <c r="M273" s="3" t="s">
        <v>18</v>
      </c>
      <c r="O273" s="3" t="s">
        <v>868</v>
      </c>
      <c r="V273" s="21" t="b">
        <f t="shared" si="6"/>
        <v>0</v>
      </c>
      <c r="W273" s="43">
        <v>1754556.0</v>
      </c>
      <c r="X273" s="31" t="s">
        <v>1624</v>
      </c>
      <c r="Y273" s="45" t="s">
        <v>1358</v>
      </c>
      <c r="Z273" s="46">
        <v>1.15610124E8</v>
      </c>
    </row>
    <row r="274">
      <c r="A274" s="2">
        <v>45230.409636435186</v>
      </c>
      <c r="B274" s="3" t="s">
        <v>15</v>
      </c>
      <c r="D274" s="18" t="str">
        <f t="shared" si="1"/>
        <v>24</v>
      </c>
      <c r="E274" s="18" t="str">
        <f t="shared" si="2"/>
        <v>2550</v>
      </c>
      <c r="F274" s="18" t="str">
        <f t="shared" si="3"/>
        <v>OK</v>
      </c>
      <c r="G274" s="3"/>
      <c r="H274" s="3" t="s">
        <v>869</v>
      </c>
      <c r="I274" s="19" t="b">
        <f t="shared" si="4"/>
        <v>0</v>
      </c>
      <c r="J274" s="20" t="s">
        <v>870</v>
      </c>
      <c r="K274" s="19" t="b">
        <f t="shared" si="5"/>
        <v>0</v>
      </c>
      <c r="L274" s="3">
        <v>4.0</v>
      </c>
      <c r="M274" s="3" t="s">
        <v>18</v>
      </c>
      <c r="O274" s="4" t="s">
        <v>871</v>
      </c>
      <c r="V274" s="21" t="b">
        <f t="shared" si="6"/>
        <v>0</v>
      </c>
      <c r="W274" s="43">
        <v>2086743.0</v>
      </c>
      <c r="X274" s="31" t="s">
        <v>1625</v>
      </c>
      <c r="Y274" s="62" t="s">
        <v>1587</v>
      </c>
      <c r="Z274" s="46">
        <v>1.15610124E8</v>
      </c>
    </row>
    <row r="275">
      <c r="A275" s="2">
        <v>45230.4099427662</v>
      </c>
      <c r="B275" s="3" t="s">
        <v>15</v>
      </c>
      <c r="D275" s="18" t="str">
        <f t="shared" si="1"/>
        <v>24</v>
      </c>
      <c r="E275" s="18" t="str">
        <f t="shared" si="2"/>
        <v>2566</v>
      </c>
      <c r="F275" s="18" t="str">
        <f t="shared" si="3"/>
        <v>OK</v>
      </c>
      <c r="G275" s="3"/>
      <c r="H275" s="3" t="s">
        <v>872</v>
      </c>
      <c r="I275" s="19" t="b">
        <f t="shared" si="4"/>
        <v>0</v>
      </c>
      <c r="J275" s="20" t="s">
        <v>873</v>
      </c>
      <c r="K275" s="19" t="b">
        <f t="shared" si="5"/>
        <v>0</v>
      </c>
      <c r="L275" s="3">
        <v>6.0</v>
      </c>
      <c r="M275" s="3" t="s">
        <v>18</v>
      </c>
      <c r="O275" s="3" t="s">
        <v>874</v>
      </c>
      <c r="V275" s="21" t="b">
        <f t="shared" si="6"/>
        <v>0</v>
      </c>
      <c r="W275" s="43">
        <v>2078597.0</v>
      </c>
      <c r="X275" s="31" t="s">
        <v>1626</v>
      </c>
      <c r="Y275" s="62" t="s">
        <v>1587</v>
      </c>
      <c r="Z275" s="46">
        <v>1.15610124E8</v>
      </c>
    </row>
    <row r="276">
      <c r="A276" s="2">
        <v>45230.410258703705</v>
      </c>
      <c r="B276" s="3" t="s">
        <v>15</v>
      </c>
      <c r="D276" s="18" t="str">
        <f t="shared" si="1"/>
        <v>24</v>
      </c>
      <c r="E276" s="18" t="str">
        <f t="shared" si="2"/>
        <v>2611</v>
      </c>
      <c r="F276" s="18" t="str">
        <f t="shared" si="3"/>
        <v>OK</v>
      </c>
      <c r="G276" s="3"/>
      <c r="H276" s="3" t="s">
        <v>875</v>
      </c>
      <c r="I276" s="19" t="b">
        <f t="shared" si="4"/>
        <v>0</v>
      </c>
      <c r="J276" s="20" t="s">
        <v>876</v>
      </c>
      <c r="K276" s="19" t="b">
        <f t="shared" si="5"/>
        <v>0</v>
      </c>
      <c r="L276" s="3">
        <v>23.0</v>
      </c>
      <c r="M276" s="3" t="s">
        <v>18</v>
      </c>
      <c r="O276" s="4" t="s">
        <v>877</v>
      </c>
      <c r="V276" s="21" t="b">
        <f t="shared" si="6"/>
        <v>0</v>
      </c>
      <c r="W276" s="43">
        <v>1809458.0</v>
      </c>
      <c r="X276" s="31" t="s">
        <v>1627</v>
      </c>
      <c r="Y276" s="45" t="s">
        <v>1358</v>
      </c>
      <c r="Z276" s="46">
        <v>1.15610124E8</v>
      </c>
    </row>
    <row r="277">
      <c r="A277" s="2">
        <v>45230.41081785879</v>
      </c>
      <c r="B277" s="3" t="s">
        <v>15</v>
      </c>
      <c r="D277" s="18" t="str">
        <f t="shared" si="1"/>
        <v>24</v>
      </c>
      <c r="E277" s="18" t="str">
        <f t="shared" si="2"/>
        <v>2638</v>
      </c>
      <c r="F277" s="18" t="str">
        <f t="shared" si="3"/>
        <v>Não encontrado</v>
      </c>
      <c r="G277" s="3"/>
      <c r="H277" s="3" t="s">
        <v>881</v>
      </c>
      <c r="I277" s="19" t="b">
        <f t="shared" si="4"/>
        <v>0</v>
      </c>
      <c r="J277" s="20" t="s">
        <v>882</v>
      </c>
      <c r="K277" s="19" t="b">
        <f t="shared" si="5"/>
        <v>0</v>
      </c>
      <c r="L277" s="3">
        <v>9.0</v>
      </c>
      <c r="M277" s="3" t="s">
        <v>18</v>
      </c>
      <c r="O277" s="3" t="s">
        <v>883</v>
      </c>
      <c r="V277" s="21" t="b">
        <f t="shared" si="6"/>
        <v>0</v>
      </c>
      <c r="X277" s="63"/>
      <c r="Y277" s="64"/>
      <c r="Z277" s="63"/>
    </row>
    <row r="278">
      <c r="A278" s="2">
        <v>45230.41105231481</v>
      </c>
      <c r="B278" s="3" t="s">
        <v>15</v>
      </c>
      <c r="D278" s="18" t="str">
        <f t="shared" si="1"/>
        <v>24</v>
      </c>
      <c r="E278" s="18" t="str">
        <f t="shared" si="2"/>
        <v>2650</v>
      </c>
      <c r="F278" s="18" t="str">
        <f t="shared" si="3"/>
        <v>OK</v>
      </c>
      <c r="G278" s="3"/>
      <c r="H278" s="3" t="s">
        <v>884</v>
      </c>
      <c r="I278" s="19" t="b">
        <f t="shared" si="4"/>
        <v>0</v>
      </c>
      <c r="J278" s="20" t="s">
        <v>885</v>
      </c>
      <c r="K278" s="19" t="b">
        <f t="shared" si="5"/>
        <v>0</v>
      </c>
      <c r="L278" s="3">
        <v>2.0</v>
      </c>
      <c r="M278" s="3" t="s">
        <v>18</v>
      </c>
      <c r="O278" s="3" t="s">
        <v>886</v>
      </c>
      <c r="V278" s="21" t="b">
        <f t="shared" si="6"/>
        <v>1</v>
      </c>
      <c r="W278" s="43">
        <v>2034174.0</v>
      </c>
      <c r="X278" s="31" t="s">
        <v>1571</v>
      </c>
      <c r="Y278" s="55" t="s">
        <v>1358</v>
      </c>
      <c r="Z278" s="46">
        <v>1.15610124E8</v>
      </c>
    </row>
    <row r="279">
      <c r="A279" s="2">
        <v>45230.41139329861</v>
      </c>
      <c r="B279" s="3" t="s">
        <v>15</v>
      </c>
      <c r="D279" s="18" t="str">
        <f t="shared" si="1"/>
        <v>24</v>
      </c>
      <c r="E279" s="18" t="str">
        <f t="shared" si="2"/>
        <v>2694</v>
      </c>
      <c r="F279" s="18" t="str">
        <f t="shared" si="3"/>
        <v>OK</v>
      </c>
      <c r="G279" s="3"/>
      <c r="H279" s="3" t="s">
        <v>887</v>
      </c>
      <c r="I279" s="19" t="b">
        <f t="shared" si="4"/>
        <v>0</v>
      </c>
      <c r="J279" s="20" t="s">
        <v>888</v>
      </c>
      <c r="K279" s="19" t="b">
        <f t="shared" si="5"/>
        <v>0</v>
      </c>
      <c r="L279" s="3">
        <v>10.0</v>
      </c>
      <c r="M279" s="3" t="s">
        <v>18</v>
      </c>
      <c r="O279" s="4" t="s">
        <v>889</v>
      </c>
      <c r="V279" s="21" t="b">
        <f t="shared" si="6"/>
        <v>0</v>
      </c>
      <c r="W279" s="43">
        <v>2007606.0</v>
      </c>
      <c r="X279" s="31" t="s">
        <v>1628</v>
      </c>
      <c r="Y279" s="45" t="s">
        <v>1358</v>
      </c>
      <c r="Z279" s="46">
        <v>1.15610124E8</v>
      </c>
    </row>
    <row r="280">
      <c r="A280" s="2">
        <v>45230.411991574074</v>
      </c>
      <c r="B280" s="3" t="s">
        <v>15</v>
      </c>
      <c r="D280" s="18" t="str">
        <f t="shared" si="1"/>
        <v>24</v>
      </c>
      <c r="E280" s="18" t="str">
        <f t="shared" si="2"/>
        <v>2714</v>
      </c>
      <c r="F280" s="18" t="str">
        <f t="shared" si="3"/>
        <v>OK</v>
      </c>
      <c r="G280" s="3"/>
      <c r="H280" s="3" t="s">
        <v>893</v>
      </c>
      <c r="I280" s="19" t="b">
        <f t="shared" si="4"/>
        <v>0</v>
      </c>
      <c r="J280" s="20" t="s">
        <v>894</v>
      </c>
      <c r="K280" s="19" t="b">
        <f t="shared" si="5"/>
        <v>0</v>
      </c>
      <c r="L280" s="3">
        <v>9.0</v>
      </c>
      <c r="M280" s="3" t="s">
        <v>18</v>
      </c>
      <c r="O280" s="4" t="s">
        <v>401</v>
      </c>
      <c r="V280" s="21" t="b">
        <f t="shared" si="6"/>
        <v>0</v>
      </c>
      <c r="W280" s="43">
        <v>1794078.0</v>
      </c>
      <c r="X280" s="31" t="s">
        <v>1629</v>
      </c>
      <c r="Y280" s="45" t="s">
        <v>1358</v>
      </c>
      <c r="Z280" s="46">
        <v>1.15610124E8</v>
      </c>
    </row>
    <row r="281">
      <c r="A281" s="2">
        <v>45230.412241805556</v>
      </c>
      <c r="B281" s="3" t="s">
        <v>15</v>
      </c>
      <c r="D281" s="18" t="str">
        <f t="shared" si="1"/>
        <v>24</v>
      </c>
      <c r="E281" s="18" t="str">
        <f t="shared" si="2"/>
        <v>2721</v>
      </c>
      <c r="F281" s="18" t="str">
        <f t="shared" si="3"/>
        <v>OK</v>
      </c>
      <c r="G281" s="3"/>
      <c r="H281" s="3" t="s">
        <v>895</v>
      </c>
      <c r="I281" s="19" t="b">
        <f t="shared" si="4"/>
        <v>0</v>
      </c>
      <c r="J281" s="20" t="s">
        <v>896</v>
      </c>
      <c r="K281" s="19" t="b">
        <f t="shared" si="5"/>
        <v>0</v>
      </c>
      <c r="L281" s="3">
        <v>10.0</v>
      </c>
      <c r="M281" s="3" t="s">
        <v>18</v>
      </c>
      <c r="O281" s="4" t="s">
        <v>897</v>
      </c>
      <c r="V281" s="21" t="b">
        <f t="shared" si="6"/>
        <v>0</v>
      </c>
      <c r="W281" s="43">
        <v>2075067.0</v>
      </c>
      <c r="X281" s="31" t="s">
        <v>1630</v>
      </c>
      <c r="Y281" s="55" t="s">
        <v>1358</v>
      </c>
      <c r="Z281" s="46">
        <v>1.15610124E8</v>
      </c>
    </row>
    <row r="282">
      <c r="A282" s="2">
        <v>45230.41254508102</v>
      </c>
      <c r="B282" s="3" t="s">
        <v>15</v>
      </c>
      <c r="D282" s="18" t="str">
        <f t="shared" si="1"/>
        <v>24</v>
      </c>
      <c r="E282" s="18" t="str">
        <f t="shared" si="2"/>
        <v>2722</v>
      </c>
      <c r="F282" s="18" t="str">
        <f t="shared" si="3"/>
        <v>OK</v>
      </c>
      <c r="G282" s="3"/>
      <c r="H282" s="3" t="s">
        <v>898</v>
      </c>
      <c r="I282" s="19" t="b">
        <f t="shared" si="4"/>
        <v>0</v>
      </c>
      <c r="J282" s="20" t="s">
        <v>899</v>
      </c>
      <c r="K282" s="19" t="b">
        <f t="shared" si="5"/>
        <v>0</v>
      </c>
      <c r="L282" s="3">
        <v>3.0</v>
      </c>
      <c r="M282" s="3" t="s">
        <v>18</v>
      </c>
      <c r="O282" s="3">
        <v>3.0</v>
      </c>
      <c r="V282" s="21" t="b">
        <f t="shared" si="6"/>
        <v>0</v>
      </c>
      <c r="W282" s="43">
        <v>1121847.0</v>
      </c>
      <c r="X282" s="31" t="s">
        <v>1631</v>
      </c>
      <c r="Y282" s="45" t="s">
        <v>1358</v>
      </c>
      <c r="Z282" s="46">
        <v>1.15610124E8</v>
      </c>
    </row>
    <row r="283">
      <c r="A283" s="2">
        <v>45230.4131466088</v>
      </c>
      <c r="B283" s="3" t="s">
        <v>15</v>
      </c>
      <c r="D283" s="18" t="str">
        <f t="shared" si="1"/>
        <v>24</v>
      </c>
      <c r="E283" s="18" t="str">
        <f t="shared" si="2"/>
        <v>2739</v>
      </c>
      <c r="F283" s="18" t="str">
        <f t="shared" si="3"/>
        <v>OK</v>
      </c>
      <c r="G283" s="3"/>
      <c r="H283" s="3" t="s">
        <v>903</v>
      </c>
      <c r="I283" s="19" t="b">
        <f t="shared" si="4"/>
        <v>0</v>
      </c>
      <c r="J283" s="20" t="s">
        <v>904</v>
      </c>
      <c r="K283" s="19" t="b">
        <f t="shared" si="5"/>
        <v>0</v>
      </c>
      <c r="L283" s="3">
        <v>1.0</v>
      </c>
      <c r="M283" s="3" t="s">
        <v>18</v>
      </c>
      <c r="O283" s="4" t="s">
        <v>905</v>
      </c>
      <c r="V283" s="21" t="b">
        <f t="shared" si="6"/>
        <v>0</v>
      </c>
      <c r="W283" s="43">
        <v>2078791.0</v>
      </c>
      <c r="X283" s="31" t="s">
        <v>1632</v>
      </c>
      <c r="Y283" s="45" t="s">
        <v>1358</v>
      </c>
      <c r="Z283" s="46">
        <v>1.15610124E8</v>
      </c>
    </row>
    <row r="284">
      <c r="A284" s="2">
        <v>45230.413382557876</v>
      </c>
      <c r="B284" s="3" t="s">
        <v>15</v>
      </c>
      <c r="D284" s="18" t="str">
        <f t="shared" si="1"/>
        <v>24</v>
      </c>
      <c r="E284" s="18" t="str">
        <f t="shared" si="2"/>
        <v>2745</v>
      </c>
      <c r="F284" s="18" t="str">
        <f t="shared" si="3"/>
        <v>Alteração conta contábil</v>
      </c>
      <c r="G284" s="3"/>
      <c r="H284" s="3" t="s">
        <v>906</v>
      </c>
      <c r="I284" s="19" t="b">
        <f t="shared" si="4"/>
        <v>0</v>
      </c>
      <c r="J284" s="20" t="s">
        <v>907</v>
      </c>
      <c r="K284" s="19" t="b">
        <f t="shared" si="5"/>
        <v>0</v>
      </c>
      <c r="L284" s="3">
        <v>2.0</v>
      </c>
      <c r="M284" s="3" t="s">
        <v>18</v>
      </c>
      <c r="O284" s="3">
        <v>1.0</v>
      </c>
      <c r="V284" s="21" t="b">
        <f t="shared" si="6"/>
        <v>1</v>
      </c>
      <c r="W284" s="43">
        <v>1741500.0</v>
      </c>
      <c r="X284" s="31" t="s">
        <v>1633</v>
      </c>
      <c r="Y284" s="45" t="s">
        <v>1358</v>
      </c>
      <c r="Z284" s="59">
        <v>1.15610142E8</v>
      </c>
    </row>
    <row r="285">
      <c r="A285" s="2">
        <v>45230.41415515046</v>
      </c>
      <c r="B285" s="3" t="s">
        <v>15</v>
      </c>
      <c r="D285" s="18" t="str">
        <f t="shared" si="1"/>
        <v>24</v>
      </c>
      <c r="E285" s="18" t="str">
        <f t="shared" si="2"/>
        <v>2939</v>
      </c>
      <c r="F285" s="18" t="str">
        <f t="shared" si="3"/>
        <v>OK</v>
      </c>
      <c r="G285" s="3"/>
      <c r="H285" s="3" t="s">
        <v>908</v>
      </c>
      <c r="I285" s="19" t="b">
        <f t="shared" si="4"/>
        <v>0</v>
      </c>
      <c r="J285" s="20" t="s">
        <v>909</v>
      </c>
      <c r="K285" s="19" t="b">
        <f t="shared" si="5"/>
        <v>0</v>
      </c>
      <c r="L285" s="3">
        <v>4.0</v>
      </c>
      <c r="M285" s="3" t="s">
        <v>18</v>
      </c>
      <c r="O285" s="3" t="s">
        <v>910</v>
      </c>
      <c r="V285" s="21" t="b">
        <f t="shared" si="6"/>
        <v>0</v>
      </c>
      <c r="W285" s="43">
        <v>2083566.0</v>
      </c>
      <c r="X285" s="31" t="s">
        <v>1634</v>
      </c>
      <c r="Y285" s="45" t="s">
        <v>1358</v>
      </c>
      <c r="Z285" s="46">
        <v>1.15610124E8</v>
      </c>
    </row>
    <row r="286">
      <c r="A286" s="2">
        <v>45230.41444587963</v>
      </c>
      <c r="B286" s="3" t="s">
        <v>15</v>
      </c>
      <c r="D286" s="18" t="str">
        <f t="shared" si="1"/>
        <v>24</v>
      </c>
      <c r="E286" s="18" t="str">
        <f t="shared" si="2"/>
        <v>3042</v>
      </c>
      <c r="F286" s="18" t="str">
        <f t="shared" si="3"/>
        <v>Alteração conta contábil</v>
      </c>
      <c r="G286" s="3"/>
      <c r="H286" s="3" t="s">
        <v>911</v>
      </c>
      <c r="I286" s="19" t="b">
        <f t="shared" si="4"/>
        <v>0</v>
      </c>
      <c r="J286" s="20" t="s">
        <v>912</v>
      </c>
      <c r="K286" s="19" t="b">
        <f t="shared" si="5"/>
        <v>0</v>
      </c>
      <c r="L286" s="3">
        <v>10.0</v>
      </c>
      <c r="M286" s="3" t="s">
        <v>18</v>
      </c>
      <c r="O286" s="3" t="s">
        <v>913</v>
      </c>
      <c r="V286" s="21" t="b">
        <f t="shared" si="6"/>
        <v>1</v>
      </c>
      <c r="W286" s="43">
        <v>1087029.0</v>
      </c>
      <c r="X286" s="31" t="s">
        <v>1544</v>
      </c>
      <c r="Y286" s="55" t="s">
        <v>1358</v>
      </c>
      <c r="Z286" s="57">
        <v>1.15610122E8</v>
      </c>
    </row>
    <row r="287">
      <c r="A287" s="2">
        <v>45230.41483108797</v>
      </c>
      <c r="B287" s="3" t="s">
        <v>15</v>
      </c>
      <c r="D287" s="18" t="str">
        <f t="shared" si="1"/>
        <v>24</v>
      </c>
      <c r="E287" s="18" t="str">
        <f t="shared" si="2"/>
        <v>3056</v>
      </c>
      <c r="F287" s="18" t="str">
        <f t="shared" si="3"/>
        <v>Alteração conta contábil</v>
      </c>
      <c r="G287" s="3"/>
      <c r="H287" s="3" t="s">
        <v>914</v>
      </c>
      <c r="I287" s="19" t="b">
        <f t="shared" si="4"/>
        <v>0</v>
      </c>
      <c r="J287" s="20" t="s">
        <v>915</v>
      </c>
      <c r="K287" s="19" t="b">
        <f t="shared" si="5"/>
        <v>0</v>
      </c>
      <c r="L287" s="3">
        <v>10.0</v>
      </c>
      <c r="M287" s="3" t="s">
        <v>18</v>
      </c>
      <c r="O287" s="3" t="s">
        <v>916</v>
      </c>
      <c r="V287" s="21" t="b">
        <f t="shared" si="6"/>
        <v>1</v>
      </c>
      <c r="W287" s="43">
        <v>2037599.0</v>
      </c>
      <c r="X287" s="31" t="s">
        <v>1586</v>
      </c>
      <c r="Y287" s="45" t="s">
        <v>1587</v>
      </c>
      <c r="Z287" s="46">
        <v>1.15610122E8</v>
      </c>
    </row>
    <row r="288">
      <c r="A288" s="2">
        <v>45230.41517475694</v>
      </c>
      <c r="B288" s="3" t="s">
        <v>15</v>
      </c>
      <c r="D288" s="18" t="str">
        <f t="shared" si="1"/>
        <v>24</v>
      </c>
      <c r="E288" s="18" t="str">
        <f t="shared" si="2"/>
        <v>3363</v>
      </c>
      <c r="F288" s="18" t="str">
        <f t="shared" si="3"/>
        <v>OK</v>
      </c>
      <c r="G288" s="3"/>
      <c r="H288" s="3" t="s">
        <v>917</v>
      </c>
      <c r="I288" s="19" t="b">
        <f t="shared" si="4"/>
        <v>0</v>
      </c>
      <c r="J288" s="20" t="s">
        <v>918</v>
      </c>
      <c r="K288" s="19" t="b">
        <f t="shared" si="5"/>
        <v>0</v>
      </c>
      <c r="L288" s="3">
        <v>10.0</v>
      </c>
      <c r="M288" s="3" t="s">
        <v>18</v>
      </c>
      <c r="O288" s="3" t="s">
        <v>919</v>
      </c>
      <c r="V288" s="21" t="b">
        <f t="shared" si="6"/>
        <v>0</v>
      </c>
      <c r="W288" s="52">
        <v>1809504.0</v>
      </c>
      <c r="X288" s="40" t="s">
        <v>1635</v>
      </c>
      <c r="Y288" s="45" t="s">
        <v>1358</v>
      </c>
      <c r="Z288" s="53">
        <v>1.15610124E8</v>
      </c>
    </row>
    <row r="289">
      <c r="A289" s="2">
        <v>45230.41541282408</v>
      </c>
      <c r="B289" s="3" t="s">
        <v>15</v>
      </c>
      <c r="D289" s="18" t="str">
        <f t="shared" si="1"/>
        <v>24</v>
      </c>
      <c r="E289" s="18" t="str">
        <f t="shared" si="2"/>
        <v>3460</v>
      </c>
      <c r="F289" s="18" t="str">
        <f t="shared" si="3"/>
        <v>Não encontrado</v>
      </c>
      <c r="G289" s="3"/>
      <c r="H289" s="3" t="s">
        <v>920</v>
      </c>
      <c r="I289" s="19" t="b">
        <f t="shared" si="4"/>
        <v>0</v>
      </c>
      <c r="J289" s="20" t="s">
        <v>921</v>
      </c>
      <c r="K289" s="19" t="b">
        <f t="shared" si="5"/>
        <v>0</v>
      </c>
      <c r="L289" s="3">
        <v>1.0</v>
      </c>
      <c r="M289" s="3" t="s">
        <v>18</v>
      </c>
      <c r="O289" s="3">
        <v>78.0</v>
      </c>
      <c r="V289" s="21" t="b">
        <f t="shared" si="6"/>
        <v>0</v>
      </c>
      <c r="W289" s="60"/>
      <c r="X289" s="61" t="s">
        <v>1636</v>
      </c>
      <c r="Y289" s="3" t="s">
        <v>1358</v>
      </c>
    </row>
    <row r="290">
      <c r="A290" s="2">
        <v>45230.41591802084</v>
      </c>
      <c r="B290" s="3" t="s">
        <v>15</v>
      </c>
      <c r="D290" s="18" t="str">
        <f t="shared" si="1"/>
        <v>26</v>
      </c>
      <c r="E290" s="18" t="str">
        <f t="shared" si="2"/>
        <v>1086</v>
      </c>
      <c r="F290" s="18" t="str">
        <f t="shared" si="3"/>
        <v>Não encontrado</v>
      </c>
      <c r="G290" s="3"/>
      <c r="H290" s="3" t="s">
        <v>924</v>
      </c>
      <c r="I290" s="19" t="b">
        <f t="shared" si="4"/>
        <v>0</v>
      </c>
      <c r="J290" s="20" t="s">
        <v>925</v>
      </c>
      <c r="K290" s="19" t="b">
        <f t="shared" si="5"/>
        <v>0</v>
      </c>
      <c r="L290" s="3">
        <v>5.0</v>
      </c>
      <c r="M290" s="3" t="s">
        <v>18</v>
      </c>
      <c r="O290" s="3" t="s">
        <v>926</v>
      </c>
      <c r="V290" s="21" t="b">
        <f t="shared" si="6"/>
        <v>0</v>
      </c>
      <c r="W290" s="60"/>
      <c r="X290" s="61" t="s">
        <v>1637</v>
      </c>
      <c r="Y290" s="3" t="s">
        <v>1358</v>
      </c>
    </row>
    <row r="291">
      <c r="A291" s="2">
        <v>45230.41619045139</v>
      </c>
      <c r="B291" s="3" t="s">
        <v>15</v>
      </c>
      <c r="D291" s="18" t="str">
        <f t="shared" si="1"/>
        <v>26</v>
      </c>
      <c r="E291" s="18" t="str">
        <f t="shared" si="2"/>
        <v>1156</v>
      </c>
      <c r="F291" s="18" t="str">
        <f t="shared" si="3"/>
        <v>OK</v>
      </c>
      <c r="G291" s="3"/>
      <c r="H291" s="3" t="s">
        <v>927</v>
      </c>
      <c r="I291" s="19" t="b">
        <f t="shared" si="4"/>
        <v>0</v>
      </c>
      <c r="J291" s="20" t="s">
        <v>928</v>
      </c>
      <c r="K291" s="19" t="b">
        <f t="shared" si="5"/>
        <v>0</v>
      </c>
      <c r="L291" s="3">
        <v>48.0</v>
      </c>
      <c r="M291" s="3" t="s">
        <v>18</v>
      </c>
      <c r="O291" s="3" t="s">
        <v>929</v>
      </c>
      <c r="V291" s="21" t="b">
        <f t="shared" si="6"/>
        <v>0</v>
      </c>
      <c r="W291" s="43">
        <v>2007223.0</v>
      </c>
      <c r="X291" s="31" t="s">
        <v>1638</v>
      </c>
      <c r="Y291" s="45" t="s">
        <v>1358</v>
      </c>
      <c r="Z291" s="58">
        <v>1.15610126E8</v>
      </c>
    </row>
    <row r="292">
      <c r="A292" s="2">
        <v>45230.41648799769</v>
      </c>
      <c r="B292" s="3" t="s">
        <v>15</v>
      </c>
      <c r="D292" s="18" t="str">
        <f t="shared" si="1"/>
        <v>26</v>
      </c>
      <c r="E292" s="18" t="str">
        <f t="shared" si="2"/>
        <v>1160</v>
      </c>
      <c r="F292" s="18" t="str">
        <f t="shared" si="3"/>
        <v>OK</v>
      </c>
      <c r="G292" s="3"/>
      <c r="H292" s="3" t="s">
        <v>930</v>
      </c>
      <c r="I292" s="19" t="b">
        <f t="shared" si="4"/>
        <v>0</v>
      </c>
      <c r="J292" s="20" t="s">
        <v>931</v>
      </c>
      <c r="K292" s="19" t="b">
        <f t="shared" si="5"/>
        <v>0</v>
      </c>
      <c r="L292" s="3">
        <v>13.0</v>
      </c>
      <c r="M292" s="3" t="s">
        <v>18</v>
      </c>
      <c r="O292" s="3" t="s">
        <v>932</v>
      </c>
      <c r="V292" s="21" t="b">
        <f t="shared" si="6"/>
        <v>0</v>
      </c>
      <c r="W292" s="43">
        <v>1778005.0</v>
      </c>
      <c r="X292" s="31" t="s">
        <v>1639</v>
      </c>
      <c r="Y292" s="45" t="s">
        <v>1358</v>
      </c>
      <c r="Z292" s="46">
        <v>1.15610126E8</v>
      </c>
    </row>
    <row r="293">
      <c r="A293" s="2">
        <v>45230.41692400463</v>
      </c>
      <c r="B293" s="3" t="s">
        <v>15</v>
      </c>
      <c r="D293" s="18" t="str">
        <f t="shared" si="1"/>
        <v>26</v>
      </c>
      <c r="E293" s="18" t="str">
        <f t="shared" si="2"/>
        <v>1215</v>
      </c>
      <c r="F293" s="18" t="str">
        <f t="shared" si="3"/>
        <v>OK</v>
      </c>
      <c r="G293" s="3"/>
      <c r="H293" s="3" t="s">
        <v>933</v>
      </c>
      <c r="I293" s="19" t="b">
        <f t="shared" si="4"/>
        <v>0</v>
      </c>
      <c r="J293" s="20" t="s">
        <v>934</v>
      </c>
      <c r="K293" s="19" t="b">
        <f t="shared" si="5"/>
        <v>0</v>
      </c>
      <c r="L293" s="3">
        <v>46.0</v>
      </c>
      <c r="M293" s="3" t="s">
        <v>18</v>
      </c>
      <c r="O293" s="3" t="s">
        <v>935</v>
      </c>
      <c r="V293" s="21" t="b">
        <f t="shared" si="6"/>
        <v>0</v>
      </c>
      <c r="W293" s="43">
        <v>813885.0</v>
      </c>
      <c r="X293" s="35" t="s">
        <v>1640</v>
      </c>
      <c r="Y293" s="45" t="s">
        <v>1358</v>
      </c>
      <c r="Z293" s="46">
        <v>1.15610126E8</v>
      </c>
    </row>
    <row r="294">
      <c r="A294" s="2">
        <v>45230.42755545139</v>
      </c>
      <c r="B294" s="3" t="s">
        <v>15</v>
      </c>
      <c r="D294" s="18" t="str">
        <f t="shared" si="1"/>
        <v>26</v>
      </c>
      <c r="E294" s="18" t="str">
        <f t="shared" si="2"/>
        <v>1231</v>
      </c>
      <c r="F294" s="18" t="str">
        <f t="shared" si="3"/>
        <v>OK</v>
      </c>
      <c r="G294" s="3"/>
      <c r="H294" s="3" t="s">
        <v>936</v>
      </c>
      <c r="I294" s="19" t="b">
        <f t="shared" si="4"/>
        <v>0</v>
      </c>
      <c r="J294" s="20" t="s">
        <v>937</v>
      </c>
      <c r="K294" s="19" t="b">
        <f t="shared" si="5"/>
        <v>0</v>
      </c>
      <c r="L294" s="3">
        <v>29.0</v>
      </c>
      <c r="M294" s="3" t="s">
        <v>18</v>
      </c>
      <c r="O294" s="3">
        <v>48.0</v>
      </c>
      <c r="V294" s="21" t="b">
        <f t="shared" si="6"/>
        <v>0</v>
      </c>
      <c r="W294" s="43">
        <v>1778501.0</v>
      </c>
      <c r="X294" s="35" t="s">
        <v>1641</v>
      </c>
      <c r="Y294" s="45" t="s">
        <v>1358</v>
      </c>
      <c r="Z294" s="46">
        <v>1.15610126E8</v>
      </c>
    </row>
    <row r="295">
      <c r="A295" s="2">
        <v>45230.42793777778</v>
      </c>
      <c r="B295" s="3" t="s">
        <v>15</v>
      </c>
      <c r="D295" s="18" t="str">
        <f t="shared" si="1"/>
        <v>26</v>
      </c>
      <c r="E295" s="18" t="str">
        <f t="shared" si="2"/>
        <v>1246</v>
      </c>
      <c r="F295" s="18" t="str">
        <f t="shared" si="3"/>
        <v>Alteração conta contábil</v>
      </c>
      <c r="G295" s="3"/>
      <c r="H295" s="3" t="s">
        <v>938</v>
      </c>
      <c r="I295" s="19" t="b">
        <f t="shared" si="4"/>
        <v>0</v>
      </c>
      <c r="J295" s="20" t="s">
        <v>939</v>
      </c>
      <c r="K295" s="19" t="b">
        <f t="shared" si="5"/>
        <v>0</v>
      </c>
      <c r="L295" s="3">
        <v>4.0</v>
      </c>
      <c r="M295" s="3" t="s">
        <v>18</v>
      </c>
      <c r="O295" s="3">
        <v>35.0</v>
      </c>
      <c r="V295" s="21" t="b">
        <f t="shared" si="6"/>
        <v>0</v>
      </c>
      <c r="W295" s="43">
        <v>2040387.0</v>
      </c>
      <c r="X295" s="31" t="s">
        <v>1642</v>
      </c>
      <c r="Y295" s="45" t="s">
        <v>1358</v>
      </c>
      <c r="Z295" s="65">
        <v>1.15610124E8</v>
      </c>
    </row>
    <row r="296">
      <c r="A296" s="2">
        <v>45230.42831461805</v>
      </c>
      <c r="B296" s="3" t="s">
        <v>15</v>
      </c>
      <c r="D296" s="18" t="str">
        <f t="shared" si="1"/>
        <v>26</v>
      </c>
      <c r="E296" s="18" t="str">
        <f t="shared" si="2"/>
        <v>1281</v>
      </c>
      <c r="F296" s="18" t="str">
        <f t="shared" si="3"/>
        <v>OK</v>
      </c>
      <c r="G296" s="3"/>
      <c r="H296" s="3" t="s">
        <v>940</v>
      </c>
      <c r="I296" s="19" t="b">
        <f t="shared" si="4"/>
        <v>0</v>
      </c>
      <c r="J296" s="20" t="s">
        <v>941</v>
      </c>
      <c r="K296" s="19" t="b">
        <f t="shared" si="5"/>
        <v>0</v>
      </c>
      <c r="L296" s="3">
        <v>10.0</v>
      </c>
      <c r="M296" s="3" t="s">
        <v>18</v>
      </c>
      <c r="O296" s="3">
        <v>22.0</v>
      </c>
      <c r="V296" s="21" t="b">
        <f t="shared" si="6"/>
        <v>0</v>
      </c>
      <c r="W296" s="43">
        <v>2087006.0</v>
      </c>
      <c r="X296" s="31" t="s">
        <v>1643</v>
      </c>
      <c r="Y296" s="45" t="s">
        <v>1358</v>
      </c>
      <c r="Z296" s="46">
        <v>1.15610126E8</v>
      </c>
    </row>
    <row r="297">
      <c r="A297" s="2">
        <v>45230.42853533565</v>
      </c>
      <c r="B297" s="3" t="s">
        <v>15</v>
      </c>
      <c r="D297" s="18" t="str">
        <f t="shared" si="1"/>
        <v>26</v>
      </c>
      <c r="E297" s="18" t="str">
        <f t="shared" si="2"/>
        <v>1283</v>
      </c>
      <c r="F297" s="18" t="str">
        <f t="shared" si="3"/>
        <v>OK</v>
      </c>
      <c r="G297" s="3"/>
      <c r="H297" s="3" t="s">
        <v>942</v>
      </c>
      <c r="I297" s="19" t="b">
        <f t="shared" si="4"/>
        <v>0</v>
      </c>
      <c r="J297" s="20" t="s">
        <v>943</v>
      </c>
      <c r="K297" s="19" t="b">
        <f t="shared" si="5"/>
        <v>0</v>
      </c>
      <c r="L297" s="3">
        <v>2.0</v>
      </c>
      <c r="M297" s="3" t="s">
        <v>18</v>
      </c>
      <c r="O297" s="3">
        <v>400.0</v>
      </c>
      <c r="V297" s="21" t="b">
        <f t="shared" si="6"/>
        <v>0</v>
      </c>
      <c r="W297" s="43">
        <v>2086867.0</v>
      </c>
      <c r="X297" s="31" t="s">
        <v>1644</v>
      </c>
      <c r="Y297" s="45" t="s">
        <v>1358</v>
      </c>
      <c r="Z297" s="46">
        <v>1.15610126E8</v>
      </c>
    </row>
    <row r="298">
      <c r="A298" s="2">
        <v>45230.428832997684</v>
      </c>
      <c r="B298" s="3" t="s">
        <v>15</v>
      </c>
      <c r="D298" s="18" t="str">
        <f t="shared" si="1"/>
        <v>26</v>
      </c>
      <c r="E298" s="18" t="str">
        <f t="shared" si="2"/>
        <v>1284</v>
      </c>
      <c r="F298" s="18" t="str">
        <f t="shared" si="3"/>
        <v>Não encontrado</v>
      </c>
      <c r="G298" s="3"/>
      <c r="H298" s="3" t="s">
        <v>944</v>
      </c>
      <c r="I298" s="19" t="b">
        <f t="shared" si="4"/>
        <v>0</v>
      </c>
      <c r="J298" s="20" t="s">
        <v>945</v>
      </c>
      <c r="K298" s="19" t="b">
        <f t="shared" si="5"/>
        <v>0</v>
      </c>
      <c r="L298" s="3">
        <v>4.0</v>
      </c>
      <c r="M298" s="3" t="s">
        <v>18</v>
      </c>
      <c r="O298" s="3">
        <v>433.0</v>
      </c>
      <c r="V298" s="21" t="b">
        <f t="shared" si="6"/>
        <v>0</v>
      </c>
      <c r="W298" s="60"/>
      <c r="X298" s="61" t="s">
        <v>1645</v>
      </c>
      <c r="Y298" s="3" t="s">
        <v>1358</v>
      </c>
    </row>
    <row r="299">
      <c r="A299" s="2">
        <v>45230.42906645834</v>
      </c>
      <c r="B299" s="3" t="s">
        <v>15</v>
      </c>
      <c r="D299" s="18" t="str">
        <f t="shared" si="1"/>
        <v>26</v>
      </c>
      <c r="E299" s="18" t="str">
        <f t="shared" si="2"/>
        <v>1437</v>
      </c>
      <c r="F299" s="18" t="str">
        <f t="shared" si="3"/>
        <v>OK</v>
      </c>
      <c r="G299" s="3"/>
      <c r="H299" s="3" t="s">
        <v>946</v>
      </c>
      <c r="I299" s="19" t="b">
        <f t="shared" si="4"/>
        <v>0</v>
      </c>
      <c r="J299" s="20" t="s">
        <v>947</v>
      </c>
      <c r="K299" s="19" t="b">
        <f t="shared" si="5"/>
        <v>0</v>
      </c>
      <c r="L299" s="3">
        <v>14.0</v>
      </c>
      <c r="M299" s="3" t="s">
        <v>18</v>
      </c>
      <c r="O299" s="3">
        <v>56.0</v>
      </c>
      <c r="V299" s="21" t="b">
        <f t="shared" si="6"/>
        <v>0</v>
      </c>
      <c r="W299" s="43">
        <v>2082810.0</v>
      </c>
      <c r="X299" s="31" t="s">
        <v>1646</v>
      </c>
      <c r="Y299" s="45" t="s">
        <v>1647</v>
      </c>
      <c r="Z299" s="43">
        <v>1.15610126E8</v>
      </c>
    </row>
    <row r="300">
      <c r="A300" s="2">
        <v>45230.42929439815</v>
      </c>
      <c r="B300" s="3" t="s">
        <v>15</v>
      </c>
      <c r="D300" s="18" t="str">
        <f t="shared" si="1"/>
        <v>26</v>
      </c>
      <c r="E300" s="18" t="str">
        <f t="shared" si="2"/>
        <v>1494</v>
      </c>
      <c r="F300" s="18" t="str">
        <f t="shared" si="3"/>
        <v>OK</v>
      </c>
      <c r="G300" s="3"/>
      <c r="H300" s="3" t="s">
        <v>948</v>
      </c>
      <c r="I300" s="19" t="b">
        <f t="shared" si="4"/>
        <v>0</v>
      </c>
      <c r="J300" s="20" t="s">
        <v>949</v>
      </c>
      <c r="K300" s="19" t="b">
        <f t="shared" si="5"/>
        <v>0</v>
      </c>
      <c r="L300" s="3">
        <v>22.0</v>
      </c>
      <c r="M300" s="3" t="s">
        <v>18</v>
      </c>
      <c r="O300" s="3" t="s">
        <v>950</v>
      </c>
      <c r="V300" s="21" t="b">
        <f t="shared" si="6"/>
        <v>0</v>
      </c>
      <c r="W300" s="43">
        <v>2037475.0</v>
      </c>
      <c r="X300" s="31" t="s">
        <v>1648</v>
      </c>
      <c r="Y300" s="45" t="s">
        <v>1647</v>
      </c>
      <c r="Z300" s="43">
        <v>1.15610126E8</v>
      </c>
    </row>
    <row r="301">
      <c r="A301" s="2">
        <v>45230.43029474537</v>
      </c>
      <c r="B301" s="3" t="s">
        <v>15</v>
      </c>
      <c r="D301" s="18" t="str">
        <f t="shared" si="1"/>
        <v>26</v>
      </c>
      <c r="E301" s="18" t="str">
        <f t="shared" si="2"/>
        <v>1506</v>
      </c>
      <c r="F301" s="18" t="str">
        <f t="shared" si="3"/>
        <v>OK</v>
      </c>
      <c r="G301" s="3"/>
      <c r="H301" s="3" t="s">
        <v>951</v>
      </c>
      <c r="I301" s="19" t="b">
        <f t="shared" si="4"/>
        <v>0</v>
      </c>
      <c r="J301" s="20" t="s">
        <v>952</v>
      </c>
      <c r="K301" s="19" t="b">
        <f t="shared" si="5"/>
        <v>0</v>
      </c>
      <c r="L301" s="3">
        <v>5.0</v>
      </c>
      <c r="M301" s="3" t="s">
        <v>18</v>
      </c>
      <c r="O301" s="3">
        <v>134.0</v>
      </c>
      <c r="V301" s="21" t="b">
        <f t="shared" si="6"/>
        <v>0</v>
      </c>
      <c r="W301" s="43">
        <v>2081806.0</v>
      </c>
      <c r="X301" s="31" t="s">
        <v>1649</v>
      </c>
      <c r="Y301" s="45" t="s">
        <v>1647</v>
      </c>
      <c r="Z301" s="43">
        <v>1.15610126E8</v>
      </c>
    </row>
    <row r="302">
      <c r="A302" s="2">
        <v>45230.43054690972</v>
      </c>
      <c r="B302" s="3" t="s">
        <v>15</v>
      </c>
      <c r="D302" s="18" t="str">
        <f t="shared" si="1"/>
        <v>26</v>
      </c>
      <c r="E302" s="18" t="str">
        <f t="shared" si="2"/>
        <v>1550</v>
      </c>
      <c r="F302" s="18" t="str">
        <f t="shared" si="3"/>
        <v>OK</v>
      </c>
      <c r="G302" s="3"/>
      <c r="H302" s="3" t="s">
        <v>953</v>
      </c>
      <c r="I302" s="19" t="b">
        <f t="shared" si="4"/>
        <v>0</v>
      </c>
      <c r="J302" s="20" t="s">
        <v>954</v>
      </c>
      <c r="K302" s="19" t="b">
        <f t="shared" si="5"/>
        <v>0</v>
      </c>
      <c r="L302" s="3">
        <v>40.0</v>
      </c>
      <c r="M302" s="3" t="s">
        <v>18</v>
      </c>
      <c r="O302" s="3">
        <v>15.0</v>
      </c>
      <c r="V302" s="21" t="b">
        <f t="shared" si="6"/>
        <v>0</v>
      </c>
      <c r="W302" s="43">
        <v>1779907.0</v>
      </c>
      <c r="X302" s="31" t="s">
        <v>1650</v>
      </c>
      <c r="Y302" s="45" t="s">
        <v>1647</v>
      </c>
      <c r="Z302" s="43">
        <v>1.15610126E8</v>
      </c>
    </row>
    <row r="303">
      <c r="A303" s="2">
        <v>45230.4317005787</v>
      </c>
      <c r="B303" s="3" t="s">
        <v>15</v>
      </c>
      <c r="D303" s="18" t="str">
        <f t="shared" si="1"/>
        <v>26</v>
      </c>
      <c r="E303" s="18" t="str">
        <f t="shared" si="2"/>
        <v>1900</v>
      </c>
      <c r="F303" s="18" t="str">
        <f t="shared" si="3"/>
        <v>OK</v>
      </c>
      <c r="G303" s="3"/>
      <c r="H303" s="3" t="s">
        <v>957</v>
      </c>
      <c r="I303" s="19" t="b">
        <f t="shared" si="4"/>
        <v>0</v>
      </c>
      <c r="J303" s="20" t="s">
        <v>958</v>
      </c>
      <c r="K303" s="19" t="b">
        <f t="shared" si="5"/>
        <v>0</v>
      </c>
      <c r="L303" s="3">
        <v>5.0</v>
      </c>
      <c r="M303" s="3" t="s">
        <v>18</v>
      </c>
      <c r="O303" s="4" t="s">
        <v>959</v>
      </c>
      <c r="V303" s="21" t="b">
        <f t="shared" si="6"/>
        <v>1</v>
      </c>
      <c r="W303" s="43">
        <v>1740946.0</v>
      </c>
      <c r="X303" s="31" t="s">
        <v>1651</v>
      </c>
      <c r="Y303" s="45" t="s">
        <v>1561</v>
      </c>
      <c r="Z303" s="43">
        <v>1.15610126E8</v>
      </c>
    </row>
    <row r="304">
      <c r="A304" s="2">
        <v>45230.431955381944</v>
      </c>
      <c r="B304" s="3" t="s">
        <v>15</v>
      </c>
      <c r="D304" s="18" t="str">
        <f t="shared" si="1"/>
        <v>26</v>
      </c>
      <c r="E304" s="18" t="str">
        <f t="shared" si="2"/>
        <v>1989</v>
      </c>
      <c r="F304" s="18" t="str">
        <f t="shared" si="3"/>
        <v>OK</v>
      </c>
      <c r="G304" s="3"/>
      <c r="H304" s="3" t="s">
        <v>960</v>
      </c>
      <c r="I304" s="19" t="b">
        <f t="shared" si="4"/>
        <v>0</v>
      </c>
      <c r="J304" s="20" t="s">
        <v>961</v>
      </c>
      <c r="K304" s="19" t="b">
        <f t="shared" si="5"/>
        <v>0</v>
      </c>
      <c r="L304" s="3">
        <v>9.0</v>
      </c>
      <c r="M304" s="3" t="s">
        <v>18</v>
      </c>
      <c r="O304" s="3">
        <v>45.0</v>
      </c>
      <c r="V304" s="21" t="b">
        <f t="shared" si="6"/>
        <v>0</v>
      </c>
      <c r="W304" s="43">
        <v>1780050.0</v>
      </c>
      <c r="X304" s="31" t="s">
        <v>1652</v>
      </c>
      <c r="Y304" s="45" t="s">
        <v>1647</v>
      </c>
      <c r="Z304" s="46">
        <v>1.15610126E8</v>
      </c>
    </row>
    <row r="305">
      <c r="A305" s="2">
        <v>45230.43218258102</v>
      </c>
      <c r="B305" s="3" t="s">
        <v>15</v>
      </c>
      <c r="D305" s="18" t="str">
        <f t="shared" si="1"/>
        <v>26</v>
      </c>
      <c r="E305" s="18" t="str">
        <f t="shared" si="2"/>
        <v>1990</v>
      </c>
      <c r="F305" s="18" t="str">
        <f t="shared" si="3"/>
        <v>Não encontrado</v>
      </c>
      <c r="G305" s="3"/>
      <c r="H305" s="3" t="s">
        <v>962</v>
      </c>
      <c r="I305" s="19" t="b">
        <f t="shared" si="4"/>
        <v>0</v>
      </c>
      <c r="J305" s="20" t="s">
        <v>963</v>
      </c>
      <c r="K305" s="19" t="b">
        <f t="shared" si="5"/>
        <v>0</v>
      </c>
      <c r="L305" s="3">
        <v>7.0</v>
      </c>
      <c r="M305" s="3" t="s">
        <v>18</v>
      </c>
      <c r="O305" s="4" t="s">
        <v>964</v>
      </c>
      <c r="V305" s="21" t="b">
        <f t="shared" si="6"/>
        <v>0</v>
      </c>
      <c r="W305" s="60"/>
      <c r="X305" s="61" t="s">
        <v>1653</v>
      </c>
      <c r="Y305" s="3" t="s">
        <v>1358</v>
      </c>
    </row>
    <row r="306">
      <c r="A306" s="2">
        <v>45230.43271105324</v>
      </c>
      <c r="B306" s="3" t="s">
        <v>15</v>
      </c>
      <c r="D306" s="18" t="str">
        <f t="shared" si="1"/>
        <v>26</v>
      </c>
      <c r="E306" s="18" t="str">
        <f t="shared" si="2"/>
        <v>1994</v>
      </c>
      <c r="F306" s="18" t="str">
        <f t="shared" si="3"/>
        <v>OK</v>
      </c>
      <c r="G306" s="3"/>
      <c r="H306" s="3" t="s">
        <v>965</v>
      </c>
      <c r="I306" s="19" t="b">
        <f t="shared" si="4"/>
        <v>0</v>
      </c>
      <c r="J306" s="20" t="s">
        <v>966</v>
      </c>
      <c r="K306" s="19" t="b">
        <f t="shared" si="5"/>
        <v>0</v>
      </c>
      <c r="L306" s="3">
        <v>35.0</v>
      </c>
      <c r="M306" s="3" t="s">
        <v>18</v>
      </c>
      <c r="O306" s="3">
        <v>65.0</v>
      </c>
      <c r="V306" s="21" t="b">
        <f t="shared" si="6"/>
        <v>0</v>
      </c>
      <c r="W306" s="43">
        <v>2081725.0</v>
      </c>
      <c r="X306" s="44" t="s">
        <v>1654</v>
      </c>
      <c r="Y306" s="45" t="s">
        <v>1647</v>
      </c>
      <c r="Z306" s="46">
        <v>1.15610126E8</v>
      </c>
    </row>
    <row r="307">
      <c r="A307" s="2">
        <v>45230.4330581713</v>
      </c>
      <c r="B307" s="3" t="s">
        <v>15</v>
      </c>
      <c r="D307" s="18" t="str">
        <f t="shared" si="1"/>
        <v>26</v>
      </c>
      <c r="E307" s="18" t="str">
        <f t="shared" si="2"/>
        <v>1996</v>
      </c>
      <c r="F307" s="18" t="str">
        <f t="shared" si="3"/>
        <v>OK</v>
      </c>
      <c r="G307" s="3"/>
      <c r="H307" s="3" t="s">
        <v>967</v>
      </c>
      <c r="I307" s="19" t="b">
        <f t="shared" si="4"/>
        <v>0</v>
      </c>
      <c r="J307" s="20" t="s">
        <v>968</v>
      </c>
      <c r="K307" s="19" t="b">
        <f t="shared" si="5"/>
        <v>0</v>
      </c>
      <c r="L307" s="3">
        <v>8.0</v>
      </c>
      <c r="M307" s="3" t="s">
        <v>18</v>
      </c>
      <c r="O307" s="3">
        <v>60.0</v>
      </c>
      <c r="V307" s="21" t="b">
        <f t="shared" si="6"/>
        <v>0</v>
      </c>
      <c r="W307" s="43">
        <v>2007460.0</v>
      </c>
      <c r="X307" s="31" t="s">
        <v>1655</v>
      </c>
      <c r="Y307" s="45" t="s">
        <v>1561</v>
      </c>
      <c r="Z307" s="46">
        <v>1.15610126E8</v>
      </c>
    </row>
    <row r="308">
      <c r="A308" s="2">
        <v>45250.71990863426</v>
      </c>
      <c r="B308" s="3" t="s">
        <v>969</v>
      </c>
      <c r="D308" s="18" t="str">
        <f t="shared" si="1"/>
        <v>26</v>
      </c>
      <c r="E308" s="18" t="str">
        <f t="shared" si="2"/>
        <v>480</v>
      </c>
      <c r="F308" s="18" t="str">
        <f t="shared" si="3"/>
        <v>OK</v>
      </c>
      <c r="G308" s="3"/>
      <c r="H308" s="3" t="s">
        <v>970</v>
      </c>
      <c r="I308" s="19" t="b">
        <f t="shared" si="4"/>
        <v>1</v>
      </c>
      <c r="J308" s="20" t="s">
        <v>971</v>
      </c>
      <c r="K308" s="19" t="b">
        <f t="shared" si="5"/>
        <v>0</v>
      </c>
      <c r="L308" s="3">
        <v>10.0</v>
      </c>
      <c r="M308" s="3" t="s">
        <v>18</v>
      </c>
      <c r="N308" s="3" t="s">
        <v>19</v>
      </c>
      <c r="O308" s="3" t="s">
        <v>972</v>
      </c>
      <c r="V308" s="21" t="b">
        <f t="shared" si="6"/>
        <v>0</v>
      </c>
      <c r="W308" s="43">
        <v>2064065.0</v>
      </c>
      <c r="X308" s="31" t="s">
        <v>1656</v>
      </c>
      <c r="Y308" s="45" t="s">
        <v>1358</v>
      </c>
      <c r="Z308" s="46">
        <v>1.15610126E8</v>
      </c>
    </row>
    <row r="309">
      <c r="A309" s="2">
        <v>45250.72028900463</v>
      </c>
      <c r="B309" s="3" t="s">
        <v>969</v>
      </c>
      <c r="D309" s="18" t="str">
        <f t="shared" si="1"/>
        <v>26</v>
      </c>
      <c r="E309" s="18" t="str">
        <f t="shared" si="2"/>
        <v>2004</v>
      </c>
      <c r="F309" s="18" t="str">
        <f t="shared" si="3"/>
        <v>OK</v>
      </c>
      <c r="G309" s="3"/>
      <c r="H309" s="3" t="s">
        <v>973</v>
      </c>
      <c r="I309" s="19" t="b">
        <f t="shared" si="4"/>
        <v>0</v>
      </c>
      <c r="J309" s="20" t="s">
        <v>974</v>
      </c>
      <c r="K309" s="19" t="b">
        <f t="shared" si="5"/>
        <v>0</v>
      </c>
      <c r="L309" s="3">
        <v>59.0</v>
      </c>
      <c r="M309" s="3" t="s">
        <v>18</v>
      </c>
      <c r="N309" s="3" t="s">
        <v>19</v>
      </c>
      <c r="O309" s="3" t="s">
        <v>975</v>
      </c>
      <c r="V309" s="21" t="b">
        <f t="shared" si="6"/>
        <v>0</v>
      </c>
      <c r="W309" s="43">
        <v>2084988.0</v>
      </c>
      <c r="X309" s="31" t="s">
        <v>1657</v>
      </c>
      <c r="Y309" s="45" t="s">
        <v>1561</v>
      </c>
      <c r="Z309" s="46">
        <v>1.15610126E8</v>
      </c>
    </row>
    <row r="310">
      <c r="A310" s="2">
        <v>45250.72072442129</v>
      </c>
      <c r="B310" s="3" t="s">
        <v>969</v>
      </c>
      <c r="D310" s="18" t="str">
        <f t="shared" si="1"/>
        <v>26</v>
      </c>
      <c r="E310" s="18" t="str">
        <f t="shared" si="2"/>
        <v>2011</v>
      </c>
      <c r="F310" s="18" t="str">
        <f t="shared" si="3"/>
        <v>OK</v>
      </c>
      <c r="G310" s="3"/>
      <c r="H310" s="3" t="s">
        <v>976</v>
      </c>
      <c r="I310" s="19" t="b">
        <f t="shared" si="4"/>
        <v>0</v>
      </c>
      <c r="J310" s="20" t="s">
        <v>977</v>
      </c>
      <c r="K310" s="19" t="b">
        <f t="shared" si="5"/>
        <v>0</v>
      </c>
      <c r="L310" s="3">
        <v>9.0</v>
      </c>
      <c r="M310" s="3" t="s">
        <v>18</v>
      </c>
      <c r="N310" s="3" t="s">
        <v>19</v>
      </c>
      <c r="O310" s="3" t="s">
        <v>978</v>
      </c>
      <c r="V310" s="21" t="b">
        <f t="shared" si="6"/>
        <v>0</v>
      </c>
      <c r="W310" s="52">
        <v>2086832.0</v>
      </c>
      <c r="X310" s="40" t="s">
        <v>1658</v>
      </c>
      <c r="Y310" s="45" t="s">
        <v>1358</v>
      </c>
      <c r="Z310" s="43">
        <v>1.15610126E8</v>
      </c>
    </row>
    <row r="311">
      <c r="A311" s="2">
        <v>45250.72125528935</v>
      </c>
      <c r="B311" s="3" t="s">
        <v>969</v>
      </c>
      <c r="D311" s="18" t="str">
        <f t="shared" si="1"/>
        <v>26</v>
      </c>
      <c r="E311" s="18" t="str">
        <f t="shared" si="2"/>
        <v>2117</v>
      </c>
      <c r="F311" s="18" t="str">
        <f t="shared" si="3"/>
        <v>OK</v>
      </c>
      <c r="G311" s="3"/>
      <c r="H311" s="3" t="s">
        <v>979</v>
      </c>
      <c r="I311" s="19" t="b">
        <f t="shared" si="4"/>
        <v>0</v>
      </c>
      <c r="J311" s="20" t="s">
        <v>980</v>
      </c>
      <c r="K311" s="19" t="b">
        <f t="shared" si="5"/>
        <v>0</v>
      </c>
      <c r="L311" s="3">
        <v>20.0</v>
      </c>
      <c r="M311" s="3" t="s">
        <v>18</v>
      </c>
      <c r="N311" s="3" t="s">
        <v>19</v>
      </c>
      <c r="O311" s="3" t="s">
        <v>981</v>
      </c>
      <c r="V311" s="21" t="b">
        <f t="shared" si="6"/>
        <v>0</v>
      </c>
      <c r="W311" s="43">
        <v>2007398.0</v>
      </c>
      <c r="X311" s="31" t="s">
        <v>1659</v>
      </c>
      <c r="Y311" s="45" t="s">
        <v>1358</v>
      </c>
      <c r="Z311" s="46">
        <v>1.15610126E8</v>
      </c>
    </row>
    <row r="312">
      <c r="A312" s="2">
        <v>45250.721915636575</v>
      </c>
      <c r="B312" s="3" t="s">
        <v>969</v>
      </c>
      <c r="D312" s="18" t="str">
        <f t="shared" si="1"/>
        <v>26</v>
      </c>
      <c r="E312" s="18" t="str">
        <f t="shared" si="2"/>
        <v>2121</v>
      </c>
      <c r="F312" s="18" t="str">
        <f t="shared" si="3"/>
        <v>OK</v>
      </c>
      <c r="G312" s="3"/>
      <c r="H312" s="3" t="s">
        <v>984</v>
      </c>
      <c r="I312" s="19" t="b">
        <f t="shared" si="4"/>
        <v>0</v>
      </c>
      <c r="J312" s="20" t="s">
        <v>985</v>
      </c>
      <c r="K312" s="19" t="b">
        <f t="shared" si="5"/>
        <v>0</v>
      </c>
      <c r="L312" s="3">
        <v>125.0</v>
      </c>
      <c r="M312" s="3" t="s">
        <v>18</v>
      </c>
      <c r="N312" s="3" t="s">
        <v>19</v>
      </c>
      <c r="O312" s="3" t="s">
        <v>741</v>
      </c>
      <c r="V312" s="21" t="b">
        <f t="shared" si="6"/>
        <v>1</v>
      </c>
      <c r="W312" s="43">
        <v>1741071.0</v>
      </c>
      <c r="X312" s="31" t="s">
        <v>1660</v>
      </c>
      <c r="Y312" s="45" t="s">
        <v>1358</v>
      </c>
      <c r="Z312" s="46">
        <v>1.15610126E8</v>
      </c>
    </row>
    <row r="313">
      <c r="A313" s="2">
        <v>45250.72220428241</v>
      </c>
      <c r="B313" s="3" t="s">
        <v>969</v>
      </c>
      <c r="D313" s="18" t="str">
        <f t="shared" si="1"/>
        <v>26</v>
      </c>
      <c r="E313" s="18" t="str">
        <f t="shared" si="2"/>
        <v>2122</v>
      </c>
      <c r="F313" s="18" t="str">
        <f t="shared" si="3"/>
        <v>Alteração conta contábil</v>
      </c>
      <c r="G313" s="3"/>
      <c r="H313" s="3" t="s">
        <v>986</v>
      </c>
      <c r="I313" s="19" t="b">
        <f t="shared" si="4"/>
        <v>0</v>
      </c>
      <c r="J313" s="20" t="s">
        <v>987</v>
      </c>
      <c r="K313" s="19" t="b">
        <f t="shared" si="5"/>
        <v>0</v>
      </c>
      <c r="L313" s="3">
        <v>150.0</v>
      </c>
      <c r="M313" s="3" t="s">
        <v>18</v>
      </c>
      <c r="N313" s="3" t="s">
        <v>19</v>
      </c>
      <c r="O313" s="3" t="s">
        <v>988</v>
      </c>
      <c r="V313" s="21" t="b">
        <f t="shared" si="6"/>
        <v>0</v>
      </c>
      <c r="W313" s="46">
        <v>1741055.0</v>
      </c>
      <c r="X313" s="35" t="s">
        <v>1661</v>
      </c>
      <c r="Y313" s="45" t="s">
        <v>1358</v>
      </c>
      <c r="Z313" s="58">
        <v>1.15610124E8</v>
      </c>
    </row>
    <row r="314">
      <c r="A314" s="2">
        <v>45250.722542777774</v>
      </c>
      <c r="B314" s="3" t="s">
        <v>969</v>
      </c>
      <c r="D314" s="18" t="str">
        <f t="shared" si="1"/>
        <v>26</v>
      </c>
      <c r="E314" s="18" t="str">
        <f t="shared" si="2"/>
        <v>2130</v>
      </c>
      <c r="F314" s="18" t="str">
        <f t="shared" si="3"/>
        <v>OK</v>
      </c>
      <c r="G314" s="3"/>
      <c r="H314" s="3" t="s">
        <v>989</v>
      </c>
      <c r="I314" s="19" t="b">
        <f t="shared" si="4"/>
        <v>0</v>
      </c>
      <c r="J314" s="20" t="s">
        <v>990</v>
      </c>
      <c r="K314" s="19" t="b">
        <f t="shared" si="5"/>
        <v>0</v>
      </c>
      <c r="L314" s="3">
        <v>9.0</v>
      </c>
      <c r="M314" s="3" t="s">
        <v>18</v>
      </c>
      <c r="N314" s="3" t="s">
        <v>19</v>
      </c>
      <c r="O314" s="3" t="s">
        <v>991</v>
      </c>
      <c r="V314" s="21" t="b">
        <f t="shared" si="6"/>
        <v>0</v>
      </c>
      <c r="W314" s="52">
        <v>97918.0</v>
      </c>
      <c r="X314" s="40" t="s">
        <v>1662</v>
      </c>
      <c r="Y314" s="45" t="s">
        <v>1358</v>
      </c>
      <c r="Z314" s="43">
        <v>1.15610126E8</v>
      </c>
    </row>
    <row r="315">
      <c r="A315" s="2">
        <v>45250.72285917824</v>
      </c>
      <c r="B315" s="3" t="s">
        <v>969</v>
      </c>
      <c r="D315" s="18" t="str">
        <f t="shared" si="1"/>
        <v>26</v>
      </c>
      <c r="E315" s="18" t="str">
        <f t="shared" si="2"/>
        <v>2137</v>
      </c>
      <c r="F315" s="18" t="str">
        <f t="shared" si="3"/>
        <v>OK</v>
      </c>
      <c r="G315" s="3"/>
      <c r="H315" s="3" t="s">
        <v>992</v>
      </c>
      <c r="I315" s="19" t="b">
        <f t="shared" si="4"/>
        <v>0</v>
      </c>
      <c r="J315" s="20" t="s">
        <v>993</v>
      </c>
      <c r="K315" s="19" t="b">
        <f t="shared" si="5"/>
        <v>0</v>
      </c>
      <c r="L315" s="3">
        <v>36.0</v>
      </c>
      <c r="M315" s="3" t="s">
        <v>18</v>
      </c>
      <c r="N315" s="3" t="s">
        <v>19</v>
      </c>
      <c r="O315" s="3" t="s">
        <v>994</v>
      </c>
      <c r="V315" s="21" t="b">
        <f t="shared" si="6"/>
        <v>0</v>
      </c>
      <c r="W315" s="46">
        <v>1780247.0</v>
      </c>
      <c r="X315" s="35" t="s">
        <v>1663</v>
      </c>
      <c r="Y315" s="45" t="s">
        <v>1561</v>
      </c>
      <c r="Z315" s="46">
        <v>1.15610126E8</v>
      </c>
    </row>
    <row r="316">
      <c r="A316" s="2">
        <v>45250.7239772801</v>
      </c>
      <c r="B316" s="3" t="s">
        <v>969</v>
      </c>
      <c r="D316" s="18" t="str">
        <f t="shared" si="1"/>
        <v>26</v>
      </c>
      <c r="E316" s="18" t="str">
        <f t="shared" si="2"/>
        <v>2153</v>
      </c>
      <c r="F316" s="18" t="str">
        <f t="shared" si="3"/>
        <v>OK</v>
      </c>
      <c r="G316" s="3"/>
      <c r="H316" s="3" t="s">
        <v>995</v>
      </c>
      <c r="I316" s="19" t="b">
        <f t="shared" si="4"/>
        <v>0</v>
      </c>
      <c r="J316" s="20" t="s">
        <v>996</v>
      </c>
      <c r="K316" s="19" t="b">
        <f t="shared" si="5"/>
        <v>0</v>
      </c>
      <c r="L316" s="3">
        <v>20.0</v>
      </c>
      <c r="M316" s="3" t="s">
        <v>18</v>
      </c>
      <c r="N316" s="3" t="s">
        <v>19</v>
      </c>
      <c r="O316" s="3" t="s">
        <v>237</v>
      </c>
      <c r="V316" s="21" t="b">
        <f t="shared" si="6"/>
        <v>1</v>
      </c>
      <c r="W316" s="43">
        <v>1740946.0</v>
      </c>
      <c r="X316" s="31" t="s">
        <v>1651</v>
      </c>
      <c r="Y316" s="45" t="s">
        <v>1561</v>
      </c>
      <c r="Z316" s="43">
        <v>1.15610126E8</v>
      </c>
    </row>
    <row r="317">
      <c r="A317" s="2">
        <v>45250.72445894676</v>
      </c>
      <c r="B317" s="3" t="s">
        <v>969</v>
      </c>
      <c r="D317" s="18" t="str">
        <f t="shared" si="1"/>
        <v>26</v>
      </c>
      <c r="E317" s="18" t="str">
        <f t="shared" si="2"/>
        <v>2156</v>
      </c>
      <c r="F317" s="18" t="str">
        <f t="shared" si="3"/>
        <v>OK</v>
      </c>
      <c r="G317" s="3"/>
      <c r="H317" s="3" t="s">
        <v>997</v>
      </c>
      <c r="I317" s="19" t="b">
        <f t="shared" si="4"/>
        <v>0</v>
      </c>
      <c r="J317" s="20" t="s">
        <v>998</v>
      </c>
      <c r="K317" s="19" t="b">
        <f t="shared" si="5"/>
        <v>0</v>
      </c>
      <c r="L317" s="3">
        <v>25.0</v>
      </c>
      <c r="M317" s="3" t="s">
        <v>18</v>
      </c>
      <c r="N317" s="3" t="s">
        <v>19</v>
      </c>
      <c r="O317" s="3" t="s">
        <v>999</v>
      </c>
      <c r="V317" s="21" t="b">
        <f t="shared" si="6"/>
        <v>0</v>
      </c>
      <c r="W317" s="43">
        <v>2050900.0</v>
      </c>
      <c r="X317" s="31" t="s">
        <v>1664</v>
      </c>
      <c r="Y317" s="45" t="s">
        <v>1358</v>
      </c>
      <c r="Z317" s="46">
        <v>1.15610126E8</v>
      </c>
    </row>
    <row r="318">
      <c r="A318" s="2">
        <v>45250.724817407405</v>
      </c>
      <c r="B318" s="3" t="s">
        <v>969</v>
      </c>
      <c r="D318" s="18" t="str">
        <f t="shared" si="1"/>
        <v>26</v>
      </c>
      <c r="E318" s="18" t="str">
        <f t="shared" si="2"/>
        <v>2157</v>
      </c>
      <c r="F318" s="18" t="str">
        <f t="shared" si="3"/>
        <v>OK</v>
      </c>
      <c r="G318" s="3"/>
      <c r="H318" s="3" t="s">
        <v>1000</v>
      </c>
      <c r="I318" s="19" t="b">
        <f t="shared" si="4"/>
        <v>0</v>
      </c>
      <c r="J318" s="20" t="s">
        <v>1001</v>
      </c>
      <c r="K318" s="19" t="b">
        <f t="shared" si="5"/>
        <v>0</v>
      </c>
      <c r="L318" s="3">
        <v>15.0</v>
      </c>
      <c r="M318" s="3" t="s">
        <v>18</v>
      </c>
      <c r="N318" s="3" t="s">
        <v>19</v>
      </c>
      <c r="O318" s="3" t="s">
        <v>1002</v>
      </c>
      <c r="V318" s="21" t="b">
        <f t="shared" si="6"/>
        <v>0</v>
      </c>
      <c r="W318" s="43">
        <v>1780271.0</v>
      </c>
      <c r="X318" s="31" t="s">
        <v>1665</v>
      </c>
      <c r="Y318" s="45" t="s">
        <v>1358</v>
      </c>
      <c r="Z318" s="46">
        <v>1.15610126E8</v>
      </c>
    </row>
    <row r="319">
      <c r="A319" s="2">
        <v>45250.72521567129</v>
      </c>
      <c r="B319" s="3" t="s">
        <v>969</v>
      </c>
      <c r="D319" s="18" t="str">
        <f t="shared" si="1"/>
        <v>26</v>
      </c>
      <c r="E319" s="18" t="str">
        <f t="shared" si="2"/>
        <v>2158</v>
      </c>
      <c r="F319" s="18" t="str">
        <f t="shared" si="3"/>
        <v>OK</v>
      </c>
      <c r="G319" s="3"/>
      <c r="H319" s="3" t="s">
        <v>1003</v>
      </c>
      <c r="I319" s="19" t="b">
        <f t="shared" si="4"/>
        <v>0</v>
      </c>
      <c r="J319" s="20" t="s">
        <v>1004</v>
      </c>
      <c r="K319" s="19" t="b">
        <f t="shared" si="5"/>
        <v>0</v>
      </c>
      <c r="L319" s="3">
        <v>15.0</v>
      </c>
      <c r="M319" s="3" t="s">
        <v>18</v>
      </c>
      <c r="N319" s="3" t="s">
        <v>19</v>
      </c>
      <c r="O319" s="3" t="s">
        <v>1005</v>
      </c>
      <c r="V319" s="21" t="b">
        <f t="shared" si="6"/>
        <v>0</v>
      </c>
      <c r="W319" s="43">
        <v>2050919.0</v>
      </c>
      <c r="X319" s="31" t="s">
        <v>1666</v>
      </c>
      <c r="Y319" s="45" t="s">
        <v>1358</v>
      </c>
      <c r="Z319" s="46">
        <v>1.15610126E8</v>
      </c>
    </row>
    <row r="320">
      <c r="A320" s="2">
        <v>45250.72558246528</v>
      </c>
      <c r="B320" s="3" t="s">
        <v>969</v>
      </c>
      <c r="D320" s="18" t="str">
        <f t="shared" si="1"/>
        <v>26</v>
      </c>
      <c r="E320" s="18" t="str">
        <f t="shared" si="2"/>
        <v>2160</v>
      </c>
      <c r="F320" s="18" t="str">
        <f t="shared" si="3"/>
        <v>Alteração conta contábil</v>
      </c>
      <c r="G320" s="3"/>
      <c r="H320" s="3" t="s">
        <v>1006</v>
      </c>
      <c r="I320" s="19" t="b">
        <f t="shared" si="4"/>
        <v>0</v>
      </c>
      <c r="J320" s="20" t="s">
        <v>1007</v>
      </c>
      <c r="K320" s="19" t="b">
        <f t="shared" si="5"/>
        <v>0</v>
      </c>
      <c r="L320" s="3">
        <v>16.0</v>
      </c>
      <c r="M320" s="3" t="s">
        <v>18</v>
      </c>
      <c r="N320" s="3" t="s">
        <v>19</v>
      </c>
      <c r="O320" s="3" t="s">
        <v>1008</v>
      </c>
      <c r="V320" s="21" t="b">
        <f t="shared" si="6"/>
        <v>0</v>
      </c>
      <c r="W320" s="43">
        <v>1780310.0</v>
      </c>
      <c r="X320" s="31" t="s">
        <v>1667</v>
      </c>
      <c r="Y320" s="45" t="s">
        <v>1358</v>
      </c>
      <c r="Z320" s="58">
        <v>1.15610128E8</v>
      </c>
    </row>
    <row r="321">
      <c r="A321" s="2">
        <v>45250.72591079861</v>
      </c>
      <c r="B321" s="3" t="s">
        <v>969</v>
      </c>
      <c r="D321" s="18" t="str">
        <f t="shared" si="1"/>
        <v>26</v>
      </c>
      <c r="E321" s="18" t="str">
        <f t="shared" si="2"/>
        <v>22</v>
      </c>
      <c r="F321" s="18" t="str">
        <f t="shared" si="3"/>
        <v>OK</v>
      </c>
      <c r="G321" s="3"/>
      <c r="H321" s="3" t="s">
        <v>1009</v>
      </c>
      <c r="I321" s="19" t="b">
        <f t="shared" si="4"/>
        <v>0</v>
      </c>
      <c r="J321" s="20" t="s">
        <v>1010</v>
      </c>
      <c r="K321" s="19" t="b">
        <f t="shared" si="5"/>
        <v>0</v>
      </c>
      <c r="L321" s="3">
        <v>200.0</v>
      </c>
      <c r="M321" s="3" t="s">
        <v>18</v>
      </c>
      <c r="N321" s="3" t="s">
        <v>19</v>
      </c>
      <c r="O321" s="3" t="s">
        <v>1011</v>
      </c>
      <c r="V321" s="21" t="b">
        <f t="shared" si="6"/>
        <v>0</v>
      </c>
      <c r="W321" s="66">
        <v>1780204.0</v>
      </c>
      <c r="X321" s="67" t="s">
        <v>1668</v>
      </c>
      <c r="Y321" s="55" t="s">
        <v>1358</v>
      </c>
      <c r="Z321" s="46">
        <v>1.15610126E8</v>
      </c>
    </row>
    <row r="322">
      <c r="A322" s="2">
        <v>45250.72633592592</v>
      </c>
      <c r="B322" s="3" t="s">
        <v>969</v>
      </c>
      <c r="D322" s="18" t="str">
        <f t="shared" si="1"/>
        <v>26</v>
      </c>
      <c r="E322" s="18" t="str">
        <f t="shared" si="2"/>
        <v>2231</v>
      </c>
      <c r="F322" s="18" t="str">
        <f t="shared" si="3"/>
        <v>OK</v>
      </c>
      <c r="G322" s="3"/>
      <c r="H322" s="3" t="s">
        <v>1012</v>
      </c>
      <c r="I322" s="19" t="b">
        <f t="shared" si="4"/>
        <v>0</v>
      </c>
      <c r="J322" s="20" t="s">
        <v>1013</v>
      </c>
      <c r="K322" s="19" t="b">
        <f t="shared" si="5"/>
        <v>0</v>
      </c>
      <c r="L322" s="3">
        <v>9.0</v>
      </c>
      <c r="M322" s="3" t="s">
        <v>18</v>
      </c>
      <c r="N322" s="3" t="s">
        <v>19</v>
      </c>
      <c r="O322" s="3">
        <v>34.0</v>
      </c>
      <c r="V322" s="21" t="b">
        <f t="shared" si="6"/>
        <v>0</v>
      </c>
      <c r="W322" s="43">
        <v>2080540.0</v>
      </c>
      <c r="X322" s="31" t="s">
        <v>1669</v>
      </c>
      <c r="Y322" s="62" t="s">
        <v>1358</v>
      </c>
      <c r="Z322" s="46">
        <v>1.15610126E8</v>
      </c>
    </row>
    <row r="323">
      <c r="A323" s="2">
        <v>45250.72694378472</v>
      </c>
      <c r="B323" s="3" t="s">
        <v>969</v>
      </c>
      <c r="D323" s="18" t="str">
        <f t="shared" si="1"/>
        <v>26</v>
      </c>
      <c r="E323" s="18" t="str">
        <f t="shared" si="2"/>
        <v>23</v>
      </c>
      <c r="F323" s="18" t="str">
        <f t="shared" si="3"/>
        <v>OK</v>
      </c>
      <c r="G323" s="3"/>
      <c r="H323" s="3" t="s">
        <v>1017</v>
      </c>
      <c r="I323" s="19" t="b">
        <f t="shared" si="4"/>
        <v>0</v>
      </c>
      <c r="J323" s="20" t="s">
        <v>1018</v>
      </c>
      <c r="K323" s="19" t="b">
        <f t="shared" si="5"/>
        <v>0</v>
      </c>
      <c r="L323" s="3">
        <v>300.0</v>
      </c>
      <c r="M323" s="3" t="s">
        <v>18</v>
      </c>
      <c r="N323" s="3" t="s">
        <v>19</v>
      </c>
      <c r="O323" s="3" t="s">
        <v>1019</v>
      </c>
      <c r="V323" s="21" t="b">
        <f t="shared" si="6"/>
        <v>0</v>
      </c>
      <c r="W323" s="52">
        <v>1741160.0</v>
      </c>
      <c r="X323" s="40" t="s">
        <v>1670</v>
      </c>
      <c r="Y323" s="45" t="s">
        <v>1358</v>
      </c>
      <c r="Z323" s="46">
        <v>1.15610126E8</v>
      </c>
    </row>
    <row r="324">
      <c r="A324" s="2">
        <v>45250.72807030093</v>
      </c>
      <c r="B324" s="3" t="s">
        <v>969</v>
      </c>
      <c r="D324" s="18" t="str">
        <f t="shared" si="1"/>
        <v>26</v>
      </c>
      <c r="E324" s="18" t="str">
        <f t="shared" si="2"/>
        <v>2319</v>
      </c>
      <c r="F324" s="18" t="str">
        <f t="shared" si="3"/>
        <v>OK</v>
      </c>
      <c r="G324" s="3"/>
      <c r="H324" s="3" t="s">
        <v>1020</v>
      </c>
      <c r="I324" s="19" t="b">
        <f t="shared" si="4"/>
        <v>0</v>
      </c>
      <c r="J324" s="20" t="s">
        <v>1021</v>
      </c>
      <c r="K324" s="19" t="b">
        <f t="shared" si="5"/>
        <v>0</v>
      </c>
      <c r="L324" s="3">
        <v>1.0</v>
      </c>
      <c r="M324" s="3" t="s">
        <v>18</v>
      </c>
      <c r="N324" s="3" t="s">
        <v>19</v>
      </c>
      <c r="O324" s="3" t="s">
        <v>23</v>
      </c>
      <c r="V324" s="21" t="b">
        <f t="shared" si="6"/>
        <v>0</v>
      </c>
      <c r="W324" s="43">
        <v>2051729.0</v>
      </c>
      <c r="X324" s="31" t="s">
        <v>1671</v>
      </c>
      <c r="Y324" s="45" t="s">
        <v>1358</v>
      </c>
      <c r="Z324" s="46">
        <v>1.15610126E8</v>
      </c>
    </row>
    <row r="325">
      <c r="A325" s="2">
        <v>45250.72857122685</v>
      </c>
      <c r="B325" s="3" t="s">
        <v>969</v>
      </c>
      <c r="D325" s="18" t="str">
        <f t="shared" si="1"/>
        <v>26</v>
      </c>
      <c r="E325" s="18" t="str">
        <f t="shared" si="2"/>
        <v>2334</v>
      </c>
      <c r="F325" s="18" t="str">
        <f t="shared" si="3"/>
        <v>OK</v>
      </c>
      <c r="G325" s="3"/>
      <c r="H325" s="3" t="s">
        <v>1022</v>
      </c>
      <c r="I325" s="19" t="b">
        <f t="shared" si="4"/>
        <v>0</v>
      </c>
      <c r="J325" s="20" t="s">
        <v>1023</v>
      </c>
      <c r="K325" s="19" t="b">
        <f t="shared" si="5"/>
        <v>0</v>
      </c>
      <c r="L325" s="3">
        <v>10.0</v>
      </c>
      <c r="M325" s="3" t="s">
        <v>18</v>
      </c>
      <c r="N325" s="3" t="s">
        <v>19</v>
      </c>
      <c r="O325" s="3">
        <v>15.0</v>
      </c>
      <c r="V325" s="21" t="b">
        <f t="shared" si="6"/>
        <v>0</v>
      </c>
      <c r="W325" s="43">
        <v>1778498.0</v>
      </c>
      <c r="X325" s="31" t="s">
        <v>1672</v>
      </c>
      <c r="Y325" s="45" t="s">
        <v>1358</v>
      </c>
      <c r="Z325" s="46">
        <v>1.15610126E8</v>
      </c>
    </row>
    <row r="326">
      <c r="A326" s="2">
        <v>45250.7289969213</v>
      </c>
      <c r="B326" s="3" t="s">
        <v>969</v>
      </c>
      <c r="D326" s="18" t="str">
        <f t="shared" si="1"/>
        <v>26</v>
      </c>
      <c r="E326" s="18" t="str">
        <f t="shared" si="2"/>
        <v>2358</v>
      </c>
      <c r="F326" s="18" t="str">
        <f t="shared" si="3"/>
        <v>OK</v>
      </c>
      <c r="G326" s="3"/>
      <c r="H326" s="3" t="s">
        <v>1024</v>
      </c>
      <c r="I326" s="19" t="b">
        <f t="shared" si="4"/>
        <v>0</v>
      </c>
      <c r="J326" s="20" t="s">
        <v>1025</v>
      </c>
      <c r="K326" s="19" t="b">
        <f t="shared" si="5"/>
        <v>0</v>
      </c>
      <c r="L326" s="3">
        <v>1.0</v>
      </c>
      <c r="M326" s="3" t="s">
        <v>18</v>
      </c>
      <c r="N326" s="3" t="s">
        <v>19</v>
      </c>
      <c r="O326" s="3" t="s">
        <v>1026</v>
      </c>
      <c r="V326" s="21" t="b">
        <f t="shared" si="6"/>
        <v>0</v>
      </c>
      <c r="W326" s="43">
        <v>1741268.0</v>
      </c>
      <c r="X326" s="31" t="s">
        <v>1673</v>
      </c>
      <c r="Y326" s="45" t="s">
        <v>1358</v>
      </c>
      <c r="Z326" s="46">
        <v>1.15610126E8</v>
      </c>
    </row>
    <row r="327">
      <c r="A327" s="2">
        <v>45250.72953869213</v>
      </c>
      <c r="B327" s="3" t="s">
        <v>969</v>
      </c>
      <c r="D327" s="18" t="str">
        <f t="shared" si="1"/>
        <v>26</v>
      </c>
      <c r="E327" s="18" t="str">
        <f t="shared" si="2"/>
        <v>2364</v>
      </c>
      <c r="F327" s="18" t="str">
        <f t="shared" si="3"/>
        <v>Alteração conta contábil</v>
      </c>
      <c r="G327" s="3"/>
      <c r="H327" s="3" t="s">
        <v>1027</v>
      </c>
      <c r="I327" s="19" t="b">
        <f t="shared" si="4"/>
        <v>0</v>
      </c>
      <c r="J327" s="20" t="s">
        <v>1028</v>
      </c>
      <c r="K327" s="19" t="b">
        <f t="shared" si="5"/>
        <v>0</v>
      </c>
      <c r="L327" s="3">
        <v>14.0</v>
      </c>
      <c r="M327" s="3" t="s">
        <v>18</v>
      </c>
      <c r="N327" s="3" t="s">
        <v>19</v>
      </c>
      <c r="O327" s="3" t="s">
        <v>1029</v>
      </c>
      <c r="V327" s="21" t="b">
        <f t="shared" si="6"/>
        <v>0</v>
      </c>
      <c r="W327" s="43">
        <v>2007487.0</v>
      </c>
      <c r="X327" s="31" t="s">
        <v>1674</v>
      </c>
      <c r="Y327" s="55" t="s">
        <v>1358</v>
      </c>
      <c r="Z327" s="57">
        <v>1.15610128E8</v>
      </c>
    </row>
    <row r="328">
      <c r="A328" s="2">
        <v>45250.72984302083</v>
      </c>
      <c r="B328" s="3" t="s">
        <v>969</v>
      </c>
      <c r="D328" s="18" t="str">
        <f t="shared" si="1"/>
        <v>26</v>
      </c>
      <c r="E328" s="18" t="str">
        <f t="shared" si="2"/>
        <v>2383</v>
      </c>
      <c r="F328" s="18" t="str">
        <f t="shared" si="3"/>
        <v>Não encontrado</v>
      </c>
      <c r="G328" s="3"/>
      <c r="H328" s="3" t="s">
        <v>1030</v>
      </c>
      <c r="I328" s="19" t="b">
        <f t="shared" si="4"/>
        <v>0</v>
      </c>
      <c r="J328" s="20" t="s">
        <v>1031</v>
      </c>
      <c r="K328" s="19" t="b">
        <f t="shared" si="5"/>
        <v>0</v>
      </c>
      <c r="L328" s="3">
        <v>19.0</v>
      </c>
      <c r="M328" s="3" t="s">
        <v>18</v>
      </c>
      <c r="N328" s="3" t="s">
        <v>19</v>
      </c>
      <c r="O328" s="3">
        <v>94.0</v>
      </c>
      <c r="V328" s="21" t="b">
        <f t="shared" si="6"/>
        <v>0</v>
      </c>
      <c r="W328" s="60"/>
      <c r="X328" s="61" t="s">
        <v>1675</v>
      </c>
      <c r="Y328" s="3" t="s">
        <v>1358</v>
      </c>
    </row>
    <row r="329">
      <c r="A329" s="2">
        <v>45250.730137060185</v>
      </c>
      <c r="B329" s="3" t="s">
        <v>969</v>
      </c>
      <c r="D329" s="18" t="str">
        <f t="shared" si="1"/>
        <v>26</v>
      </c>
      <c r="E329" s="18" t="str">
        <f t="shared" si="2"/>
        <v>24</v>
      </c>
      <c r="F329" s="18" t="str">
        <f t="shared" si="3"/>
        <v>OK</v>
      </c>
      <c r="G329" s="3"/>
      <c r="H329" s="3" t="s">
        <v>1032</v>
      </c>
      <c r="I329" s="19" t="b">
        <f t="shared" si="4"/>
        <v>0</v>
      </c>
      <c r="J329" s="20" t="s">
        <v>1033</v>
      </c>
      <c r="K329" s="19" t="b">
        <f t="shared" si="5"/>
        <v>0</v>
      </c>
      <c r="L329" s="3">
        <v>500.0</v>
      </c>
      <c r="M329" s="3" t="s">
        <v>18</v>
      </c>
      <c r="N329" s="3" t="s">
        <v>19</v>
      </c>
      <c r="O329" s="3" t="s">
        <v>1019</v>
      </c>
      <c r="V329" s="21" t="b">
        <f t="shared" si="6"/>
        <v>0</v>
      </c>
      <c r="W329" s="54">
        <v>1741225.0</v>
      </c>
      <c r="X329" s="31" t="s">
        <v>1676</v>
      </c>
      <c r="Y329" s="62" t="s">
        <v>1358</v>
      </c>
      <c r="Z329" s="46">
        <v>1.15610126E8</v>
      </c>
    </row>
    <row r="330">
      <c r="A330" s="2">
        <v>45250.73102482639</v>
      </c>
      <c r="B330" s="3" t="s">
        <v>969</v>
      </c>
      <c r="D330" s="18" t="str">
        <f t="shared" si="1"/>
        <v>26</v>
      </c>
      <c r="E330" s="18" t="str">
        <f t="shared" si="2"/>
        <v>2904</v>
      </c>
      <c r="F330" s="18" t="str">
        <f t="shared" si="3"/>
        <v>OK</v>
      </c>
      <c r="G330" s="3"/>
      <c r="H330" s="3" t="s">
        <v>1040</v>
      </c>
      <c r="I330" s="19" t="b">
        <f t="shared" si="4"/>
        <v>0</v>
      </c>
      <c r="J330" s="20" t="s">
        <v>1041</v>
      </c>
      <c r="K330" s="19" t="b">
        <f t="shared" si="5"/>
        <v>0</v>
      </c>
      <c r="L330" s="3">
        <v>4.0</v>
      </c>
      <c r="M330" s="3" t="s">
        <v>18</v>
      </c>
      <c r="N330" s="3" t="s">
        <v>19</v>
      </c>
      <c r="O330" s="3" t="s">
        <v>1042</v>
      </c>
      <c r="V330" s="21" t="b">
        <f t="shared" si="6"/>
        <v>0</v>
      </c>
      <c r="W330" s="43">
        <v>2007525.0</v>
      </c>
      <c r="X330" s="31" t="s">
        <v>1677</v>
      </c>
      <c r="Y330" s="62" t="s">
        <v>1678</v>
      </c>
      <c r="Z330" s="46">
        <v>1.15610126E8</v>
      </c>
    </row>
    <row r="331">
      <c r="A331" s="2">
        <v>45250.73215229167</v>
      </c>
      <c r="B331" s="3" t="s">
        <v>969</v>
      </c>
      <c r="D331" s="18" t="str">
        <f t="shared" si="1"/>
        <v>26</v>
      </c>
      <c r="E331" s="18" t="str">
        <f t="shared" si="2"/>
        <v>3107</v>
      </c>
      <c r="F331" s="18" t="str">
        <f t="shared" si="3"/>
        <v>OK</v>
      </c>
      <c r="G331" s="3"/>
      <c r="H331" s="3" t="s">
        <v>1043</v>
      </c>
      <c r="I331" s="19" t="b">
        <f t="shared" si="4"/>
        <v>0</v>
      </c>
      <c r="J331" s="20" t="s">
        <v>1044</v>
      </c>
      <c r="K331" s="19" t="b">
        <f t="shared" si="5"/>
        <v>0</v>
      </c>
      <c r="L331" s="3">
        <v>20.0</v>
      </c>
      <c r="M331" s="3" t="s">
        <v>18</v>
      </c>
      <c r="N331" s="3" t="s">
        <v>19</v>
      </c>
      <c r="O331" s="3" t="s">
        <v>1045</v>
      </c>
      <c r="V331" s="21" t="b">
        <f t="shared" si="6"/>
        <v>0</v>
      </c>
      <c r="W331" s="43">
        <v>1798260.0</v>
      </c>
      <c r="X331" s="31" t="s">
        <v>1679</v>
      </c>
      <c r="Y331" s="62" t="s">
        <v>1678</v>
      </c>
      <c r="Z331" s="46">
        <v>1.15610126E8</v>
      </c>
    </row>
    <row r="332">
      <c r="A332" s="2">
        <v>45250.732700671295</v>
      </c>
      <c r="B332" s="3" t="s">
        <v>969</v>
      </c>
      <c r="D332" s="18" t="str">
        <f t="shared" si="1"/>
        <v>26</v>
      </c>
      <c r="E332" s="18" t="str">
        <f t="shared" si="2"/>
        <v>341</v>
      </c>
      <c r="F332" s="18" t="str">
        <f t="shared" si="3"/>
        <v>OK</v>
      </c>
      <c r="G332" s="3"/>
      <c r="H332" s="3" t="s">
        <v>1046</v>
      </c>
      <c r="I332" s="19" t="b">
        <f t="shared" si="4"/>
        <v>0</v>
      </c>
      <c r="J332" s="20" t="s">
        <v>1047</v>
      </c>
      <c r="K332" s="19" t="b">
        <f t="shared" si="5"/>
        <v>0</v>
      </c>
      <c r="L332" s="3">
        <v>10.0</v>
      </c>
      <c r="M332" s="3" t="s">
        <v>18</v>
      </c>
      <c r="N332" s="3" t="s">
        <v>19</v>
      </c>
      <c r="O332" s="3" t="s">
        <v>1048</v>
      </c>
      <c r="V332" s="21" t="b">
        <f t="shared" si="6"/>
        <v>0</v>
      </c>
      <c r="W332" s="46">
        <v>1778480.0</v>
      </c>
      <c r="X332" s="35" t="s">
        <v>1680</v>
      </c>
      <c r="Y332" s="55" t="s">
        <v>1358</v>
      </c>
      <c r="Z332" s="46">
        <v>1.15610126E8</v>
      </c>
    </row>
    <row r="333">
      <c r="A333" s="2">
        <v>45250.73307556713</v>
      </c>
      <c r="B333" s="3" t="s">
        <v>969</v>
      </c>
      <c r="D333" s="18" t="str">
        <f t="shared" si="1"/>
        <v>26</v>
      </c>
      <c r="E333" s="18" t="str">
        <f t="shared" si="2"/>
        <v>406</v>
      </c>
      <c r="F333" s="18" t="str">
        <f t="shared" si="3"/>
        <v>Alteração conta contábil</v>
      </c>
      <c r="G333" s="3"/>
      <c r="H333" s="3" t="s">
        <v>1049</v>
      </c>
      <c r="I333" s="19" t="b">
        <f t="shared" si="4"/>
        <v>0</v>
      </c>
      <c r="J333" s="20" t="s">
        <v>1050</v>
      </c>
      <c r="K333" s="19" t="b">
        <f t="shared" si="5"/>
        <v>0</v>
      </c>
      <c r="L333" s="3">
        <v>4.0</v>
      </c>
      <c r="M333" s="3" t="s">
        <v>18</v>
      </c>
      <c r="N333" s="3" t="s">
        <v>19</v>
      </c>
      <c r="O333" s="3" t="s">
        <v>1051</v>
      </c>
      <c r="V333" s="21" t="b">
        <f t="shared" si="6"/>
        <v>0</v>
      </c>
      <c r="W333" s="43">
        <v>958603.0</v>
      </c>
      <c r="X333" s="31" t="s">
        <v>1681</v>
      </c>
      <c r="Y333" s="45" t="s">
        <v>1358</v>
      </c>
      <c r="Z333" s="46">
        <v>1.15610124E8</v>
      </c>
    </row>
    <row r="334">
      <c r="A334" s="2">
        <v>45250.73336543981</v>
      </c>
      <c r="B334" s="3" t="s">
        <v>969</v>
      </c>
      <c r="D334" s="18" t="str">
        <f t="shared" si="1"/>
        <v>26</v>
      </c>
      <c r="E334" s="18" t="str">
        <f t="shared" si="2"/>
        <v>480</v>
      </c>
      <c r="F334" s="18" t="str">
        <f t="shared" si="3"/>
        <v>OK</v>
      </c>
      <c r="G334" s="3"/>
      <c r="H334" s="3" t="s">
        <v>970</v>
      </c>
      <c r="I334" s="19" t="b">
        <f t="shared" si="4"/>
        <v>1</v>
      </c>
      <c r="J334" s="20" t="s">
        <v>971</v>
      </c>
      <c r="K334" s="19" t="b">
        <f t="shared" si="5"/>
        <v>0</v>
      </c>
      <c r="L334" s="3">
        <v>3.0</v>
      </c>
      <c r="M334" s="3" t="s">
        <v>18</v>
      </c>
      <c r="N334" s="3" t="s">
        <v>19</v>
      </c>
      <c r="O334" s="3" t="s">
        <v>972</v>
      </c>
      <c r="V334" s="21" t="b">
        <f t="shared" si="6"/>
        <v>0</v>
      </c>
      <c r="W334" s="43">
        <v>1781014.0</v>
      </c>
      <c r="X334" s="31" t="s">
        <v>1682</v>
      </c>
      <c r="Y334" s="45" t="s">
        <v>1358</v>
      </c>
      <c r="Z334" s="46">
        <v>1.15610126E8</v>
      </c>
    </row>
    <row r="335">
      <c r="A335" s="2">
        <v>45250.73360511574</v>
      </c>
      <c r="B335" s="3" t="s">
        <v>969</v>
      </c>
      <c r="D335" s="18" t="str">
        <f t="shared" si="1"/>
        <v>26</v>
      </c>
      <c r="E335" s="18" t="str">
        <f t="shared" si="2"/>
        <v>481</v>
      </c>
      <c r="F335" s="18" t="str">
        <f t="shared" si="3"/>
        <v>OK</v>
      </c>
      <c r="G335" s="3"/>
      <c r="H335" s="3" t="s">
        <v>1052</v>
      </c>
      <c r="I335" s="19" t="b">
        <f t="shared" si="4"/>
        <v>0</v>
      </c>
      <c r="J335" s="20" t="s">
        <v>1053</v>
      </c>
      <c r="K335" s="19" t="b">
        <f t="shared" si="5"/>
        <v>0</v>
      </c>
      <c r="L335" s="3">
        <v>2.0</v>
      </c>
      <c r="M335" s="3" t="s">
        <v>18</v>
      </c>
      <c r="N335" s="3" t="s">
        <v>19</v>
      </c>
      <c r="O335" s="3" t="s">
        <v>1019</v>
      </c>
      <c r="V335" s="21" t="b">
        <f t="shared" si="6"/>
        <v>0</v>
      </c>
      <c r="W335" s="52">
        <v>732982.0</v>
      </c>
      <c r="X335" s="40" t="s">
        <v>1683</v>
      </c>
      <c r="Y335" s="45" t="s">
        <v>1358</v>
      </c>
      <c r="Z335" s="46">
        <v>1.15610126E8</v>
      </c>
    </row>
    <row r="336">
      <c r="A336" s="2">
        <v>45250.733951180555</v>
      </c>
      <c r="B336" s="3" t="s">
        <v>969</v>
      </c>
      <c r="D336" s="18" t="str">
        <f t="shared" si="1"/>
        <v>26</v>
      </c>
      <c r="E336" s="18" t="str">
        <f t="shared" si="2"/>
        <v>482</v>
      </c>
      <c r="F336" s="18" t="str">
        <f t="shared" si="3"/>
        <v>OK</v>
      </c>
      <c r="G336" s="3"/>
      <c r="H336" s="3" t="s">
        <v>1054</v>
      </c>
      <c r="I336" s="19" t="b">
        <f t="shared" si="4"/>
        <v>0</v>
      </c>
      <c r="J336" s="20" t="s">
        <v>1055</v>
      </c>
      <c r="K336" s="19" t="b">
        <f t="shared" si="5"/>
        <v>0</v>
      </c>
      <c r="L336" s="3">
        <v>2.0</v>
      </c>
      <c r="M336" s="3" t="s">
        <v>18</v>
      </c>
      <c r="N336" s="3" t="s">
        <v>19</v>
      </c>
      <c r="O336" s="3" t="s">
        <v>1019</v>
      </c>
      <c r="V336" s="21" t="b">
        <f t="shared" si="6"/>
        <v>0</v>
      </c>
      <c r="W336" s="43">
        <v>1781812.0</v>
      </c>
      <c r="X336" s="31" t="s">
        <v>1684</v>
      </c>
      <c r="Y336" s="45" t="s">
        <v>1358</v>
      </c>
      <c r="Z336" s="46">
        <v>1.15610126E8</v>
      </c>
    </row>
    <row r="337">
      <c r="A337" s="2">
        <v>45250.73419362269</v>
      </c>
      <c r="B337" s="3" t="s">
        <v>969</v>
      </c>
      <c r="D337" s="18" t="str">
        <f t="shared" si="1"/>
        <v>26</v>
      </c>
      <c r="E337" s="18" t="str">
        <f t="shared" si="2"/>
        <v>484</v>
      </c>
      <c r="F337" s="18" t="str">
        <f t="shared" si="3"/>
        <v>OK</v>
      </c>
      <c r="G337" s="3"/>
      <c r="H337" s="3" t="s">
        <v>1056</v>
      </c>
      <c r="I337" s="19" t="b">
        <f t="shared" si="4"/>
        <v>0</v>
      </c>
      <c r="J337" s="20" t="s">
        <v>1057</v>
      </c>
      <c r="K337" s="19" t="b">
        <f t="shared" si="5"/>
        <v>0</v>
      </c>
      <c r="L337" s="3">
        <v>3.0</v>
      </c>
      <c r="M337" s="3" t="s">
        <v>18</v>
      </c>
      <c r="N337" s="3" t="s">
        <v>19</v>
      </c>
      <c r="O337" s="4" t="s">
        <v>484</v>
      </c>
      <c r="V337" s="21" t="b">
        <f t="shared" si="6"/>
        <v>0</v>
      </c>
      <c r="W337" s="43">
        <v>1741276.0</v>
      </c>
      <c r="X337" s="31" t="s">
        <v>1685</v>
      </c>
      <c r="Y337" s="55" t="s">
        <v>1358</v>
      </c>
      <c r="Z337" s="46">
        <v>1.15610126E8</v>
      </c>
    </row>
    <row r="338">
      <c r="A338" s="2">
        <v>45250.734780416664</v>
      </c>
      <c r="B338" s="3" t="s">
        <v>969</v>
      </c>
      <c r="D338" s="18" t="str">
        <f t="shared" si="1"/>
        <v>26</v>
      </c>
      <c r="E338" s="18" t="str">
        <f t="shared" si="2"/>
        <v>795</v>
      </c>
      <c r="F338" s="18" t="str">
        <f t="shared" si="3"/>
        <v>Alteração conta contábil</v>
      </c>
      <c r="G338" s="3"/>
      <c r="H338" s="3" t="s">
        <v>1060</v>
      </c>
      <c r="I338" s="19" t="b">
        <f t="shared" si="4"/>
        <v>0</v>
      </c>
      <c r="J338" s="20" t="s">
        <v>1061</v>
      </c>
      <c r="K338" s="19" t="b">
        <f t="shared" si="5"/>
        <v>0</v>
      </c>
      <c r="L338" s="3">
        <v>41.0</v>
      </c>
      <c r="M338" s="3" t="s">
        <v>18</v>
      </c>
      <c r="N338" s="3" t="s">
        <v>19</v>
      </c>
      <c r="O338" s="4" t="s">
        <v>1062</v>
      </c>
      <c r="V338" s="21" t="b">
        <f t="shared" si="6"/>
        <v>0</v>
      </c>
      <c r="W338" s="43">
        <v>788406.0</v>
      </c>
      <c r="X338" s="31" t="s">
        <v>1686</v>
      </c>
      <c r="Y338" s="45" t="s">
        <v>1543</v>
      </c>
      <c r="Z338" s="46">
        <v>1.15610117E8</v>
      </c>
    </row>
    <row r="339">
      <c r="A339" s="2">
        <v>45250.73584180555</v>
      </c>
      <c r="B339" s="3" t="s">
        <v>969</v>
      </c>
      <c r="D339" s="18" t="str">
        <f t="shared" si="1"/>
        <v>28</v>
      </c>
      <c r="E339" s="18" t="str">
        <f t="shared" si="2"/>
        <v>1</v>
      </c>
      <c r="F339" s="18" t="str">
        <f t="shared" si="3"/>
        <v>OK</v>
      </c>
      <c r="G339" s="3"/>
      <c r="H339" s="3" t="s">
        <v>1063</v>
      </c>
      <c r="I339" s="19" t="b">
        <f t="shared" si="4"/>
        <v>0</v>
      </c>
      <c r="J339" s="20" t="s">
        <v>1064</v>
      </c>
      <c r="K339" s="19" t="b">
        <f t="shared" si="5"/>
        <v>0</v>
      </c>
      <c r="L339" s="3">
        <v>8.0</v>
      </c>
      <c r="M339" s="3" t="s">
        <v>18</v>
      </c>
      <c r="N339" s="3" t="s">
        <v>19</v>
      </c>
      <c r="O339" s="4" t="s">
        <v>1065</v>
      </c>
      <c r="V339" s="21" t="b">
        <f t="shared" si="6"/>
        <v>0</v>
      </c>
      <c r="W339" s="43">
        <v>1105434.0</v>
      </c>
      <c r="X339" s="31" t="s">
        <v>1687</v>
      </c>
      <c r="Y339" s="62" t="s">
        <v>1678</v>
      </c>
      <c r="Z339" s="46">
        <v>1.15610128E8</v>
      </c>
    </row>
    <row r="340">
      <c r="A340" s="2">
        <v>45250.73613547454</v>
      </c>
      <c r="B340" s="3" t="s">
        <v>969</v>
      </c>
      <c r="D340" s="18" t="str">
        <f t="shared" si="1"/>
        <v>28</v>
      </c>
      <c r="E340" s="18" t="str">
        <f t="shared" si="2"/>
        <v>15</v>
      </c>
      <c r="F340" s="18" t="str">
        <f t="shared" si="3"/>
        <v>OK</v>
      </c>
      <c r="G340" s="3"/>
      <c r="H340" s="3" t="s">
        <v>1066</v>
      </c>
      <c r="I340" s="19" t="b">
        <f t="shared" si="4"/>
        <v>0</v>
      </c>
      <c r="J340" s="20" t="s">
        <v>1067</v>
      </c>
      <c r="K340" s="19" t="b">
        <f t="shared" si="5"/>
        <v>0</v>
      </c>
      <c r="L340" s="3">
        <v>12.0</v>
      </c>
      <c r="M340" s="3" t="s">
        <v>18</v>
      </c>
      <c r="N340" s="3" t="s">
        <v>19</v>
      </c>
      <c r="O340" s="3" t="s">
        <v>1068</v>
      </c>
      <c r="V340" s="21" t="b">
        <f t="shared" si="6"/>
        <v>0</v>
      </c>
      <c r="W340" s="43">
        <v>865680.0</v>
      </c>
      <c r="X340" s="31" t="s">
        <v>1688</v>
      </c>
      <c r="Y340" s="62" t="s">
        <v>1678</v>
      </c>
      <c r="Z340" s="53">
        <v>1.15610128E8</v>
      </c>
    </row>
    <row r="341">
      <c r="A341" s="2">
        <v>45250.736462256944</v>
      </c>
      <c r="B341" s="3" t="s">
        <v>969</v>
      </c>
      <c r="D341" s="18" t="str">
        <f t="shared" si="1"/>
        <v>28</v>
      </c>
      <c r="E341" s="18" t="str">
        <f t="shared" si="2"/>
        <v>16</v>
      </c>
      <c r="F341" s="18" t="str">
        <f t="shared" si="3"/>
        <v>OK</v>
      </c>
      <c r="G341" s="3"/>
      <c r="H341" s="3" t="s">
        <v>1069</v>
      </c>
      <c r="I341" s="19" t="b">
        <f t="shared" si="4"/>
        <v>0</v>
      </c>
      <c r="J341" s="20" t="s">
        <v>1070</v>
      </c>
      <c r="K341" s="19" t="b">
        <f t="shared" si="5"/>
        <v>0</v>
      </c>
      <c r="L341" s="3">
        <v>10.0</v>
      </c>
      <c r="M341" s="3" t="s">
        <v>18</v>
      </c>
      <c r="N341" s="3" t="s">
        <v>19</v>
      </c>
      <c r="O341" s="3" t="s">
        <v>1071</v>
      </c>
      <c r="V341" s="21" t="b">
        <f t="shared" si="6"/>
        <v>0</v>
      </c>
      <c r="W341" s="43">
        <v>1025007.0</v>
      </c>
      <c r="X341" s="31" t="s">
        <v>1689</v>
      </c>
      <c r="Y341" s="62" t="s">
        <v>1678</v>
      </c>
      <c r="Z341" s="53">
        <v>1.15610128E8</v>
      </c>
    </row>
    <row r="342">
      <c r="A342" s="2">
        <v>45250.73678572917</v>
      </c>
      <c r="B342" s="3" t="s">
        <v>969</v>
      </c>
      <c r="D342" s="18" t="str">
        <f t="shared" si="1"/>
        <v>28</v>
      </c>
      <c r="E342" s="18" t="str">
        <f t="shared" si="2"/>
        <v>2</v>
      </c>
      <c r="F342" s="18" t="str">
        <f t="shared" si="3"/>
        <v>OK</v>
      </c>
      <c r="G342" s="3"/>
      <c r="H342" s="3" t="s">
        <v>1072</v>
      </c>
      <c r="I342" s="19" t="b">
        <f t="shared" si="4"/>
        <v>0</v>
      </c>
      <c r="J342" s="20" t="s">
        <v>1073</v>
      </c>
      <c r="K342" s="19" t="b">
        <f t="shared" si="5"/>
        <v>0</v>
      </c>
      <c r="L342" s="3">
        <v>19.0</v>
      </c>
      <c r="M342" s="3" t="s">
        <v>18</v>
      </c>
      <c r="N342" s="3" t="s">
        <v>19</v>
      </c>
      <c r="O342" s="3" t="s">
        <v>1074</v>
      </c>
      <c r="V342" s="21" t="b">
        <f t="shared" si="6"/>
        <v>0</v>
      </c>
      <c r="W342" s="43">
        <v>1997394.0</v>
      </c>
      <c r="X342" s="31" t="s">
        <v>1690</v>
      </c>
      <c r="Y342" s="62" t="s">
        <v>1678</v>
      </c>
      <c r="Z342" s="53">
        <v>1.15610128E8</v>
      </c>
    </row>
    <row r="343">
      <c r="A343" s="2">
        <v>45250.73705631944</v>
      </c>
      <c r="B343" s="3" t="s">
        <v>969</v>
      </c>
      <c r="D343" s="18" t="str">
        <f t="shared" si="1"/>
        <v>28</v>
      </c>
      <c r="E343" s="18" t="str">
        <f t="shared" si="2"/>
        <v>299</v>
      </c>
      <c r="F343" s="18" t="str">
        <f t="shared" si="3"/>
        <v>Alteração conta contábil</v>
      </c>
      <c r="G343" s="3"/>
      <c r="H343" s="3" t="s">
        <v>1075</v>
      </c>
      <c r="I343" s="19" t="b">
        <f t="shared" si="4"/>
        <v>0</v>
      </c>
      <c r="J343" s="20" t="s">
        <v>1076</v>
      </c>
      <c r="K343" s="19" t="b">
        <f t="shared" si="5"/>
        <v>0</v>
      </c>
      <c r="L343" s="3">
        <v>8.0</v>
      </c>
      <c r="M343" s="3" t="s">
        <v>18</v>
      </c>
      <c r="N343" s="3" t="s">
        <v>19</v>
      </c>
      <c r="O343" s="3">
        <v>60.0</v>
      </c>
      <c r="V343" s="21" t="b">
        <f t="shared" si="6"/>
        <v>0</v>
      </c>
      <c r="W343" s="43">
        <v>167150.0</v>
      </c>
      <c r="X343" s="31" t="s">
        <v>1691</v>
      </c>
      <c r="Y343" s="55" t="s">
        <v>1358</v>
      </c>
      <c r="Z343" s="46">
        <v>1.15610142E8</v>
      </c>
    </row>
    <row r="344">
      <c r="A344" s="2">
        <v>45250.73734528935</v>
      </c>
      <c r="B344" s="3" t="s">
        <v>969</v>
      </c>
      <c r="D344" s="18" t="str">
        <f t="shared" si="1"/>
        <v>28</v>
      </c>
      <c r="E344" s="18" t="str">
        <f t="shared" si="2"/>
        <v>309</v>
      </c>
      <c r="F344" s="18" t="str">
        <f t="shared" si="3"/>
        <v>Alteração conta contábil</v>
      </c>
      <c r="G344" s="3"/>
      <c r="H344" s="3" t="s">
        <v>1077</v>
      </c>
      <c r="I344" s="19" t="b">
        <f t="shared" si="4"/>
        <v>0</v>
      </c>
      <c r="J344" s="20" t="s">
        <v>1078</v>
      </c>
      <c r="K344" s="19" t="b">
        <f t="shared" si="5"/>
        <v>0</v>
      </c>
      <c r="L344" s="3">
        <v>900.0</v>
      </c>
      <c r="M344" s="3" t="s">
        <v>18</v>
      </c>
      <c r="N344" s="3" t="s">
        <v>19</v>
      </c>
      <c r="O344" s="4" t="s">
        <v>1079</v>
      </c>
      <c r="V344" s="21" t="b">
        <f t="shared" si="6"/>
        <v>0</v>
      </c>
      <c r="W344" s="52">
        <v>1997408.0</v>
      </c>
      <c r="X344" s="40" t="s">
        <v>1692</v>
      </c>
      <c r="Y344" s="45" t="s">
        <v>1358</v>
      </c>
      <c r="Z344" s="68">
        <v>1.15610116E8</v>
      </c>
    </row>
    <row r="345">
      <c r="A345" s="2">
        <v>45250.73761732639</v>
      </c>
      <c r="B345" s="3" t="s">
        <v>969</v>
      </c>
      <c r="D345" s="18" t="str">
        <f t="shared" si="1"/>
        <v>28</v>
      </c>
      <c r="E345" s="18" t="str">
        <f t="shared" si="2"/>
        <v>337</v>
      </c>
      <c r="F345" s="18" t="str">
        <f t="shared" si="3"/>
        <v>OK</v>
      </c>
      <c r="G345" s="3"/>
      <c r="H345" s="3" t="s">
        <v>1080</v>
      </c>
      <c r="I345" s="19" t="b">
        <f t="shared" si="4"/>
        <v>0</v>
      </c>
      <c r="J345" s="20" t="s">
        <v>1081</v>
      </c>
      <c r="K345" s="19" t="b">
        <f t="shared" si="5"/>
        <v>0</v>
      </c>
      <c r="L345" s="3">
        <v>12.0</v>
      </c>
      <c r="M345" s="3" t="s">
        <v>18</v>
      </c>
      <c r="N345" s="3" t="s">
        <v>19</v>
      </c>
      <c r="O345" s="3" t="s">
        <v>1082</v>
      </c>
      <c r="V345" s="21" t="b">
        <f t="shared" si="6"/>
        <v>0</v>
      </c>
      <c r="W345" s="43">
        <v>2001829.0</v>
      </c>
      <c r="X345" s="31" t="s">
        <v>1693</v>
      </c>
      <c r="Y345" s="45" t="s">
        <v>1543</v>
      </c>
      <c r="Z345" s="43">
        <v>1.15610128E8</v>
      </c>
    </row>
    <row r="346">
      <c r="A346" s="2">
        <v>45250.738085613426</v>
      </c>
      <c r="B346" s="3" t="s">
        <v>969</v>
      </c>
      <c r="D346" s="18" t="str">
        <f t="shared" si="1"/>
        <v>28</v>
      </c>
      <c r="E346" s="18" t="str">
        <f t="shared" si="2"/>
        <v>338</v>
      </c>
      <c r="F346" s="18" t="str">
        <f t="shared" si="3"/>
        <v>OK</v>
      </c>
      <c r="G346" s="3"/>
      <c r="H346" s="3" t="s">
        <v>1083</v>
      </c>
      <c r="I346" s="19" t="b">
        <f t="shared" si="4"/>
        <v>0</v>
      </c>
      <c r="J346" s="20" t="s">
        <v>1084</v>
      </c>
      <c r="K346" s="19" t="b">
        <f t="shared" si="5"/>
        <v>0</v>
      </c>
      <c r="L346" s="3">
        <v>8.0</v>
      </c>
      <c r="M346" s="3" t="s">
        <v>18</v>
      </c>
      <c r="N346" s="3" t="s">
        <v>19</v>
      </c>
      <c r="O346" s="3" t="s">
        <v>1085</v>
      </c>
      <c r="V346" s="21" t="b">
        <f t="shared" si="6"/>
        <v>0</v>
      </c>
      <c r="W346" s="43">
        <v>2050811.0</v>
      </c>
      <c r="X346" s="31" t="s">
        <v>1694</v>
      </c>
      <c r="Y346" s="43" t="s">
        <v>1358</v>
      </c>
      <c r="Z346" s="58">
        <v>1.15610128E8</v>
      </c>
    </row>
    <row r="347">
      <c r="A347" s="2">
        <v>45250.738362766206</v>
      </c>
      <c r="B347" s="3" t="s">
        <v>969</v>
      </c>
      <c r="D347" s="18" t="str">
        <f t="shared" si="1"/>
        <v>28</v>
      </c>
      <c r="E347" s="18" t="str">
        <f t="shared" si="2"/>
        <v>375</v>
      </c>
      <c r="F347" s="18" t="str">
        <f t="shared" si="3"/>
        <v>OK</v>
      </c>
      <c r="G347" s="3"/>
      <c r="H347" s="3" t="s">
        <v>1086</v>
      </c>
      <c r="I347" s="19" t="b">
        <f t="shared" si="4"/>
        <v>0</v>
      </c>
      <c r="J347" s="20" t="s">
        <v>1087</v>
      </c>
      <c r="K347" s="19" t="b">
        <f t="shared" si="5"/>
        <v>0</v>
      </c>
      <c r="L347" s="3">
        <v>1200.0</v>
      </c>
      <c r="M347" s="3" t="s">
        <v>18</v>
      </c>
      <c r="N347" s="3" t="s">
        <v>19</v>
      </c>
      <c r="O347" s="4" t="s">
        <v>1088</v>
      </c>
      <c r="V347" s="21" t="b">
        <f t="shared" si="6"/>
        <v>0</v>
      </c>
      <c r="W347" s="43">
        <v>1772031.0</v>
      </c>
      <c r="X347" s="31" t="s">
        <v>1695</v>
      </c>
      <c r="Y347" s="55" t="s">
        <v>1358</v>
      </c>
      <c r="Z347" s="46">
        <v>1.15610128E8</v>
      </c>
    </row>
    <row r="348">
      <c r="A348" s="2">
        <v>45250.73863733796</v>
      </c>
      <c r="B348" s="3" t="s">
        <v>969</v>
      </c>
      <c r="D348" s="18" t="str">
        <f t="shared" si="1"/>
        <v>28</v>
      </c>
      <c r="E348" s="18" t="str">
        <f t="shared" si="2"/>
        <v>446</v>
      </c>
      <c r="F348" s="18" t="str">
        <f t="shared" si="3"/>
        <v>OK</v>
      </c>
      <c r="G348" s="3"/>
      <c r="H348" s="3" t="s">
        <v>1089</v>
      </c>
      <c r="I348" s="19" t="b">
        <f t="shared" si="4"/>
        <v>0</v>
      </c>
      <c r="J348" s="20" t="s">
        <v>1090</v>
      </c>
      <c r="K348" s="19" t="b">
        <f t="shared" si="5"/>
        <v>0</v>
      </c>
      <c r="L348" s="3">
        <v>168.0</v>
      </c>
      <c r="M348" s="3" t="s">
        <v>18</v>
      </c>
      <c r="N348" s="3" t="s">
        <v>19</v>
      </c>
      <c r="O348" s="3">
        <v>8.0</v>
      </c>
      <c r="V348" s="21" t="b">
        <f t="shared" si="6"/>
        <v>0</v>
      </c>
      <c r="W348" s="43">
        <v>1739530.0</v>
      </c>
      <c r="X348" s="31" t="s">
        <v>1696</v>
      </c>
      <c r="Y348" s="45" t="s">
        <v>1358</v>
      </c>
      <c r="Z348" s="46">
        <v>1.15610128E8</v>
      </c>
    </row>
    <row r="349">
      <c r="A349" s="2">
        <v>45250.73893295139</v>
      </c>
      <c r="B349" s="3" t="s">
        <v>969</v>
      </c>
      <c r="D349" s="18" t="str">
        <f t="shared" si="1"/>
        <v>28</v>
      </c>
      <c r="E349" s="18" t="str">
        <f t="shared" si="2"/>
        <v>452</v>
      </c>
      <c r="F349" s="18" t="str">
        <f t="shared" si="3"/>
        <v>OK</v>
      </c>
      <c r="G349" s="3"/>
      <c r="H349" s="3" t="s">
        <v>1091</v>
      </c>
      <c r="I349" s="19" t="b">
        <f t="shared" si="4"/>
        <v>0</v>
      </c>
      <c r="J349" s="20" t="s">
        <v>1697</v>
      </c>
      <c r="K349" s="19" t="b">
        <f t="shared" si="5"/>
        <v>0</v>
      </c>
      <c r="L349" s="3">
        <v>168.0</v>
      </c>
      <c r="M349" s="3" t="s">
        <v>18</v>
      </c>
      <c r="N349" s="3" t="s">
        <v>19</v>
      </c>
      <c r="O349" s="3">
        <v>50.0</v>
      </c>
      <c r="V349" s="21" t="b">
        <f t="shared" si="6"/>
        <v>0</v>
      </c>
      <c r="W349" s="43">
        <v>1996770.0</v>
      </c>
      <c r="X349" s="44" t="s">
        <v>1698</v>
      </c>
      <c r="Y349" s="62" t="s">
        <v>1678</v>
      </c>
      <c r="Z349" s="46">
        <v>1.15610128E8</v>
      </c>
    </row>
    <row r="350">
      <c r="A350" s="2">
        <v>45250.74128428241</v>
      </c>
      <c r="B350" s="3" t="s">
        <v>969</v>
      </c>
      <c r="D350" s="18" t="str">
        <f t="shared" si="1"/>
        <v>36</v>
      </c>
      <c r="E350" s="18" t="str">
        <f t="shared" si="2"/>
        <v>296</v>
      </c>
      <c r="F350" s="18" t="str">
        <f t="shared" si="3"/>
        <v>Alteração conta contábil</v>
      </c>
      <c r="G350" s="3"/>
      <c r="H350" s="3" t="s">
        <v>1093</v>
      </c>
      <c r="I350" s="19" t="b">
        <f t="shared" si="4"/>
        <v>0</v>
      </c>
      <c r="J350" s="20" t="s">
        <v>1094</v>
      </c>
      <c r="K350" s="19" t="b">
        <f t="shared" si="5"/>
        <v>0</v>
      </c>
      <c r="L350" s="3">
        <v>1.0</v>
      </c>
      <c r="M350" s="3" t="s">
        <v>18</v>
      </c>
      <c r="N350" s="3" t="s">
        <v>19</v>
      </c>
      <c r="O350" s="3">
        <v>275.0</v>
      </c>
      <c r="V350" s="21" t="b">
        <f t="shared" si="6"/>
        <v>0</v>
      </c>
      <c r="W350" s="54">
        <v>2028379.0</v>
      </c>
      <c r="X350" s="31" t="s">
        <v>1699</v>
      </c>
      <c r="Y350" s="45" t="s">
        <v>1543</v>
      </c>
      <c r="Z350" s="46">
        <v>1.15610135E8</v>
      </c>
    </row>
    <row r="351">
      <c r="A351" s="2">
        <v>45250.74181302083</v>
      </c>
      <c r="B351" s="3" t="s">
        <v>969</v>
      </c>
      <c r="D351" s="18" t="str">
        <f t="shared" si="1"/>
        <v>36</v>
      </c>
      <c r="E351" s="18" t="str">
        <f t="shared" si="2"/>
        <v>476</v>
      </c>
      <c r="F351" s="18" t="str">
        <f t="shared" si="3"/>
        <v>Alteração conta contábil</v>
      </c>
      <c r="G351" s="3"/>
      <c r="H351" s="3" t="s">
        <v>1095</v>
      </c>
      <c r="I351" s="19" t="b">
        <f t="shared" si="4"/>
        <v>0</v>
      </c>
      <c r="J351" s="20" t="s">
        <v>1096</v>
      </c>
      <c r="K351" s="19" t="b">
        <f t="shared" si="5"/>
        <v>0</v>
      </c>
      <c r="L351" s="3">
        <v>3.0</v>
      </c>
      <c r="M351" s="3" t="s">
        <v>18</v>
      </c>
      <c r="N351" s="3" t="s">
        <v>19</v>
      </c>
      <c r="O351" s="3" t="s">
        <v>1097</v>
      </c>
      <c r="V351" s="21" t="b">
        <f t="shared" si="6"/>
        <v>0</v>
      </c>
      <c r="W351" s="43">
        <v>2060710.0</v>
      </c>
      <c r="X351" s="31" t="s">
        <v>1700</v>
      </c>
      <c r="Y351" s="55" t="s">
        <v>1358</v>
      </c>
      <c r="Z351" s="57">
        <v>1.15610121E8</v>
      </c>
    </row>
    <row r="352">
      <c r="A352" s="2">
        <v>45250.742146122684</v>
      </c>
      <c r="B352" s="3" t="s">
        <v>969</v>
      </c>
      <c r="D352" s="18" t="str">
        <f t="shared" si="1"/>
        <v>36</v>
      </c>
      <c r="E352" s="18" t="str">
        <f t="shared" si="2"/>
        <v>507</v>
      </c>
      <c r="F352" s="18" t="str">
        <f t="shared" si="3"/>
        <v>OK</v>
      </c>
      <c r="G352" s="3"/>
      <c r="H352" s="3" t="s">
        <v>1098</v>
      </c>
      <c r="I352" s="19" t="b">
        <f t="shared" si="4"/>
        <v>0</v>
      </c>
      <c r="J352" s="20" t="s">
        <v>1099</v>
      </c>
      <c r="K352" s="19" t="b">
        <f t="shared" si="5"/>
        <v>0</v>
      </c>
      <c r="L352" s="3">
        <v>2.0</v>
      </c>
      <c r="M352" s="3" t="s">
        <v>18</v>
      </c>
      <c r="N352" s="3" t="s">
        <v>19</v>
      </c>
      <c r="O352" s="3">
        <v>270.0</v>
      </c>
      <c r="V352" s="21" t="b">
        <f t="shared" si="6"/>
        <v>0</v>
      </c>
      <c r="W352" s="43">
        <v>2078937.0</v>
      </c>
      <c r="X352" s="31" t="s">
        <v>1701</v>
      </c>
      <c r="Y352" s="55" t="s">
        <v>1358</v>
      </c>
      <c r="Z352" s="46">
        <v>1.15610136E8</v>
      </c>
    </row>
    <row r="353">
      <c r="A353" s="2">
        <v>45250.742911099536</v>
      </c>
      <c r="B353" s="3" t="s">
        <v>969</v>
      </c>
      <c r="D353" s="18" t="str">
        <f t="shared" si="1"/>
        <v>42</v>
      </c>
      <c r="E353" s="18" t="str">
        <f t="shared" si="2"/>
        <v>1005</v>
      </c>
      <c r="F353" s="18" t="str">
        <f t="shared" si="3"/>
        <v>OK</v>
      </c>
      <c r="G353" s="3"/>
      <c r="H353" s="3" t="s">
        <v>1100</v>
      </c>
      <c r="I353" s="19" t="b">
        <f t="shared" si="4"/>
        <v>0</v>
      </c>
      <c r="J353" s="20" t="s">
        <v>1101</v>
      </c>
      <c r="K353" s="19" t="b">
        <f t="shared" si="5"/>
        <v>0</v>
      </c>
      <c r="L353" s="3">
        <v>1.0</v>
      </c>
      <c r="M353" s="3" t="s">
        <v>18</v>
      </c>
      <c r="N353" s="3" t="s">
        <v>19</v>
      </c>
      <c r="O353" s="3">
        <v>20.0</v>
      </c>
      <c r="V353" s="21" t="b">
        <f t="shared" si="6"/>
        <v>0</v>
      </c>
      <c r="W353" s="43">
        <v>2053454.0</v>
      </c>
      <c r="X353" s="31" t="s">
        <v>1702</v>
      </c>
      <c r="Y353" s="45" t="s">
        <v>1358</v>
      </c>
      <c r="Z353" s="46">
        <v>1.15610142E8</v>
      </c>
    </row>
    <row r="354">
      <c r="A354" s="2">
        <v>45250.74317126157</v>
      </c>
      <c r="B354" s="3" t="s">
        <v>969</v>
      </c>
      <c r="D354" s="18" t="str">
        <f t="shared" si="1"/>
        <v>42</v>
      </c>
      <c r="E354" s="18" t="str">
        <f t="shared" si="2"/>
        <v>1007</v>
      </c>
      <c r="F354" s="18" t="str">
        <f t="shared" si="3"/>
        <v>OK</v>
      </c>
      <c r="G354" s="3"/>
      <c r="H354" s="3" t="s">
        <v>1102</v>
      </c>
      <c r="I354" s="19" t="b">
        <f t="shared" si="4"/>
        <v>0</v>
      </c>
      <c r="J354" s="20" t="s">
        <v>1103</v>
      </c>
      <c r="K354" s="19" t="b">
        <f t="shared" si="5"/>
        <v>0</v>
      </c>
      <c r="L354" s="3">
        <v>1.0</v>
      </c>
      <c r="M354" s="3" t="s">
        <v>18</v>
      </c>
      <c r="N354" s="3" t="s">
        <v>19</v>
      </c>
      <c r="O354" s="3" t="s">
        <v>1104</v>
      </c>
      <c r="V354" s="21" t="b">
        <f t="shared" si="6"/>
        <v>0</v>
      </c>
      <c r="W354" s="43">
        <v>983420.0</v>
      </c>
      <c r="X354" s="31" t="s">
        <v>1703</v>
      </c>
      <c r="Y354" s="45" t="s">
        <v>1358</v>
      </c>
      <c r="Z354" s="46">
        <v>1.15610142E8</v>
      </c>
    </row>
    <row r="355">
      <c r="A355" s="2">
        <v>45250.74342157407</v>
      </c>
      <c r="B355" s="3" t="s">
        <v>969</v>
      </c>
      <c r="D355" s="18" t="str">
        <f t="shared" si="1"/>
        <v>42</v>
      </c>
      <c r="E355" s="18" t="str">
        <f t="shared" si="2"/>
        <v>1065</v>
      </c>
      <c r="F355" s="18" t="str">
        <f t="shared" si="3"/>
        <v>OK</v>
      </c>
      <c r="G355" s="3"/>
      <c r="H355" s="3" t="s">
        <v>1105</v>
      </c>
      <c r="I355" s="19" t="b">
        <f t="shared" si="4"/>
        <v>0</v>
      </c>
      <c r="J355" s="20" t="s">
        <v>1106</v>
      </c>
      <c r="K355" s="19" t="b">
        <f t="shared" si="5"/>
        <v>0</v>
      </c>
      <c r="L355" s="3">
        <v>2.0</v>
      </c>
      <c r="M355" s="3" t="s">
        <v>18</v>
      </c>
      <c r="N355" s="3" t="s">
        <v>19</v>
      </c>
      <c r="O355" s="3" t="s">
        <v>1107</v>
      </c>
      <c r="V355" s="21" t="b">
        <f t="shared" si="6"/>
        <v>1</v>
      </c>
      <c r="W355" s="43">
        <v>2034263.0</v>
      </c>
      <c r="X355" s="31" t="s">
        <v>1577</v>
      </c>
      <c r="Y355" s="55" t="s">
        <v>1358</v>
      </c>
      <c r="Z355" s="57">
        <v>1.15610142E8</v>
      </c>
    </row>
    <row r="356">
      <c r="A356" s="2">
        <v>45250.743794236114</v>
      </c>
      <c r="B356" s="3" t="s">
        <v>969</v>
      </c>
      <c r="D356" s="18" t="str">
        <f t="shared" si="1"/>
        <v>42</v>
      </c>
      <c r="E356" s="18" t="str">
        <f t="shared" si="2"/>
        <v>1108</v>
      </c>
      <c r="F356" s="18" t="str">
        <f t="shared" si="3"/>
        <v>OK</v>
      </c>
      <c r="G356" s="3"/>
      <c r="H356" s="3" t="s">
        <v>1108</v>
      </c>
      <c r="I356" s="19" t="b">
        <f t="shared" si="4"/>
        <v>0</v>
      </c>
      <c r="J356" s="20" t="s">
        <v>1109</v>
      </c>
      <c r="K356" s="19" t="b">
        <f t="shared" si="5"/>
        <v>0</v>
      </c>
      <c r="L356" s="3">
        <v>5.0</v>
      </c>
      <c r="M356" s="3" t="s">
        <v>18</v>
      </c>
      <c r="N356" s="3" t="s">
        <v>19</v>
      </c>
      <c r="O356" s="3" t="s">
        <v>1110</v>
      </c>
      <c r="V356" s="21" t="b">
        <f t="shared" si="6"/>
        <v>0</v>
      </c>
      <c r="W356" s="43">
        <v>2007550.0</v>
      </c>
      <c r="X356" s="31" t="s">
        <v>1704</v>
      </c>
      <c r="Y356" s="45" t="s">
        <v>1358</v>
      </c>
      <c r="Z356" s="46">
        <v>1.15610142E8</v>
      </c>
    </row>
    <row r="357">
      <c r="A357" s="2">
        <v>45250.74411734953</v>
      </c>
      <c r="B357" s="3" t="s">
        <v>969</v>
      </c>
      <c r="D357" s="18" t="str">
        <f t="shared" si="1"/>
        <v>42</v>
      </c>
      <c r="E357" s="18" t="str">
        <f t="shared" si="2"/>
        <v>1130</v>
      </c>
      <c r="F357" s="18" t="str">
        <f t="shared" si="3"/>
        <v>OK</v>
      </c>
      <c r="G357" s="3"/>
      <c r="H357" s="3" t="s">
        <v>1111</v>
      </c>
      <c r="I357" s="19" t="b">
        <f t="shared" si="4"/>
        <v>0</v>
      </c>
      <c r="J357" s="20" t="s">
        <v>1112</v>
      </c>
      <c r="K357" s="19" t="b">
        <f t="shared" si="5"/>
        <v>0</v>
      </c>
      <c r="L357" s="3">
        <v>1.0</v>
      </c>
      <c r="M357" s="3" t="s">
        <v>18</v>
      </c>
      <c r="N357" s="3" t="s">
        <v>19</v>
      </c>
      <c r="O357" s="3" t="s">
        <v>1113</v>
      </c>
      <c r="V357" s="21" t="b">
        <f t="shared" si="6"/>
        <v>0</v>
      </c>
      <c r="W357" s="43">
        <v>2083590.0</v>
      </c>
      <c r="X357" s="69" t="s">
        <v>1705</v>
      </c>
      <c r="Y357" s="45" t="s">
        <v>1358</v>
      </c>
      <c r="Z357" s="46">
        <v>1.15610142E8</v>
      </c>
    </row>
    <row r="358">
      <c r="A358" s="2">
        <v>45250.74452674769</v>
      </c>
      <c r="B358" s="3" t="s">
        <v>969</v>
      </c>
      <c r="D358" s="18" t="str">
        <f t="shared" si="1"/>
        <v>42</v>
      </c>
      <c r="E358" s="18" t="str">
        <f t="shared" si="2"/>
        <v>136</v>
      </c>
      <c r="F358" s="18" t="str">
        <f t="shared" si="3"/>
        <v>OK</v>
      </c>
      <c r="G358" s="3"/>
      <c r="H358" s="3" t="s">
        <v>1114</v>
      </c>
      <c r="I358" s="19" t="b">
        <f t="shared" si="4"/>
        <v>0</v>
      </c>
      <c r="J358" s="20" t="s">
        <v>1115</v>
      </c>
      <c r="K358" s="19" t="b">
        <f t="shared" si="5"/>
        <v>0</v>
      </c>
      <c r="L358" s="3">
        <v>1.0</v>
      </c>
      <c r="M358" s="3" t="s">
        <v>18</v>
      </c>
      <c r="N358" s="3" t="s">
        <v>19</v>
      </c>
      <c r="O358" s="3" t="s">
        <v>1116</v>
      </c>
      <c r="V358" s="21" t="b">
        <f t="shared" si="6"/>
        <v>0</v>
      </c>
      <c r="W358" s="43">
        <v>1613634.0</v>
      </c>
      <c r="X358" s="31" t="s">
        <v>1706</v>
      </c>
      <c r="Y358" s="45" t="s">
        <v>1358</v>
      </c>
      <c r="Z358" s="46">
        <v>1.15610142E8</v>
      </c>
    </row>
    <row r="359">
      <c r="A359" s="2">
        <v>45250.74886207176</v>
      </c>
      <c r="B359" s="3" t="s">
        <v>969</v>
      </c>
      <c r="D359" s="18" t="str">
        <f t="shared" si="1"/>
        <v>42</v>
      </c>
      <c r="E359" s="18" t="str">
        <f t="shared" si="2"/>
        <v>213</v>
      </c>
      <c r="F359" s="18" t="str">
        <f t="shared" si="3"/>
        <v>OK</v>
      </c>
      <c r="G359" s="3"/>
      <c r="H359" s="3" t="s">
        <v>1117</v>
      </c>
      <c r="I359" s="19" t="b">
        <f t="shared" si="4"/>
        <v>0</v>
      </c>
      <c r="J359" s="20" t="s">
        <v>1118</v>
      </c>
      <c r="K359" s="19" t="b">
        <f t="shared" si="5"/>
        <v>0</v>
      </c>
      <c r="L359" s="3">
        <v>5.0</v>
      </c>
      <c r="M359" s="3" t="s">
        <v>18</v>
      </c>
      <c r="N359" s="3" t="s">
        <v>19</v>
      </c>
      <c r="O359" s="4" t="s">
        <v>438</v>
      </c>
      <c r="V359" s="21" t="b">
        <f t="shared" si="6"/>
        <v>0</v>
      </c>
      <c r="W359" s="43">
        <v>287288.0</v>
      </c>
      <c r="X359" s="31" t="s">
        <v>1707</v>
      </c>
      <c r="Y359" s="45" t="s">
        <v>1358</v>
      </c>
      <c r="Z359" s="46">
        <v>1.15610142E8</v>
      </c>
    </row>
    <row r="360">
      <c r="A360" s="2">
        <v>45250.74946910879</v>
      </c>
      <c r="B360" s="3" t="s">
        <v>969</v>
      </c>
      <c r="D360" s="18" t="str">
        <f t="shared" si="1"/>
        <v>42</v>
      </c>
      <c r="E360" s="18" t="str">
        <f t="shared" si="2"/>
        <v>317</v>
      </c>
      <c r="F360" s="18" t="str">
        <f t="shared" si="3"/>
        <v>OK</v>
      </c>
      <c r="G360" s="3"/>
      <c r="H360" s="3" t="s">
        <v>1122</v>
      </c>
      <c r="I360" s="19" t="b">
        <f t="shared" si="4"/>
        <v>0</v>
      </c>
      <c r="J360" s="20" t="s">
        <v>1123</v>
      </c>
      <c r="K360" s="19" t="b">
        <f t="shared" si="5"/>
        <v>0</v>
      </c>
      <c r="L360" s="3">
        <v>5.0</v>
      </c>
      <c r="M360" s="3" t="s">
        <v>18</v>
      </c>
      <c r="N360" s="3" t="s">
        <v>19</v>
      </c>
      <c r="O360" s="4" t="s">
        <v>320</v>
      </c>
      <c r="V360" s="21" t="b">
        <f t="shared" si="6"/>
        <v>1</v>
      </c>
      <c r="W360" s="43">
        <v>728489.0</v>
      </c>
      <c r="X360" s="31" t="s">
        <v>1597</v>
      </c>
      <c r="Y360" s="45" t="s">
        <v>1358</v>
      </c>
      <c r="Z360" s="59">
        <v>1.15610142E8</v>
      </c>
    </row>
    <row r="361">
      <c r="A361" s="2">
        <v>45250.74970886574</v>
      </c>
      <c r="B361" s="3" t="s">
        <v>969</v>
      </c>
      <c r="D361" s="18" t="str">
        <f t="shared" si="1"/>
        <v>42</v>
      </c>
      <c r="E361" s="18" t="str">
        <f t="shared" si="2"/>
        <v>318</v>
      </c>
      <c r="F361" s="18" t="str">
        <f t="shared" si="3"/>
        <v>OK</v>
      </c>
      <c r="G361" s="3"/>
      <c r="H361" s="3" t="s">
        <v>1124</v>
      </c>
      <c r="I361" s="19" t="b">
        <f t="shared" si="4"/>
        <v>0</v>
      </c>
      <c r="J361" s="20" t="s">
        <v>1125</v>
      </c>
      <c r="K361" s="19" t="b">
        <f t="shared" si="5"/>
        <v>0</v>
      </c>
      <c r="L361" s="3">
        <v>5.0</v>
      </c>
      <c r="M361" s="3" t="s">
        <v>18</v>
      </c>
      <c r="N361" s="3" t="s">
        <v>19</v>
      </c>
      <c r="O361" s="3" t="s">
        <v>1126</v>
      </c>
      <c r="V361" s="21" t="b">
        <f t="shared" si="6"/>
        <v>1</v>
      </c>
      <c r="W361" s="43">
        <v>1741500.0</v>
      </c>
      <c r="X361" s="31" t="s">
        <v>1633</v>
      </c>
      <c r="Y361" s="45" t="s">
        <v>1358</v>
      </c>
      <c r="Z361" s="59">
        <v>1.15610142E8</v>
      </c>
    </row>
    <row r="362">
      <c r="A362" s="2">
        <v>45250.750173761575</v>
      </c>
      <c r="B362" s="3" t="s">
        <v>969</v>
      </c>
      <c r="D362" s="18" t="str">
        <f t="shared" si="1"/>
        <v>42</v>
      </c>
      <c r="E362" s="18" t="str">
        <f t="shared" si="2"/>
        <v>319</v>
      </c>
      <c r="F362" s="18" t="str">
        <f t="shared" si="3"/>
        <v>OK</v>
      </c>
      <c r="G362" s="3"/>
      <c r="H362" s="3" t="s">
        <v>1127</v>
      </c>
      <c r="I362" s="19" t="b">
        <f t="shared" si="4"/>
        <v>0</v>
      </c>
      <c r="J362" s="20" t="s">
        <v>1128</v>
      </c>
      <c r="K362" s="19" t="b">
        <f t="shared" si="5"/>
        <v>0</v>
      </c>
      <c r="L362" s="3">
        <v>3.0</v>
      </c>
      <c r="M362" s="3" t="s">
        <v>18</v>
      </c>
      <c r="N362" s="3" t="s">
        <v>19</v>
      </c>
      <c r="O362" s="3" t="s">
        <v>1129</v>
      </c>
      <c r="V362" s="21" t="b">
        <f t="shared" si="6"/>
        <v>1</v>
      </c>
      <c r="W362" s="43">
        <v>1741535.0</v>
      </c>
      <c r="X362" s="31" t="s">
        <v>1610</v>
      </c>
      <c r="Y362" s="45" t="s">
        <v>1358</v>
      </c>
      <c r="Z362" s="59">
        <v>1.15610142E8</v>
      </c>
    </row>
    <row r="363">
      <c r="A363" s="2">
        <v>45250.75056020833</v>
      </c>
      <c r="B363" s="3" t="s">
        <v>969</v>
      </c>
      <c r="D363" s="18" t="str">
        <f t="shared" si="1"/>
        <v>42</v>
      </c>
      <c r="E363" s="18" t="str">
        <f t="shared" si="2"/>
        <v>519</v>
      </c>
      <c r="F363" s="18" t="str">
        <f t="shared" si="3"/>
        <v>OK</v>
      </c>
      <c r="G363" s="3"/>
      <c r="H363" s="3" t="s">
        <v>1130</v>
      </c>
      <c r="I363" s="19" t="b">
        <f t="shared" si="4"/>
        <v>0</v>
      </c>
      <c r="J363" s="20" t="s">
        <v>1131</v>
      </c>
      <c r="K363" s="19" t="b">
        <f t="shared" si="5"/>
        <v>0</v>
      </c>
      <c r="L363" s="3">
        <v>6.0</v>
      </c>
      <c r="M363" s="3" t="s">
        <v>18</v>
      </c>
      <c r="N363" s="3" t="s">
        <v>19</v>
      </c>
      <c r="O363" s="3" t="s">
        <v>1132</v>
      </c>
      <c r="V363" s="21" t="b">
        <f t="shared" si="6"/>
        <v>0</v>
      </c>
      <c r="W363" s="43">
        <v>159204.0</v>
      </c>
      <c r="X363" s="31" t="s">
        <v>1708</v>
      </c>
      <c r="Y363" s="55" t="s">
        <v>1358</v>
      </c>
      <c r="Z363" s="46">
        <v>1.15610142E8</v>
      </c>
    </row>
    <row r="364">
      <c r="A364" s="2">
        <v>45250.75085185185</v>
      </c>
      <c r="B364" s="3" t="s">
        <v>969</v>
      </c>
      <c r="D364" s="18" t="str">
        <f t="shared" si="1"/>
        <v>42</v>
      </c>
      <c r="E364" s="18" t="str">
        <f t="shared" si="2"/>
        <v>530</v>
      </c>
      <c r="F364" s="18" t="str">
        <f t="shared" si="3"/>
        <v>OK</v>
      </c>
      <c r="G364" s="3"/>
      <c r="H364" s="3" t="s">
        <v>1133</v>
      </c>
      <c r="I364" s="19" t="b">
        <f t="shared" si="4"/>
        <v>0</v>
      </c>
      <c r="J364" s="20" t="s">
        <v>1134</v>
      </c>
      <c r="K364" s="19" t="b">
        <f t="shared" si="5"/>
        <v>0</v>
      </c>
      <c r="L364" s="3">
        <v>4.0</v>
      </c>
      <c r="M364" s="3" t="s">
        <v>18</v>
      </c>
      <c r="N364" s="3" t="s">
        <v>19</v>
      </c>
      <c r="O364" s="3" t="s">
        <v>1135</v>
      </c>
      <c r="V364" s="21" t="b">
        <f t="shared" si="6"/>
        <v>0</v>
      </c>
      <c r="W364" s="43">
        <v>905933.0</v>
      </c>
      <c r="X364" s="31" t="s">
        <v>1709</v>
      </c>
      <c r="Y364" s="55" t="s">
        <v>1358</v>
      </c>
      <c r="Z364" s="46">
        <v>1.15610142E8</v>
      </c>
    </row>
    <row r="365">
      <c r="A365" s="2">
        <v>45250.751131875004</v>
      </c>
      <c r="B365" s="3" t="s">
        <v>969</v>
      </c>
      <c r="D365" s="18" t="str">
        <f t="shared" si="1"/>
        <v>42</v>
      </c>
      <c r="E365" s="18" t="str">
        <f t="shared" si="2"/>
        <v>635</v>
      </c>
      <c r="F365" s="18" t="str">
        <f t="shared" si="3"/>
        <v>OK</v>
      </c>
      <c r="G365" s="3"/>
      <c r="H365" s="3" t="s">
        <v>1136</v>
      </c>
      <c r="I365" s="19" t="b">
        <f t="shared" si="4"/>
        <v>0</v>
      </c>
      <c r="J365" s="20" t="s">
        <v>1137</v>
      </c>
      <c r="K365" s="19" t="b">
        <f t="shared" si="5"/>
        <v>0</v>
      </c>
      <c r="L365" s="3">
        <v>5.0</v>
      </c>
      <c r="M365" s="3" t="s">
        <v>18</v>
      </c>
      <c r="N365" s="3" t="s">
        <v>19</v>
      </c>
      <c r="O365" s="3" t="s">
        <v>1138</v>
      </c>
      <c r="V365" s="21" t="b">
        <f t="shared" si="6"/>
        <v>0</v>
      </c>
      <c r="W365" s="43">
        <v>1741527.0</v>
      </c>
      <c r="X365" s="31" t="s">
        <v>1710</v>
      </c>
      <c r="Y365" s="45" t="s">
        <v>1358</v>
      </c>
      <c r="Z365" s="59">
        <v>1.15610142E8</v>
      </c>
    </row>
    <row r="366">
      <c r="A366" s="2">
        <v>45250.75189082176</v>
      </c>
      <c r="B366" s="3" t="s">
        <v>969</v>
      </c>
      <c r="D366" s="18" t="str">
        <f t="shared" si="1"/>
        <v>42</v>
      </c>
      <c r="E366" s="18" t="str">
        <f t="shared" si="2"/>
        <v>785</v>
      </c>
      <c r="F366" s="18" t="str">
        <f t="shared" si="3"/>
        <v>Alteração conta contábil</v>
      </c>
      <c r="G366" s="3"/>
      <c r="H366" s="3" t="s">
        <v>1142</v>
      </c>
      <c r="I366" s="19" t="b">
        <f t="shared" si="4"/>
        <v>0</v>
      </c>
      <c r="J366" s="20" t="s">
        <v>1143</v>
      </c>
      <c r="K366" s="19" t="b">
        <f t="shared" si="5"/>
        <v>0</v>
      </c>
      <c r="L366" s="3">
        <v>5.0</v>
      </c>
      <c r="M366" s="3" t="s">
        <v>18</v>
      </c>
      <c r="N366" s="3" t="s">
        <v>19</v>
      </c>
      <c r="O366" s="3" t="s">
        <v>1144</v>
      </c>
      <c r="V366" s="21" t="b">
        <f t="shared" si="6"/>
        <v>0</v>
      </c>
      <c r="W366" s="43">
        <v>2072343.0</v>
      </c>
      <c r="X366" s="31" t="s">
        <v>1711</v>
      </c>
      <c r="Y366" s="55" t="s">
        <v>1358</v>
      </c>
      <c r="Z366" s="46">
        <v>1.15610124E8</v>
      </c>
    </row>
    <row r="367">
      <c r="A367" s="2">
        <v>45250.75217755787</v>
      </c>
      <c r="B367" s="3" t="s">
        <v>969</v>
      </c>
      <c r="D367" s="18" t="str">
        <f t="shared" si="1"/>
        <v>42</v>
      </c>
      <c r="E367" s="18" t="str">
        <f t="shared" si="2"/>
        <v>786</v>
      </c>
      <c r="F367" s="18" t="str">
        <f t="shared" si="3"/>
        <v>Alteração conta contábil</v>
      </c>
      <c r="G367" s="3"/>
      <c r="H367" s="3" t="s">
        <v>1145</v>
      </c>
      <c r="I367" s="19" t="b">
        <f t="shared" si="4"/>
        <v>0</v>
      </c>
      <c r="J367" s="20" t="s">
        <v>1146</v>
      </c>
      <c r="K367" s="19" t="b">
        <f t="shared" si="5"/>
        <v>0</v>
      </c>
      <c r="L367" s="3">
        <v>5.0</v>
      </c>
      <c r="M367" s="3" t="s">
        <v>18</v>
      </c>
      <c r="N367" s="3" t="s">
        <v>19</v>
      </c>
      <c r="O367" s="3" t="s">
        <v>1147</v>
      </c>
      <c r="V367" s="21" t="b">
        <f t="shared" si="6"/>
        <v>0</v>
      </c>
      <c r="W367" s="43">
        <v>1754580.0</v>
      </c>
      <c r="X367" s="31" t="s">
        <v>1712</v>
      </c>
      <c r="Y367" s="45" t="s">
        <v>1358</v>
      </c>
      <c r="Z367" s="46">
        <v>1.15610124E8</v>
      </c>
    </row>
    <row r="368">
      <c r="A368" s="2">
        <v>45250.75304858796</v>
      </c>
      <c r="B368" s="3" t="s">
        <v>969</v>
      </c>
      <c r="D368" s="18" t="str">
        <f t="shared" si="1"/>
        <v>42</v>
      </c>
      <c r="E368" s="18" t="str">
        <f t="shared" si="2"/>
        <v>790</v>
      </c>
      <c r="F368" s="18" t="str">
        <f t="shared" si="3"/>
        <v>OK</v>
      </c>
      <c r="G368" s="3"/>
      <c r="H368" s="3" t="s">
        <v>1151</v>
      </c>
      <c r="I368" s="19" t="b">
        <f t="shared" si="4"/>
        <v>0</v>
      </c>
      <c r="J368" s="20" t="s">
        <v>1152</v>
      </c>
      <c r="K368" s="19" t="b">
        <f t="shared" si="5"/>
        <v>0</v>
      </c>
      <c r="L368" s="3">
        <v>15.0</v>
      </c>
      <c r="M368" s="3" t="s">
        <v>18</v>
      </c>
      <c r="N368" s="3" t="s">
        <v>19</v>
      </c>
      <c r="O368" s="3" t="s">
        <v>1153</v>
      </c>
      <c r="V368" s="21" t="b">
        <f t="shared" si="6"/>
        <v>0</v>
      </c>
      <c r="W368" s="52">
        <v>2036576.0</v>
      </c>
      <c r="X368" s="40" t="s">
        <v>1152</v>
      </c>
      <c r="Y368" s="45" t="s">
        <v>1358</v>
      </c>
      <c r="Z368" s="46">
        <v>1.15610142E8</v>
      </c>
    </row>
    <row r="369">
      <c r="A369" s="2">
        <v>45250.75335488426</v>
      </c>
      <c r="B369" s="3" t="s">
        <v>969</v>
      </c>
      <c r="D369" s="18" t="str">
        <f t="shared" si="1"/>
        <v>42</v>
      </c>
      <c r="E369" s="18" t="str">
        <f t="shared" si="2"/>
        <v>879</v>
      </c>
      <c r="F369" s="18" t="str">
        <f t="shared" si="3"/>
        <v>OK</v>
      </c>
      <c r="G369" s="3"/>
      <c r="H369" s="3" t="s">
        <v>1154</v>
      </c>
      <c r="I369" s="19" t="b">
        <f t="shared" si="4"/>
        <v>0</v>
      </c>
      <c r="J369" s="20" t="s">
        <v>1155</v>
      </c>
      <c r="K369" s="19" t="b">
        <f t="shared" si="5"/>
        <v>0</v>
      </c>
      <c r="L369" s="3">
        <v>5.0</v>
      </c>
      <c r="M369" s="3" t="s">
        <v>18</v>
      </c>
      <c r="N369" s="3" t="s">
        <v>19</v>
      </c>
      <c r="O369" s="3" t="s">
        <v>1156</v>
      </c>
      <c r="V369" s="21" t="b">
        <f t="shared" si="6"/>
        <v>0</v>
      </c>
      <c r="W369" s="43">
        <v>726125.0</v>
      </c>
      <c r="X369" s="31" t="s">
        <v>1713</v>
      </c>
      <c r="Y369" s="55" t="s">
        <v>1358</v>
      </c>
      <c r="Z369" s="46">
        <v>1.15610142E8</v>
      </c>
    </row>
    <row r="370">
      <c r="A370" s="2">
        <v>45250.75360243056</v>
      </c>
      <c r="B370" s="3" t="s">
        <v>969</v>
      </c>
      <c r="D370" s="18" t="str">
        <f t="shared" si="1"/>
        <v>42</v>
      </c>
      <c r="E370" s="18" t="str">
        <f t="shared" si="2"/>
        <v>890</v>
      </c>
      <c r="F370" s="18" t="str">
        <f t="shared" si="3"/>
        <v>OK</v>
      </c>
      <c r="G370" s="3"/>
      <c r="H370" s="3" t="s">
        <v>1157</v>
      </c>
      <c r="I370" s="19" t="b">
        <f t="shared" si="4"/>
        <v>0</v>
      </c>
      <c r="J370" s="20" t="s">
        <v>1158</v>
      </c>
      <c r="K370" s="19" t="b">
        <f t="shared" si="5"/>
        <v>0</v>
      </c>
      <c r="L370" s="3">
        <v>2.0</v>
      </c>
      <c r="M370" s="3" t="s">
        <v>18</v>
      </c>
      <c r="N370" s="3" t="s">
        <v>19</v>
      </c>
      <c r="O370" s="4" t="s">
        <v>807</v>
      </c>
      <c r="V370" s="21" t="b">
        <f t="shared" si="6"/>
        <v>0</v>
      </c>
      <c r="W370" s="43">
        <v>2047977.0</v>
      </c>
      <c r="X370" s="31" t="s">
        <v>1714</v>
      </c>
      <c r="Y370" s="55" t="s">
        <v>1358</v>
      </c>
      <c r="Z370" s="46">
        <v>1.15610142E8</v>
      </c>
    </row>
    <row r="371">
      <c r="A371" s="2">
        <v>45250.753913113425</v>
      </c>
      <c r="B371" s="3" t="s">
        <v>969</v>
      </c>
      <c r="D371" s="18" t="str">
        <f t="shared" si="1"/>
        <v>42</v>
      </c>
      <c r="E371" s="18" t="str">
        <f t="shared" si="2"/>
        <v>891</v>
      </c>
      <c r="F371" s="18" t="str">
        <f t="shared" si="3"/>
        <v>OK</v>
      </c>
      <c r="G371" s="3"/>
      <c r="H371" s="3" t="s">
        <v>1159</v>
      </c>
      <c r="I371" s="19" t="b">
        <f t="shared" si="4"/>
        <v>0</v>
      </c>
      <c r="J371" s="20" t="s">
        <v>1160</v>
      </c>
      <c r="K371" s="19" t="b">
        <f t="shared" si="5"/>
        <v>0</v>
      </c>
      <c r="L371" s="3">
        <v>11.0</v>
      </c>
      <c r="M371" s="3" t="s">
        <v>18</v>
      </c>
      <c r="N371" s="3" t="s">
        <v>19</v>
      </c>
      <c r="O371" s="3" t="s">
        <v>1161</v>
      </c>
      <c r="V371" s="21" t="b">
        <f t="shared" si="6"/>
        <v>0</v>
      </c>
      <c r="W371" s="43">
        <v>1754858.0</v>
      </c>
      <c r="X371" s="31" t="s">
        <v>1715</v>
      </c>
      <c r="Y371" s="55" t="s">
        <v>1358</v>
      </c>
      <c r="Z371" s="46">
        <v>1.15610142E8</v>
      </c>
    </row>
    <row r="372">
      <c r="A372" s="2">
        <v>45250.75417170139</v>
      </c>
      <c r="B372" s="3" t="s">
        <v>969</v>
      </c>
      <c r="D372" s="18" t="str">
        <f t="shared" si="1"/>
        <v>42</v>
      </c>
      <c r="E372" s="18" t="str">
        <f t="shared" si="2"/>
        <v>892</v>
      </c>
      <c r="F372" s="18" t="str">
        <f t="shared" si="3"/>
        <v>OK</v>
      </c>
      <c r="G372" s="3"/>
      <c r="H372" s="3" t="s">
        <v>1162</v>
      </c>
      <c r="I372" s="19" t="b">
        <f t="shared" si="4"/>
        <v>0</v>
      </c>
      <c r="J372" s="20" t="s">
        <v>1163</v>
      </c>
      <c r="K372" s="19" t="b">
        <f t="shared" si="5"/>
        <v>0</v>
      </c>
      <c r="L372" s="3">
        <v>5.0</v>
      </c>
      <c r="M372" s="3" t="s">
        <v>18</v>
      </c>
      <c r="N372" s="3" t="s">
        <v>19</v>
      </c>
      <c r="O372" s="3">
        <v>68.0</v>
      </c>
      <c r="V372" s="21" t="b">
        <f t="shared" si="6"/>
        <v>0</v>
      </c>
      <c r="W372" s="43">
        <v>1771884.0</v>
      </c>
      <c r="X372" s="31" t="s">
        <v>1716</v>
      </c>
      <c r="Y372" s="55" t="s">
        <v>1358</v>
      </c>
      <c r="Z372" s="46">
        <v>1.15610142E8</v>
      </c>
    </row>
    <row r="373">
      <c r="A373" s="2">
        <v>45250.75496979167</v>
      </c>
      <c r="B373" s="3" t="s">
        <v>969</v>
      </c>
      <c r="D373" s="18" t="str">
        <f t="shared" si="1"/>
        <v>42</v>
      </c>
      <c r="E373" s="18" t="str">
        <f t="shared" si="2"/>
        <v>968</v>
      </c>
      <c r="F373" s="18" t="str">
        <f t="shared" si="3"/>
        <v>Alteração conta contábil</v>
      </c>
      <c r="G373" s="3"/>
      <c r="H373" s="3" t="s">
        <v>1170</v>
      </c>
      <c r="I373" s="19" t="b">
        <f t="shared" si="4"/>
        <v>0</v>
      </c>
      <c r="J373" s="20" t="s">
        <v>1171</v>
      </c>
      <c r="K373" s="19" t="b">
        <f t="shared" si="5"/>
        <v>0</v>
      </c>
      <c r="L373" s="3">
        <v>4.0</v>
      </c>
      <c r="M373" s="3" t="s">
        <v>18</v>
      </c>
      <c r="N373" s="3" t="s">
        <v>19</v>
      </c>
      <c r="O373" s="3" t="s">
        <v>1172</v>
      </c>
      <c r="V373" s="21" t="b">
        <f t="shared" si="6"/>
        <v>0</v>
      </c>
      <c r="W373" s="43">
        <v>120650.0</v>
      </c>
      <c r="X373" s="31" t="s">
        <v>1717</v>
      </c>
      <c r="Y373" s="45" t="s">
        <v>1358</v>
      </c>
      <c r="Z373" s="46">
        <v>1.15610126E8</v>
      </c>
    </row>
    <row r="374">
      <c r="A374" s="2">
        <v>45250.755296435185</v>
      </c>
      <c r="B374" s="3" t="s">
        <v>969</v>
      </c>
      <c r="D374" s="18" t="str">
        <f t="shared" si="1"/>
        <v>42</v>
      </c>
      <c r="E374" s="18" t="str">
        <f t="shared" si="2"/>
        <v>969</v>
      </c>
      <c r="F374" s="18" t="str">
        <f t="shared" si="3"/>
        <v>Alteração conta contábil</v>
      </c>
      <c r="G374" s="3"/>
      <c r="H374" s="3" t="s">
        <v>1173</v>
      </c>
      <c r="I374" s="19" t="b">
        <f t="shared" si="4"/>
        <v>0</v>
      </c>
      <c r="J374" s="20" t="s">
        <v>1174</v>
      </c>
      <c r="K374" s="19" t="b">
        <f t="shared" si="5"/>
        <v>0</v>
      </c>
      <c r="L374" s="3">
        <v>1.0</v>
      </c>
      <c r="M374" s="3" t="s">
        <v>18</v>
      </c>
      <c r="N374" s="3" t="s">
        <v>19</v>
      </c>
      <c r="O374" s="3" t="s">
        <v>1175</v>
      </c>
      <c r="V374" s="21" t="b">
        <f t="shared" si="6"/>
        <v>0</v>
      </c>
      <c r="W374" s="43">
        <v>179116.0</v>
      </c>
      <c r="X374" s="31" t="s">
        <v>1718</v>
      </c>
      <c r="Y374" s="45" t="s">
        <v>1358</v>
      </c>
      <c r="Z374" s="46">
        <v>1.15610126E8</v>
      </c>
    </row>
    <row r="375">
      <c r="A375" s="2">
        <v>45250.755576041665</v>
      </c>
      <c r="B375" s="3" t="s">
        <v>969</v>
      </c>
      <c r="D375" s="18" t="str">
        <f t="shared" si="1"/>
        <v>42</v>
      </c>
      <c r="E375" s="18" t="str">
        <f t="shared" si="2"/>
        <v>970</v>
      </c>
      <c r="F375" s="18" t="str">
        <f t="shared" si="3"/>
        <v>Alteração conta contábil</v>
      </c>
      <c r="G375" s="3"/>
      <c r="H375" s="3" t="s">
        <v>1176</v>
      </c>
      <c r="I375" s="19" t="b">
        <f t="shared" si="4"/>
        <v>0</v>
      </c>
      <c r="J375" s="20" t="s">
        <v>1177</v>
      </c>
      <c r="K375" s="19" t="b">
        <f t="shared" si="5"/>
        <v>0</v>
      </c>
      <c r="L375" s="3">
        <v>19.0</v>
      </c>
      <c r="M375" s="3" t="s">
        <v>18</v>
      </c>
      <c r="N375" s="3" t="s">
        <v>19</v>
      </c>
      <c r="O375" s="3" t="s">
        <v>1178</v>
      </c>
      <c r="V375" s="21" t="b">
        <f t="shared" si="6"/>
        <v>0</v>
      </c>
      <c r="W375" s="43">
        <v>1741780.0</v>
      </c>
      <c r="X375" s="31" t="s">
        <v>1719</v>
      </c>
      <c r="Y375" s="45" t="s">
        <v>1358</v>
      </c>
      <c r="Z375" s="43">
        <v>1.15610126E8</v>
      </c>
    </row>
    <row r="376">
      <c r="A376" s="2">
        <v>45250.7564265625</v>
      </c>
      <c r="B376" s="3" t="s">
        <v>969</v>
      </c>
      <c r="D376" s="18" t="str">
        <f t="shared" si="1"/>
        <v>42</v>
      </c>
      <c r="E376" s="18" t="str">
        <f t="shared" si="2"/>
        <v>982</v>
      </c>
      <c r="F376" s="18" t="str">
        <f t="shared" si="3"/>
        <v>OK</v>
      </c>
      <c r="G376" s="3"/>
      <c r="H376" s="3" t="s">
        <v>1184</v>
      </c>
      <c r="I376" s="19" t="b">
        <f t="shared" si="4"/>
        <v>0</v>
      </c>
      <c r="J376" s="20" t="s">
        <v>1185</v>
      </c>
      <c r="K376" s="19" t="b">
        <f t="shared" si="5"/>
        <v>0</v>
      </c>
      <c r="L376" s="3">
        <v>5.0</v>
      </c>
      <c r="M376" s="3" t="s">
        <v>18</v>
      </c>
      <c r="N376" s="3" t="s">
        <v>19</v>
      </c>
      <c r="O376" s="3" t="s">
        <v>1186</v>
      </c>
      <c r="V376" s="21" t="b">
        <f t="shared" si="6"/>
        <v>1</v>
      </c>
      <c r="W376" s="43">
        <v>239682.0</v>
      </c>
      <c r="X376" s="31" t="s">
        <v>1609</v>
      </c>
      <c r="Y376" s="45" t="s">
        <v>1358</v>
      </c>
      <c r="Z376" s="57">
        <v>1.15610142E8</v>
      </c>
    </row>
    <row r="377">
      <c r="A377" s="2">
        <v>45250.75664769676</v>
      </c>
      <c r="B377" s="3" t="s">
        <v>969</v>
      </c>
      <c r="D377" s="18" t="str">
        <f t="shared" si="1"/>
        <v>42</v>
      </c>
      <c r="E377" s="18" t="str">
        <f t="shared" si="2"/>
        <v>995</v>
      </c>
      <c r="F377" s="18" t="str">
        <f t="shared" si="3"/>
        <v>OK</v>
      </c>
      <c r="G377" s="3"/>
      <c r="H377" s="3" t="s">
        <v>1187</v>
      </c>
      <c r="I377" s="19" t="b">
        <f t="shared" si="4"/>
        <v>0</v>
      </c>
      <c r="J377" s="20" t="s">
        <v>1188</v>
      </c>
      <c r="K377" s="19" t="b">
        <f t="shared" si="5"/>
        <v>0</v>
      </c>
      <c r="L377" s="3">
        <v>4.0</v>
      </c>
      <c r="M377" s="3" t="s">
        <v>18</v>
      </c>
      <c r="N377" s="3" t="s">
        <v>19</v>
      </c>
      <c r="O377" s="3" t="s">
        <v>1189</v>
      </c>
      <c r="V377" s="21" t="b">
        <f t="shared" si="6"/>
        <v>0</v>
      </c>
      <c r="W377" s="43">
        <v>239704.0</v>
      </c>
      <c r="X377" s="31" t="s">
        <v>1720</v>
      </c>
      <c r="Y377" s="45" t="s">
        <v>1358</v>
      </c>
      <c r="Z377" s="57">
        <v>1.15610142E8</v>
      </c>
    </row>
    <row r="378">
      <c r="A378" s="2">
        <v>45250.757353796296</v>
      </c>
      <c r="B378" s="3" t="s">
        <v>969</v>
      </c>
      <c r="D378" s="18" t="str">
        <f t="shared" si="1"/>
        <v>44</v>
      </c>
      <c r="E378" s="18" t="str">
        <f t="shared" si="2"/>
        <v>67</v>
      </c>
      <c r="F378" s="18" t="str">
        <f t="shared" si="3"/>
        <v>OK</v>
      </c>
      <c r="G378" s="3"/>
      <c r="H378" s="3" t="s">
        <v>1190</v>
      </c>
      <c r="I378" s="19" t="b">
        <f t="shared" si="4"/>
        <v>0</v>
      </c>
      <c r="J378" s="20" t="s">
        <v>1191</v>
      </c>
      <c r="K378" s="19" t="b">
        <f t="shared" si="5"/>
        <v>0</v>
      </c>
      <c r="L378" s="3">
        <v>10.0</v>
      </c>
      <c r="M378" s="3" t="s">
        <v>18</v>
      </c>
      <c r="N378" s="3" t="s">
        <v>19</v>
      </c>
      <c r="O378" s="4" t="s">
        <v>1192</v>
      </c>
      <c r="V378" s="21" t="b">
        <f t="shared" si="6"/>
        <v>0</v>
      </c>
      <c r="W378" s="70">
        <v>2072378.0</v>
      </c>
      <c r="X378" s="31" t="s">
        <v>1721</v>
      </c>
      <c r="Y378" s="45" t="s">
        <v>1509</v>
      </c>
      <c r="Z378" s="46">
        <v>1.15610144E8</v>
      </c>
    </row>
    <row r="379">
      <c r="A379" s="2">
        <v>45252.65563017361</v>
      </c>
      <c r="B379" s="3" t="s">
        <v>15</v>
      </c>
      <c r="D379" s="18" t="str">
        <f t="shared" si="1"/>
        <v>14</v>
      </c>
      <c r="E379" s="18" t="str">
        <f t="shared" si="2"/>
        <v>423</v>
      </c>
      <c r="F379" s="18" t="str">
        <f t="shared" si="3"/>
        <v>OK</v>
      </c>
      <c r="G379" s="3"/>
      <c r="H379" s="3" t="s">
        <v>1209</v>
      </c>
      <c r="I379" s="19" t="b">
        <f t="shared" si="4"/>
        <v>0</v>
      </c>
      <c r="J379" s="20" t="s">
        <v>1210</v>
      </c>
      <c r="K379" s="19" t="b">
        <f t="shared" si="5"/>
        <v>0</v>
      </c>
      <c r="L379" s="3">
        <v>8.0</v>
      </c>
      <c r="M379" s="3" t="s">
        <v>18</v>
      </c>
      <c r="N379" s="3" t="s">
        <v>19</v>
      </c>
      <c r="O379" s="3" t="s">
        <v>1211</v>
      </c>
      <c r="V379" s="21" t="b">
        <f t="shared" si="6"/>
        <v>0</v>
      </c>
      <c r="W379" s="43">
        <v>1052250.0</v>
      </c>
      <c r="X379" s="31" t="s">
        <v>1722</v>
      </c>
      <c r="Y379" s="55" t="s">
        <v>1543</v>
      </c>
      <c r="Z379" s="46">
        <v>1.15610114E8</v>
      </c>
    </row>
    <row r="380">
      <c r="A380" s="2">
        <v>45252.65585905092</v>
      </c>
      <c r="B380" s="3" t="s">
        <v>15</v>
      </c>
      <c r="D380" s="18" t="str">
        <f t="shared" si="1"/>
        <v>16</v>
      </c>
      <c r="E380" s="18" t="str">
        <f t="shared" si="2"/>
        <v>107</v>
      </c>
      <c r="F380" s="18" t="str">
        <f t="shared" si="3"/>
        <v>OK</v>
      </c>
      <c r="G380" s="3"/>
      <c r="H380" s="3" t="s">
        <v>1212</v>
      </c>
      <c r="I380" s="19" t="b">
        <f t="shared" si="4"/>
        <v>0</v>
      </c>
      <c r="J380" s="20" t="s">
        <v>1213</v>
      </c>
      <c r="K380" s="19" t="b">
        <f t="shared" si="5"/>
        <v>0</v>
      </c>
      <c r="L380" s="3">
        <v>8.0</v>
      </c>
      <c r="M380" s="3" t="s">
        <v>18</v>
      </c>
      <c r="N380" s="3" t="s">
        <v>19</v>
      </c>
      <c r="O380" s="4" t="s">
        <v>1214</v>
      </c>
      <c r="V380" s="21" t="b">
        <f t="shared" si="6"/>
        <v>0</v>
      </c>
      <c r="W380" s="43">
        <v>1588079.0</v>
      </c>
      <c r="X380" s="31" t="s">
        <v>1723</v>
      </c>
      <c r="Y380" s="45" t="s">
        <v>1724</v>
      </c>
      <c r="Z380" s="46">
        <v>1.15610116E8</v>
      </c>
    </row>
    <row r="381">
      <c r="A381" s="2">
        <v>45252.65654950231</v>
      </c>
      <c r="B381" s="3" t="s">
        <v>15</v>
      </c>
      <c r="D381" s="18" t="str">
        <f t="shared" si="1"/>
        <v>16</v>
      </c>
      <c r="E381" s="18" t="str">
        <f t="shared" si="2"/>
        <v>1957</v>
      </c>
      <c r="F381" s="18" t="str">
        <f t="shared" si="3"/>
        <v>OK</v>
      </c>
      <c r="G381" s="3"/>
      <c r="H381" s="3" t="s">
        <v>1217</v>
      </c>
      <c r="I381" s="19" t="b">
        <f t="shared" si="4"/>
        <v>0</v>
      </c>
      <c r="J381" s="20" t="s">
        <v>1218</v>
      </c>
      <c r="K381" s="19" t="b">
        <f t="shared" si="5"/>
        <v>0</v>
      </c>
      <c r="L381" s="3">
        <v>475.0</v>
      </c>
      <c r="M381" s="3" t="s">
        <v>18</v>
      </c>
      <c r="N381" s="3" t="s">
        <v>19</v>
      </c>
      <c r="O381" s="3" t="s">
        <v>1219</v>
      </c>
      <c r="V381" s="21" t="b">
        <f t="shared" si="6"/>
        <v>0</v>
      </c>
      <c r="W381" s="43">
        <v>2010038.0</v>
      </c>
      <c r="X381" s="31" t="s">
        <v>1725</v>
      </c>
      <c r="Y381" s="45" t="s">
        <v>1543</v>
      </c>
      <c r="Z381" s="46">
        <v>1.15610116E8</v>
      </c>
    </row>
    <row r="382">
      <c r="A382" s="2">
        <v>45252.65698043982</v>
      </c>
      <c r="B382" s="3" t="s">
        <v>15</v>
      </c>
      <c r="D382" s="18" t="str">
        <f t="shared" si="1"/>
        <v>16</v>
      </c>
      <c r="E382" s="18" t="str">
        <f t="shared" si="2"/>
        <v>45</v>
      </c>
      <c r="F382" s="18" t="str">
        <f t="shared" si="3"/>
        <v>OK</v>
      </c>
      <c r="G382" s="3"/>
      <c r="H382" s="3" t="s">
        <v>1223</v>
      </c>
      <c r="I382" s="19" t="b">
        <f t="shared" si="4"/>
        <v>0</v>
      </c>
      <c r="J382" s="20" t="s">
        <v>1224</v>
      </c>
      <c r="K382" s="19" t="b">
        <f t="shared" si="5"/>
        <v>0</v>
      </c>
      <c r="L382" s="3">
        <v>25.0</v>
      </c>
      <c r="M382" s="3" t="s">
        <v>18</v>
      </c>
      <c r="N382" s="3" t="s">
        <v>19</v>
      </c>
      <c r="O382" s="3">
        <v>1.0</v>
      </c>
      <c r="V382" s="21" t="b">
        <f t="shared" si="6"/>
        <v>0</v>
      </c>
      <c r="W382" s="43">
        <v>47449.0</v>
      </c>
      <c r="X382" s="31" t="s">
        <v>1726</v>
      </c>
      <c r="Y382" s="45" t="s">
        <v>1543</v>
      </c>
      <c r="Z382" s="46">
        <v>1.15610116E8</v>
      </c>
    </row>
    <row r="383">
      <c r="A383" s="2">
        <v>45252.65717679398</v>
      </c>
      <c r="B383" s="3" t="s">
        <v>15</v>
      </c>
      <c r="D383" s="18" t="str">
        <f t="shared" si="1"/>
        <v>16</v>
      </c>
      <c r="E383" s="18" t="str">
        <f t="shared" si="2"/>
        <v>570</v>
      </c>
      <c r="F383" s="18" t="str">
        <f t="shared" si="3"/>
        <v>OK</v>
      </c>
      <c r="G383" s="3"/>
      <c r="H383" s="3" t="s">
        <v>1225</v>
      </c>
      <c r="I383" s="19" t="b">
        <f t="shared" si="4"/>
        <v>0</v>
      </c>
      <c r="J383" s="20" t="s">
        <v>1226</v>
      </c>
      <c r="K383" s="19" t="b">
        <f t="shared" si="5"/>
        <v>0</v>
      </c>
      <c r="L383" s="3">
        <v>123.0</v>
      </c>
      <c r="M383" s="3" t="s">
        <v>18</v>
      </c>
      <c r="N383" s="3" t="s">
        <v>19</v>
      </c>
      <c r="O383" s="3" t="s">
        <v>1227</v>
      </c>
      <c r="V383" s="21" t="b">
        <f t="shared" si="6"/>
        <v>0</v>
      </c>
      <c r="W383" s="65">
        <v>824160.0</v>
      </c>
      <c r="X383" s="71" t="s">
        <v>1727</v>
      </c>
      <c r="Y383" s="72" t="s">
        <v>1724</v>
      </c>
      <c r="Z383" s="65">
        <v>1.15610116E8</v>
      </c>
    </row>
    <row r="384">
      <c r="A384" s="2">
        <v>45252.65737509259</v>
      </c>
      <c r="B384" s="3" t="s">
        <v>15</v>
      </c>
      <c r="D384" s="18" t="str">
        <f t="shared" si="1"/>
        <v>16</v>
      </c>
      <c r="E384" s="18" t="str">
        <f t="shared" si="2"/>
        <v>88</v>
      </c>
      <c r="F384" s="18" t="str">
        <f t="shared" si="3"/>
        <v>OK</v>
      </c>
      <c r="G384" s="3"/>
      <c r="H384" s="3" t="s">
        <v>1228</v>
      </c>
      <c r="I384" s="19" t="b">
        <f t="shared" si="4"/>
        <v>0</v>
      </c>
      <c r="J384" s="20" t="s">
        <v>1229</v>
      </c>
      <c r="K384" s="19" t="b">
        <f t="shared" si="5"/>
        <v>0</v>
      </c>
      <c r="L384" s="3">
        <v>38.0</v>
      </c>
      <c r="M384" s="3" t="s">
        <v>18</v>
      </c>
      <c r="N384" s="3" t="s">
        <v>19</v>
      </c>
      <c r="O384" s="4" t="s">
        <v>1230</v>
      </c>
      <c r="V384" s="21" t="b">
        <f t="shared" si="6"/>
        <v>0</v>
      </c>
      <c r="W384" s="52">
        <v>2033127.0</v>
      </c>
      <c r="X384" s="40" t="s">
        <v>1728</v>
      </c>
      <c r="Y384" s="45" t="s">
        <v>1724</v>
      </c>
      <c r="Z384" s="53">
        <v>1.15610116E8</v>
      </c>
    </row>
    <row r="385">
      <c r="A385" s="2">
        <v>45252.658358368055</v>
      </c>
      <c r="B385" s="3" t="s">
        <v>15</v>
      </c>
      <c r="D385" s="18" t="str">
        <f t="shared" si="1"/>
        <v>24</v>
      </c>
      <c r="E385" s="18" t="str">
        <f t="shared" si="2"/>
        <v>1979</v>
      </c>
      <c r="F385" s="18" t="str">
        <f t="shared" si="3"/>
        <v>Alteração conta contábil</v>
      </c>
      <c r="G385" s="3"/>
      <c r="H385" s="3" t="s">
        <v>1237</v>
      </c>
      <c r="I385" s="19" t="b">
        <f t="shared" si="4"/>
        <v>0</v>
      </c>
      <c r="J385" s="20" t="s">
        <v>1238</v>
      </c>
      <c r="K385" s="19" t="b">
        <f t="shared" si="5"/>
        <v>0</v>
      </c>
      <c r="L385" s="3">
        <v>5.0</v>
      </c>
      <c r="M385" s="3" t="s">
        <v>18</v>
      </c>
      <c r="N385" s="3" t="s">
        <v>19</v>
      </c>
      <c r="O385" s="3" t="s">
        <v>1239</v>
      </c>
      <c r="V385" s="21" t="b">
        <f t="shared" si="6"/>
        <v>0</v>
      </c>
      <c r="W385" s="73">
        <v>680010.0</v>
      </c>
      <c r="X385" s="74" t="s">
        <v>1729</v>
      </c>
      <c r="Y385" s="75" t="s">
        <v>1358</v>
      </c>
      <c r="Z385" s="76">
        <v>1.15610142E8</v>
      </c>
    </row>
    <row r="386">
      <c r="A386" s="2">
        <v>45252.661222511575</v>
      </c>
      <c r="B386" s="3" t="s">
        <v>15</v>
      </c>
      <c r="D386" s="18" t="str">
        <f t="shared" si="1"/>
        <v>24</v>
      </c>
      <c r="E386" s="18" t="str">
        <f t="shared" si="2"/>
        <v>1997</v>
      </c>
      <c r="F386" s="18" t="str">
        <f t="shared" si="3"/>
        <v>OK</v>
      </c>
      <c r="G386" s="3"/>
      <c r="H386" s="3" t="s">
        <v>1243</v>
      </c>
      <c r="I386" s="19" t="b">
        <f t="shared" si="4"/>
        <v>0</v>
      </c>
      <c r="J386" s="20" t="s">
        <v>1244</v>
      </c>
      <c r="K386" s="19" t="b">
        <f t="shared" si="5"/>
        <v>0</v>
      </c>
      <c r="L386" s="3">
        <v>9.0</v>
      </c>
      <c r="M386" s="3" t="s">
        <v>18</v>
      </c>
      <c r="N386" s="3" t="s">
        <v>19</v>
      </c>
      <c r="O386" s="4" t="s">
        <v>1245</v>
      </c>
      <c r="V386" s="21" t="b">
        <f t="shared" si="6"/>
        <v>1</v>
      </c>
      <c r="W386" s="43">
        <v>2006995.0</v>
      </c>
      <c r="X386" s="31" t="s">
        <v>1730</v>
      </c>
      <c r="Y386" s="55" t="s">
        <v>1358</v>
      </c>
      <c r="Z386" s="46">
        <v>1.15610124E8</v>
      </c>
    </row>
    <row r="387">
      <c r="A387" s="2">
        <v>45252.6617508912</v>
      </c>
      <c r="B387" s="3" t="s">
        <v>15</v>
      </c>
      <c r="D387" s="18" t="str">
        <f t="shared" si="1"/>
        <v>24</v>
      </c>
      <c r="E387" s="18" t="str">
        <f t="shared" si="2"/>
        <v>2307</v>
      </c>
      <c r="F387" s="18" t="str">
        <f t="shared" si="3"/>
        <v>OK</v>
      </c>
      <c r="G387" s="3"/>
      <c r="H387" s="3" t="s">
        <v>1249</v>
      </c>
      <c r="I387" s="19" t="b">
        <f t="shared" si="4"/>
        <v>0</v>
      </c>
      <c r="J387" s="20" t="s">
        <v>1250</v>
      </c>
      <c r="K387" s="19" t="b">
        <f t="shared" si="5"/>
        <v>0</v>
      </c>
      <c r="L387" s="3">
        <v>10.0</v>
      </c>
      <c r="M387" s="3" t="s">
        <v>18</v>
      </c>
      <c r="N387" s="3" t="s">
        <v>19</v>
      </c>
      <c r="O387" s="3" t="s">
        <v>473</v>
      </c>
      <c r="V387" s="21" t="b">
        <f t="shared" si="6"/>
        <v>0</v>
      </c>
      <c r="W387" s="43">
        <v>2085402.0</v>
      </c>
      <c r="X387" s="31" t="s">
        <v>1731</v>
      </c>
      <c r="Y387" s="45" t="s">
        <v>1358</v>
      </c>
      <c r="Z387" s="46">
        <v>1.15610124E8</v>
      </c>
    </row>
    <row r="388">
      <c r="A388" s="2">
        <v>45254.69000953704</v>
      </c>
      <c r="B388" s="3" t="s">
        <v>15</v>
      </c>
      <c r="D388" s="18" t="str">
        <f t="shared" si="1"/>
        <v>24</v>
      </c>
      <c r="E388" s="18" t="str">
        <f t="shared" si="2"/>
        <v>2349</v>
      </c>
      <c r="F388" s="18" t="str">
        <f t="shared" si="3"/>
        <v>OK</v>
      </c>
      <c r="G388" s="3"/>
      <c r="H388" s="3" t="s">
        <v>1256</v>
      </c>
      <c r="I388" s="19" t="b">
        <f t="shared" si="4"/>
        <v>0</v>
      </c>
      <c r="J388" s="20" t="s">
        <v>1257</v>
      </c>
      <c r="K388" s="19" t="b">
        <f t="shared" si="5"/>
        <v>0</v>
      </c>
      <c r="L388" s="3">
        <v>5.0</v>
      </c>
      <c r="M388" s="3" t="s">
        <v>18</v>
      </c>
      <c r="O388" s="3" t="s">
        <v>1258</v>
      </c>
      <c r="V388" s="21" t="b">
        <f t="shared" si="6"/>
        <v>1</v>
      </c>
      <c r="W388" s="43">
        <v>2086093.0</v>
      </c>
      <c r="X388" s="31" t="s">
        <v>1732</v>
      </c>
      <c r="Y388" s="45" t="s">
        <v>1358</v>
      </c>
      <c r="Z388" s="46">
        <v>1.15610124E8</v>
      </c>
    </row>
    <row r="389">
      <c r="A389" s="2">
        <v>45254.690406863425</v>
      </c>
      <c r="B389" s="3" t="s">
        <v>15</v>
      </c>
      <c r="D389" s="18" t="str">
        <f t="shared" si="1"/>
        <v>24</v>
      </c>
      <c r="E389" s="18" t="str">
        <f t="shared" si="2"/>
        <v>2351</v>
      </c>
      <c r="F389" s="18" t="str">
        <f t="shared" si="3"/>
        <v>OK</v>
      </c>
      <c r="G389" s="3"/>
      <c r="H389" s="3" t="s">
        <v>1262</v>
      </c>
      <c r="I389" s="19" t="b">
        <f t="shared" si="4"/>
        <v>0</v>
      </c>
      <c r="J389" s="20" t="s">
        <v>1263</v>
      </c>
      <c r="K389" s="19" t="b">
        <f t="shared" si="5"/>
        <v>0</v>
      </c>
      <c r="L389" s="3">
        <v>4.0</v>
      </c>
      <c r="M389" s="3" t="s">
        <v>18</v>
      </c>
      <c r="O389" s="3" t="s">
        <v>1264</v>
      </c>
      <c r="V389" s="21" t="b">
        <f t="shared" si="6"/>
        <v>1</v>
      </c>
      <c r="W389" s="43">
        <v>2037548.0</v>
      </c>
      <c r="X389" s="31" t="s">
        <v>1733</v>
      </c>
      <c r="Y389" s="45" t="s">
        <v>1358</v>
      </c>
      <c r="Z389" s="46">
        <v>1.15610124E8</v>
      </c>
    </row>
    <row r="390">
      <c r="A390" s="2">
        <v>45254.690646539355</v>
      </c>
      <c r="B390" s="3" t="s">
        <v>15</v>
      </c>
      <c r="D390" s="18" t="str">
        <f t="shared" si="1"/>
        <v>24</v>
      </c>
      <c r="E390" s="18" t="str">
        <f t="shared" si="2"/>
        <v>2353</v>
      </c>
      <c r="F390" s="18" t="str">
        <f t="shared" si="3"/>
        <v>OK</v>
      </c>
      <c r="G390" s="3"/>
      <c r="H390" s="3" t="s">
        <v>1265</v>
      </c>
      <c r="I390" s="19" t="b">
        <f t="shared" si="4"/>
        <v>0</v>
      </c>
      <c r="J390" s="20" t="s">
        <v>1266</v>
      </c>
      <c r="K390" s="19" t="b">
        <f t="shared" si="5"/>
        <v>0</v>
      </c>
      <c r="L390" s="3">
        <v>28.0</v>
      </c>
      <c r="M390" s="3" t="s">
        <v>18</v>
      </c>
      <c r="O390" s="3" t="s">
        <v>419</v>
      </c>
      <c r="V390" s="21" t="b">
        <f t="shared" si="6"/>
        <v>0</v>
      </c>
      <c r="W390" s="43">
        <v>1994611.0</v>
      </c>
      <c r="X390" s="31" t="s">
        <v>1734</v>
      </c>
      <c r="Y390" s="45" t="s">
        <v>1358</v>
      </c>
      <c r="Z390" s="57">
        <v>1.15610124E8</v>
      </c>
    </row>
    <row r="391">
      <c r="A391" s="2">
        <v>45254.690895381944</v>
      </c>
      <c r="B391" s="3" t="s">
        <v>15</v>
      </c>
      <c r="D391" s="18" t="str">
        <f t="shared" si="1"/>
        <v>24</v>
      </c>
      <c r="E391" s="18" t="str">
        <f t="shared" si="2"/>
        <v>266</v>
      </c>
      <c r="F391" s="18" t="str">
        <f t="shared" si="3"/>
        <v>OK</v>
      </c>
      <c r="G391" s="3"/>
      <c r="H391" s="3" t="s">
        <v>1267</v>
      </c>
      <c r="I391" s="19" t="b">
        <f t="shared" si="4"/>
        <v>0</v>
      </c>
      <c r="J391" s="20" t="s">
        <v>1268</v>
      </c>
      <c r="K391" s="19" t="b">
        <f t="shared" si="5"/>
        <v>0</v>
      </c>
      <c r="L391" s="3">
        <v>2.0</v>
      </c>
      <c r="M391" s="3" t="s">
        <v>18</v>
      </c>
      <c r="O391" s="4" t="s">
        <v>1269</v>
      </c>
      <c r="V391" s="21" t="b">
        <f t="shared" si="6"/>
        <v>0</v>
      </c>
      <c r="W391" s="43">
        <v>1809474.0</v>
      </c>
      <c r="X391" s="31" t="s">
        <v>1735</v>
      </c>
      <c r="Y391" s="45" t="s">
        <v>1358</v>
      </c>
      <c r="Z391" s="46">
        <v>1.15610124E8</v>
      </c>
    </row>
    <row r="392">
      <c r="A392" s="2">
        <v>45254.69112929398</v>
      </c>
      <c r="B392" s="3" t="s">
        <v>15</v>
      </c>
      <c r="D392" s="18" t="str">
        <f t="shared" si="1"/>
        <v>24</v>
      </c>
      <c r="E392" s="18" t="str">
        <f t="shared" si="2"/>
        <v>2698</v>
      </c>
      <c r="F392" s="18" t="str">
        <f t="shared" si="3"/>
        <v>OK</v>
      </c>
      <c r="G392" s="3"/>
      <c r="H392" s="3" t="s">
        <v>1270</v>
      </c>
      <c r="I392" s="19" t="b">
        <f t="shared" si="4"/>
        <v>0</v>
      </c>
      <c r="J392" s="20" t="s">
        <v>1271</v>
      </c>
      <c r="K392" s="19" t="b">
        <f t="shared" si="5"/>
        <v>0</v>
      </c>
      <c r="L392" s="3">
        <v>4.0</v>
      </c>
      <c r="M392" s="3" t="s">
        <v>18</v>
      </c>
      <c r="O392" s="3" t="s">
        <v>1272</v>
      </c>
      <c r="V392" s="21" t="b">
        <f t="shared" si="6"/>
        <v>0</v>
      </c>
      <c r="W392" s="43">
        <v>918539.0</v>
      </c>
      <c r="X392" s="35" t="s">
        <v>1736</v>
      </c>
      <c r="Y392" s="45" t="s">
        <v>1358</v>
      </c>
      <c r="Z392" s="46">
        <v>1.15610124E8</v>
      </c>
    </row>
    <row r="393">
      <c r="A393" s="2">
        <v>45254.69152969908</v>
      </c>
      <c r="B393" s="3" t="s">
        <v>15</v>
      </c>
      <c r="D393" s="18" t="str">
        <f t="shared" si="1"/>
        <v>24</v>
      </c>
      <c r="E393" s="18" t="str">
        <f t="shared" si="2"/>
        <v>2700</v>
      </c>
      <c r="F393" s="18" t="str">
        <f t="shared" si="3"/>
        <v>OK</v>
      </c>
      <c r="G393" s="3"/>
      <c r="H393" s="3" t="s">
        <v>1273</v>
      </c>
      <c r="I393" s="19" t="b">
        <f t="shared" si="4"/>
        <v>0</v>
      </c>
      <c r="J393" s="20" t="s">
        <v>1274</v>
      </c>
      <c r="K393" s="19" t="b">
        <f t="shared" si="5"/>
        <v>0</v>
      </c>
      <c r="L393" s="3">
        <v>5.0</v>
      </c>
      <c r="M393" s="3" t="s">
        <v>18</v>
      </c>
      <c r="O393" s="4" t="s">
        <v>1275</v>
      </c>
      <c r="V393" s="21" t="b">
        <f t="shared" si="6"/>
        <v>1</v>
      </c>
      <c r="W393" s="43">
        <v>2086093.0</v>
      </c>
      <c r="X393" s="31" t="s">
        <v>1732</v>
      </c>
      <c r="Y393" s="45" t="s">
        <v>1358</v>
      </c>
      <c r="Z393" s="46">
        <v>1.15610124E8</v>
      </c>
    </row>
    <row r="394">
      <c r="A394" s="2">
        <v>45254.69173983796</v>
      </c>
      <c r="B394" s="3" t="s">
        <v>15</v>
      </c>
      <c r="D394" s="18" t="str">
        <f t="shared" si="1"/>
        <v>24</v>
      </c>
      <c r="E394" s="18" t="str">
        <f t="shared" si="2"/>
        <v>2701</v>
      </c>
      <c r="F394" s="18" t="str">
        <f t="shared" si="3"/>
        <v>OK</v>
      </c>
      <c r="G394" s="3"/>
      <c r="H394" s="3" t="s">
        <v>1276</v>
      </c>
      <c r="I394" s="19" t="b">
        <f t="shared" si="4"/>
        <v>0</v>
      </c>
      <c r="J394" s="20" t="s">
        <v>1277</v>
      </c>
      <c r="K394" s="19" t="b">
        <f t="shared" si="5"/>
        <v>0</v>
      </c>
      <c r="L394" s="3">
        <v>20.0</v>
      </c>
      <c r="M394" s="3" t="s">
        <v>18</v>
      </c>
      <c r="O394" s="3">
        <v>1.0</v>
      </c>
      <c r="V394" s="21" t="b">
        <f t="shared" si="6"/>
        <v>0</v>
      </c>
      <c r="W394" s="43">
        <v>2085755.0</v>
      </c>
      <c r="X394" s="35" t="s">
        <v>1737</v>
      </c>
      <c r="Y394" s="45" t="s">
        <v>1358</v>
      </c>
      <c r="Z394" s="46">
        <v>1.15610124E8</v>
      </c>
    </row>
    <row r="395">
      <c r="A395" s="2">
        <v>45254.69192699074</v>
      </c>
      <c r="B395" s="3" t="s">
        <v>15</v>
      </c>
      <c r="D395" s="18" t="str">
        <f t="shared" si="1"/>
        <v>24</v>
      </c>
      <c r="E395" s="18" t="str">
        <f t="shared" si="2"/>
        <v>2822</v>
      </c>
      <c r="F395" s="18" t="str">
        <f t="shared" si="3"/>
        <v>OK</v>
      </c>
      <c r="G395" s="3"/>
      <c r="H395" s="3" t="s">
        <v>1278</v>
      </c>
      <c r="I395" s="19" t="b">
        <f t="shared" si="4"/>
        <v>0</v>
      </c>
      <c r="J395" s="20" t="s">
        <v>1279</v>
      </c>
      <c r="K395" s="19" t="b">
        <f t="shared" si="5"/>
        <v>0</v>
      </c>
      <c r="L395" s="3">
        <v>17.0</v>
      </c>
      <c r="M395" s="3" t="s">
        <v>18</v>
      </c>
      <c r="O395" s="3" t="s">
        <v>926</v>
      </c>
      <c r="V395" s="21" t="b">
        <f t="shared" si="6"/>
        <v>0</v>
      </c>
      <c r="W395" s="43">
        <v>1777190.0</v>
      </c>
      <c r="X395" s="31" t="s">
        <v>1738</v>
      </c>
      <c r="Y395" s="55" t="s">
        <v>1358</v>
      </c>
      <c r="Z395" s="46">
        <v>1.15610124E8</v>
      </c>
    </row>
    <row r="396">
      <c r="A396" s="2">
        <v>45254.692164837965</v>
      </c>
      <c r="B396" s="3" t="s">
        <v>15</v>
      </c>
      <c r="D396" s="18" t="str">
        <f t="shared" si="1"/>
        <v>24</v>
      </c>
      <c r="E396" s="18" t="str">
        <f t="shared" si="2"/>
        <v>2856</v>
      </c>
      <c r="F396" s="18" t="str">
        <f t="shared" si="3"/>
        <v>OK</v>
      </c>
      <c r="G396" s="3"/>
      <c r="H396" s="3" t="s">
        <v>1280</v>
      </c>
      <c r="I396" s="19" t="b">
        <f t="shared" si="4"/>
        <v>0</v>
      </c>
      <c r="J396" s="20" t="s">
        <v>1281</v>
      </c>
      <c r="K396" s="19" t="b">
        <f t="shared" si="5"/>
        <v>0</v>
      </c>
      <c r="L396" s="3">
        <v>7.0</v>
      </c>
      <c r="M396" s="3" t="s">
        <v>18</v>
      </c>
      <c r="O396" s="3" t="s">
        <v>1272</v>
      </c>
      <c r="V396" s="21" t="b">
        <f t="shared" si="6"/>
        <v>1</v>
      </c>
      <c r="W396" s="43">
        <v>2006995.0</v>
      </c>
      <c r="X396" s="31" t="s">
        <v>1730</v>
      </c>
      <c r="Y396" s="55" t="s">
        <v>1358</v>
      </c>
      <c r="Z396" s="46">
        <v>1.15610124E8</v>
      </c>
    </row>
    <row r="397">
      <c r="A397" s="2">
        <v>45254.692822743054</v>
      </c>
      <c r="B397" s="3" t="s">
        <v>15</v>
      </c>
      <c r="D397" s="18" t="str">
        <f t="shared" si="1"/>
        <v>24</v>
      </c>
      <c r="E397" s="18" t="str">
        <f t="shared" si="2"/>
        <v>47</v>
      </c>
      <c r="F397" s="18" t="str">
        <f t="shared" si="3"/>
        <v>OK</v>
      </c>
      <c r="G397" s="3"/>
      <c r="H397" s="3" t="s">
        <v>1288</v>
      </c>
      <c r="I397" s="19" t="b">
        <f t="shared" si="4"/>
        <v>0</v>
      </c>
      <c r="J397" s="20" t="s">
        <v>1289</v>
      </c>
      <c r="K397" s="19" t="b">
        <f t="shared" si="5"/>
        <v>0</v>
      </c>
      <c r="L397" s="3">
        <v>27.0</v>
      </c>
      <c r="M397" s="3" t="s">
        <v>18</v>
      </c>
      <c r="O397" s="4" t="s">
        <v>67</v>
      </c>
      <c r="V397" s="21" t="b">
        <f t="shared" si="6"/>
        <v>0</v>
      </c>
      <c r="W397" s="43">
        <v>1819321.0</v>
      </c>
      <c r="X397" s="31" t="s">
        <v>1739</v>
      </c>
      <c r="Y397" s="45" t="s">
        <v>1358</v>
      </c>
      <c r="Z397" s="57">
        <v>1.15610124E8</v>
      </c>
    </row>
    <row r="398">
      <c r="A398" s="2">
        <v>45254.69303571759</v>
      </c>
      <c r="B398" s="3" t="s">
        <v>15</v>
      </c>
      <c r="D398" s="18" t="str">
        <f t="shared" si="1"/>
        <v>24</v>
      </c>
      <c r="E398" s="18" t="str">
        <f t="shared" si="2"/>
        <v>489</v>
      </c>
      <c r="F398" s="18" t="str">
        <f t="shared" si="3"/>
        <v>OK</v>
      </c>
      <c r="G398" s="3"/>
      <c r="H398" s="3" t="s">
        <v>1290</v>
      </c>
      <c r="I398" s="19" t="b">
        <f t="shared" si="4"/>
        <v>0</v>
      </c>
      <c r="J398" s="20" t="s">
        <v>1291</v>
      </c>
      <c r="K398" s="19" t="b">
        <f t="shared" si="5"/>
        <v>0</v>
      </c>
      <c r="L398" s="3">
        <v>3.0</v>
      </c>
      <c r="M398" s="3" t="s">
        <v>18</v>
      </c>
      <c r="O398" s="3" t="s">
        <v>1292</v>
      </c>
      <c r="V398" s="21" t="b">
        <f t="shared" si="6"/>
        <v>0</v>
      </c>
      <c r="W398" s="43">
        <v>1159160.0</v>
      </c>
      <c r="X398" s="31" t="s">
        <v>1740</v>
      </c>
      <c r="Y398" s="45" t="s">
        <v>1358</v>
      </c>
      <c r="Z398" s="46">
        <v>1.15610124E8</v>
      </c>
    </row>
    <row r="399">
      <c r="A399" s="2">
        <v>45254.69342005787</v>
      </c>
      <c r="B399" s="3" t="s">
        <v>15</v>
      </c>
      <c r="D399" s="18" t="str">
        <f t="shared" si="1"/>
        <v>24</v>
      </c>
      <c r="E399" s="18" t="str">
        <f t="shared" si="2"/>
        <v>595</v>
      </c>
      <c r="F399" s="18" t="str">
        <f t="shared" si="3"/>
        <v>OK</v>
      </c>
      <c r="G399" s="3"/>
      <c r="H399" s="3" t="s">
        <v>1296</v>
      </c>
      <c r="I399" s="19" t="b">
        <f t="shared" si="4"/>
        <v>0</v>
      </c>
      <c r="J399" s="20" t="s">
        <v>1297</v>
      </c>
      <c r="K399" s="19" t="b">
        <f t="shared" si="5"/>
        <v>0</v>
      </c>
      <c r="L399" s="3">
        <v>10.0</v>
      </c>
      <c r="M399" s="3" t="s">
        <v>18</v>
      </c>
      <c r="O399" s="3" t="s">
        <v>1011</v>
      </c>
      <c r="V399" s="21" t="b">
        <f t="shared" si="6"/>
        <v>1</v>
      </c>
      <c r="W399" s="43">
        <v>2037548.0</v>
      </c>
      <c r="X399" s="31" t="s">
        <v>1733</v>
      </c>
      <c r="Y399" s="45" t="s">
        <v>1358</v>
      </c>
      <c r="Z399" s="46">
        <v>1.15610124E8</v>
      </c>
    </row>
    <row r="400">
      <c r="A400" s="2">
        <v>45254.6937391088</v>
      </c>
      <c r="B400" s="3" t="s">
        <v>15</v>
      </c>
      <c r="D400" s="18" t="str">
        <f t="shared" si="1"/>
        <v>24</v>
      </c>
      <c r="E400" s="18" t="str">
        <f t="shared" si="2"/>
        <v>689</v>
      </c>
      <c r="F400" s="18" t="str">
        <f t="shared" si="3"/>
        <v>OK</v>
      </c>
      <c r="G400" s="3"/>
      <c r="H400" s="3" t="s">
        <v>1300</v>
      </c>
      <c r="I400" s="19" t="b">
        <f t="shared" si="4"/>
        <v>0</v>
      </c>
      <c r="J400" s="20" t="s">
        <v>1301</v>
      </c>
      <c r="K400" s="19" t="b">
        <f t="shared" si="5"/>
        <v>0</v>
      </c>
      <c r="L400" s="3">
        <v>2.0</v>
      </c>
      <c r="M400" s="3" t="s">
        <v>18</v>
      </c>
      <c r="O400" s="4" t="s">
        <v>1302</v>
      </c>
      <c r="V400" s="21" t="b">
        <f t="shared" si="6"/>
        <v>0</v>
      </c>
      <c r="W400" s="43">
        <v>1809466.0</v>
      </c>
      <c r="X400" s="31" t="s">
        <v>1741</v>
      </c>
      <c r="Y400" s="45" t="s">
        <v>1358</v>
      </c>
      <c r="Z400" s="46">
        <v>1.15610124E8</v>
      </c>
    </row>
    <row r="401">
      <c r="A401" s="2">
        <v>45254.69429959491</v>
      </c>
      <c r="B401" s="3" t="s">
        <v>15</v>
      </c>
      <c r="D401" s="18" t="str">
        <f t="shared" si="1"/>
        <v>24</v>
      </c>
      <c r="E401" s="18" t="str">
        <f t="shared" si="2"/>
        <v>746</v>
      </c>
      <c r="F401" s="18" t="str">
        <f t="shared" si="3"/>
        <v>OK</v>
      </c>
      <c r="G401" s="3"/>
      <c r="H401" s="3" t="s">
        <v>1303</v>
      </c>
      <c r="I401" s="19" t="b">
        <f t="shared" si="4"/>
        <v>0</v>
      </c>
      <c r="J401" s="20" t="s">
        <v>1304</v>
      </c>
      <c r="K401" s="19" t="b">
        <f t="shared" si="5"/>
        <v>0</v>
      </c>
      <c r="L401" s="3">
        <v>5.0</v>
      </c>
      <c r="M401" s="3" t="s">
        <v>18</v>
      </c>
      <c r="N401" s="3" t="s">
        <v>19</v>
      </c>
      <c r="O401" s="3" t="s">
        <v>498</v>
      </c>
      <c r="V401" s="21" t="b">
        <f t="shared" si="6"/>
        <v>0</v>
      </c>
      <c r="W401" s="43">
        <v>2073315.0</v>
      </c>
      <c r="X401" s="31" t="s">
        <v>1742</v>
      </c>
      <c r="Y401" s="45" t="s">
        <v>1358</v>
      </c>
      <c r="Z401" s="46">
        <v>1.15610124E8</v>
      </c>
    </row>
    <row r="402">
      <c r="A402" s="2">
        <v>45254.694710625</v>
      </c>
      <c r="B402" s="3" t="s">
        <v>15</v>
      </c>
      <c r="D402" s="18" t="str">
        <f t="shared" si="1"/>
        <v>24</v>
      </c>
      <c r="E402" s="18" t="str">
        <f t="shared" si="2"/>
        <v>971</v>
      </c>
      <c r="F402" s="18" t="str">
        <f t="shared" si="3"/>
        <v>OK</v>
      </c>
      <c r="G402" s="3"/>
      <c r="H402" s="3" t="s">
        <v>1308</v>
      </c>
      <c r="I402" s="19" t="b">
        <f t="shared" si="4"/>
        <v>0</v>
      </c>
      <c r="J402" s="20" t="s">
        <v>1309</v>
      </c>
      <c r="K402" s="19" t="b">
        <f t="shared" si="5"/>
        <v>0</v>
      </c>
      <c r="L402" s="3">
        <v>5.0</v>
      </c>
      <c r="M402" s="3" t="s">
        <v>18</v>
      </c>
      <c r="N402" s="3" t="s">
        <v>19</v>
      </c>
      <c r="O402" s="3" t="s">
        <v>1310</v>
      </c>
      <c r="V402" s="21" t="b">
        <f t="shared" si="6"/>
        <v>0</v>
      </c>
      <c r="W402" s="52">
        <v>1275704.0</v>
      </c>
      <c r="X402" s="40" t="s">
        <v>1743</v>
      </c>
      <c r="Y402" s="77" t="s">
        <v>1358</v>
      </c>
      <c r="Z402" s="53">
        <v>1.15610124E8</v>
      </c>
    </row>
    <row r="403">
      <c r="A403" s="2">
        <v>45254.69492436343</v>
      </c>
      <c r="B403" s="3" t="s">
        <v>15</v>
      </c>
      <c r="D403" s="18" t="str">
        <f t="shared" si="1"/>
        <v>25</v>
      </c>
      <c r="E403" s="18" t="str">
        <f t="shared" si="2"/>
        <v>460</v>
      </c>
      <c r="F403" s="18" t="str">
        <f t="shared" si="3"/>
        <v>Não encontrado</v>
      </c>
      <c r="G403" s="3"/>
      <c r="H403" s="3" t="s">
        <v>1311</v>
      </c>
      <c r="I403" s="19" t="b">
        <f t="shared" si="4"/>
        <v>0</v>
      </c>
      <c r="J403" s="20" t="s">
        <v>706</v>
      </c>
      <c r="K403" s="19" t="b">
        <f t="shared" si="5"/>
        <v>0</v>
      </c>
      <c r="L403" s="3">
        <v>20.0</v>
      </c>
      <c r="M403" s="3" t="s">
        <v>18</v>
      </c>
      <c r="N403" s="3" t="s">
        <v>19</v>
      </c>
      <c r="O403" s="3" t="s">
        <v>1312</v>
      </c>
      <c r="V403" s="21" t="b">
        <f t="shared" si="6"/>
        <v>1</v>
      </c>
      <c r="W403" s="43">
        <v>1994832.0</v>
      </c>
      <c r="X403" s="31" t="s">
        <v>1588</v>
      </c>
      <c r="Y403" s="45" t="s">
        <v>1358</v>
      </c>
      <c r="Z403" s="78"/>
    </row>
    <row r="404">
      <c r="A404" s="2">
        <v>45254.69509581018</v>
      </c>
      <c r="B404" s="3" t="s">
        <v>15</v>
      </c>
      <c r="D404" s="18" t="str">
        <f t="shared" si="1"/>
        <v>26</v>
      </c>
      <c r="E404" s="18" t="str">
        <f t="shared" si="2"/>
        <v>1226</v>
      </c>
      <c r="F404" s="18" t="str">
        <f t="shared" si="3"/>
        <v>OK</v>
      </c>
      <c r="G404" s="3"/>
      <c r="H404" s="3" t="s">
        <v>1313</v>
      </c>
      <c r="I404" s="19" t="b">
        <f t="shared" si="4"/>
        <v>0</v>
      </c>
      <c r="J404" s="20" t="s">
        <v>1314</v>
      </c>
      <c r="K404" s="19" t="b">
        <f t="shared" si="5"/>
        <v>0</v>
      </c>
      <c r="L404" s="3">
        <v>6.0</v>
      </c>
      <c r="M404" s="3" t="s">
        <v>18</v>
      </c>
      <c r="N404" s="3" t="s">
        <v>19</v>
      </c>
      <c r="O404" s="3">
        <v>18.0</v>
      </c>
      <c r="V404" s="21" t="b">
        <f t="shared" si="6"/>
        <v>0</v>
      </c>
      <c r="W404" s="43">
        <v>153583.0</v>
      </c>
      <c r="X404" s="35" t="s">
        <v>1744</v>
      </c>
      <c r="Y404" s="45" t="s">
        <v>1358</v>
      </c>
      <c r="Z404" s="46">
        <v>1.15610126E8</v>
      </c>
    </row>
  </sheetData>
  <autoFilter ref="$A$1:$AF$404"/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