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onplataorg.sharepoint.com/sites/JDG-Actividades/Documentos compartidos/JDG - Actividades/Presupuesto/2025/PRESUP PRE/"/>
    </mc:Choice>
  </mc:AlternateContent>
  <xr:revisionPtr revIDLastSave="14" documentId="8_{F45DEB1A-03FB-407F-853D-3682D5C365B1}" xr6:coauthVersionLast="47" xr6:coauthVersionMax="47" xr10:uidLastSave="{43F7DBA7-6BF1-44F0-9059-A3261B2F7861}"/>
  <bookViews>
    <workbookView xWindow="-108" yWindow="-108" windowWidth="23256" windowHeight="12456" xr2:uid="{2BB55999-4023-4FB3-9FCB-52062291DFAF}"/>
  </bookViews>
  <sheets>
    <sheet name="Hoja1" sheetId="1" r:id="rId1"/>
  </sheets>
  <definedNames>
    <definedName name="_xlnm._FilterDatabase" localSheetId="0" hidden="1">Hoja1!$A$1:$R$32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N30" i="1"/>
  <c r="N28" i="1"/>
  <c r="N27" i="1"/>
  <c r="N26" i="1"/>
  <c r="N25" i="1"/>
  <c r="N24" i="1"/>
  <c r="N23" i="1"/>
  <c r="N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tc={C01ADCEB-A516-41C6-9ACD-50B084EA31AA}</author>
    <author>Calvino, María</author>
  </authors>
  <commentList>
    <comment ref="C8" authorId="0" shapeId="0" xr:uid="{C01ADCEB-A516-41C6-9ACD-50B084EA31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Misiones para supervisar la producción de material audiovisual sobre proyectos emblemáticos de cada país</t>
      </text>
    </comment>
    <comment ref="O15" authorId="1" shapeId="0" xr:uid="{A2CB528B-9B47-4D81-833A-20CA63FB857B}">
      <text>
        <r>
          <rPr>
            <b/>
            <sz val="9"/>
            <color indexed="81"/>
            <rFont val="Tahoma"/>
            <family val="2"/>
          </rPr>
          <t>Calvino, María:</t>
        </r>
        <r>
          <rPr>
            <sz val="9"/>
            <color indexed="81"/>
            <rFont val="Tahoma"/>
            <family val="2"/>
          </rPr>
          <t xml:space="preserve">
estaba planificada en VPF
</t>
        </r>
      </text>
    </comment>
  </commentList>
</comments>
</file>

<file path=xl/sharedStrings.xml><?xml version="1.0" encoding="utf-8"?>
<sst xmlns="http://schemas.openxmlformats.org/spreadsheetml/2006/main" count="336" uniqueCount="55">
  <si>
    <t>Categoria de gasto</t>
  </si>
  <si>
    <t>País</t>
  </si>
  <si>
    <t>Concepto/descripción</t>
  </si>
  <si>
    <t>PRE o VP</t>
  </si>
  <si>
    <t>Cantidad de Funcionarios</t>
  </si>
  <si>
    <t>Días</t>
  </si>
  <si>
    <t>Costo de Pasaje</t>
  </si>
  <si>
    <t>Movilidad</t>
  </si>
  <si>
    <t>Nº consultores</t>
  </si>
  <si>
    <t>Monto mensual honorarios</t>
  </si>
  <si>
    <t>cantidad meses</t>
  </si>
  <si>
    <t>Total planificado</t>
  </si>
  <si>
    <t>Area imputacion</t>
  </si>
  <si>
    <t>Monto mensual honorarios aprobado</t>
  </si>
  <si>
    <t>cantidad meses aprobado</t>
  </si>
  <si>
    <t>Total aprobado DPP</t>
  </si>
  <si>
    <t>Misiones de servicio- Personal</t>
  </si>
  <si>
    <t>Argentina</t>
  </si>
  <si>
    <t>Temas operativos</t>
  </si>
  <si>
    <t>PRE/PRE</t>
  </si>
  <si>
    <t>n/a</t>
  </si>
  <si>
    <t>VPO</t>
  </si>
  <si>
    <t>Bolivia</t>
  </si>
  <si>
    <t>Brasil</t>
  </si>
  <si>
    <t>Paraguay</t>
  </si>
  <si>
    <t>Uruguay</t>
  </si>
  <si>
    <t xml:space="preserve">promedio </t>
  </si>
  <si>
    <t>eventos internacionales otros</t>
  </si>
  <si>
    <t>PRE/AIE</t>
  </si>
  <si>
    <t>Misión Fotográfica Proyectos</t>
  </si>
  <si>
    <t>PRE/COM</t>
  </si>
  <si>
    <t>Internacional</t>
  </si>
  <si>
    <t>Promedio</t>
  </si>
  <si>
    <t>eventos internacionales Asamblea BID</t>
  </si>
  <si>
    <t>VPD</t>
  </si>
  <si>
    <t>eventos internacionales BM-FMI</t>
  </si>
  <si>
    <t>promedio</t>
  </si>
  <si>
    <t xml:space="preserve">eventos internacionales FICS </t>
  </si>
  <si>
    <t>VPF</t>
  </si>
  <si>
    <t>Misiones- consultores</t>
  </si>
  <si>
    <t>Viajes Consultor apoyo gerencial temas estrategicos- AF</t>
  </si>
  <si>
    <t>Viajes Consultor apoyo gerencial temas financieros- AF</t>
  </si>
  <si>
    <t>Viajes Consultor apoyo gerencial temas operativos- AC</t>
  </si>
  <si>
    <t>Consultorias</t>
  </si>
  <si>
    <t>Consultor apoyo gerencial temas estrategicos</t>
  </si>
  <si>
    <t>Consultor apoyo gerencial temas financieros</t>
  </si>
  <si>
    <t>Consultor apoyo gerencial temas operativos</t>
  </si>
  <si>
    <t>Consultor apoyo gerencial nuevos miembros/otros a designar</t>
  </si>
  <si>
    <t>Consultor apoyo PMO</t>
  </si>
  <si>
    <t>Apoyo en operaciones no soberanas</t>
  </si>
  <si>
    <t>PRE/LEG</t>
  </si>
  <si>
    <t>Consultor apoyo a designar</t>
  </si>
  <si>
    <t>Asesores en emisiones o en negociaciones de finanzas</t>
  </si>
  <si>
    <t>Hospedaje</t>
  </si>
  <si>
    <t>Viaticos (per diem)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</si>
</sst>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_);_(@_)"/>
    <numFmt numFmtId="165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C002E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43" fontId="3" fillId="2" borderId="0" xfId="1" applyFont="1" applyFill="1" applyAlignment="1">
      <alignment horizontal="center" vertical="center" wrapText="1"/>
    </xf>
    <xf numFmtId="0" fontId="2" fillId="0" borderId="0" xfId="0" applyFont="1" applyProtection="1">
      <protection hidden="1"/>
    </xf>
    <xf numFmtId="49" fontId="2" fillId="0" borderId="0" xfId="0" applyNumberFormat="1" applyFont="1" applyProtection="1">
      <protection locked="0"/>
    </xf>
    <xf numFmtId="164" fontId="2" fillId="0" borderId="0" xfId="0" applyNumberFormat="1" applyFont="1" applyAlignment="1" applyProtection="1">
      <alignment horizontal="right"/>
      <protection locked="0"/>
    </xf>
    <xf numFmtId="164" fontId="4" fillId="0" borderId="0" xfId="0" applyNumberFormat="1" applyFont="1" applyAlignment="1" applyProtection="1">
      <alignment horizontal="right"/>
      <protection hidden="1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locked="0"/>
    </xf>
    <xf numFmtId="164" fontId="4" fillId="0" borderId="0" xfId="0" applyNumberFormat="1" applyFont="1" applyProtection="1">
      <protection hidden="1"/>
    </xf>
    <xf numFmtId="164" fontId="2" fillId="0" borderId="0" xfId="0" applyNumberFormat="1" applyFont="1"/>
    <xf numFmtId="49" fontId="2" fillId="3" borderId="0" xfId="0" applyNumberFormat="1" applyFont="1" applyFill="1" applyProtection="1">
      <protection locked="0"/>
    </xf>
    <xf numFmtId="164" fontId="4" fillId="0" borderId="0" xfId="0" applyNumberFormat="1" applyFont="1" applyAlignment="1" applyProtection="1">
      <alignment horizontal="center"/>
      <protection hidden="1"/>
    </xf>
    <xf numFmtId="165" fontId="2" fillId="0" borderId="0" xfId="1" applyNumberFormat="1" applyFont="1" applyBorder="1" applyAlignment="1">
      <alignment horizontal="right"/>
    </xf>
    <xf numFmtId="43" fontId="2" fillId="0" borderId="0" xfId="1" applyFont="1" applyBorder="1" applyAlignment="1">
      <alignment horizontal="right"/>
    </xf>
    <xf numFmtId="0" fontId="4" fillId="0" borderId="0" xfId="0" applyFont="1" applyAlignment="1">
      <alignment horizontal="center"/>
    </xf>
    <xf numFmtId="43" fontId="4" fillId="0" borderId="0" xfId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43" fontId="2" fillId="0" borderId="0" xfId="1" applyFont="1" applyBorder="1"/>
    <xf numFmtId="43" fontId="2" fillId="0" borderId="0" xfId="1" applyFont="1" applyFill="1" applyBorder="1"/>
    <xf numFmtId="43" fontId="2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43" fontId="3" fillId="2" borderId="0" xfId="1" applyFont="1" applyFill="1" applyAlignment="1">
      <alignment horizontal="right" vertical="center" wrapText="1"/>
    </xf>
    <xf numFmtId="43" fontId="4" fillId="0" borderId="0" xfId="1" applyFont="1" applyAlignment="1" applyProtection="1">
      <alignment horizontal="right"/>
      <protection hidden="1"/>
    </xf>
    <xf numFmtId="43" fontId="2" fillId="0" borderId="0" xfId="1" applyFont="1" applyAlignment="1">
      <alignment horizontal="center"/>
    </xf>
    <xf numFmtId="43" fontId="4" fillId="0" borderId="0" xfId="1" applyFont="1" applyAlignment="1" applyProtection="1">
      <alignment horizontal="center"/>
      <protection hidden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zut, María" id="{45E39FB2-82EC-4324-89A7-510B0731BE4B}" userId="S::mcazut@fonplata.org::7a7c4ab7-47a0-4c18-b7bd-e27d7c200b33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4-09-24T14:25:41.65" personId="{45E39FB2-82EC-4324-89A7-510B0731BE4B}" id="{C01ADCEB-A516-41C6-9ACD-50B084EA31AA}">
    <text>Misiones para supervisar la producción de material audiovisual sobre proyectos emblemáticos de cada país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B339-7BFC-4D61-AE51-0A70B5D70ECD}">
  <dimension ref="A1:AH42"/>
  <sheetViews>
    <sheetView tabSelected="1" topLeftCell="D1" workbookViewId="0">
      <selection activeCell="S7" sqref="S7"/>
    </sheetView>
  </sheetViews>
  <sheetFormatPr baseColWidth="10" defaultRowHeight="15.6" x14ac:dyDescent="0.3"/>
  <cols>
    <col min="1" max="1" width="28.109375" style="1" customWidth="1"/>
    <col min="2" max="2" width="16.5546875" style="1" customWidth="1"/>
    <col min="3" max="3" width="39.21875" style="1" customWidth="1"/>
    <col min="4" max="4" width="11.5546875" style="1"/>
    <col min="5" max="6" width="11.6640625" style="2" bestFit="1" customWidth="1"/>
    <col min="7" max="7" width="12" style="2" bestFit="1" customWidth="1"/>
    <col min="8" max="8" width="12.33203125" style="2" customWidth="1"/>
    <col min="9" max="9" width="13.33203125" style="2" customWidth="1"/>
    <col min="10" max="13" width="11.6640625" style="2" bestFit="1" customWidth="1"/>
    <col min="14" max="14" width="12.33203125" style="24" bestFit="1" customWidth="1"/>
    <col min="15" max="15" width="11.5546875" style="3"/>
    <col min="16" max="16" width="11.77734375" style="3" customWidth="1"/>
    <col min="17" max="17" width="15.88671875" style="3" bestFit="1" customWidth="1"/>
    <col min="18" max="18" width="12.33203125" style="28" bestFit="1" customWidth="1"/>
    <col min="19" max="16384" width="11.5546875" style="1"/>
  </cols>
  <sheetData>
    <row r="1" spans="1:25" ht="62.4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53</v>
      </c>
      <c r="I1" s="5" t="s">
        <v>54</v>
      </c>
      <c r="J1" s="5" t="s">
        <v>7</v>
      </c>
      <c r="K1" s="5" t="s">
        <v>8</v>
      </c>
      <c r="L1" s="5" t="s">
        <v>9</v>
      </c>
      <c r="M1" s="5" t="s">
        <v>10</v>
      </c>
      <c r="N1" s="26" t="s">
        <v>11</v>
      </c>
      <c r="O1" s="4" t="s">
        <v>12</v>
      </c>
      <c r="P1" s="5" t="s">
        <v>13</v>
      </c>
      <c r="Q1" s="5" t="s">
        <v>14</v>
      </c>
      <c r="R1" s="6" t="s">
        <v>15</v>
      </c>
    </row>
    <row r="2" spans="1:25" x14ac:dyDescent="0.3">
      <c r="A2" s="1" t="s">
        <v>16</v>
      </c>
      <c r="B2" s="7" t="s">
        <v>17</v>
      </c>
      <c r="C2" s="8" t="s">
        <v>18</v>
      </c>
      <c r="D2" s="8" t="s">
        <v>19</v>
      </c>
      <c r="E2" s="9">
        <v>1</v>
      </c>
      <c r="F2" s="9">
        <v>6</v>
      </c>
      <c r="G2" s="10">
        <v>900</v>
      </c>
      <c r="H2" s="10">
        <v>221</v>
      </c>
      <c r="I2" s="10">
        <v>131</v>
      </c>
      <c r="J2" s="10">
        <v>160</v>
      </c>
      <c r="K2" s="10" t="s">
        <v>20</v>
      </c>
      <c r="L2" s="10" t="s">
        <v>20</v>
      </c>
      <c r="M2" s="10" t="s">
        <v>20</v>
      </c>
      <c r="N2" s="27">
        <v>3172</v>
      </c>
      <c r="O2" s="3" t="s">
        <v>21</v>
      </c>
      <c r="P2" s="10" t="s">
        <v>20</v>
      </c>
      <c r="Q2" s="10" t="s">
        <v>20</v>
      </c>
      <c r="R2" s="28">
        <v>3172</v>
      </c>
      <c r="S2" s="12"/>
      <c r="T2" s="13"/>
      <c r="U2" s="13"/>
      <c r="V2" s="13"/>
      <c r="W2" s="13"/>
      <c r="Y2" s="14"/>
    </row>
    <row r="3" spans="1:25" x14ac:dyDescent="0.3">
      <c r="A3" s="1" t="s">
        <v>16</v>
      </c>
      <c r="B3" s="7" t="s">
        <v>22</v>
      </c>
      <c r="C3" s="8" t="s">
        <v>18</v>
      </c>
      <c r="D3" s="8" t="s">
        <v>19</v>
      </c>
      <c r="E3" s="9">
        <v>1</v>
      </c>
      <c r="F3" s="9">
        <v>6</v>
      </c>
      <c r="G3" s="10">
        <v>300</v>
      </c>
      <c r="H3" s="10">
        <v>135</v>
      </c>
      <c r="I3" s="10">
        <v>92</v>
      </c>
      <c r="J3" s="10">
        <v>160</v>
      </c>
      <c r="K3" s="10" t="s">
        <v>20</v>
      </c>
      <c r="L3" s="10" t="s">
        <v>20</v>
      </c>
      <c r="M3" s="10" t="s">
        <v>20</v>
      </c>
      <c r="N3" s="27">
        <v>1822</v>
      </c>
      <c r="O3" s="3" t="s">
        <v>21</v>
      </c>
      <c r="P3" s="10" t="s">
        <v>20</v>
      </c>
      <c r="Q3" s="10" t="s">
        <v>20</v>
      </c>
      <c r="R3" s="28">
        <v>1822</v>
      </c>
      <c r="S3" s="12"/>
      <c r="T3" s="13"/>
      <c r="U3" s="13"/>
      <c r="V3" s="13"/>
      <c r="W3" s="13"/>
      <c r="Y3" s="14"/>
    </row>
    <row r="4" spans="1:25" x14ac:dyDescent="0.3">
      <c r="A4" s="1" t="s">
        <v>16</v>
      </c>
      <c r="B4" s="7" t="s">
        <v>23</v>
      </c>
      <c r="C4" s="8" t="s">
        <v>18</v>
      </c>
      <c r="D4" s="8" t="s">
        <v>19</v>
      </c>
      <c r="E4" s="9">
        <v>1</v>
      </c>
      <c r="F4" s="9">
        <v>10</v>
      </c>
      <c r="G4" s="10">
        <v>900</v>
      </c>
      <c r="H4" s="10">
        <v>227</v>
      </c>
      <c r="I4" s="10">
        <v>133</v>
      </c>
      <c r="J4" s="10">
        <v>160</v>
      </c>
      <c r="K4" s="10" t="s">
        <v>20</v>
      </c>
      <c r="L4" s="10" t="s">
        <v>20</v>
      </c>
      <c r="M4" s="10" t="s">
        <v>20</v>
      </c>
      <c r="N4" s="27">
        <v>4660</v>
      </c>
      <c r="O4" s="3" t="s">
        <v>21</v>
      </c>
      <c r="P4" s="10" t="s">
        <v>20</v>
      </c>
      <c r="Q4" s="10" t="s">
        <v>20</v>
      </c>
      <c r="R4" s="28">
        <v>4660</v>
      </c>
      <c r="S4" s="12"/>
      <c r="T4" s="13"/>
      <c r="U4" s="13"/>
      <c r="V4" s="13"/>
      <c r="W4" s="13"/>
      <c r="Y4" s="14"/>
    </row>
    <row r="5" spans="1:25" x14ac:dyDescent="0.3">
      <c r="A5" s="1" t="s">
        <v>16</v>
      </c>
      <c r="B5" s="7" t="s">
        <v>24</v>
      </c>
      <c r="C5" s="8" t="s">
        <v>18</v>
      </c>
      <c r="D5" s="8" t="s">
        <v>19</v>
      </c>
      <c r="E5" s="9">
        <v>1</v>
      </c>
      <c r="F5" s="9">
        <v>6</v>
      </c>
      <c r="G5" s="10">
        <v>600</v>
      </c>
      <c r="H5" s="10">
        <v>167</v>
      </c>
      <c r="I5" s="10">
        <v>114</v>
      </c>
      <c r="J5" s="10">
        <v>160</v>
      </c>
      <c r="K5" s="10" t="s">
        <v>20</v>
      </c>
      <c r="L5" s="10" t="s">
        <v>20</v>
      </c>
      <c r="M5" s="10" t="s">
        <v>20</v>
      </c>
      <c r="N5" s="27">
        <v>2446</v>
      </c>
      <c r="O5" s="3" t="s">
        <v>21</v>
      </c>
      <c r="P5" s="10" t="s">
        <v>20</v>
      </c>
      <c r="Q5" s="10" t="s">
        <v>20</v>
      </c>
      <c r="R5" s="28">
        <v>2446</v>
      </c>
      <c r="S5" s="12"/>
      <c r="T5" s="13"/>
      <c r="U5" s="13"/>
      <c r="V5" s="13"/>
      <c r="W5" s="13"/>
      <c r="Y5" s="14"/>
    </row>
    <row r="6" spans="1:25" x14ac:dyDescent="0.3">
      <c r="A6" s="1" t="s">
        <v>16</v>
      </c>
      <c r="B6" s="7" t="s">
        <v>25</v>
      </c>
      <c r="C6" s="8" t="s">
        <v>18</v>
      </c>
      <c r="D6" s="8" t="s">
        <v>19</v>
      </c>
      <c r="E6" s="9">
        <v>1</v>
      </c>
      <c r="F6" s="9">
        <v>6</v>
      </c>
      <c r="G6" s="10">
        <v>950</v>
      </c>
      <c r="H6" s="10">
        <v>160</v>
      </c>
      <c r="I6" s="10">
        <v>102</v>
      </c>
      <c r="J6" s="10">
        <v>160</v>
      </c>
      <c r="K6" s="10" t="s">
        <v>20</v>
      </c>
      <c r="L6" s="10" t="s">
        <v>20</v>
      </c>
      <c r="M6" s="10" t="s">
        <v>20</v>
      </c>
      <c r="N6" s="27">
        <v>2682</v>
      </c>
      <c r="O6" s="3" t="s">
        <v>21</v>
      </c>
      <c r="P6" s="10" t="s">
        <v>20</v>
      </c>
      <c r="Q6" s="10" t="s">
        <v>20</v>
      </c>
      <c r="R6" s="28">
        <v>2682</v>
      </c>
      <c r="S6" s="12"/>
      <c r="T6" s="13"/>
      <c r="U6" s="13"/>
      <c r="V6" s="13"/>
      <c r="W6" s="13"/>
      <c r="Y6" s="14"/>
    </row>
    <row r="7" spans="1:25" x14ac:dyDescent="0.3">
      <c r="A7" s="1" t="s">
        <v>16</v>
      </c>
      <c r="B7" s="7" t="s">
        <v>26</v>
      </c>
      <c r="C7" s="8" t="s">
        <v>27</v>
      </c>
      <c r="D7" s="8" t="s">
        <v>28</v>
      </c>
      <c r="E7" s="9">
        <v>2</v>
      </c>
      <c r="F7" s="9">
        <v>3</v>
      </c>
      <c r="G7" s="10">
        <v>4000</v>
      </c>
      <c r="H7" s="10">
        <v>500</v>
      </c>
      <c r="I7" s="10">
        <v>500</v>
      </c>
      <c r="J7" s="10">
        <v>160</v>
      </c>
      <c r="K7" s="10" t="s">
        <v>20</v>
      </c>
      <c r="L7" s="10" t="s">
        <v>20</v>
      </c>
      <c r="M7" s="10" t="s">
        <v>20</v>
      </c>
      <c r="N7" s="27">
        <v>14320</v>
      </c>
      <c r="O7" s="3" t="s">
        <v>21</v>
      </c>
      <c r="P7" s="10" t="s">
        <v>20</v>
      </c>
      <c r="Q7" s="10" t="s">
        <v>20</v>
      </c>
      <c r="R7" s="28">
        <v>14320</v>
      </c>
      <c r="S7" s="12"/>
      <c r="T7" s="13"/>
      <c r="U7" s="13"/>
      <c r="V7" s="13"/>
      <c r="W7" s="13"/>
      <c r="Y7" s="14"/>
    </row>
    <row r="8" spans="1:25" x14ac:dyDescent="0.3">
      <c r="A8" s="1" t="s">
        <v>16</v>
      </c>
      <c r="B8" s="7" t="s">
        <v>17</v>
      </c>
      <c r="C8" s="8" t="s">
        <v>29</v>
      </c>
      <c r="D8" s="8" t="s">
        <v>30</v>
      </c>
      <c r="E8" s="9">
        <v>1</v>
      </c>
      <c r="F8" s="9">
        <v>3</v>
      </c>
      <c r="G8" s="10">
        <v>900</v>
      </c>
      <c r="H8" s="10">
        <v>221</v>
      </c>
      <c r="I8" s="10">
        <v>131</v>
      </c>
      <c r="J8" s="10">
        <v>160</v>
      </c>
      <c r="K8" s="10" t="s">
        <v>20</v>
      </c>
      <c r="L8" s="10" t="s">
        <v>20</v>
      </c>
      <c r="M8" s="10" t="s">
        <v>20</v>
      </c>
      <c r="N8" s="27">
        <v>2116</v>
      </c>
      <c r="O8" s="3" t="s">
        <v>21</v>
      </c>
      <c r="P8" s="10" t="s">
        <v>20</v>
      </c>
      <c r="Q8" s="10" t="s">
        <v>20</v>
      </c>
      <c r="R8" s="28">
        <v>2116</v>
      </c>
      <c r="S8" s="12"/>
      <c r="T8" s="13"/>
      <c r="U8" s="13"/>
      <c r="V8" s="13"/>
      <c r="W8" s="13"/>
      <c r="Y8" s="14"/>
    </row>
    <row r="9" spans="1:25" x14ac:dyDescent="0.3">
      <c r="A9" s="1" t="s">
        <v>16</v>
      </c>
      <c r="B9" s="7" t="s">
        <v>22</v>
      </c>
      <c r="C9" s="8" t="s">
        <v>29</v>
      </c>
      <c r="D9" s="8" t="s">
        <v>30</v>
      </c>
      <c r="E9" s="9">
        <v>1</v>
      </c>
      <c r="F9" s="9">
        <v>3</v>
      </c>
      <c r="G9" s="10">
        <v>300</v>
      </c>
      <c r="H9" s="10">
        <v>135</v>
      </c>
      <c r="I9" s="10">
        <v>92</v>
      </c>
      <c r="J9" s="10">
        <v>160</v>
      </c>
      <c r="K9" s="10" t="s">
        <v>20</v>
      </c>
      <c r="L9" s="10" t="s">
        <v>20</v>
      </c>
      <c r="M9" s="10" t="s">
        <v>20</v>
      </c>
      <c r="N9" s="27">
        <v>1141</v>
      </c>
      <c r="O9" s="3" t="s">
        <v>21</v>
      </c>
      <c r="P9" s="10" t="s">
        <v>20</v>
      </c>
      <c r="Q9" s="10" t="s">
        <v>20</v>
      </c>
      <c r="R9" s="28">
        <v>1141</v>
      </c>
      <c r="S9" s="12"/>
      <c r="T9" s="13"/>
      <c r="U9" s="13"/>
      <c r="V9" s="13"/>
      <c r="W9" s="13"/>
      <c r="Y9" s="14"/>
    </row>
    <row r="10" spans="1:25" x14ac:dyDescent="0.3">
      <c r="A10" s="1" t="s">
        <v>16</v>
      </c>
      <c r="B10" s="7" t="s">
        <v>23</v>
      </c>
      <c r="C10" s="8" t="s">
        <v>29</v>
      </c>
      <c r="D10" s="8" t="s">
        <v>30</v>
      </c>
      <c r="E10" s="9">
        <v>1</v>
      </c>
      <c r="F10" s="9">
        <v>3</v>
      </c>
      <c r="G10" s="10">
        <v>900</v>
      </c>
      <c r="H10" s="10">
        <v>227</v>
      </c>
      <c r="I10" s="10">
        <v>133</v>
      </c>
      <c r="J10" s="10">
        <v>160</v>
      </c>
      <c r="K10" s="10" t="s">
        <v>20</v>
      </c>
      <c r="L10" s="10" t="s">
        <v>20</v>
      </c>
      <c r="M10" s="10" t="s">
        <v>20</v>
      </c>
      <c r="N10" s="27">
        <v>2140</v>
      </c>
      <c r="O10" s="3" t="s">
        <v>21</v>
      </c>
      <c r="P10" s="10" t="s">
        <v>20</v>
      </c>
      <c r="Q10" s="10" t="s">
        <v>20</v>
      </c>
      <c r="R10" s="28">
        <v>2140</v>
      </c>
      <c r="S10" s="12"/>
      <c r="T10" s="13"/>
      <c r="U10" s="13"/>
      <c r="V10" s="13"/>
      <c r="W10" s="13"/>
      <c r="Y10" s="14"/>
    </row>
    <row r="11" spans="1:25" x14ac:dyDescent="0.3">
      <c r="A11" s="1" t="s">
        <v>16</v>
      </c>
      <c r="B11" s="7" t="s">
        <v>24</v>
      </c>
      <c r="C11" s="8" t="s">
        <v>29</v>
      </c>
      <c r="D11" s="8" t="s">
        <v>30</v>
      </c>
      <c r="E11" s="9">
        <v>1</v>
      </c>
      <c r="F11" s="9">
        <v>3</v>
      </c>
      <c r="G11" s="10">
        <v>600</v>
      </c>
      <c r="H11" s="10">
        <v>167</v>
      </c>
      <c r="I11" s="10">
        <v>114</v>
      </c>
      <c r="J11" s="10">
        <v>160</v>
      </c>
      <c r="K11" s="10" t="s">
        <v>20</v>
      </c>
      <c r="L11" s="10" t="s">
        <v>20</v>
      </c>
      <c r="M11" s="10" t="s">
        <v>20</v>
      </c>
      <c r="N11" s="27">
        <v>1603</v>
      </c>
      <c r="O11" s="3" t="s">
        <v>21</v>
      </c>
      <c r="P11" s="10" t="s">
        <v>20</v>
      </c>
      <c r="Q11" s="10" t="s">
        <v>20</v>
      </c>
      <c r="R11" s="28">
        <v>1603</v>
      </c>
      <c r="S11" s="12"/>
      <c r="T11" s="13"/>
      <c r="U11" s="13"/>
      <c r="V11" s="13"/>
      <c r="W11" s="13"/>
      <c r="Y11" s="14"/>
    </row>
    <row r="12" spans="1:25" x14ac:dyDescent="0.3">
      <c r="A12" s="1" t="s">
        <v>16</v>
      </c>
      <c r="B12" s="7" t="s">
        <v>25</v>
      </c>
      <c r="C12" s="8" t="s">
        <v>29</v>
      </c>
      <c r="D12" s="8" t="s">
        <v>30</v>
      </c>
      <c r="E12" s="9">
        <v>1</v>
      </c>
      <c r="F12" s="9">
        <v>3</v>
      </c>
      <c r="G12" s="10">
        <v>950</v>
      </c>
      <c r="H12" s="10">
        <v>160</v>
      </c>
      <c r="I12" s="10">
        <v>102</v>
      </c>
      <c r="J12" s="10">
        <v>160</v>
      </c>
      <c r="K12" s="10" t="s">
        <v>20</v>
      </c>
      <c r="L12" s="10" t="s">
        <v>20</v>
      </c>
      <c r="M12" s="10" t="s">
        <v>20</v>
      </c>
      <c r="N12" s="27">
        <v>1896</v>
      </c>
      <c r="O12" s="3" t="s">
        <v>21</v>
      </c>
      <c r="P12" s="10" t="s">
        <v>20</v>
      </c>
      <c r="Q12" s="10" t="s">
        <v>20</v>
      </c>
      <c r="R12" s="28">
        <v>1896</v>
      </c>
      <c r="S12" s="12"/>
      <c r="T12" s="13"/>
      <c r="U12" s="13"/>
      <c r="V12" s="13"/>
      <c r="W12" s="13"/>
      <c r="Y12" s="14"/>
    </row>
    <row r="13" spans="1:25" x14ac:dyDescent="0.3">
      <c r="A13" s="1" t="s">
        <v>16</v>
      </c>
      <c r="B13" s="7" t="s">
        <v>31</v>
      </c>
      <c r="C13" s="8" t="s">
        <v>27</v>
      </c>
      <c r="D13" s="8" t="s">
        <v>19</v>
      </c>
      <c r="E13" s="9">
        <v>1</v>
      </c>
      <c r="F13" s="9">
        <v>6</v>
      </c>
      <c r="G13" s="10">
        <v>4000</v>
      </c>
      <c r="H13" s="10">
        <v>500</v>
      </c>
      <c r="I13" s="10">
        <v>500</v>
      </c>
      <c r="J13" s="10">
        <v>160</v>
      </c>
      <c r="K13" s="10" t="s">
        <v>20</v>
      </c>
      <c r="L13" s="10" t="s">
        <v>20</v>
      </c>
      <c r="M13" s="10" t="s">
        <v>20</v>
      </c>
      <c r="N13" s="27">
        <v>10160</v>
      </c>
      <c r="O13" s="3" t="s">
        <v>21</v>
      </c>
      <c r="P13" s="10" t="s">
        <v>20</v>
      </c>
      <c r="Q13" s="10" t="s">
        <v>20</v>
      </c>
      <c r="R13" s="28">
        <v>10160</v>
      </c>
      <c r="S13" s="12"/>
      <c r="T13" s="13"/>
      <c r="U13" s="13"/>
      <c r="V13" s="13"/>
      <c r="W13" s="13"/>
      <c r="Y13" s="14"/>
    </row>
    <row r="14" spans="1:25" x14ac:dyDescent="0.3">
      <c r="A14" s="1" t="s">
        <v>16</v>
      </c>
      <c r="B14" s="7" t="s">
        <v>32</v>
      </c>
      <c r="C14" s="8" t="s">
        <v>33</v>
      </c>
      <c r="D14" s="8" t="s">
        <v>28</v>
      </c>
      <c r="E14" s="9">
        <v>2</v>
      </c>
      <c r="F14" s="9">
        <v>3</v>
      </c>
      <c r="G14" s="10">
        <v>3000</v>
      </c>
      <c r="H14" s="10">
        <v>500</v>
      </c>
      <c r="I14" s="10">
        <v>500</v>
      </c>
      <c r="J14" s="10">
        <v>160</v>
      </c>
      <c r="K14" s="10" t="s">
        <v>20</v>
      </c>
      <c r="L14" s="10" t="s">
        <v>20</v>
      </c>
      <c r="M14" s="10" t="s">
        <v>20</v>
      </c>
      <c r="N14" s="10">
        <v>12320</v>
      </c>
      <c r="O14" s="3" t="s">
        <v>34</v>
      </c>
      <c r="P14" s="10" t="s">
        <v>20</v>
      </c>
      <c r="Q14" s="10" t="s">
        <v>20</v>
      </c>
      <c r="R14" s="11">
        <v>12320</v>
      </c>
      <c r="S14" s="12"/>
      <c r="T14" s="13"/>
      <c r="U14" s="13"/>
      <c r="V14" s="13"/>
      <c r="W14" s="13"/>
      <c r="Y14" s="14"/>
    </row>
    <row r="15" spans="1:25" x14ac:dyDescent="0.3">
      <c r="A15" s="1" t="s">
        <v>16</v>
      </c>
      <c r="B15" s="7" t="s">
        <v>32</v>
      </c>
      <c r="C15" s="8" t="s">
        <v>35</v>
      </c>
      <c r="D15" s="8" t="s">
        <v>28</v>
      </c>
      <c r="E15" s="9">
        <v>2</v>
      </c>
      <c r="F15" s="9">
        <v>3</v>
      </c>
      <c r="G15" s="10">
        <v>3000</v>
      </c>
      <c r="H15" s="10">
        <v>500</v>
      </c>
      <c r="I15" s="10">
        <v>500</v>
      </c>
      <c r="J15" s="10">
        <v>160</v>
      </c>
      <c r="K15" s="10" t="s">
        <v>20</v>
      </c>
      <c r="L15" s="10" t="s">
        <v>20</v>
      </c>
      <c r="M15" s="10" t="s">
        <v>20</v>
      </c>
      <c r="N15" s="10">
        <v>12320</v>
      </c>
      <c r="O15" s="3" t="s">
        <v>34</v>
      </c>
      <c r="P15" s="10" t="s">
        <v>20</v>
      </c>
      <c r="Q15" s="10" t="s">
        <v>20</v>
      </c>
      <c r="R15" s="11">
        <v>12320</v>
      </c>
      <c r="S15" s="12"/>
      <c r="T15" s="13"/>
      <c r="U15" s="13"/>
      <c r="V15" s="13"/>
      <c r="W15" s="13"/>
      <c r="Y15" s="14"/>
    </row>
    <row r="16" spans="1:25" x14ac:dyDescent="0.3">
      <c r="A16" s="1" t="s">
        <v>16</v>
      </c>
      <c r="B16" s="7" t="s">
        <v>36</v>
      </c>
      <c r="C16" s="8" t="s">
        <v>37</v>
      </c>
      <c r="D16" s="8" t="s">
        <v>28</v>
      </c>
      <c r="E16" s="9">
        <v>2</v>
      </c>
      <c r="F16" s="9">
        <v>3</v>
      </c>
      <c r="G16" s="10">
        <v>3000</v>
      </c>
      <c r="H16" s="10">
        <v>500</v>
      </c>
      <c r="I16" s="10">
        <v>500</v>
      </c>
      <c r="J16" s="10">
        <v>160</v>
      </c>
      <c r="K16" s="10" t="s">
        <v>20</v>
      </c>
      <c r="L16" s="10" t="s">
        <v>20</v>
      </c>
      <c r="M16" s="10" t="s">
        <v>20</v>
      </c>
      <c r="N16" s="10">
        <v>12320</v>
      </c>
      <c r="O16" s="3" t="s">
        <v>34</v>
      </c>
      <c r="P16" s="10" t="s">
        <v>20</v>
      </c>
      <c r="Q16" s="10" t="s">
        <v>20</v>
      </c>
      <c r="R16" s="11">
        <v>12320</v>
      </c>
      <c r="S16" s="12"/>
      <c r="T16" s="13"/>
      <c r="U16" s="13"/>
      <c r="V16" s="13"/>
      <c r="W16" s="13"/>
      <c r="Y16" s="14"/>
    </row>
    <row r="17" spans="1:34" x14ac:dyDescent="0.3">
      <c r="A17" s="1" t="s">
        <v>16</v>
      </c>
      <c r="B17" s="7" t="s">
        <v>31</v>
      </c>
      <c r="C17" s="8" t="s">
        <v>33</v>
      </c>
      <c r="D17" s="8" t="s">
        <v>19</v>
      </c>
      <c r="E17" s="9">
        <v>1</v>
      </c>
      <c r="F17" s="9">
        <v>3</v>
      </c>
      <c r="G17" s="10">
        <v>2000</v>
      </c>
      <c r="H17" s="10">
        <v>500</v>
      </c>
      <c r="I17" s="10">
        <v>500</v>
      </c>
      <c r="J17" s="10">
        <v>160</v>
      </c>
      <c r="K17" s="10" t="s">
        <v>20</v>
      </c>
      <c r="L17" s="10" t="s">
        <v>20</v>
      </c>
      <c r="M17" s="10" t="s">
        <v>20</v>
      </c>
      <c r="N17" s="10">
        <v>5160</v>
      </c>
      <c r="O17" s="3" t="s">
        <v>34</v>
      </c>
      <c r="P17" s="10" t="s">
        <v>20</v>
      </c>
      <c r="Q17" s="10" t="s">
        <v>20</v>
      </c>
      <c r="R17" s="11">
        <v>5160</v>
      </c>
      <c r="S17" s="12"/>
      <c r="T17" s="13"/>
      <c r="U17" s="13"/>
      <c r="V17" s="13"/>
      <c r="W17" s="7"/>
      <c r="X17" s="15"/>
      <c r="Y17" s="8"/>
      <c r="Z17" s="12"/>
      <c r="AA17" s="12"/>
      <c r="AB17" s="13"/>
      <c r="AC17" s="13"/>
      <c r="AD17" s="13"/>
      <c r="AE17" s="13"/>
      <c r="AF17" s="13"/>
      <c r="AH17" s="14"/>
    </row>
    <row r="18" spans="1:34" x14ac:dyDescent="0.3">
      <c r="A18" s="1" t="s">
        <v>16</v>
      </c>
      <c r="B18" s="7" t="s">
        <v>31</v>
      </c>
      <c r="C18" s="8" t="s">
        <v>37</v>
      </c>
      <c r="D18" s="8" t="s">
        <v>19</v>
      </c>
      <c r="E18" s="9">
        <v>1</v>
      </c>
      <c r="F18" s="9">
        <v>3</v>
      </c>
      <c r="G18" s="10">
        <v>3000</v>
      </c>
      <c r="H18" s="10">
        <v>500</v>
      </c>
      <c r="I18" s="10">
        <v>500</v>
      </c>
      <c r="J18" s="10">
        <v>160</v>
      </c>
      <c r="K18" s="10" t="s">
        <v>20</v>
      </c>
      <c r="L18" s="10" t="s">
        <v>20</v>
      </c>
      <c r="M18" s="10" t="s">
        <v>20</v>
      </c>
      <c r="N18" s="10">
        <v>6160</v>
      </c>
      <c r="O18" s="3" t="s">
        <v>34</v>
      </c>
      <c r="P18" s="10" t="s">
        <v>20</v>
      </c>
      <c r="Q18" s="10" t="s">
        <v>20</v>
      </c>
      <c r="R18" s="11">
        <v>6160</v>
      </c>
      <c r="S18" s="12"/>
      <c r="T18" s="13"/>
      <c r="U18" s="13"/>
      <c r="V18" s="13"/>
      <c r="W18" s="7"/>
      <c r="X18" s="15"/>
      <c r="Y18" s="8"/>
      <c r="Z18" s="12"/>
      <c r="AA18" s="12"/>
      <c r="AB18" s="13"/>
      <c r="AC18" s="13"/>
      <c r="AD18" s="13"/>
      <c r="AE18" s="13"/>
      <c r="AF18" s="13"/>
      <c r="AH18" s="14"/>
    </row>
    <row r="19" spans="1:34" x14ac:dyDescent="0.3">
      <c r="A19" s="1" t="s">
        <v>16</v>
      </c>
      <c r="B19" s="7" t="s">
        <v>32</v>
      </c>
      <c r="C19" s="8" t="s">
        <v>35</v>
      </c>
      <c r="D19" s="8" t="s">
        <v>28</v>
      </c>
      <c r="E19" s="9">
        <v>2</v>
      </c>
      <c r="F19" s="9">
        <v>3</v>
      </c>
      <c r="G19" s="10">
        <v>3000</v>
      </c>
      <c r="H19" s="10">
        <v>500</v>
      </c>
      <c r="I19" s="10">
        <v>500</v>
      </c>
      <c r="J19" s="10">
        <v>160</v>
      </c>
      <c r="K19" s="10" t="s">
        <v>20</v>
      </c>
      <c r="L19" s="10" t="s">
        <v>20</v>
      </c>
      <c r="M19" s="10" t="s">
        <v>20</v>
      </c>
      <c r="N19" s="10">
        <v>12320</v>
      </c>
      <c r="O19" s="3" t="s">
        <v>38</v>
      </c>
      <c r="P19" s="10" t="s">
        <v>20</v>
      </c>
      <c r="Q19" s="10" t="s">
        <v>20</v>
      </c>
      <c r="R19" s="11">
        <v>12320</v>
      </c>
      <c r="S19" s="12"/>
      <c r="T19" s="13"/>
      <c r="U19" s="13"/>
      <c r="V19" s="13"/>
      <c r="W19" s="7"/>
      <c r="X19" s="15"/>
      <c r="Y19" s="8"/>
      <c r="Z19" s="12"/>
      <c r="AA19" s="12"/>
      <c r="AB19" s="13"/>
      <c r="AC19" s="13"/>
      <c r="AD19" s="13"/>
      <c r="AE19" s="13"/>
      <c r="AF19" s="13"/>
      <c r="AH19" s="14"/>
    </row>
    <row r="20" spans="1:34" x14ac:dyDescent="0.3">
      <c r="A20" s="1" t="s">
        <v>16</v>
      </c>
      <c r="B20" s="7" t="s">
        <v>31</v>
      </c>
      <c r="C20" s="8" t="s">
        <v>35</v>
      </c>
      <c r="D20" s="8" t="s">
        <v>19</v>
      </c>
      <c r="E20" s="9">
        <v>1</v>
      </c>
      <c r="F20" s="9">
        <v>3</v>
      </c>
      <c r="G20" s="10">
        <v>5000</v>
      </c>
      <c r="H20" s="10">
        <v>500</v>
      </c>
      <c r="I20" s="10">
        <v>500</v>
      </c>
      <c r="J20" s="10">
        <v>160</v>
      </c>
      <c r="K20" s="10" t="s">
        <v>20</v>
      </c>
      <c r="L20" s="10" t="s">
        <v>20</v>
      </c>
      <c r="M20" s="10" t="s">
        <v>20</v>
      </c>
      <c r="N20" s="10">
        <v>8160</v>
      </c>
      <c r="O20" s="3" t="s">
        <v>38</v>
      </c>
      <c r="P20" s="10" t="s">
        <v>20</v>
      </c>
      <c r="Q20" s="10" t="s">
        <v>20</v>
      </c>
      <c r="R20" s="11">
        <v>8160</v>
      </c>
      <c r="S20" s="12"/>
      <c r="T20" s="13"/>
      <c r="U20" s="13"/>
      <c r="V20" s="13"/>
      <c r="W20" s="13"/>
      <c r="Y20" s="14"/>
    </row>
    <row r="21" spans="1:34" x14ac:dyDescent="0.3">
      <c r="A21" s="1" t="s">
        <v>16</v>
      </c>
      <c r="B21" s="7" t="s">
        <v>31</v>
      </c>
      <c r="C21" s="8" t="s">
        <v>35</v>
      </c>
      <c r="D21" s="8" t="s">
        <v>19</v>
      </c>
      <c r="E21" s="9">
        <v>1</v>
      </c>
      <c r="F21" s="9">
        <v>3</v>
      </c>
      <c r="G21" s="10">
        <v>5000</v>
      </c>
      <c r="H21" s="10">
        <v>500</v>
      </c>
      <c r="I21" s="10">
        <v>500</v>
      </c>
      <c r="J21" s="10">
        <v>160</v>
      </c>
      <c r="K21" s="10" t="s">
        <v>20</v>
      </c>
      <c r="L21" s="10" t="s">
        <v>20</v>
      </c>
      <c r="M21" s="10" t="s">
        <v>20</v>
      </c>
      <c r="N21" s="10">
        <v>8160</v>
      </c>
      <c r="O21" s="3" t="s">
        <v>38</v>
      </c>
      <c r="P21" s="10" t="s">
        <v>20</v>
      </c>
      <c r="Q21" s="10" t="s">
        <v>20</v>
      </c>
      <c r="R21" s="11">
        <v>8160</v>
      </c>
      <c r="S21" s="12"/>
      <c r="T21" s="13"/>
      <c r="U21" s="13"/>
      <c r="V21" s="13"/>
      <c r="W21" s="13"/>
      <c r="Y21" s="14"/>
    </row>
    <row r="22" spans="1:34" x14ac:dyDescent="0.3">
      <c r="A22" s="1" t="s">
        <v>39</v>
      </c>
      <c r="B22" s="7" t="s">
        <v>31</v>
      </c>
      <c r="C22" s="8" t="s">
        <v>40</v>
      </c>
      <c r="D22" s="8" t="s">
        <v>19</v>
      </c>
      <c r="E22" s="9">
        <v>1</v>
      </c>
      <c r="F22" s="9">
        <v>10</v>
      </c>
      <c r="G22" s="10">
        <v>3000</v>
      </c>
      <c r="H22" s="10">
        <v>500</v>
      </c>
      <c r="I22" s="10">
        <v>500</v>
      </c>
      <c r="J22" s="10">
        <v>160</v>
      </c>
      <c r="K22" s="10" t="s">
        <v>20</v>
      </c>
      <c r="L22" s="10" t="s">
        <v>20</v>
      </c>
      <c r="M22" s="10" t="s">
        <v>20</v>
      </c>
      <c r="N22" s="10">
        <f t="shared" ref="N22:N24" si="0">(E22*G22)+(E22*F22*H22)+(E22*F22*I22)+(E22*J22)</f>
        <v>13160</v>
      </c>
      <c r="O22" s="3" t="s">
        <v>34</v>
      </c>
      <c r="P22" s="10" t="s">
        <v>20</v>
      </c>
      <c r="Q22" s="10" t="s">
        <v>20</v>
      </c>
      <c r="R22" s="16">
        <v>24200</v>
      </c>
      <c r="T22" s="13"/>
      <c r="U22" s="13"/>
      <c r="V22" s="13"/>
      <c r="W22" s="13"/>
      <c r="Y22" s="14"/>
    </row>
    <row r="23" spans="1:34" x14ac:dyDescent="0.3">
      <c r="A23" s="1" t="s">
        <v>39</v>
      </c>
      <c r="B23" s="7" t="s">
        <v>31</v>
      </c>
      <c r="C23" s="8" t="s">
        <v>41</v>
      </c>
      <c r="D23" s="8" t="s">
        <v>19</v>
      </c>
      <c r="E23" s="9">
        <v>1</v>
      </c>
      <c r="F23" s="9">
        <v>10</v>
      </c>
      <c r="G23" s="10">
        <v>3000</v>
      </c>
      <c r="H23" s="10">
        <v>500</v>
      </c>
      <c r="I23" s="10">
        <v>500</v>
      </c>
      <c r="J23" s="10">
        <v>160</v>
      </c>
      <c r="K23" s="10" t="s">
        <v>20</v>
      </c>
      <c r="L23" s="10" t="s">
        <v>20</v>
      </c>
      <c r="M23" s="10" t="s">
        <v>20</v>
      </c>
      <c r="N23" s="10">
        <f t="shared" si="0"/>
        <v>13160</v>
      </c>
      <c r="O23" s="3" t="s">
        <v>38</v>
      </c>
      <c r="P23" s="10" t="s">
        <v>20</v>
      </c>
      <c r="Q23" s="10" t="s">
        <v>20</v>
      </c>
      <c r="R23" s="16">
        <v>24200</v>
      </c>
      <c r="T23" s="13"/>
      <c r="U23" s="13"/>
      <c r="V23" s="13"/>
      <c r="W23" s="13"/>
      <c r="Y23" s="14"/>
    </row>
    <row r="24" spans="1:34" x14ac:dyDescent="0.3">
      <c r="A24" s="1" t="s">
        <v>39</v>
      </c>
      <c r="B24" s="7" t="s">
        <v>31</v>
      </c>
      <c r="C24" s="8" t="s">
        <v>42</v>
      </c>
      <c r="D24" s="8" t="s">
        <v>19</v>
      </c>
      <c r="E24" s="9">
        <v>1</v>
      </c>
      <c r="F24" s="9">
        <v>10</v>
      </c>
      <c r="G24" s="10">
        <v>3000</v>
      </c>
      <c r="H24" s="10">
        <v>500</v>
      </c>
      <c r="I24" s="10">
        <v>500</v>
      </c>
      <c r="J24" s="10">
        <v>160</v>
      </c>
      <c r="K24" s="10" t="s">
        <v>20</v>
      </c>
      <c r="L24" s="10" t="s">
        <v>20</v>
      </c>
      <c r="M24" s="10" t="s">
        <v>20</v>
      </c>
      <c r="N24" s="27">
        <f t="shared" si="0"/>
        <v>13160</v>
      </c>
      <c r="O24" s="3" t="s">
        <v>21</v>
      </c>
      <c r="P24" s="10" t="s">
        <v>20</v>
      </c>
      <c r="Q24" s="10" t="s">
        <v>20</v>
      </c>
      <c r="R24" s="29">
        <v>13160</v>
      </c>
      <c r="T24" s="13"/>
      <c r="U24" s="13"/>
      <c r="V24" s="13"/>
      <c r="W24" s="13"/>
      <c r="Y24" s="14"/>
    </row>
    <row r="25" spans="1:34" x14ac:dyDescent="0.3">
      <c r="A25" s="1" t="s">
        <v>43</v>
      </c>
      <c r="B25" s="1" t="s">
        <v>20</v>
      </c>
      <c r="C25" s="8" t="s">
        <v>44</v>
      </c>
      <c r="D25" s="8" t="s">
        <v>19</v>
      </c>
      <c r="E25" s="10" t="s">
        <v>20</v>
      </c>
      <c r="F25" s="10" t="s">
        <v>20</v>
      </c>
      <c r="G25" s="10" t="s">
        <v>20</v>
      </c>
      <c r="H25" s="10" t="s">
        <v>20</v>
      </c>
      <c r="I25" s="10" t="s">
        <v>20</v>
      </c>
      <c r="J25" s="10" t="s">
        <v>20</v>
      </c>
      <c r="K25" s="17">
        <v>1</v>
      </c>
      <c r="L25" s="18">
        <v>5000</v>
      </c>
      <c r="M25" s="17">
        <v>12</v>
      </c>
      <c r="N25" s="18">
        <f>+K25*L25*M25</f>
        <v>60000</v>
      </c>
      <c r="O25" s="19" t="s">
        <v>34</v>
      </c>
      <c r="P25" s="20">
        <v>4083.3333333333335</v>
      </c>
      <c r="Q25" s="21">
        <v>12</v>
      </c>
      <c r="R25" s="22">
        <v>49000</v>
      </c>
    </row>
    <row r="26" spans="1:34" x14ac:dyDescent="0.3">
      <c r="A26" s="1" t="s">
        <v>43</v>
      </c>
      <c r="B26" s="1" t="s">
        <v>20</v>
      </c>
      <c r="C26" s="8" t="s">
        <v>45</v>
      </c>
      <c r="D26" s="8" t="s">
        <v>19</v>
      </c>
      <c r="E26" s="10" t="s">
        <v>20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7">
        <v>1</v>
      </c>
      <c r="L26" s="18">
        <v>5000</v>
      </c>
      <c r="M26" s="17">
        <v>12</v>
      </c>
      <c r="N26" s="18">
        <f>+K26*L26*M26</f>
        <v>60000</v>
      </c>
      <c r="O26" s="19" t="s">
        <v>38</v>
      </c>
      <c r="P26" s="20">
        <v>4083.3333333333335</v>
      </c>
      <c r="Q26" s="21">
        <v>12</v>
      </c>
      <c r="R26" s="22">
        <v>49000</v>
      </c>
    </row>
    <row r="27" spans="1:34" x14ac:dyDescent="0.3">
      <c r="A27" s="1" t="s">
        <v>43</v>
      </c>
      <c r="B27" s="1" t="s">
        <v>20</v>
      </c>
      <c r="C27" s="8" t="s">
        <v>46</v>
      </c>
      <c r="D27" s="8" t="s">
        <v>19</v>
      </c>
      <c r="E27" s="10" t="s">
        <v>20</v>
      </c>
      <c r="F27" s="10" t="s">
        <v>20</v>
      </c>
      <c r="G27" s="10" t="s">
        <v>20</v>
      </c>
      <c r="H27" s="10" t="s">
        <v>20</v>
      </c>
      <c r="I27" s="10" t="s">
        <v>20</v>
      </c>
      <c r="J27" s="10" t="s">
        <v>20</v>
      </c>
      <c r="K27" s="17">
        <v>1</v>
      </c>
      <c r="L27" s="18">
        <v>10000</v>
      </c>
      <c r="M27" s="17">
        <v>12</v>
      </c>
      <c r="N27" s="18">
        <f>+K27*L27*M27</f>
        <v>120000</v>
      </c>
      <c r="O27" s="19" t="s">
        <v>21</v>
      </c>
      <c r="P27" s="20">
        <v>1666.6666666666667</v>
      </c>
      <c r="Q27" s="21">
        <v>12</v>
      </c>
      <c r="R27" s="22">
        <v>20000</v>
      </c>
    </row>
    <row r="28" spans="1:34" x14ac:dyDescent="0.3">
      <c r="A28" s="1" t="s">
        <v>43</v>
      </c>
      <c r="B28" s="1" t="s">
        <v>20</v>
      </c>
      <c r="C28" s="8" t="s">
        <v>47</v>
      </c>
      <c r="D28" s="8" t="s">
        <v>19</v>
      </c>
      <c r="E28" s="10" t="s">
        <v>20</v>
      </c>
      <c r="F28" s="10" t="s">
        <v>20</v>
      </c>
      <c r="G28" s="10" t="s">
        <v>20</v>
      </c>
      <c r="H28" s="10" t="s">
        <v>20</v>
      </c>
      <c r="I28" s="10" t="s">
        <v>20</v>
      </c>
      <c r="J28" s="10" t="s">
        <v>20</v>
      </c>
      <c r="K28" s="17">
        <v>1</v>
      </c>
      <c r="L28" s="18">
        <v>10000</v>
      </c>
      <c r="M28" s="17">
        <v>12</v>
      </c>
      <c r="N28" s="18">
        <f>+K28*L28*M28</f>
        <v>120000</v>
      </c>
      <c r="O28" s="19" t="s">
        <v>34</v>
      </c>
      <c r="P28" s="20">
        <v>7000</v>
      </c>
      <c r="Q28" s="21">
        <v>12</v>
      </c>
      <c r="R28" s="22">
        <v>84000</v>
      </c>
    </row>
    <row r="29" spans="1:34" x14ac:dyDescent="0.3">
      <c r="A29" s="1" t="s">
        <v>43</v>
      </c>
      <c r="B29" s="1" t="s">
        <v>20</v>
      </c>
      <c r="C29" s="8" t="s">
        <v>48</v>
      </c>
      <c r="D29" s="8" t="s">
        <v>19</v>
      </c>
      <c r="E29" s="10" t="s">
        <v>20</v>
      </c>
      <c r="F29" s="10" t="s">
        <v>20</v>
      </c>
      <c r="G29" s="10" t="s">
        <v>20</v>
      </c>
      <c r="H29" s="10" t="s">
        <v>20</v>
      </c>
      <c r="I29" s="10" t="s">
        <v>20</v>
      </c>
      <c r="J29" s="10" t="s">
        <v>20</v>
      </c>
      <c r="K29" s="17">
        <v>1</v>
      </c>
      <c r="L29" s="18"/>
      <c r="M29" s="17"/>
      <c r="N29" s="18">
        <v>0</v>
      </c>
      <c r="O29" s="19" t="s">
        <v>34</v>
      </c>
      <c r="P29" s="20">
        <v>3000</v>
      </c>
      <c r="Q29" s="21">
        <v>12</v>
      </c>
      <c r="R29" s="22">
        <v>36000</v>
      </c>
    </row>
    <row r="30" spans="1:34" x14ac:dyDescent="0.3">
      <c r="A30" s="1" t="s">
        <v>43</v>
      </c>
      <c r="B30" s="1" t="s">
        <v>20</v>
      </c>
      <c r="C30" s="8" t="s">
        <v>49</v>
      </c>
      <c r="D30" s="8" t="s">
        <v>50</v>
      </c>
      <c r="E30" s="10" t="s">
        <v>20</v>
      </c>
      <c r="F30" s="10" t="s">
        <v>20</v>
      </c>
      <c r="G30" s="10" t="s">
        <v>20</v>
      </c>
      <c r="H30" s="10" t="s">
        <v>20</v>
      </c>
      <c r="I30" s="10" t="s">
        <v>20</v>
      </c>
      <c r="J30" s="10" t="s">
        <v>20</v>
      </c>
      <c r="K30" s="17">
        <v>1</v>
      </c>
      <c r="L30" s="18">
        <v>4000</v>
      </c>
      <c r="M30" s="17">
        <v>6</v>
      </c>
      <c r="N30" s="18">
        <f>+K30*L30*M30</f>
        <v>24000</v>
      </c>
      <c r="O30" s="19" t="s">
        <v>21</v>
      </c>
      <c r="P30" s="20">
        <v>0</v>
      </c>
      <c r="Q30" s="21">
        <v>0</v>
      </c>
      <c r="R30" s="23">
        <v>0</v>
      </c>
    </row>
    <row r="31" spans="1:34" x14ac:dyDescent="0.3">
      <c r="A31" s="1" t="s">
        <v>43</v>
      </c>
      <c r="B31" s="1" t="s">
        <v>20</v>
      </c>
      <c r="C31" s="8" t="s">
        <v>51</v>
      </c>
      <c r="D31" s="8" t="s">
        <v>19</v>
      </c>
      <c r="E31" s="10" t="s">
        <v>20</v>
      </c>
      <c r="F31" s="10" t="s">
        <v>20</v>
      </c>
      <c r="G31" s="10" t="s">
        <v>20</v>
      </c>
      <c r="H31" s="10" t="s">
        <v>20</v>
      </c>
      <c r="I31" s="10" t="s">
        <v>20</v>
      </c>
      <c r="J31" s="10" t="s">
        <v>20</v>
      </c>
      <c r="K31" s="17">
        <v>1</v>
      </c>
      <c r="L31" s="18"/>
      <c r="M31" s="17"/>
      <c r="N31" s="18">
        <v>0</v>
      </c>
      <c r="O31" s="19" t="s">
        <v>38</v>
      </c>
      <c r="P31" s="20">
        <v>2550</v>
      </c>
      <c r="Q31" s="21">
        <v>6</v>
      </c>
      <c r="R31" s="23">
        <v>15300</v>
      </c>
    </row>
    <row r="32" spans="1:34" x14ac:dyDescent="0.3">
      <c r="A32" s="1" t="s">
        <v>43</v>
      </c>
      <c r="B32" s="1" t="s">
        <v>20</v>
      </c>
      <c r="C32" s="8" t="s">
        <v>52</v>
      </c>
      <c r="D32" s="8" t="s">
        <v>50</v>
      </c>
      <c r="E32" s="10" t="s">
        <v>20</v>
      </c>
      <c r="F32" s="10" t="s">
        <v>20</v>
      </c>
      <c r="G32" s="10" t="s">
        <v>20</v>
      </c>
      <c r="H32" s="10" t="s">
        <v>20</v>
      </c>
      <c r="I32" s="10" t="s">
        <v>20</v>
      </c>
      <c r="J32" s="10" t="s">
        <v>20</v>
      </c>
      <c r="K32" s="17">
        <v>4</v>
      </c>
      <c r="L32" s="18">
        <v>10000</v>
      </c>
      <c r="M32" s="17">
        <v>2</v>
      </c>
      <c r="N32" s="18">
        <f>+K32*L32*M32</f>
        <v>80000</v>
      </c>
      <c r="O32" s="19" t="s">
        <v>38</v>
      </c>
      <c r="P32" s="20">
        <v>0</v>
      </c>
      <c r="Q32" s="21">
        <v>0</v>
      </c>
      <c r="R32" s="23">
        <v>0</v>
      </c>
    </row>
    <row r="33" spans="7:9" x14ac:dyDescent="0.3">
      <c r="G33" s="24"/>
      <c r="H33" s="25"/>
      <c r="I33" s="24"/>
    </row>
    <row r="34" spans="7:9" x14ac:dyDescent="0.3">
      <c r="G34" s="24"/>
      <c r="H34" s="25"/>
      <c r="I34" s="24"/>
    </row>
    <row r="35" spans="7:9" x14ac:dyDescent="0.3">
      <c r="G35" s="24"/>
      <c r="H35" s="25"/>
      <c r="I35" s="24"/>
    </row>
    <row r="36" spans="7:9" x14ac:dyDescent="0.3">
      <c r="G36" s="24"/>
      <c r="H36" s="25"/>
      <c r="I36" s="24"/>
    </row>
    <row r="37" spans="7:9" x14ac:dyDescent="0.3">
      <c r="G37" s="24"/>
      <c r="H37" s="25"/>
      <c r="I37" s="24"/>
    </row>
    <row r="38" spans="7:9" x14ac:dyDescent="0.3">
      <c r="G38" s="24"/>
      <c r="H38" s="25"/>
      <c r="I38" s="24"/>
    </row>
    <row r="39" spans="7:9" x14ac:dyDescent="0.3">
      <c r="G39" s="24"/>
      <c r="H39" s="25"/>
      <c r="I39" s="24"/>
    </row>
    <row r="40" spans="7:9" x14ac:dyDescent="0.3">
      <c r="G40" s="24"/>
      <c r="H40" s="25"/>
      <c r="I40" s="24"/>
    </row>
    <row r="41" spans="7:9" x14ac:dyDescent="0.3">
      <c r="G41" s="24"/>
      <c r="H41" s="25"/>
      <c r="I41" s="24"/>
    </row>
    <row r="42" spans="7:9" x14ac:dyDescent="0.3">
      <c r="G42" s="24"/>
      <c r="H42" s="25"/>
      <c r="I42" s="24"/>
    </row>
  </sheetData>
  <autoFilter ref="A1:R32" xr:uid="{60FDB339-7BFC-4D61-AE51-0A70B5D70ECD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26F45E95492D949B30051EB3D28FE87" ma:contentTypeVersion="4" ma:contentTypeDescription="Crear nuevo documento." ma:contentTypeScope="" ma:versionID="839ddca5093f22d37b82f643ea952e7d">
  <xsd:schema xmlns:xsd="http://www.w3.org/2001/XMLSchema" xmlns:xs="http://www.w3.org/2001/XMLSchema" xmlns:p="http://schemas.microsoft.com/office/2006/metadata/properties" xmlns:ns2="7bb75177-88df-4fd8-8380-5213b379ca1b" targetNamespace="http://schemas.microsoft.com/office/2006/metadata/properties" ma:root="true" ma:fieldsID="de3d4488fe45a21871230a035cd9d816" ns2:_="">
    <xsd:import namespace="7bb75177-88df-4fd8-8380-5213b379c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75177-88df-4fd8-8380-5213b379c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20FF92-38CA-46D2-8784-2A40CED4E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b75177-88df-4fd8-8380-5213b379c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C1DCF7-C5DC-481A-B969-E51EB24D7D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1B6647-3A41-4FEB-91E6-99186AB9A3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Calvino, María</dc:creator>
  <cp:lastModifiedBy>Calvino, María</cp:lastModifiedBy>
  <dcterms:created xsi:type="dcterms:W3CDTF">2025-01-02T21:39:08Z</dcterms:created>
  <dcterms:modified xsi:type="dcterms:W3CDTF">2025-01-02T22:06:30Z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0x010100A26F45E95492D949B30051EB3D28FE87</vt:lpwstr>
  </property>
</Properties>
</file>