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dbern\OneDrive\Documentos\GitHub\SE2324_55204_56837_58119_58427_58535_59472\Project_Management\Sprint2\"/>
    </mc:Choice>
  </mc:AlternateContent>
  <xr:revisionPtr revIDLastSave="0" documentId="13_ncr:1_{0D275901-F913-4505-8151-C4F4669980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urndown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G20" i="1"/>
  <c r="H20" i="1"/>
  <c r="I20" i="1"/>
  <c r="J20" i="1"/>
  <c r="K20" i="1"/>
  <c r="E20" i="1"/>
  <c r="D21" i="1"/>
  <c r="D22" i="1" s="1"/>
  <c r="K22" i="1" l="1"/>
  <c r="J22" i="1"/>
  <c r="I22" i="1"/>
  <c r="H22" i="1"/>
  <c r="G22" i="1"/>
  <c r="F22" i="1"/>
  <c r="E22" i="1"/>
  <c r="E21" i="1"/>
  <c r="F21" i="1" s="1"/>
  <c r="G21" i="1" s="1"/>
  <c r="H21" i="1" s="1"/>
  <c r="I21" i="1" s="1"/>
  <c r="J21" i="1" s="1"/>
  <c r="K21" i="1" s="1"/>
</calcChain>
</file>

<file path=xl/sharedStrings.xml><?xml version="1.0" encoding="utf-8"?>
<sst xmlns="http://schemas.openxmlformats.org/spreadsheetml/2006/main" count="24" uniqueCount="21">
  <si>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</si>
  <si>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</si>
  <si>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</si>
  <si>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</si>
  <si>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</si>
  <si>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</si>
  <si>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</si>
  <si>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</si>
  <si>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</si>
  <si>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</si>
  <si>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</si>
  <si>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</si>
  <si>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Completed Effort</t>
  </si>
  <si>
    <t>Remaining Effort</t>
  </si>
  <si>
    <t>Ideal Burndown</t>
  </si>
  <si>
    <t>Organizar a equipa e dividir tarefas</t>
  </si>
  <si>
    <t>Decompor os Epics em User Stories mais específicas</t>
  </si>
  <si>
    <t>Analisar código dado</t>
  </si>
  <si>
    <t>Jogar FreeCol</t>
  </si>
  <si>
    <t>Perceber funcionalidades do FreeCol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</si>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</sst>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165" fontId="0" fillId="5" borderId="5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4" borderId="21" xfId="0" applyNumberFormat="1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24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0" borderId="16" xfId="0" applyBorder="1"/>
    <xf numFmtId="0" fontId="0" fillId="6" borderId="2" xfId="0" applyFill="1" applyBorder="1" applyAlignment="1">
      <alignment horizontal="right"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6" borderId="1" xfId="0" applyFill="1" applyBorder="1" applyAlignment="1">
      <alignment horizontal="left" wrapText="1"/>
    </xf>
    <xf numFmtId="0" fontId="4" fillId="2" borderId="1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7" borderId="22" xfId="0" applyFont="1" applyFill="1" applyBorder="1" applyAlignment="1">
      <alignment horizontal="center" wrapText="1"/>
    </xf>
    <xf numFmtId="0" fontId="2" fillId="7" borderId="2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v>Completed Effort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Chart'!$D$20:$S$20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478976"/>
        <c:axId val="232497152"/>
      </c:barChart>
      <c:lineChart>
        <c:grouping val="standard"/>
        <c:varyColors val="0"/>
        <c:ser>
          <c:idx val="0"/>
          <c:order val="0"/>
          <c:tx>
            <c:v>Remaining Effort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Chart'!$D$5:$S$5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Chart'!$D$21:$S$21</c:f>
              <c:numCache>
                <c:formatCode>0.0</c:formatCode>
                <c:ptCount val="16"/>
                <c:pt idx="0" formatCode="General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v>Ideal Burndown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Chart'!$D$5:$S$5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Chart'!$D$22:$S$22</c:f>
              <c:numCache>
                <c:formatCode>0.0</c:formatCode>
                <c:ptCount val="16"/>
                <c:pt idx="0" formatCode="General">
                  <c:v>12</c:v>
                </c:pt>
                <c:pt idx="1">
                  <c:v>10.285714285714286</c:v>
                </c:pt>
                <c:pt idx="2">
                  <c:v>8.5714285714285712</c:v>
                </c:pt>
                <c:pt idx="3">
                  <c:v>6.8571428571428577</c:v>
                </c:pt>
                <c:pt idx="4">
                  <c:v>5.1428571428571432</c:v>
                </c:pt>
                <c:pt idx="5">
                  <c:v>3.4285714285714288</c:v>
                </c:pt>
                <c:pt idx="6">
                  <c:v>1.7142857142857153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478976"/>
        <c:axId val="232497152"/>
      </c:lineChart>
      <c:catAx>
        <c:axId val="23247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2497152"/>
        <c:crosses val="autoZero"/>
        <c:auto val="1"/>
        <c:lblAlgn val="ctr"/>
        <c:lblOffset val="100"/>
        <c:noMultiLvlLbl val="0"/>
      </c:catAx>
      <c:valAx>
        <c:axId val="232497152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247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22</xdr:row>
      <xdr:rowOff>180414</xdr:rowOff>
    </xdr:from>
    <xdr:to>
      <xdr:col>9</xdr:col>
      <xdr:colOff>1</xdr:colOff>
      <xdr:row>49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22"/>
  <sheetViews>
    <sheetView tabSelected="1" zoomScale="85" zoomScaleNormal="85" workbookViewId="0">
      <selection activeCell="I10" sqref="I10"/>
    </sheetView>
  </sheetViews>
  <sheetFormatPr defaultRowHeight="14.4" x14ac:dyDescent="0.3"/>
  <cols>
    <col min="2" max="2" width="7.109375" bestFit="1" customWidth="1"/>
    <col min="3" max="3" width="73.109375" bestFit="1" customWidth="1"/>
    <col min="4" max="4" width="14.44140625" bestFit="1" customWidth="1"/>
    <col min="5" max="16" width="10" bestFit="1" customWidth="1"/>
    <col min="17" max="19" width="9.6640625" bestFit="1" customWidth="1"/>
  </cols>
  <sheetData>
    <row r="1" spans="2:19" ht="15" thickBot="1" x14ac:dyDescent="0.35"/>
    <row r="2" spans="2:19" ht="26.4" thickBot="1" x14ac:dyDescent="0.55000000000000004">
      <c r="B2" s="46" t="s">
        <v>0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8"/>
    </row>
    <row r="3" spans="2:19" ht="15" thickBot="1" x14ac:dyDescent="0.35"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1"/>
    </row>
    <row r="4" spans="2:19" x14ac:dyDescent="0.3">
      <c r="B4" s="40" t="s">
        <v>1</v>
      </c>
      <c r="C4" s="38" t="s">
        <v>2</v>
      </c>
      <c r="D4" s="4" t="s">
        <v>3</v>
      </c>
      <c r="E4" s="5">
        <v>45227</v>
      </c>
      <c r="F4" s="5">
        <v>45228</v>
      </c>
      <c r="G4" s="5">
        <v>45229</v>
      </c>
      <c r="H4" s="5">
        <v>45230</v>
      </c>
      <c r="I4" s="5">
        <v>45231</v>
      </c>
      <c r="J4" s="5">
        <v>45232</v>
      </c>
      <c r="K4" s="5">
        <v>45233</v>
      </c>
      <c r="L4" s="5"/>
      <c r="M4" s="5"/>
      <c r="N4" s="5"/>
      <c r="O4" s="5"/>
      <c r="P4" s="5"/>
      <c r="Q4" s="5"/>
      <c r="R4" s="5"/>
      <c r="S4" s="5"/>
    </row>
    <row r="5" spans="2:19" ht="15" thickBot="1" x14ac:dyDescent="0.35">
      <c r="B5" s="41"/>
      <c r="C5" s="39"/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/>
      <c r="M5" s="6"/>
      <c r="N5" s="6"/>
      <c r="O5" s="6"/>
      <c r="P5" s="6"/>
      <c r="Q5" s="6"/>
      <c r="R5" s="7"/>
      <c r="S5" s="8"/>
    </row>
    <row r="6" spans="2:19" x14ac:dyDescent="0.3">
      <c r="B6" s="30">
        <v>1</v>
      </c>
      <c r="C6" t="s">
        <v>15</v>
      </c>
      <c r="D6" s="33">
        <v>1</v>
      </c>
      <c r="E6" s="9"/>
      <c r="F6" s="10"/>
      <c r="G6" s="10"/>
      <c r="H6" s="10"/>
      <c r="I6" s="10" t="s">
        <v>20</v>
      </c>
      <c r="J6" s="10"/>
      <c r="K6" s="10"/>
      <c r="L6" s="10"/>
      <c r="M6" s="10"/>
      <c r="N6" s="10"/>
      <c r="O6" s="10"/>
      <c r="P6" s="10"/>
      <c r="Q6" s="10"/>
      <c r="R6" s="11"/>
      <c r="S6" s="12"/>
    </row>
    <row r="7" spans="2:19" x14ac:dyDescent="0.3">
      <c r="B7" s="31">
        <v>2</v>
      </c>
      <c r="C7" t="s">
        <v>16</v>
      </c>
      <c r="D7" s="34">
        <v>2</v>
      </c>
      <c r="E7" s="13"/>
      <c r="F7" s="14"/>
      <c r="G7" s="14"/>
      <c r="H7" s="14" t="s">
        <v>20</v>
      </c>
      <c r="I7" s="14" t="s">
        <v>20</v>
      </c>
      <c r="J7" s="14" t="s">
        <v>20</v>
      </c>
      <c r="K7" s="14"/>
      <c r="L7" s="14"/>
      <c r="M7" s="14"/>
      <c r="N7" s="14"/>
      <c r="O7" s="14"/>
      <c r="P7" s="14"/>
      <c r="Q7" s="14"/>
      <c r="R7" s="15"/>
      <c r="S7" s="16"/>
    </row>
    <row r="8" spans="2:19" x14ac:dyDescent="0.3">
      <c r="B8" s="31">
        <v>3</v>
      </c>
      <c r="C8" t="s">
        <v>17</v>
      </c>
      <c r="D8" s="34">
        <v>3</v>
      </c>
      <c r="E8" s="17"/>
      <c r="F8" s="14"/>
      <c r="G8" s="14">
        <v>1</v>
      </c>
      <c r="H8" s="14">
        <v>1</v>
      </c>
      <c r="I8" s="14"/>
      <c r="J8" s="14">
        <v>1</v>
      </c>
      <c r="K8" s="14"/>
      <c r="L8" s="14"/>
      <c r="M8" s="14"/>
      <c r="N8" s="14"/>
      <c r="O8" s="14"/>
      <c r="P8" s="14"/>
      <c r="Q8" s="14"/>
      <c r="R8" s="15"/>
      <c r="S8" s="16"/>
    </row>
    <row r="9" spans="2:19" x14ac:dyDescent="0.3">
      <c r="B9" s="31">
        <v>4</v>
      </c>
      <c r="C9" t="s">
        <v>19</v>
      </c>
      <c r="D9" s="34">
        <v>3</v>
      </c>
      <c r="E9" s="18">
        <v>1</v>
      </c>
      <c r="F9" s="14">
        <v>1</v>
      </c>
      <c r="G9" s="14">
        <v>1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5"/>
      <c r="S9" s="16"/>
    </row>
    <row r="10" spans="2:19" x14ac:dyDescent="0.3">
      <c r="B10" s="31">
        <v>5</v>
      </c>
      <c r="C10" t="s">
        <v>18</v>
      </c>
      <c r="D10" s="35">
        <v>3</v>
      </c>
      <c r="E10" s="19">
        <v>1</v>
      </c>
      <c r="F10" s="14">
        <v>1</v>
      </c>
      <c r="G10" s="37">
        <v>1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5"/>
      <c r="S10" s="16"/>
    </row>
    <row r="11" spans="2:19" x14ac:dyDescent="0.3">
      <c r="B11" s="31">
        <v>6</v>
      </c>
      <c r="D11" s="35"/>
      <c r="E11" s="19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/>
      <c r="S11" s="16"/>
    </row>
    <row r="12" spans="2:19" x14ac:dyDescent="0.3">
      <c r="B12" s="31">
        <v>7</v>
      </c>
      <c r="D12" s="35"/>
      <c r="E12" s="19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5"/>
      <c r="S12" s="16"/>
    </row>
    <row r="13" spans="2:19" x14ac:dyDescent="0.3">
      <c r="B13" s="31">
        <v>8</v>
      </c>
      <c r="D13" s="35"/>
      <c r="E13" s="19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5"/>
      <c r="S13" s="16"/>
    </row>
    <row r="14" spans="2:19" x14ac:dyDescent="0.3">
      <c r="B14" s="31">
        <v>9</v>
      </c>
      <c r="D14" s="35"/>
      <c r="E14" s="19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  <c r="S14" s="16"/>
    </row>
    <row r="15" spans="2:19" x14ac:dyDescent="0.3">
      <c r="B15" s="31">
        <v>10</v>
      </c>
      <c r="C15" s="32"/>
      <c r="D15" s="35"/>
      <c r="E15" s="19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5"/>
      <c r="S15" s="16"/>
    </row>
    <row r="16" spans="2:19" x14ac:dyDescent="0.3">
      <c r="B16" s="31">
        <v>11</v>
      </c>
      <c r="C16" s="36"/>
      <c r="D16" s="35"/>
      <c r="E16" s="19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5"/>
      <c r="S16" s="16"/>
    </row>
    <row r="17" spans="2:20" x14ac:dyDescent="0.3">
      <c r="B17" s="31">
        <v>12</v>
      </c>
      <c r="C17" s="32"/>
      <c r="D17" s="35"/>
      <c r="E17" s="19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5"/>
      <c r="S17" s="16"/>
    </row>
    <row r="18" spans="2:20" x14ac:dyDescent="0.3">
      <c r="B18" s="31">
        <v>13</v>
      </c>
      <c r="C18" s="32"/>
      <c r="D18" s="35"/>
      <c r="E18" s="19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5"/>
      <c r="S18" s="16"/>
    </row>
    <row r="19" spans="2:20" x14ac:dyDescent="0.3">
      <c r="B19" s="31">
        <v>14</v>
      </c>
      <c r="C19" s="32"/>
      <c r="D19" s="35"/>
      <c r="E19" s="19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5"/>
      <c r="S19" s="16"/>
    </row>
    <row r="20" spans="2:20" x14ac:dyDescent="0.3">
      <c r="B20" s="52" t="s">
        <v>12</v>
      </c>
      <c r="C20" s="53"/>
      <c r="D20" s="3">
        <v>0</v>
      </c>
      <c r="E20" s="21">
        <f t="shared" ref="E20:K20" si="0">SUM(E6:E19)</f>
        <v>2</v>
      </c>
      <c r="F20" s="21">
        <f t="shared" si="0"/>
        <v>2</v>
      </c>
      <c r="G20" s="21">
        <f t="shared" si="0"/>
        <v>3</v>
      </c>
      <c r="H20" s="21">
        <f t="shared" si="0"/>
        <v>1</v>
      </c>
      <c r="I20" s="21">
        <f t="shared" si="0"/>
        <v>0</v>
      </c>
      <c r="J20" s="21">
        <f t="shared" si="0"/>
        <v>1</v>
      </c>
      <c r="K20" s="21">
        <f t="shared" si="0"/>
        <v>0</v>
      </c>
      <c r="L20" s="21"/>
      <c r="M20" s="21"/>
      <c r="N20" s="21"/>
      <c r="O20" s="21"/>
      <c r="P20" s="21"/>
      <c r="Q20" s="21"/>
      <c r="R20" s="21"/>
      <c r="S20" s="28"/>
      <c r="T20" s="29"/>
    </row>
    <row r="21" spans="2:20" x14ac:dyDescent="0.3">
      <c r="B21" s="42" t="s">
        <v>13</v>
      </c>
      <c r="C21" s="43"/>
      <c r="D21" s="24">
        <f>SUM(D6:D20)</f>
        <v>12</v>
      </c>
      <c r="E21" s="25">
        <f t="shared" ref="E21:K21" si="1">D21-SUM(E6:E19)</f>
        <v>10</v>
      </c>
      <c r="F21" s="22">
        <f t="shared" si="1"/>
        <v>8</v>
      </c>
      <c r="G21" s="22">
        <f t="shared" si="1"/>
        <v>5</v>
      </c>
      <c r="H21" s="22">
        <f t="shared" si="1"/>
        <v>4</v>
      </c>
      <c r="I21" s="22">
        <f t="shared" si="1"/>
        <v>4</v>
      </c>
      <c r="J21" s="20">
        <f t="shared" si="1"/>
        <v>3</v>
      </c>
      <c r="K21" s="20">
        <f t="shared" si="1"/>
        <v>3</v>
      </c>
      <c r="L21" s="20"/>
      <c r="M21" s="20"/>
      <c r="N21" s="22"/>
      <c r="O21" s="20"/>
      <c r="P21" s="22"/>
      <c r="Q21" s="22"/>
      <c r="R21" s="22"/>
      <c r="S21" s="23"/>
    </row>
    <row r="22" spans="2:20" ht="15" thickBot="1" x14ac:dyDescent="0.35">
      <c r="B22" s="44" t="s">
        <v>14</v>
      </c>
      <c r="C22" s="45"/>
      <c r="D22" s="26">
        <f>D21</f>
        <v>12</v>
      </c>
      <c r="E22" s="27">
        <f>$D$22-($D$22/7*1)</f>
        <v>10.285714285714286</v>
      </c>
      <c r="F22" s="1">
        <f>$D$22-($D$22/7*2)</f>
        <v>8.5714285714285712</v>
      </c>
      <c r="G22" s="1">
        <f>$D$22-($D$22/7*3)</f>
        <v>6.8571428571428577</v>
      </c>
      <c r="H22" s="1">
        <f>$D$22-($D$22/7*4)</f>
        <v>5.1428571428571432</v>
      </c>
      <c r="I22" s="1">
        <f>$D$22-($D$22/7*5)</f>
        <v>3.4285714285714288</v>
      </c>
      <c r="J22" s="1">
        <f>$D$22-($D$22/7*6)</f>
        <v>1.7142857142857153</v>
      </c>
      <c r="K22" s="1">
        <f>$D$22-($D$22/7*7)</f>
        <v>0</v>
      </c>
      <c r="L22" s="1"/>
      <c r="M22" s="1"/>
      <c r="N22" s="1"/>
      <c r="O22" s="1"/>
      <c r="P22" s="1"/>
      <c r="Q22" s="1"/>
      <c r="R22" s="1"/>
      <c r="S22" s="2"/>
    </row>
  </sheetData>
  <mergeCells count="7">
    <mergeCell ref="C4:C5"/>
    <mergeCell ref="B4:B5"/>
    <mergeCell ref="B21:C21"/>
    <mergeCell ref="B22:C22"/>
    <mergeCell ref="B2:S2"/>
    <mergeCell ref="B3:S3"/>
    <mergeCell ref="B20:C20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Almeida</dc:creator>
  <cp:keywords/>
  <dc:description/>
  <cp:lastModifiedBy>Diogo Lemos</cp:lastModifiedBy>
  <cp:revision/>
  <dcterms:created xsi:type="dcterms:W3CDTF">2021-11-14T17:33:15Z</dcterms:created>
  <dcterms:modified xsi:type="dcterms:W3CDTF">2023-11-02T09:51:04Z</dcterms:modified>
  <cp:category/>
  <cp:contentStatus/>
</cp:coreProperties>
</file>