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Burndown Chart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I20" i="1"/>
  <c r="J20" i="1"/>
  <c r="K20" i="1"/>
  <c r="E20" i="1"/>
  <c r="D21" i="1"/>
  <c r="D22" i="1" s="1"/>
  <c r="K22" i="1" l="1"/>
  <c r="J22" i="1"/>
  <c r="I22" i="1"/>
  <c r="H22" i="1"/>
  <c r="G22" i="1"/>
  <c r="F22" i="1"/>
  <c r="E22" i="1"/>
  <c r="E21" i="1"/>
  <c r="F21" i="1" s="1"/>
  <c r="G21" i="1" s="1"/>
  <c r="H21" i="1" s="1"/>
  <c r="I21" i="1" s="1"/>
  <c r="J21" i="1" s="1"/>
  <c r="K21" i="1" s="1"/>
</calcChain>
</file>

<file path=xl/sharedStrings.xml><?xml version="1.0" encoding="utf-8"?>
<sst xmlns="http://schemas.openxmlformats.org/spreadsheetml/2006/main" count="23" uniqueCount="23">
  <si>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</si>
  <si>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</si>
  <si>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</si>
  <si>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</si>
  <si>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</si>
  <si>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</si>
  <si>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</si>
  <si>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</si>
  <si>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</si>
  <si>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</si>
  <si>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</si>
  <si>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</si>
  <si>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</si>
  <si>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</si>
  <si>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</si>
  <si>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Jogar o jogo para conhecer melhor o projeto</t>
  </si>
  <si>
    <t>Dar ideias no servidor de discord e discuti-las</t>
  </si>
  <si>
    <t>Fazer a hierarquia de ficheiros e adiconá-los</t>
  </si>
  <si>
    <t>Fazer fork ao projeto e adicionar os membros ao mesmo</t>
  </si>
  <si>
    <t>Alterar o readme file no repositório git</t>
  </si>
  <si>
    <t>Meeting semanal</t>
  </si>
  <si>
    <t>Fazer servidor de discord para o trabalho e organiza-lo</t>
  </si>
  <si>
    <t>Analisar o código 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</si>
</sst>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16" xfId="0" applyBorder="1"/>
    <xf numFmtId="0" fontId="0" fillId="6" borderId="2" xfId="0" applyFill="1" applyBorder="1" applyAlignment="1">
      <alignment horizontal="right"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7" borderId="22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Completed Effort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Chart'!$D$20:$S$20</c:f>
              <c:numCache>
                <c:formatCode>General</c:formatCode>
                <c:ptCount val="16"/>
                <c:pt idx="0">
                  <c:v>0</c:v>
                </c:pt>
                <c:pt idx="1">
                  <c:v>8</c:v>
                </c:pt>
                <c:pt idx="2">
                  <c:v>2.1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108416"/>
        <c:axId val="148109952"/>
      </c:barChart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Chart'!$D$21:$S$21</c:f>
              <c:numCache>
                <c:formatCode>0.0</c:formatCode>
                <c:ptCount val="16"/>
                <c:pt idx="0" formatCode="General">
                  <c:v>19.100000000000001</c:v>
                </c:pt>
                <c:pt idx="1">
                  <c:v>11.100000000000001</c:v>
                </c:pt>
                <c:pt idx="2">
                  <c:v>9.0000000000000018</c:v>
                </c:pt>
                <c:pt idx="3">
                  <c:v>9.0000000000000018</c:v>
                </c:pt>
                <c:pt idx="4">
                  <c:v>7.0000000000000018</c:v>
                </c:pt>
                <c:pt idx="5">
                  <c:v>7.0000000000000018</c:v>
                </c:pt>
                <c:pt idx="6">
                  <c:v>7.0000000000000018</c:v>
                </c:pt>
                <c:pt idx="7">
                  <c:v>7.0000000000000018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v>Ideal Burndown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Chart'!$D$22:$S$22</c:f>
              <c:numCache>
                <c:formatCode>0.0</c:formatCode>
                <c:ptCount val="16"/>
                <c:pt idx="0" formatCode="General">
                  <c:v>19.100000000000001</c:v>
                </c:pt>
                <c:pt idx="1">
                  <c:v>16.371428571428574</c:v>
                </c:pt>
                <c:pt idx="2">
                  <c:v>13.642857142857144</c:v>
                </c:pt>
                <c:pt idx="3">
                  <c:v>10.914285714285715</c:v>
                </c:pt>
                <c:pt idx="4">
                  <c:v>8.1857142857142868</c:v>
                </c:pt>
                <c:pt idx="5">
                  <c:v>5.4571428571428591</c:v>
                </c:pt>
                <c:pt idx="6">
                  <c:v>2.7285714285714278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08416"/>
        <c:axId val="148109952"/>
      </c:lineChart>
      <c:catAx>
        <c:axId val="14810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8109952"/>
        <c:crosses val="autoZero"/>
        <c:auto val="1"/>
        <c:lblAlgn val="ctr"/>
        <c:lblOffset val="100"/>
        <c:noMultiLvlLbl val="0"/>
      </c:catAx>
      <c:valAx>
        <c:axId val="14810995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810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22</xdr:row>
      <xdr:rowOff>180414</xdr:rowOff>
    </xdr:from>
    <xdr:to>
      <xdr:col>9</xdr:col>
      <xdr:colOff>1</xdr:colOff>
      <xdr:row>49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tabSelected="1" zoomScale="85" zoomScaleNormal="85" workbookViewId="0">
      <selection activeCell="G9" sqref="G9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7"/>
    </row>
    <row r="3" spans="2:19" ht="15.75" thickBot="1" x14ac:dyDescent="0.3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50"/>
    </row>
    <row r="4" spans="2:19" x14ac:dyDescent="0.25">
      <c r="B4" s="39" t="s">
        <v>1</v>
      </c>
      <c r="C4" s="37" t="s">
        <v>2</v>
      </c>
      <c r="D4" s="4" t="s">
        <v>3</v>
      </c>
      <c r="E4" s="5">
        <v>45220</v>
      </c>
      <c r="F4" s="5">
        <v>45221</v>
      </c>
      <c r="G4" s="5">
        <v>45222</v>
      </c>
      <c r="H4" s="5">
        <v>45223</v>
      </c>
      <c r="I4" s="5">
        <v>45224</v>
      </c>
      <c r="J4" s="5">
        <v>45225</v>
      </c>
      <c r="K4" s="5">
        <v>45226</v>
      </c>
      <c r="L4" s="5"/>
      <c r="M4" s="5"/>
      <c r="N4" s="5"/>
      <c r="O4" s="5"/>
      <c r="P4" s="5"/>
      <c r="Q4" s="5"/>
      <c r="R4" s="5"/>
      <c r="S4" s="5"/>
    </row>
    <row r="5" spans="2:19" ht="15.75" thickBot="1" x14ac:dyDescent="0.3">
      <c r="B5" s="40"/>
      <c r="C5" s="38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/>
      <c r="M5" s="6"/>
      <c r="N5" s="6"/>
      <c r="O5" s="6"/>
      <c r="P5" s="6"/>
      <c r="Q5" s="6"/>
      <c r="R5" s="7"/>
      <c r="S5" s="8"/>
    </row>
    <row r="6" spans="2:19" x14ac:dyDescent="0.25">
      <c r="B6" s="30">
        <v>1</v>
      </c>
      <c r="C6" t="s">
        <v>15</v>
      </c>
      <c r="D6" s="33">
        <v>5</v>
      </c>
      <c r="E6" s="9">
        <v>1</v>
      </c>
      <c r="F6" s="10">
        <v>2</v>
      </c>
      <c r="G6" s="10"/>
      <c r="H6" s="10">
        <v>1</v>
      </c>
      <c r="I6" s="10"/>
      <c r="J6" s="10"/>
      <c r="K6" s="10"/>
      <c r="L6" s="10"/>
      <c r="M6" s="10"/>
      <c r="N6" s="10"/>
      <c r="O6" s="10"/>
      <c r="P6" s="10"/>
      <c r="Q6" s="10"/>
      <c r="R6" s="11"/>
      <c r="S6" s="12"/>
    </row>
    <row r="7" spans="2:19" x14ac:dyDescent="0.25">
      <c r="B7" s="31">
        <v>2</v>
      </c>
      <c r="C7" t="s">
        <v>16</v>
      </c>
      <c r="D7" s="34">
        <v>3</v>
      </c>
      <c r="E7" s="13">
        <v>1</v>
      </c>
      <c r="F7" s="14"/>
      <c r="G7" s="14"/>
      <c r="H7" s="14">
        <v>1</v>
      </c>
      <c r="I7" s="14"/>
      <c r="J7" s="14"/>
      <c r="K7" s="14"/>
      <c r="L7" s="14"/>
      <c r="M7" s="14"/>
      <c r="N7" s="14"/>
      <c r="O7" s="14"/>
      <c r="P7" s="14"/>
      <c r="Q7" s="14"/>
      <c r="R7" s="15"/>
      <c r="S7" s="16"/>
    </row>
    <row r="8" spans="2:19" x14ac:dyDescent="0.25">
      <c r="B8" s="31">
        <v>3</v>
      </c>
      <c r="C8" t="s">
        <v>17</v>
      </c>
      <c r="D8" s="34">
        <v>2</v>
      </c>
      <c r="E8" s="17">
        <v>2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6"/>
    </row>
    <row r="9" spans="2:19" x14ac:dyDescent="0.25">
      <c r="B9" s="31">
        <v>4</v>
      </c>
      <c r="C9" t="s">
        <v>18</v>
      </c>
      <c r="D9" s="34">
        <v>1</v>
      </c>
      <c r="E9" s="18">
        <v>1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6"/>
    </row>
    <row r="10" spans="2:19" x14ac:dyDescent="0.25">
      <c r="B10" s="31">
        <v>5</v>
      </c>
      <c r="C10" t="s">
        <v>19</v>
      </c>
      <c r="D10" s="35">
        <v>0.1</v>
      </c>
      <c r="E10" s="19"/>
      <c r="F10" s="14">
        <v>0.1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6"/>
    </row>
    <row r="11" spans="2:19" x14ac:dyDescent="0.25">
      <c r="B11" s="31">
        <v>6</v>
      </c>
      <c r="C11" t="s">
        <v>20</v>
      </c>
      <c r="D11" s="35">
        <v>2</v>
      </c>
      <c r="E11" s="19">
        <v>2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16"/>
    </row>
    <row r="12" spans="2:19" x14ac:dyDescent="0.25">
      <c r="B12" s="31">
        <v>7</v>
      </c>
      <c r="C12" t="s">
        <v>21</v>
      </c>
      <c r="D12" s="35">
        <v>1</v>
      </c>
      <c r="E12" s="19">
        <v>1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  <c r="S12" s="16"/>
    </row>
    <row r="13" spans="2:19" x14ac:dyDescent="0.25">
      <c r="B13" s="31">
        <v>8</v>
      </c>
      <c r="C13" t="s">
        <v>22</v>
      </c>
      <c r="D13" s="35">
        <v>5</v>
      </c>
      <c r="E13" s="19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6"/>
    </row>
    <row r="14" spans="2:19" x14ac:dyDescent="0.25">
      <c r="B14" s="31">
        <v>9</v>
      </c>
      <c r="D14" s="35"/>
      <c r="E14" s="19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16"/>
    </row>
    <row r="15" spans="2:19" x14ac:dyDescent="0.25">
      <c r="B15" s="31">
        <v>10</v>
      </c>
      <c r="C15" s="32"/>
      <c r="D15" s="35"/>
      <c r="E15" s="19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16"/>
    </row>
    <row r="16" spans="2:19" x14ac:dyDescent="0.25">
      <c r="B16" s="31">
        <v>11</v>
      </c>
      <c r="C16" s="36"/>
      <c r="D16" s="35"/>
      <c r="E16" s="19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6"/>
    </row>
    <row r="17" spans="2:20" x14ac:dyDescent="0.25">
      <c r="B17" s="31">
        <v>12</v>
      </c>
      <c r="C17" s="32"/>
      <c r="D17" s="35"/>
      <c r="E17" s="19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16"/>
    </row>
    <row r="18" spans="2:20" x14ac:dyDescent="0.25">
      <c r="B18" s="31">
        <v>13</v>
      </c>
      <c r="C18" s="32"/>
      <c r="D18" s="35"/>
      <c r="E18" s="19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/>
      <c r="S18" s="16"/>
    </row>
    <row r="19" spans="2:20" x14ac:dyDescent="0.25">
      <c r="B19" s="31">
        <v>14</v>
      </c>
      <c r="C19" s="32"/>
      <c r="D19" s="35"/>
      <c r="E19" s="19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6"/>
    </row>
    <row r="20" spans="2:20" x14ac:dyDescent="0.25">
      <c r="B20" s="51" t="s">
        <v>12</v>
      </c>
      <c r="C20" s="52"/>
      <c r="D20" s="3">
        <v>0</v>
      </c>
      <c r="E20" s="21">
        <f t="shared" ref="E20:K20" si="0">SUM(E6:E19)</f>
        <v>8</v>
      </c>
      <c r="F20" s="21">
        <f t="shared" si="0"/>
        <v>2.1</v>
      </c>
      <c r="G20" s="21">
        <f t="shared" si="0"/>
        <v>0</v>
      </c>
      <c r="H20" s="21">
        <f t="shared" si="0"/>
        <v>2</v>
      </c>
      <c r="I20" s="21">
        <f t="shared" si="0"/>
        <v>0</v>
      </c>
      <c r="J20" s="21">
        <f t="shared" si="0"/>
        <v>0</v>
      </c>
      <c r="K20" s="21">
        <f t="shared" si="0"/>
        <v>0</v>
      </c>
      <c r="L20" s="21"/>
      <c r="M20" s="21"/>
      <c r="N20" s="21"/>
      <c r="O20" s="21"/>
      <c r="P20" s="21"/>
      <c r="Q20" s="21"/>
      <c r="R20" s="21"/>
      <c r="S20" s="28"/>
      <c r="T20" s="29"/>
    </row>
    <row r="21" spans="2:20" x14ac:dyDescent="0.25">
      <c r="B21" s="41" t="s">
        <v>13</v>
      </c>
      <c r="C21" s="42"/>
      <c r="D21" s="24">
        <f>SUM(D6:D20)</f>
        <v>19.100000000000001</v>
      </c>
      <c r="E21" s="25">
        <f t="shared" ref="E21:K21" si="1">D21-SUM(E6:E19)</f>
        <v>11.100000000000001</v>
      </c>
      <c r="F21" s="22">
        <f t="shared" si="1"/>
        <v>9.0000000000000018</v>
      </c>
      <c r="G21" s="22">
        <f t="shared" si="1"/>
        <v>9.0000000000000018</v>
      </c>
      <c r="H21" s="22">
        <f t="shared" si="1"/>
        <v>7.0000000000000018</v>
      </c>
      <c r="I21" s="22">
        <f t="shared" si="1"/>
        <v>7.0000000000000018</v>
      </c>
      <c r="J21" s="20">
        <f t="shared" si="1"/>
        <v>7.0000000000000018</v>
      </c>
      <c r="K21" s="20">
        <f t="shared" si="1"/>
        <v>7.0000000000000018</v>
      </c>
      <c r="L21" s="20"/>
      <c r="M21" s="20"/>
      <c r="N21" s="22"/>
      <c r="O21" s="20"/>
      <c r="P21" s="22"/>
      <c r="Q21" s="22"/>
      <c r="R21" s="22"/>
      <c r="S21" s="23"/>
    </row>
    <row r="22" spans="2:20" ht="15.75" thickBot="1" x14ac:dyDescent="0.3">
      <c r="B22" s="43" t="s">
        <v>14</v>
      </c>
      <c r="C22" s="44"/>
      <c r="D22" s="26">
        <f>D21</f>
        <v>19.100000000000001</v>
      </c>
      <c r="E22" s="27">
        <f>$D$22-($D$22/7*1)</f>
        <v>16.371428571428574</v>
      </c>
      <c r="F22" s="1">
        <f>$D$22-($D$22/7*2)</f>
        <v>13.642857142857144</v>
      </c>
      <c r="G22" s="1">
        <f>$D$22-($D$22/7*3)</f>
        <v>10.914285714285715</v>
      </c>
      <c r="H22" s="1">
        <f>$D$22-($D$22/7*4)</f>
        <v>8.1857142857142868</v>
      </c>
      <c r="I22" s="1">
        <f>$D$22-($D$22/7*5)</f>
        <v>5.4571428571428591</v>
      </c>
      <c r="J22" s="1">
        <f>$D$22-($D$22/7*6)</f>
        <v>2.7285714285714278</v>
      </c>
      <c r="K22" s="1">
        <f>$D$22-($D$22/7*7)</f>
        <v>0</v>
      </c>
      <c r="L22" s="1"/>
      <c r="M22" s="1"/>
      <c r="N22" s="1"/>
      <c r="O22" s="1"/>
      <c r="P22" s="1"/>
      <c r="Q22" s="1"/>
      <c r="R22" s="1"/>
      <c r="S22" s="2"/>
    </row>
  </sheetData>
  <mergeCells count="7">
    <mergeCell ref="C4:C5"/>
    <mergeCell ref="B4:B5"/>
    <mergeCell ref="B21:C21"/>
    <mergeCell ref="B22:C22"/>
    <mergeCell ref="B2:S2"/>
    <mergeCell ref="B3:S3"/>
    <mergeCell ref="B20:C2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José Leonardo Fidalgo Trigueiro</cp:lastModifiedBy>
  <cp:revision/>
  <dcterms:created xsi:type="dcterms:W3CDTF">2021-11-14T17:33:15Z</dcterms:created>
  <dcterms:modified xsi:type="dcterms:W3CDTF">2023-10-24T21:46:21Z</dcterms:modified>
  <cp:category/>
  <cp:contentStatus/>
</cp:coreProperties>
</file>