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re\Documents\GitHub\freecol-SE-exercise\Project_Management\Sprint4\"/>
    </mc:Choice>
  </mc:AlternateContent>
  <xr:revisionPtr revIDLastSave="0" documentId="13_ncr:1_{5D11E864-8E2B-4079-B189-02412D5B66D1}" xr6:coauthVersionLast="47" xr6:coauthVersionMax="47" xr10:uidLastSave="{00000000-0000-0000-0000-000000000000}"/>
  <bookViews>
    <workbookView xWindow="1900" yWindow="1870" windowWidth="14400" windowHeight="8210" xr2:uid="{00000000-000D-0000-FFFF-FFFF00000000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E14" i="1"/>
  <c r="D15" i="1"/>
  <c r="D16" i="1" s="1"/>
  <c r="K16" i="1" l="1"/>
  <c r="J16" i="1"/>
  <c r="I16" i="1"/>
  <c r="H16" i="1"/>
  <c r="G16" i="1"/>
  <c r="F16" i="1"/>
  <c r="E16" i="1"/>
  <c r="E15" i="1"/>
  <c r="F15" i="1" s="1"/>
  <c r="G15" i="1" s="1"/>
  <c r="H15" i="1" s="1"/>
  <c r="I15" i="1" s="1"/>
  <c r="J15" i="1" s="1"/>
  <c r="K15" i="1" s="1"/>
</calcChain>
</file>

<file path=xl/sharedStrings.xml><?xml version="1.0" encoding="utf-8"?>
<sst xmlns="http://schemas.openxmlformats.org/spreadsheetml/2006/main" count="25" uniqueCount="23">
  <si>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</si>
  <si>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</si>
  <si>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</si>
  <si>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</si>
  <si>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</si>
  <si>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</si>
  <si>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</si>
  <si>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</si>
  <si>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</si>
  <si>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</si>
  <si>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</si>
  <si>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</si>
  <si>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</si>
  <si>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</si>
  <si>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</si>
  <si>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Refine User Stories</t>
  </si>
  <si>
    <t>Review Code</t>
  </si>
  <si>
    <t>User Story 1 - Work</t>
  </si>
  <si>
    <t>User Story 2 - Work</t>
  </si>
  <si>
    <t>User Story 3 - Work</t>
  </si>
  <si>
    <t xml:space="preserve">Meeting </t>
  </si>
  <si>
    <t>0.5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</si>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</sst>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2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2" xfId="0" applyFill="1" applyBorder="1" applyAlignment="1">
      <alignment horizontal="righ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Chart'!$D$14:$S$14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Chart'!$D$15:$S$15</c:f>
              <c:numCache>
                <c:formatCode>0.0</c:formatCode>
                <c:ptCount val="16"/>
                <c:pt idx="0" formatCode="General">
                  <c:v>22</c:v>
                </c:pt>
                <c:pt idx="1">
                  <c:v>22</c:v>
                </c:pt>
                <c:pt idx="2">
                  <c:v>21</c:v>
                </c:pt>
                <c:pt idx="3">
                  <c:v>18</c:v>
                </c:pt>
                <c:pt idx="4">
                  <c:v>13</c:v>
                </c:pt>
                <c:pt idx="5">
                  <c:v>9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Chart'!$D$16:$S$16</c:f>
              <c:numCache>
                <c:formatCode>0.0</c:formatCode>
                <c:ptCount val="16"/>
                <c:pt idx="0" formatCode="General">
                  <c:v>22</c:v>
                </c:pt>
                <c:pt idx="1">
                  <c:v>18.857142857142858</c:v>
                </c:pt>
                <c:pt idx="2">
                  <c:v>15.714285714285715</c:v>
                </c:pt>
                <c:pt idx="3">
                  <c:v>12.571428571428571</c:v>
                </c:pt>
                <c:pt idx="4">
                  <c:v>9.4285714285714288</c:v>
                </c:pt>
                <c:pt idx="5">
                  <c:v>6.2857142857142865</c:v>
                </c:pt>
                <c:pt idx="6">
                  <c:v>3.1428571428571423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16</xdr:row>
      <xdr:rowOff>180414</xdr:rowOff>
    </xdr:from>
    <xdr:to>
      <xdr:col>9</xdr:col>
      <xdr:colOff>1</xdr:colOff>
      <xdr:row>43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6"/>
  <sheetViews>
    <sheetView tabSelected="1" topLeftCell="C31" zoomScale="85" zoomScaleNormal="85" workbookViewId="0">
      <selection activeCell="K11" sqref="K11"/>
    </sheetView>
  </sheetViews>
  <sheetFormatPr defaultRowHeight="14.5" x14ac:dyDescent="0.35"/>
  <cols>
    <col min="2" max="2" width="7.1796875" bestFit="1" customWidth="1"/>
    <col min="3" max="3" width="60.1796875" customWidth="1"/>
    <col min="4" max="4" width="14.453125" bestFit="1" customWidth="1"/>
    <col min="5" max="10" width="10.36328125" bestFit="1" customWidth="1"/>
    <col min="11" max="11" width="10.26953125" bestFit="1" customWidth="1"/>
    <col min="12" max="16" width="10" bestFit="1" customWidth="1"/>
    <col min="17" max="19" width="9.7265625" bestFit="1" customWidth="1"/>
  </cols>
  <sheetData>
    <row r="1" spans="2:20" ht="15" thickBot="1" x14ac:dyDescent="0.4"/>
    <row r="2" spans="2:20" ht="26.5" thickBot="1" x14ac:dyDescent="0.65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8"/>
    </row>
    <row r="3" spans="2:20" ht="15" thickBot="1" x14ac:dyDescent="0.4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1"/>
    </row>
    <row r="4" spans="2:20" x14ac:dyDescent="0.35">
      <c r="B4" s="40" t="s">
        <v>1</v>
      </c>
      <c r="C4" s="38" t="s">
        <v>2</v>
      </c>
      <c r="D4" s="4" t="s">
        <v>3</v>
      </c>
      <c r="E4" s="5">
        <v>45241</v>
      </c>
      <c r="F4" s="5">
        <v>45242</v>
      </c>
      <c r="G4" s="5">
        <v>45243</v>
      </c>
      <c r="H4" s="5">
        <v>45244</v>
      </c>
      <c r="I4" s="5">
        <v>45245</v>
      </c>
      <c r="J4" s="5">
        <v>45246</v>
      </c>
      <c r="K4" s="5">
        <v>45247</v>
      </c>
      <c r="L4" s="5"/>
      <c r="M4" s="5"/>
      <c r="N4" s="5"/>
      <c r="O4" s="5"/>
      <c r="P4" s="5"/>
      <c r="Q4" s="5"/>
      <c r="R4" s="5"/>
      <c r="S4" s="5"/>
    </row>
    <row r="5" spans="2:20" ht="15" thickBot="1" x14ac:dyDescent="0.4">
      <c r="B5" s="41"/>
      <c r="C5" s="39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20" x14ac:dyDescent="0.35">
      <c r="B6" s="37">
        <v>1</v>
      </c>
      <c r="C6" s="36" t="s">
        <v>15</v>
      </c>
      <c r="D6" s="32">
        <v>1</v>
      </c>
      <c r="E6" s="9" t="s">
        <v>21</v>
      </c>
      <c r="F6" s="10" t="s">
        <v>21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20" x14ac:dyDescent="0.35">
      <c r="B7" s="30">
        <v>2</v>
      </c>
      <c r="C7" s="31" t="s">
        <v>16</v>
      </c>
      <c r="D7" s="33">
        <v>4</v>
      </c>
      <c r="E7" s="13"/>
      <c r="F7" s="14">
        <v>1</v>
      </c>
      <c r="G7" s="14"/>
      <c r="H7" s="14">
        <v>2</v>
      </c>
      <c r="I7" s="14">
        <v>1</v>
      </c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20" x14ac:dyDescent="0.35">
      <c r="B8" s="30">
        <v>3</v>
      </c>
      <c r="C8" s="31" t="s">
        <v>17</v>
      </c>
      <c r="D8" s="33">
        <v>5</v>
      </c>
      <c r="E8" s="17"/>
      <c r="F8" s="14"/>
      <c r="G8" s="14">
        <v>1</v>
      </c>
      <c r="H8" s="14">
        <v>1</v>
      </c>
      <c r="I8" s="14">
        <v>1</v>
      </c>
      <c r="J8" s="14">
        <v>1</v>
      </c>
      <c r="K8" s="14">
        <v>1</v>
      </c>
      <c r="L8" s="14"/>
      <c r="M8" s="14"/>
      <c r="N8" s="14"/>
      <c r="O8" s="14"/>
      <c r="P8" s="14"/>
      <c r="Q8" s="14"/>
      <c r="R8" s="15"/>
      <c r="S8" s="16"/>
    </row>
    <row r="9" spans="2:20" x14ac:dyDescent="0.35">
      <c r="B9" s="30">
        <v>4</v>
      </c>
      <c r="C9" s="31" t="s">
        <v>18</v>
      </c>
      <c r="D9" s="33">
        <v>5</v>
      </c>
      <c r="E9" s="18"/>
      <c r="F9" s="14"/>
      <c r="G9" s="14">
        <v>1</v>
      </c>
      <c r="H9" s="14">
        <v>1</v>
      </c>
      <c r="I9" s="14">
        <v>1</v>
      </c>
      <c r="J9" s="14">
        <v>1</v>
      </c>
      <c r="K9" s="14">
        <v>1</v>
      </c>
      <c r="L9" s="14"/>
      <c r="M9" s="14"/>
      <c r="N9" s="14"/>
      <c r="O9" s="14"/>
      <c r="P9" s="14"/>
      <c r="Q9" s="14"/>
      <c r="R9" s="15"/>
      <c r="S9" s="16"/>
    </row>
    <row r="10" spans="2:20" x14ac:dyDescent="0.35">
      <c r="B10" s="30">
        <v>5</v>
      </c>
      <c r="C10" s="31" t="s">
        <v>19</v>
      </c>
      <c r="D10" s="34">
        <v>5</v>
      </c>
      <c r="E10" s="19"/>
      <c r="F10" s="14"/>
      <c r="G10" s="14">
        <v>1</v>
      </c>
      <c r="H10" s="14">
        <v>1</v>
      </c>
      <c r="I10" s="14">
        <v>1</v>
      </c>
      <c r="J10" s="14">
        <v>1</v>
      </c>
      <c r="K10" s="14">
        <v>1</v>
      </c>
      <c r="L10" s="14"/>
      <c r="M10" s="14"/>
      <c r="N10" s="14"/>
      <c r="O10" s="14"/>
      <c r="P10" s="14"/>
      <c r="Q10" s="14"/>
      <c r="R10" s="15"/>
      <c r="S10" s="16"/>
    </row>
    <row r="11" spans="2:20" x14ac:dyDescent="0.35">
      <c r="B11" s="30">
        <v>6</v>
      </c>
      <c r="C11" s="35" t="s">
        <v>20</v>
      </c>
      <c r="D11" s="34">
        <v>2</v>
      </c>
      <c r="E11" s="19"/>
      <c r="F11" s="14"/>
      <c r="G11" s="14"/>
      <c r="H11" s="14"/>
      <c r="I11" s="14"/>
      <c r="J11" s="14" t="s">
        <v>21</v>
      </c>
      <c r="K11" s="14" t="s">
        <v>22</v>
      </c>
      <c r="L11" s="14"/>
      <c r="M11" s="14"/>
      <c r="N11" s="14"/>
      <c r="O11" s="14"/>
      <c r="P11" s="14"/>
      <c r="Q11" s="14"/>
      <c r="R11" s="15"/>
      <c r="S11" s="16"/>
    </row>
    <row r="12" spans="2:20" x14ac:dyDescent="0.35">
      <c r="B12" s="30">
        <v>7</v>
      </c>
      <c r="C12" s="31"/>
      <c r="D12" s="34"/>
      <c r="E12" s="19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20" ht="15" thickBot="1" x14ac:dyDescent="0.4">
      <c r="B13" s="30">
        <v>8</v>
      </c>
      <c r="C13" s="31"/>
      <c r="D13" s="34"/>
      <c r="E13" s="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20" x14ac:dyDescent="0.35">
      <c r="B14" s="52" t="s">
        <v>12</v>
      </c>
      <c r="C14" s="53"/>
      <c r="D14" s="3">
        <v>0</v>
      </c>
      <c r="E14" s="21">
        <f t="shared" ref="E14:K14" si="0">SUM(E6:E13)</f>
        <v>0</v>
      </c>
      <c r="F14" s="21">
        <f t="shared" si="0"/>
        <v>1</v>
      </c>
      <c r="G14" s="21">
        <f t="shared" si="0"/>
        <v>3</v>
      </c>
      <c r="H14" s="21">
        <f t="shared" si="0"/>
        <v>5</v>
      </c>
      <c r="I14" s="21">
        <f t="shared" si="0"/>
        <v>4</v>
      </c>
      <c r="J14" s="21">
        <f t="shared" si="0"/>
        <v>3</v>
      </c>
      <c r="K14" s="21">
        <f t="shared" si="0"/>
        <v>3</v>
      </c>
      <c r="L14" s="21"/>
      <c r="M14" s="21"/>
      <c r="N14" s="21"/>
      <c r="O14" s="21"/>
      <c r="P14" s="21"/>
      <c r="Q14" s="21"/>
      <c r="R14" s="21"/>
      <c r="S14" s="28"/>
      <c r="T14" s="29"/>
    </row>
    <row r="15" spans="2:20" x14ac:dyDescent="0.35">
      <c r="B15" s="42" t="s">
        <v>13</v>
      </c>
      <c r="C15" s="43"/>
      <c r="D15" s="24">
        <f>SUM(D6:D14)</f>
        <v>22</v>
      </c>
      <c r="E15" s="25">
        <f t="shared" ref="E15:K15" si="1">D15-SUM(E6:E13)</f>
        <v>22</v>
      </c>
      <c r="F15" s="22">
        <f t="shared" si="1"/>
        <v>21</v>
      </c>
      <c r="G15" s="22">
        <f t="shared" si="1"/>
        <v>18</v>
      </c>
      <c r="H15" s="22">
        <f t="shared" si="1"/>
        <v>13</v>
      </c>
      <c r="I15" s="22">
        <f t="shared" si="1"/>
        <v>9</v>
      </c>
      <c r="J15" s="20">
        <f t="shared" si="1"/>
        <v>6</v>
      </c>
      <c r="K15" s="20">
        <f t="shared" si="1"/>
        <v>3</v>
      </c>
      <c r="L15" s="20"/>
      <c r="M15" s="20"/>
      <c r="N15" s="22"/>
      <c r="O15" s="20"/>
      <c r="P15" s="22"/>
      <c r="Q15" s="22"/>
      <c r="R15" s="22"/>
      <c r="S15" s="23"/>
    </row>
    <row r="16" spans="2:20" ht="15" thickBot="1" x14ac:dyDescent="0.4">
      <c r="B16" s="44" t="s">
        <v>14</v>
      </c>
      <c r="C16" s="45"/>
      <c r="D16" s="26">
        <f>D15</f>
        <v>22</v>
      </c>
      <c r="E16" s="27">
        <f>$D$16-($D$16/7*1)</f>
        <v>18.857142857142858</v>
      </c>
      <c r="F16" s="1">
        <f>$D$16-($D$16/7*2)</f>
        <v>15.714285714285715</v>
      </c>
      <c r="G16" s="1">
        <f>$D$16-($D$16/7*3)</f>
        <v>12.571428571428571</v>
      </c>
      <c r="H16" s="1">
        <f>$D$16-($D$16/7*4)</f>
        <v>9.4285714285714288</v>
      </c>
      <c r="I16" s="1">
        <f>$D$16-($D$16/7*5)</f>
        <v>6.2857142857142865</v>
      </c>
      <c r="J16" s="1">
        <f>$D$16-($D$16/7*6)</f>
        <v>3.1428571428571423</v>
      </c>
      <c r="K16" s="1">
        <f>$D$16-($D$16/7*7)</f>
        <v>0</v>
      </c>
      <c r="L16" s="1"/>
      <c r="M16" s="1"/>
      <c r="N16" s="1"/>
      <c r="O16" s="1"/>
      <c r="P16" s="1"/>
      <c r="Q16" s="1"/>
      <c r="R16" s="1"/>
      <c r="S16" s="2"/>
    </row>
  </sheetData>
  <mergeCells count="7">
    <mergeCell ref="C4:C5"/>
    <mergeCell ref="B4:B5"/>
    <mergeCell ref="B15:C15"/>
    <mergeCell ref="B16:C16"/>
    <mergeCell ref="B2:S2"/>
    <mergeCell ref="B3:S3"/>
    <mergeCell ref="B14:C14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Liliane M. Correia</cp:lastModifiedBy>
  <cp:revision/>
  <dcterms:created xsi:type="dcterms:W3CDTF">2021-11-14T17:33:15Z</dcterms:created>
  <dcterms:modified xsi:type="dcterms:W3CDTF">2023-11-17T22:07:19Z</dcterms:modified>
  <cp:category/>
  <cp:contentStatus/>
</cp:coreProperties>
</file>