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<sst xmlns="http://schemas.openxmlformats.org/spreadsheetml/2006/main" count="12" uniqueCount="12">
  <si>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Temperature (K)</t>
  </si>
  <si>
    <t>Saturation pressure (Pa)</t>
  </si>
  <si>
    <t>Latent heat (kJ/kg)</t>
  </si>
  <si>
    <t>Liquid density (kg/m3)</t>
  </si>
  <si>
    <t>Vapor density (kg/m3)</t>
  </si>
  <si>
    <t>Liquid viscosity (N-s/m2)</t>
  </si>
  <si>
    <t>Vapor viscosity (N-s/m2)</t>
  </si>
  <si>
    <t>Liquid thermal conductivity (W/m-K)</t>
  </si>
  <si>
    <t>Vapor thermal conductivity (W/m-K)</t>
  </si>
  <si>
    <t>Liquid surface tension (N/m)</t>
  </si>
  <si>
    <t>Liquid specific heat (kJ/kg-K)</t>
  </si>
  <si>
    <t>Vapor specific heat (kJ/kg-K)</t>
  </si>
</sst>
</file>

<file path=xl/styles.xml><?xml version="1.0" encoding="utf-8"?>
<styleSheet xmlns="http://schemas.openxmlformats.org/spreadsheetml/2006/main">
  <numFmts count="4">
    <numFmt numFmtId="176" formatCode="_-&quot;€&quot;* #,##0.00_-;\-&quot;€&quot;* #,##0.00_-;_-&quot;€&quot;* \-??_-;_-@_-"/>
    <numFmt numFmtId="43" formatCode="_-* #,##0.00_-;\-* #,##0.00_-;_-* &quot;-&quot;??_-;_-@_-"/>
    <numFmt numFmtId="177" formatCode="_-&quot;€&quot;* #,##0_-;\-&quot;€&quot;* #,##0_-;_-&quot;€&quot;* &quot;-&quot;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sz val="9.45"/>
      <color rgb="FF000000"/>
      <name val="Arial"/>
      <charset val="134"/>
    </font>
    <font>
      <sz val="9.5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1" fontId="1" fillId="2" borderId="1" xfId="0" applyNumberFormat="1" applyFont="1" applyFill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K1" sqref="K1"/>
    </sheetView>
  </sheetViews>
  <sheetFormatPr defaultColWidth="8.88888888888889" defaultRowHeight="14.4"/>
  <cols>
    <col min="2" max="2" width="9.66666666666667"/>
  </cols>
  <sheetData>
    <row r="1" ht="48" spans="1:1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</row>
    <row r="2" spans="1:12">
      <c r="A2" s="1">
        <f>20+273+15</f>
        <v>308</v>
      </c>
      <c r="B2" s="3">
        <v>2336.8</v>
      </c>
      <c r="C2" s="1">
        <v>2453.8</v>
      </c>
      <c r="D2" s="1">
        <v>999</v>
      </c>
      <c r="E2" s="1">
        <v>0.01729</v>
      </c>
      <c r="F2" s="3">
        <v>0.0010015</v>
      </c>
      <c r="G2" s="3">
        <v>8.85e-6</v>
      </c>
      <c r="H2" s="1">
        <v>0.602</v>
      </c>
      <c r="I2" s="1">
        <v>0.0188</v>
      </c>
      <c r="J2" s="3">
        <v>0.07288</v>
      </c>
      <c r="K2" s="1">
        <v>4.182</v>
      </c>
      <c r="L2" s="1">
        <v>1.874</v>
      </c>
    </row>
    <row r="3" spans="1:12">
      <c r="A3" s="1">
        <f>273.15+40</f>
        <v>313.15</v>
      </c>
      <c r="B3" s="3">
        <v>7374.9</v>
      </c>
      <c r="C3" s="1">
        <v>2406.5</v>
      </c>
      <c r="D3" s="1">
        <v>993.05</v>
      </c>
      <c r="E3" s="1">
        <v>0.0511</v>
      </c>
      <c r="F3" s="3">
        <v>0.0006513</v>
      </c>
      <c r="G3" s="3">
        <v>9.66e-6</v>
      </c>
      <c r="H3" s="1">
        <v>0.63</v>
      </c>
      <c r="I3" s="1">
        <v>0.0201</v>
      </c>
      <c r="J3" s="3">
        <v>0.06948</v>
      </c>
      <c r="K3" s="1">
        <v>4.179</v>
      </c>
      <c r="L3" s="1">
        <v>1.894</v>
      </c>
    </row>
    <row r="4" spans="1:12">
      <c r="A4" s="1">
        <f>273.15+60</f>
        <v>333.15</v>
      </c>
      <c r="B4" s="3">
        <v>19919</v>
      </c>
      <c r="C4" s="1">
        <v>2358.4</v>
      </c>
      <c r="D4" s="1">
        <v>983.28</v>
      </c>
      <c r="E4" s="1">
        <v>0.1302</v>
      </c>
      <c r="F4" s="3">
        <v>0.000463</v>
      </c>
      <c r="G4" s="3">
        <v>1.05e-5</v>
      </c>
      <c r="H4" s="1">
        <v>0.653</v>
      </c>
      <c r="I4" s="1">
        <v>0.0216</v>
      </c>
      <c r="J4" s="3">
        <v>0.06607</v>
      </c>
      <c r="K4" s="1">
        <v>4.185</v>
      </c>
      <c r="L4" s="1">
        <v>1.924</v>
      </c>
    </row>
    <row r="5" spans="1:12">
      <c r="A5" s="1">
        <f>273.15+80</f>
        <v>353.15</v>
      </c>
      <c r="B5" s="3">
        <v>47359</v>
      </c>
      <c r="C5" s="1">
        <v>2308.9</v>
      </c>
      <c r="D5" s="1">
        <v>971.82</v>
      </c>
      <c r="E5" s="1">
        <v>0.2932</v>
      </c>
      <c r="F5" s="3">
        <v>0.000351</v>
      </c>
      <c r="G5" s="3">
        <v>1.13e-5</v>
      </c>
      <c r="H5" s="1">
        <v>0.669</v>
      </c>
      <c r="I5" s="1">
        <v>0.0231</v>
      </c>
      <c r="J5" s="3">
        <v>0.06269</v>
      </c>
      <c r="K5" s="1">
        <v>4.197</v>
      </c>
      <c r="L5" s="1">
        <v>1.969</v>
      </c>
    </row>
    <row r="6" spans="1:12">
      <c r="A6" s="1">
        <f>273.15+100</f>
        <v>373.15</v>
      </c>
      <c r="B6" s="3">
        <v>101325</v>
      </c>
      <c r="C6" s="1">
        <v>2251.2</v>
      </c>
      <c r="D6" s="1">
        <v>958.77</v>
      </c>
      <c r="E6" s="1">
        <v>0.5974</v>
      </c>
      <c r="F6" s="3">
        <v>0.000279</v>
      </c>
      <c r="G6" s="3">
        <v>1.21e-5</v>
      </c>
      <c r="H6" s="1">
        <v>0.68</v>
      </c>
      <c r="I6" s="1">
        <v>0.0248</v>
      </c>
      <c r="J6" s="3">
        <v>0.05891</v>
      </c>
      <c r="K6" s="1">
        <v>4.216</v>
      </c>
      <c r="L6" s="1">
        <v>2.034</v>
      </c>
    </row>
    <row r="7" spans="1:12">
      <c r="A7" s="1">
        <f>273.15+120</f>
        <v>393.15</v>
      </c>
      <c r="B7" s="3">
        <v>198540</v>
      </c>
      <c r="C7" s="1">
        <v>2202.9</v>
      </c>
      <c r="D7" s="1">
        <v>943.39</v>
      </c>
      <c r="E7" s="1">
        <v>1.121</v>
      </c>
      <c r="F7" s="3">
        <v>0.00023</v>
      </c>
      <c r="G7" s="3">
        <v>1.28e-5</v>
      </c>
      <c r="H7" s="1">
        <v>0.685</v>
      </c>
      <c r="I7" s="1">
        <v>0.0267</v>
      </c>
      <c r="J7" s="3">
        <v>0.05496</v>
      </c>
      <c r="K7" s="1">
        <v>4.245</v>
      </c>
      <c r="L7" s="1">
        <v>2.124</v>
      </c>
    </row>
    <row r="8" spans="1:12">
      <c r="A8" s="1">
        <f>273.15+140</f>
        <v>413.15</v>
      </c>
      <c r="B8" s="3">
        <v>361360</v>
      </c>
      <c r="C8" s="1">
        <v>2144.9</v>
      </c>
      <c r="D8" s="1">
        <v>925.93</v>
      </c>
      <c r="E8" s="1">
        <v>1.9656</v>
      </c>
      <c r="F8" s="3">
        <v>0.000195</v>
      </c>
      <c r="G8" s="3">
        <v>1.35e-5</v>
      </c>
      <c r="H8" s="1">
        <v>0.687</v>
      </c>
      <c r="I8" s="1">
        <v>0.0288</v>
      </c>
      <c r="J8" s="3">
        <v>0.05079</v>
      </c>
      <c r="K8" s="1">
        <v>4.285</v>
      </c>
      <c r="L8" s="1">
        <v>2.245</v>
      </c>
    </row>
    <row r="9" spans="1:12">
      <c r="A9" s="1">
        <f>273.15+160</f>
        <v>433.15</v>
      </c>
      <c r="B9" s="3">
        <v>618040</v>
      </c>
      <c r="C9" s="1">
        <v>2082.2</v>
      </c>
      <c r="D9" s="1">
        <v>907.44</v>
      </c>
      <c r="E9" s="1">
        <v>3.2589</v>
      </c>
      <c r="F9" s="3">
        <v>0.000169</v>
      </c>
      <c r="G9" s="3">
        <v>1.42e-5</v>
      </c>
      <c r="H9" s="1">
        <v>0.684</v>
      </c>
      <c r="I9" s="1">
        <v>0.0313</v>
      </c>
      <c r="J9" s="3">
        <v>0.04651</v>
      </c>
      <c r="K9" s="1">
        <v>4.339</v>
      </c>
      <c r="L9" s="1">
        <v>2.406</v>
      </c>
    </row>
    <row r="10" spans="1:12">
      <c r="A10" s="1">
        <f>273.15+180</f>
        <v>453.15</v>
      </c>
      <c r="B10" s="3">
        <v>1002700</v>
      </c>
      <c r="C10" s="1">
        <v>2014</v>
      </c>
      <c r="D10" s="1">
        <v>887.31</v>
      </c>
      <c r="E10" s="1">
        <v>5.1597</v>
      </c>
      <c r="F10" s="3">
        <v>0.0001493</v>
      </c>
      <c r="G10" s="3">
        <v>1.49e-5</v>
      </c>
      <c r="H10" s="1">
        <v>0.676</v>
      </c>
      <c r="I10" s="1">
        <v>0.0341</v>
      </c>
      <c r="J10" s="3">
        <v>0.04219</v>
      </c>
      <c r="K10" s="1">
        <v>4.408</v>
      </c>
      <c r="L10" s="1">
        <v>2.615</v>
      </c>
    </row>
    <row r="11" spans="1:12">
      <c r="A11" s="1">
        <f>273.15+200</f>
        <v>473.15</v>
      </c>
      <c r="B11" s="3">
        <v>1555100</v>
      </c>
      <c r="C11" s="1">
        <v>1939</v>
      </c>
      <c r="D11" s="1">
        <v>865.05</v>
      </c>
      <c r="E11" s="1">
        <v>7.8653</v>
      </c>
      <c r="F11" s="3">
        <v>0.0001338</v>
      </c>
      <c r="G11" s="3">
        <v>1.56e-5</v>
      </c>
      <c r="H11" s="1">
        <v>0.664</v>
      </c>
      <c r="I11" s="1">
        <v>0.0375</v>
      </c>
      <c r="J11" s="3">
        <v>0.03777</v>
      </c>
      <c r="K11" s="1">
        <v>4.497</v>
      </c>
      <c r="L11" s="1">
        <v>2.883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</dc:creator>
  <cp:lastModifiedBy>ricca</cp:lastModifiedBy>
  <dcterms:created xsi:type="dcterms:W3CDTF">2023-06-16T08:18:53Z</dcterms:created>
  <dcterms:modified xsi:type="dcterms:W3CDTF">2023-06-16T14:37:11Z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3B5274F66E4043CA86A5F21DC37023BE</vt:lpwstr>
  </property>
  <property fmtid="{D5CDD505-2E9C-101B-9397-08002B2CF9AE}" pid="3" name="KSOProductBuildVer">
    <vt:lpwstr>1033-11.2.0.11537</vt:lpwstr>
  </property>
</Properties>
</file>