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<sst xmlns="http://schemas.openxmlformats.org/spreadsheetml/2006/main" count="56" uniqueCount="30">
  <si>
    <t xml:space="preserve">dataset v2 + NO STOPLIST + ClassicQuery (NO BOOST) on ALL QUERIES</t>
  </si>
  <si>
    <t xml:space="preserve">NDCG@5</t>
  </si>
  <si>
    <t xml:space="preserve">NDCG@10</t>
  </si>
  <si>
    <t xml:space="preserve">MAP@5</t>
  </si>
  <si>
    <t xml:space="preserve">MAP@10</t>
  </si>
  <si>
    <t xml:space="preserve">Δ NDCG@5</t>
  </si>
  <si>
    <t xml:space="preserve">Δ NDCG@10</t>
  </si>
  <si>
    <t xml:space="preserve">Δ MAP@5</t>
  </si>
  <si>
    <t xml:space="preserve">Δ MAP@10</t>
  </si>
  <si>
    <t xml:space="preserve">Δ AVG</t>
  </si>
  <si>
    <t xml:space="preserve">TF-IDF</t>
  </si>
  <si>
    <t xml:space="preserve">TF-IDF + N</t>
  </si>
  <si>
    <t xml:space="preserve">TF-IDF [m]</t>
  </si>
  <si>
    <t xml:space="preserve">TF-IDF [m]+NODES</t>
  </si>
  <si>
    <t xml:space="preserve">TF-IDF [d]</t>
  </si>
  <si>
    <t xml:space="preserve">TF-IDF only on NODES</t>
  </si>
  <si>
    <t xml:space="preserve">BM25</t>
  </si>
  <si>
    <t xml:space="preserve">BM25 + N</t>
  </si>
  <si>
    <t xml:space="preserve">BM25 [m]</t>
  </si>
  <si>
    <t xml:space="preserve">BM25 [m]+NODES</t>
  </si>
  <si>
    <t xml:space="preserve">BM25 [d]</t>
  </si>
  <si>
    <t xml:space="preserve">BM25 only on NODES</t>
  </si>
  <si>
    <t xml:space="preserve">LMD </t>
  </si>
  <si>
    <t xml:space="preserve">LMD + N</t>
  </si>
  <si>
    <t xml:space="preserve">LMD [m]</t>
  </si>
  <si>
    <t xml:space="preserve">LMD [m]+NODES</t>
  </si>
  <si>
    <t xml:space="preserve">LMD [d]</t>
  </si>
  <si>
    <t xml:space="preserve">LMD only on NODES</t>
  </si>
  <si>
    <t xml:space="preserve">dataset v2 + NLTK + ClassicQuery (NO BOOST) on ALL QUERIES</t>
  </si>
  <si>
    <t xml:space="preserve">LMD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</si>
</sst>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%"/>
    <numFmt numFmtId="167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00A933"/>
      <name val="Arial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2B2B2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5" min="2" style="1" width="11"/>
    <col collapsed="false" customWidth="true" hidden="false" outlineLevel="0" max="10" min="6" style="1" width="12.23"/>
    <col collapsed="false" customWidth="true" hidden="false" outlineLevel="0" max="12" min="11" style="1" width="15.6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customFormat="fals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9</v>
      </c>
      <c r="K2" s="8" t="n">
        <f aca="false">AVERAGE(J3:J22)</f>
        <v>0.0475916666666667</v>
      </c>
    </row>
    <row r="3" customFormat="false" ht="12.8" hidden="false" customHeight="false" outlineLevel="0" collapsed="false">
      <c r="A3" s="9" t="s">
        <v>10</v>
      </c>
      <c r="B3" s="10" t="n">
        <v>0.4474</v>
      </c>
      <c r="C3" s="10" t="n">
        <v>0.4648</v>
      </c>
      <c r="D3" s="10" t="n">
        <v>0.2865</v>
      </c>
      <c r="E3" s="10" t="n">
        <v>0.3608</v>
      </c>
      <c r="F3" s="11"/>
      <c r="G3" s="12"/>
      <c r="H3" s="12"/>
      <c r="I3" s="13"/>
      <c r="J3" s="14"/>
      <c r="K3" s="4"/>
    </row>
    <row r="4" customFormat="false" ht="12.8" hidden="false" customHeight="false" outlineLevel="0" collapsed="false">
      <c r="A4" s="9" t="s">
        <v>11</v>
      </c>
      <c r="B4" s="10" t="n">
        <v>0.4475</v>
      </c>
      <c r="C4" s="10" t="n">
        <v>0.4708</v>
      </c>
      <c r="D4" s="10" t="n">
        <v>0.2868</v>
      </c>
      <c r="E4" s="10" t="n">
        <v>0.3668</v>
      </c>
      <c r="F4" s="11" t="n">
        <f aca="false">B3-B4</f>
        <v>-9.9999999999989E-005</v>
      </c>
      <c r="G4" s="12" t="n">
        <f aca="false">C3-C4</f>
        <v>-0.00600000000000001</v>
      </c>
      <c r="H4" s="12" t="n">
        <f aca="false">D3-D4</f>
        <v>-0.000300000000000022</v>
      </c>
      <c r="I4" s="13" t="n">
        <f aca="false">E3-E4</f>
        <v>-0.00600000000000001</v>
      </c>
      <c r="J4" s="14"/>
      <c r="K4" s="4"/>
    </row>
    <row r="5" customFormat="false" ht="12.8" hidden="false" customHeight="false" outlineLevel="0" collapsed="false">
      <c r="A5" s="9" t="s">
        <v>12</v>
      </c>
      <c r="B5" s="10" t="n">
        <v>0.4247</v>
      </c>
      <c r="C5" s="10" t="n">
        <v>0.4363</v>
      </c>
      <c r="D5" s="10" t="n">
        <v>0.2681</v>
      </c>
      <c r="E5" s="10" t="n">
        <v>0.3371</v>
      </c>
      <c r="F5" s="11" t="n">
        <f aca="false">B5-B3</f>
        <v>-0.0227</v>
      </c>
      <c r="G5" s="12" t="n">
        <f aca="false">C5-C3</f>
        <v>-0.0285</v>
      </c>
      <c r="H5" s="12" t="n">
        <f aca="false">D5-D3</f>
        <v>-0.0184</v>
      </c>
      <c r="I5" s="13" t="n">
        <f aca="false">E5-E3</f>
        <v>-0.0237</v>
      </c>
      <c r="J5" s="13"/>
      <c r="K5" s="4"/>
    </row>
    <row r="6" customFormat="false" ht="23.2" hidden="false" customHeight="false" outlineLevel="0" collapsed="false">
      <c r="A6" s="9" t="s">
        <v>13</v>
      </c>
      <c r="B6" s="10" t="n">
        <v>0.4296</v>
      </c>
      <c r="C6" s="10" t="n">
        <v>0.4447</v>
      </c>
      <c r="D6" s="10" t="n">
        <v>0.2722</v>
      </c>
      <c r="E6" s="10" t="n">
        <v>0.3451</v>
      </c>
      <c r="F6" s="11" t="n">
        <f aca="false">B6-B3</f>
        <v>-0.0178</v>
      </c>
      <c r="G6" s="15" t="n">
        <f aca="false">C6-C3</f>
        <v>-0.0201</v>
      </c>
      <c r="H6" s="15" t="n">
        <f aca="false">D6-D3</f>
        <v>-0.0143</v>
      </c>
      <c r="I6" s="13" t="n">
        <f aca="false">E6-E3</f>
        <v>-0.0157</v>
      </c>
      <c r="J6" s="13" t="n">
        <f aca="false">AVERAGE(F6:I6)</f>
        <v>-0.016975</v>
      </c>
      <c r="K6" s="4"/>
    </row>
    <row r="7" customFormat="false" ht="12.8" hidden="false" customHeight="false" outlineLevel="0" collapsed="false">
      <c r="A7" s="16" t="s">
        <v>14</v>
      </c>
      <c r="B7" s="10" t="n">
        <v>0.078</v>
      </c>
      <c r="C7" s="10" t="n">
        <v>0.0878</v>
      </c>
      <c r="D7" s="10" t="n">
        <v>0.0483</v>
      </c>
      <c r="E7" s="10" t="n">
        <v>0.0572</v>
      </c>
      <c r="F7" s="11"/>
      <c r="G7" s="15"/>
      <c r="H7" s="15"/>
      <c r="I7" s="13"/>
      <c r="J7" s="13"/>
      <c r="K7" s="4"/>
    </row>
    <row r="8" customFormat="false" ht="23.2" hidden="false" customHeight="false" outlineLevel="0" collapsed="false">
      <c r="A8" s="16" t="s">
        <v>15</v>
      </c>
      <c r="B8" s="10" t="n">
        <v>0.0849</v>
      </c>
      <c r="C8" s="10" t="n">
        <v>0.0826</v>
      </c>
      <c r="D8" s="10" t="n">
        <v>0.0417</v>
      </c>
      <c r="E8" s="10" t="n">
        <v>0.0459</v>
      </c>
      <c r="F8" s="11" t="n">
        <f aca="false">B8-B7</f>
        <v>0.0069</v>
      </c>
      <c r="G8" s="15" t="n">
        <f aca="false">C8-C7</f>
        <v>-0.0052</v>
      </c>
      <c r="H8" s="15" t="n">
        <f aca="false">D8-D7</f>
        <v>-0.0066</v>
      </c>
      <c r="I8" s="13" t="n">
        <f aca="false">E8-E7</f>
        <v>-0.0113</v>
      </c>
      <c r="J8" s="13"/>
      <c r="K8" s="4"/>
    </row>
    <row r="9" customFormat="false" ht="12.8" hidden="false" customHeight="fals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4"/>
    </row>
    <row r="10" customFormat="false" ht="12.8" hidden="false" customHeight="false" outlineLevel="0" collapsed="false">
      <c r="A10" s="9" t="s">
        <v>16</v>
      </c>
      <c r="B10" s="10" t="n">
        <v>0.4387</v>
      </c>
      <c r="C10" s="10" t="n">
        <v>0.4749</v>
      </c>
      <c r="D10" s="10" t="n">
        <v>0.2805</v>
      </c>
      <c r="E10" s="10" t="n">
        <v>0.3633</v>
      </c>
      <c r="F10" s="11"/>
      <c r="G10" s="15"/>
      <c r="H10" s="15"/>
      <c r="I10" s="13"/>
      <c r="J10" s="13"/>
      <c r="K10" s="4"/>
    </row>
    <row r="11" customFormat="false" ht="12.8" hidden="false" customHeight="false" outlineLevel="0" collapsed="false">
      <c r="A11" s="9" t="s">
        <v>17</v>
      </c>
      <c r="B11" s="10" t="n">
        <v>0.4095</v>
      </c>
      <c r="C11" s="10" t="n">
        <v>0.4446</v>
      </c>
      <c r="D11" s="10" t="n">
        <v>0.2563</v>
      </c>
      <c r="E11" s="10" t="n">
        <v>0.33</v>
      </c>
      <c r="F11" s="11" t="n">
        <f aca="false">B10-B11</f>
        <v>0.0292</v>
      </c>
      <c r="G11" s="12" t="n">
        <f aca="false">C10-C11</f>
        <v>0.0303</v>
      </c>
      <c r="H11" s="12" t="n">
        <f aca="false">D10-D11</f>
        <v>0.0242000000000001</v>
      </c>
      <c r="I11" s="13" t="n">
        <f aca="false">E10-E11</f>
        <v>0.0333</v>
      </c>
      <c r="J11" s="13"/>
      <c r="K11" s="4"/>
    </row>
    <row r="12" customFormat="false" ht="12.8" hidden="false" customHeight="false" outlineLevel="0" collapsed="false">
      <c r="A12" s="9" t="s">
        <v>18</v>
      </c>
      <c r="B12" s="10" t="n">
        <v>0.4616</v>
      </c>
      <c r="C12" s="10" t="n">
        <v>0.4808</v>
      </c>
      <c r="D12" s="10" t="n">
        <v>0.2961</v>
      </c>
      <c r="E12" s="10" t="n">
        <v>0.3761</v>
      </c>
      <c r="F12" s="11" t="n">
        <f aca="false">B12-B10</f>
        <v>0.0229</v>
      </c>
      <c r="G12" s="12" t="n">
        <f aca="false">C12-C10</f>
        <v>0.00590000000000002</v>
      </c>
      <c r="H12" s="12" t="n">
        <f aca="false">D12-D10</f>
        <v>0.0155999999999999</v>
      </c>
      <c r="I12" s="13" t="n">
        <f aca="false">E12-E10</f>
        <v>0.0128</v>
      </c>
      <c r="J12" s="13"/>
      <c r="K12" s="4"/>
    </row>
    <row r="13" customFormat="false" ht="23.2" hidden="false" customHeight="false" outlineLevel="0" collapsed="false">
      <c r="A13" s="9" t="s">
        <v>19</v>
      </c>
      <c r="B13" s="10" t="n">
        <v>0.439</v>
      </c>
      <c r="C13" s="10" t="n">
        <v>0.4685</v>
      </c>
      <c r="D13" s="10" t="n">
        <v>0.273</v>
      </c>
      <c r="E13" s="10" t="n">
        <v>0.3576</v>
      </c>
      <c r="F13" s="11" t="n">
        <f aca="false">B13-B10</f>
        <v>0.000300000000000022</v>
      </c>
      <c r="G13" s="15" t="n">
        <f aca="false">C13-C10</f>
        <v>-0.00639999999999996</v>
      </c>
      <c r="H13" s="15" t="n">
        <f aca="false">D13-D10</f>
        <v>-0.00750000000000001</v>
      </c>
      <c r="I13" s="13" t="n">
        <f aca="false">E13-E10</f>
        <v>-0.00570000000000004</v>
      </c>
      <c r="J13" s="13" t="n">
        <f aca="false">AVERAGE(F13:I13)</f>
        <v>-0.004825</v>
      </c>
      <c r="K13" s="4"/>
    </row>
    <row r="14" customFormat="false" ht="12.8" hidden="false" customHeight="false" outlineLevel="0" collapsed="false">
      <c r="A14" s="16" t="s">
        <v>20</v>
      </c>
      <c r="B14" s="10" t="n">
        <v>0.1056</v>
      </c>
      <c r="C14" s="10" t="n">
        <v>0.1158</v>
      </c>
      <c r="D14" s="10" t="n">
        <v>0.0653</v>
      </c>
      <c r="E14" s="10" t="n">
        <v>0.0759</v>
      </c>
      <c r="F14" s="11"/>
      <c r="G14" s="15"/>
      <c r="H14" s="15"/>
      <c r="I14" s="13"/>
      <c r="J14" s="13"/>
      <c r="K14" s="4"/>
    </row>
    <row r="15" customFormat="false" ht="23.2" hidden="false" customHeight="false" outlineLevel="0" collapsed="false">
      <c r="A15" s="16" t="s">
        <v>21</v>
      </c>
      <c r="B15" s="10" t="n">
        <v>0.0825</v>
      </c>
      <c r="C15" s="10" t="n">
        <v>0.084</v>
      </c>
      <c r="D15" s="10" t="n">
        <v>0.0401</v>
      </c>
      <c r="E15" s="10" t="n">
        <v>0.046</v>
      </c>
      <c r="F15" s="11" t="n">
        <f aca="false">B15-B14</f>
        <v>-0.0231</v>
      </c>
      <c r="G15" s="15" t="n">
        <f aca="false">C15-C14</f>
        <v>-0.0318</v>
      </c>
      <c r="H15" s="15" t="n">
        <f aca="false">D15-D14</f>
        <v>-0.0252</v>
      </c>
      <c r="I15" s="13" t="n">
        <f aca="false">E15-E14</f>
        <v>-0.0299</v>
      </c>
      <c r="J15" s="13"/>
      <c r="K15" s="4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4"/>
    </row>
    <row r="17" customFormat="false" ht="12.8" hidden="false" customHeight="false" outlineLevel="0" collapsed="false">
      <c r="A17" s="9" t="s">
        <v>22</v>
      </c>
      <c r="B17" s="10" t="n">
        <v>0.2005</v>
      </c>
      <c r="C17" s="10" t="n">
        <v>0.2272</v>
      </c>
      <c r="D17" s="10" t="n">
        <v>0.126</v>
      </c>
      <c r="E17" s="10" t="n">
        <v>0.153</v>
      </c>
      <c r="F17" s="11"/>
      <c r="G17" s="15"/>
      <c r="H17" s="15"/>
      <c r="I17" s="13"/>
      <c r="J17" s="13"/>
      <c r="K17" s="4"/>
    </row>
    <row r="18" customFormat="false" ht="12.8" hidden="false" customHeight="false" outlineLevel="0" collapsed="false">
      <c r="A18" s="9" t="s">
        <v>23</v>
      </c>
      <c r="B18" s="10" t="n">
        <v>0.2119</v>
      </c>
      <c r="C18" s="10" t="n">
        <v>0.2363</v>
      </c>
      <c r="D18" s="10" t="n">
        <v>0.1284</v>
      </c>
      <c r="E18" s="10" t="n">
        <v>0.1572</v>
      </c>
      <c r="F18" s="11" t="n">
        <f aca="false">B17-B18</f>
        <v>-0.0114</v>
      </c>
      <c r="G18" s="12" t="n">
        <f aca="false">C17-C18</f>
        <v>-0.0091</v>
      </c>
      <c r="H18" s="12" t="n">
        <f aca="false">D17-D18</f>
        <v>-0.00239999999999999</v>
      </c>
      <c r="I18" s="13" t="n">
        <f aca="false">E17-E18</f>
        <v>-0.00420000000000001</v>
      </c>
      <c r="J18" s="13"/>
      <c r="K18" s="4"/>
    </row>
    <row r="19" customFormat="false" ht="12.8" hidden="false" customHeight="false" outlineLevel="0" collapsed="false">
      <c r="A19" s="9" t="s">
        <v>24</v>
      </c>
      <c r="B19" s="10" t="n">
        <v>0.4102</v>
      </c>
      <c r="C19" s="10" t="n">
        <v>0.4269</v>
      </c>
      <c r="D19" s="10" t="n">
        <v>0.2702</v>
      </c>
      <c r="E19" s="10" t="n">
        <v>0.3322</v>
      </c>
      <c r="F19" s="11" t="n">
        <f aca="false">B19-B17</f>
        <v>0.2097</v>
      </c>
      <c r="G19" s="12" t="n">
        <f aca="false">C19-C17</f>
        <v>0.1997</v>
      </c>
      <c r="H19" s="12" t="n">
        <f aca="false">D19-D17</f>
        <v>0.1442</v>
      </c>
      <c r="I19" s="13" t="n">
        <f aca="false">E19-E17</f>
        <v>0.1792</v>
      </c>
      <c r="J19" s="13"/>
      <c r="K19" s="4"/>
    </row>
    <row r="20" customFormat="false" ht="23.8" hidden="false" customHeight="false" outlineLevel="0" collapsed="false">
      <c r="A20" s="9" t="s">
        <v>25</v>
      </c>
      <c r="B20" s="10" t="n">
        <v>0.3913</v>
      </c>
      <c r="C20" s="10" t="n">
        <v>0.4107</v>
      </c>
      <c r="D20" s="10" t="n">
        <v>0.2517</v>
      </c>
      <c r="E20" s="10" t="n">
        <v>0.3113</v>
      </c>
      <c r="F20" s="11" t="n">
        <f aca="false">B20-B17</f>
        <v>0.1908</v>
      </c>
      <c r="G20" s="15" t="n">
        <f aca="false">C20-C17</f>
        <v>0.1835</v>
      </c>
      <c r="H20" s="15" t="n">
        <f aca="false">D20-D17</f>
        <v>0.1257</v>
      </c>
      <c r="I20" s="13" t="n">
        <f aca="false">E20-E17</f>
        <v>0.1583</v>
      </c>
      <c r="J20" s="13" t="n">
        <f aca="false">AVERAGE(F20:I20)</f>
        <v>0.164575</v>
      </c>
      <c r="K20" s="4"/>
    </row>
    <row r="21" customFormat="false" ht="12.8" hidden="false" customHeight="false" outlineLevel="0" collapsed="false">
      <c r="A21" s="16" t="s">
        <v>26</v>
      </c>
      <c r="B21" s="10" t="n">
        <v>0.0942</v>
      </c>
      <c r="C21" s="10" t="n">
        <v>0.1091</v>
      </c>
      <c r="D21" s="10" t="n">
        <v>0.0601</v>
      </c>
      <c r="E21" s="10" t="n">
        <v>0.071</v>
      </c>
      <c r="F21" s="11"/>
      <c r="G21" s="15"/>
      <c r="H21" s="15"/>
      <c r="I21" s="13"/>
      <c r="J21" s="13"/>
      <c r="K21" s="4"/>
    </row>
    <row r="22" customFormat="false" ht="23.2" hidden="false" customHeight="false" outlineLevel="0" collapsed="false">
      <c r="A22" s="18" t="s">
        <v>27</v>
      </c>
      <c r="B22" s="19" t="n">
        <v>0.0857</v>
      </c>
      <c r="C22" s="19" t="n">
        <v>0.0868</v>
      </c>
      <c r="D22" s="19" t="n">
        <v>0.0426</v>
      </c>
      <c r="E22" s="19" t="n">
        <v>0.0487</v>
      </c>
      <c r="F22" s="20" t="n">
        <f aca="false">B22-B21</f>
        <v>-0.00850000000000001</v>
      </c>
      <c r="G22" s="21" t="n">
        <f aca="false">C22-C21</f>
        <v>-0.0223</v>
      </c>
      <c r="H22" s="21" t="n">
        <f aca="false">D22-D21</f>
        <v>-0.0175</v>
      </c>
      <c r="I22" s="22" t="n">
        <f aca="false">E22-E21</f>
        <v>-0.0223</v>
      </c>
      <c r="J22" s="22"/>
      <c r="K22" s="4"/>
    </row>
    <row r="23" customFormat="false" ht="12.8" hidden="false" customHeight="false" outlineLevel="0" collapsed="false">
      <c r="A23" s="23"/>
      <c r="B23" s="23"/>
      <c r="C23" s="23"/>
      <c r="D23" s="23"/>
      <c r="E23" s="23"/>
      <c r="F23" s="24"/>
      <c r="G23" s="24"/>
      <c r="H23" s="24"/>
      <c r="I23" s="25"/>
      <c r="J23" s="25"/>
      <c r="K23" s="4"/>
    </row>
    <row r="24" customFormat="false" ht="12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4"/>
    </row>
    <row r="25" customFormat="false" ht="12.8" hidden="false" customHeight="false" outlineLevel="0" collapsed="false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3"/>
      <c r="K25" s="4"/>
    </row>
    <row r="26" customFormat="false" ht="12.8" hidden="false" customHeight="false" outlineLevel="0" collapsed="false">
      <c r="A26" s="5"/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7" t="s">
        <v>8</v>
      </c>
      <c r="J26" s="7" t="s">
        <v>9</v>
      </c>
      <c r="K26" s="26" t="n">
        <f aca="false">AVERAGE(J27:J46)</f>
        <v>0.0398</v>
      </c>
    </row>
    <row r="27" customFormat="false" ht="12.8" hidden="false" customHeight="false" outlineLevel="0" collapsed="false">
      <c r="A27" s="9" t="s">
        <v>10</v>
      </c>
      <c r="B27" s="10" t="n">
        <v>0.4424</v>
      </c>
      <c r="C27" s="10" t="n">
        <v>0.4474</v>
      </c>
      <c r="D27" s="10" t="n">
        <v>0.2622</v>
      </c>
      <c r="E27" s="10" t="n">
        <v>0.335</v>
      </c>
      <c r="F27" s="27"/>
      <c r="G27" s="28"/>
      <c r="H27" s="28"/>
      <c r="I27" s="28"/>
      <c r="J27" s="29"/>
      <c r="K27" s="4"/>
    </row>
    <row r="28" customFormat="false" ht="12.8" hidden="false" customHeight="false" outlineLevel="0" collapsed="false">
      <c r="A28" s="9" t="s">
        <v>11</v>
      </c>
      <c r="B28" s="10" t="n">
        <v>0.4399</v>
      </c>
      <c r="C28" s="10" t="n">
        <v>0.4487</v>
      </c>
      <c r="D28" s="10" t="n">
        <v>0.2598</v>
      </c>
      <c r="E28" s="10" t="n">
        <v>0.3355</v>
      </c>
      <c r="F28" s="11" t="n">
        <f aca="false">B27-B28</f>
        <v>0.0025</v>
      </c>
      <c r="G28" s="12" t="n">
        <f aca="false">C27-C28</f>
        <v>-0.00129999999999997</v>
      </c>
      <c r="H28" s="12" t="n">
        <f aca="false">D27-D28</f>
        <v>0.00240000000000001</v>
      </c>
      <c r="I28" s="12" t="n">
        <f aca="false">E27-E28</f>
        <v>-0.0005</v>
      </c>
      <c r="J28" s="14"/>
      <c r="K28" s="4"/>
    </row>
    <row r="29" customFormat="false" ht="12.8" hidden="false" customHeight="false" outlineLevel="0" collapsed="false">
      <c r="A29" s="9" t="s">
        <v>12</v>
      </c>
      <c r="B29" s="10" t="n">
        <v>0.4212</v>
      </c>
      <c r="C29" s="10" t="n">
        <v>0.4244</v>
      </c>
      <c r="D29" s="10" t="n">
        <v>0.2472</v>
      </c>
      <c r="E29" s="10" t="n">
        <v>0.3162</v>
      </c>
      <c r="F29" s="11" t="n">
        <f aca="false">B29-B27</f>
        <v>-0.0212</v>
      </c>
      <c r="G29" s="12" t="n">
        <f aca="false">C29-C27</f>
        <v>-0.023</v>
      </c>
      <c r="H29" s="12" t="n">
        <f aca="false">D29-D27</f>
        <v>-0.015</v>
      </c>
      <c r="I29" s="12" t="n">
        <f aca="false">E29-E27</f>
        <v>-0.0188</v>
      </c>
      <c r="J29" s="14"/>
      <c r="K29" s="4"/>
    </row>
    <row r="30" customFormat="false" ht="23.2" hidden="false" customHeight="false" outlineLevel="0" collapsed="false">
      <c r="A30" s="9" t="s">
        <v>13</v>
      </c>
      <c r="B30" s="30" t="n">
        <v>0.4251</v>
      </c>
      <c r="C30" s="30" t="n">
        <v>0.4273</v>
      </c>
      <c r="D30" s="30" t="n">
        <v>0.2488</v>
      </c>
      <c r="E30" s="30" t="n">
        <v>0.3194</v>
      </c>
      <c r="F30" s="11" t="n">
        <f aca="false">B30-B27</f>
        <v>-0.0173</v>
      </c>
      <c r="G30" s="15" t="n">
        <f aca="false">C30-C27</f>
        <v>-0.0201</v>
      </c>
      <c r="H30" s="15" t="n">
        <f aca="false">D30-D27</f>
        <v>-0.0134</v>
      </c>
      <c r="I30" s="12" t="n">
        <f aca="false">E30-E27</f>
        <v>-0.0156</v>
      </c>
      <c r="J30" s="14" t="n">
        <f aca="false">AVERAGE(F30:I30)</f>
        <v>-0.0166</v>
      </c>
      <c r="K30" s="4"/>
    </row>
    <row r="31" customFormat="false" ht="12.8" hidden="false" customHeight="false" outlineLevel="0" collapsed="false">
      <c r="A31" s="16" t="s">
        <v>14</v>
      </c>
      <c r="B31" s="30" t="n">
        <v>0.0776</v>
      </c>
      <c r="C31" s="30" t="n">
        <v>0.086</v>
      </c>
      <c r="D31" s="30" t="n">
        <v>0.0447</v>
      </c>
      <c r="E31" s="30" t="n">
        <v>0.0535</v>
      </c>
      <c r="F31" s="11"/>
      <c r="G31" s="15"/>
      <c r="H31" s="15"/>
      <c r="I31" s="12"/>
      <c r="J31" s="14"/>
      <c r="K31" s="4"/>
    </row>
    <row r="32" customFormat="false" ht="23.2" hidden="false" customHeight="false" outlineLevel="0" collapsed="false">
      <c r="A32" s="16" t="s">
        <v>15</v>
      </c>
      <c r="B32" s="30" t="n">
        <v>0.0811</v>
      </c>
      <c r="C32" s="30" t="n">
        <v>0.0781</v>
      </c>
      <c r="D32" s="30" t="n">
        <v>0.0364</v>
      </c>
      <c r="E32" s="30" t="n">
        <v>0.0411</v>
      </c>
      <c r="F32" s="11" t="n">
        <f aca="false">B32-B31</f>
        <v>0.0035</v>
      </c>
      <c r="G32" s="15" t="n">
        <f aca="false">C32-C31</f>
        <v>-0.00789999999999999</v>
      </c>
      <c r="H32" s="15" t="n">
        <f aca="false">D32-D31</f>
        <v>-0.0083</v>
      </c>
      <c r="I32" s="12" t="n">
        <f aca="false">E32-E31</f>
        <v>-0.0124</v>
      </c>
      <c r="J32" s="14"/>
      <c r="K32" s="4"/>
    </row>
    <row r="33" customFormat="false" ht="12.8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4"/>
    </row>
    <row r="34" customFormat="false" ht="12.8" hidden="false" customHeight="false" outlineLevel="0" collapsed="false">
      <c r="A34" s="9" t="s">
        <v>16</v>
      </c>
      <c r="B34" s="30" t="n">
        <v>0.4392</v>
      </c>
      <c r="C34" s="30" t="n">
        <v>0.4649</v>
      </c>
      <c r="D34" s="30" t="n">
        <v>0.2578</v>
      </c>
      <c r="E34" s="30" t="n">
        <v>0.3388</v>
      </c>
      <c r="F34" s="11"/>
      <c r="G34" s="15"/>
      <c r="H34" s="15"/>
      <c r="I34" s="12"/>
      <c r="J34" s="14"/>
      <c r="K34" s="4"/>
    </row>
    <row r="35" customFormat="false" ht="12.8" hidden="false" customHeight="false" outlineLevel="0" collapsed="false">
      <c r="A35" s="9" t="s">
        <v>17</v>
      </c>
      <c r="B35" s="30" t="n">
        <v>0.4144</v>
      </c>
      <c r="C35" s="30" t="n">
        <v>0.4389</v>
      </c>
      <c r="D35" s="30" t="n">
        <v>0.2402</v>
      </c>
      <c r="E35" s="30" t="n">
        <v>0.3122</v>
      </c>
      <c r="F35" s="11" t="n">
        <f aca="false">B34-B35</f>
        <v>0.0248</v>
      </c>
      <c r="G35" s="12" t="n">
        <f aca="false">C34-C35</f>
        <v>0.026</v>
      </c>
      <c r="H35" s="12" t="n">
        <f aca="false">D34-D35</f>
        <v>0.0176</v>
      </c>
      <c r="I35" s="12" t="n">
        <f aca="false">E34-E35</f>
        <v>0.0266</v>
      </c>
      <c r="J35" s="14"/>
      <c r="K35" s="4"/>
    </row>
    <row r="36" customFormat="false" ht="12.8" hidden="false" customHeight="false" outlineLevel="0" collapsed="false">
      <c r="A36" s="9" t="s">
        <v>18</v>
      </c>
      <c r="B36" s="30" t="n">
        <v>0.4495</v>
      </c>
      <c r="C36" s="30" t="n">
        <v>0.4547</v>
      </c>
      <c r="D36" s="30" t="n">
        <v>0.2649</v>
      </c>
      <c r="E36" s="30" t="n">
        <v>0.3371</v>
      </c>
      <c r="F36" s="11" t="n">
        <f aca="false">B36-B34</f>
        <v>0.0103</v>
      </c>
      <c r="G36" s="12" t="n">
        <f aca="false">C36-C34</f>
        <v>-0.0102</v>
      </c>
      <c r="H36" s="12" t="n">
        <f aca="false">D36-D34</f>
        <v>0.00710000000000005</v>
      </c>
      <c r="I36" s="12" t="n">
        <f aca="false">E36-E34</f>
        <v>-0.00169999999999998</v>
      </c>
      <c r="J36" s="14"/>
      <c r="K36" s="4"/>
    </row>
    <row r="37" customFormat="false" ht="23.2" hidden="false" customHeight="false" outlineLevel="0" collapsed="false">
      <c r="A37" s="9" t="s">
        <v>19</v>
      </c>
      <c r="B37" s="30" t="n">
        <v>0.4319</v>
      </c>
      <c r="C37" s="30" t="n">
        <v>0.4457</v>
      </c>
      <c r="D37" s="30" t="n">
        <v>0.2474</v>
      </c>
      <c r="E37" s="30" t="n">
        <v>0.3239</v>
      </c>
      <c r="F37" s="11" t="n">
        <f aca="false">B37-B34</f>
        <v>-0.00729999999999997</v>
      </c>
      <c r="G37" s="15" t="n">
        <f aca="false">C37-C34</f>
        <v>-0.0192</v>
      </c>
      <c r="H37" s="15" t="n">
        <f aca="false">D37-D34</f>
        <v>-0.0104</v>
      </c>
      <c r="I37" s="12" t="n">
        <f aca="false">E37-E34</f>
        <v>-0.0149</v>
      </c>
      <c r="J37" s="14" t="n">
        <f aca="false">AVERAGE(F37:I37)</f>
        <v>-0.01295</v>
      </c>
      <c r="K37" s="4"/>
    </row>
    <row r="38" customFormat="false" ht="12.8" hidden="false" customHeight="false" outlineLevel="0" collapsed="false">
      <c r="A38" s="16" t="s">
        <v>20</v>
      </c>
      <c r="B38" s="30" t="n">
        <v>0.1066</v>
      </c>
      <c r="C38" s="30" t="n">
        <v>0.112</v>
      </c>
      <c r="D38" s="30" t="n">
        <v>0.0649</v>
      </c>
      <c r="E38" s="30" t="n">
        <v>0.073</v>
      </c>
      <c r="F38" s="11"/>
      <c r="G38" s="15"/>
      <c r="H38" s="15"/>
      <c r="I38" s="12"/>
      <c r="J38" s="14"/>
      <c r="K38" s="4"/>
    </row>
    <row r="39" customFormat="false" ht="23.2" hidden="false" customHeight="false" outlineLevel="0" collapsed="false">
      <c r="A39" s="16" t="s">
        <v>21</v>
      </c>
      <c r="B39" s="30" t="n">
        <v>0.0798</v>
      </c>
      <c r="C39" s="30" t="n">
        <v>0.0784</v>
      </c>
      <c r="D39" s="30" t="n">
        <v>0.0351</v>
      </c>
      <c r="E39" s="30" t="n">
        <v>0.0405</v>
      </c>
      <c r="F39" s="11" t="n">
        <f aca="false">B39-B38</f>
        <v>-0.0268</v>
      </c>
      <c r="G39" s="15" t="n">
        <f aca="false">C39-C38</f>
        <v>-0.0336</v>
      </c>
      <c r="H39" s="15" t="n">
        <f aca="false">D39-D38</f>
        <v>-0.0298</v>
      </c>
      <c r="I39" s="12" t="n">
        <f aca="false">E39-E38</f>
        <v>-0.0325</v>
      </c>
      <c r="J39" s="14"/>
      <c r="K39" s="4"/>
    </row>
    <row r="40" customFormat="false" ht="12.8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4"/>
    </row>
    <row r="41" customFormat="false" ht="12.8" hidden="false" customHeight="false" outlineLevel="0" collapsed="false">
      <c r="A41" s="31" t="s">
        <v>29</v>
      </c>
      <c r="B41" s="32" t="n">
        <v>0.1862</v>
      </c>
      <c r="C41" s="32" t="n">
        <v>0.2064</v>
      </c>
      <c r="D41" s="32" t="n">
        <v>0.109</v>
      </c>
      <c r="E41" s="32" t="n">
        <v>0.1336</v>
      </c>
      <c r="F41" s="27"/>
      <c r="G41" s="28"/>
      <c r="H41" s="28"/>
      <c r="I41" s="28"/>
      <c r="J41" s="29"/>
      <c r="K41" s="4"/>
    </row>
    <row r="42" customFormat="false" ht="12.8" hidden="false" customHeight="false" outlineLevel="0" collapsed="false">
      <c r="A42" s="9" t="s">
        <v>23</v>
      </c>
      <c r="B42" s="30" t="n">
        <v>0.2031</v>
      </c>
      <c r="C42" s="30" t="n">
        <v>0.2218</v>
      </c>
      <c r="D42" s="30" t="n">
        <v>0.1169</v>
      </c>
      <c r="E42" s="30" t="n">
        <v>0.1425</v>
      </c>
      <c r="F42" s="11" t="n">
        <f aca="false">B41-B42</f>
        <v>-0.0169</v>
      </c>
      <c r="G42" s="12" t="n">
        <f aca="false">C41-C42</f>
        <v>-0.0154</v>
      </c>
      <c r="H42" s="12" t="n">
        <f aca="false">D41-D42</f>
        <v>-0.0079</v>
      </c>
      <c r="I42" s="12" t="n">
        <f aca="false">E41-E42</f>
        <v>-0.00889999999999999</v>
      </c>
      <c r="J42" s="14"/>
      <c r="K42" s="4"/>
    </row>
    <row r="43" customFormat="false" ht="12.8" hidden="false" customHeight="false" outlineLevel="0" collapsed="false">
      <c r="A43" s="9" t="s">
        <v>24</v>
      </c>
      <c r="B43" s="30" t="n">
        <v>0.3877</v>
      </c>
      <c r="C43" s="30" t="n">
        <v>0.3919</v>
      </c>
      <c r="D43" s="30" t="n">
        <v>0.2332</v>
      </c>
      <c r="E43" s="30" t="n">
        <v>0.2883</v>
      </c>
      <c r="F43" s="11" t="n">
        <f aca="false">B43-B41</f>
        <v>0.2015</v>
      </c>
      <c r="G43" s="12" t="n">
        <f aca="false">C43-C41</f>
        <v>0.1855</v>
      </c>
      <c r="H43" s="12" t="n">
        <f aca="false">D43-D41</f>
        <v>0.1242</v>
      </c>
      <c r="I43" s="12" t="n">
        <f aca="false">E43-E41</f>
        <v>0.1547</v>
      </c>
      <c r="J43" s="14"/>
      <c r="K43" s="4"/>
    </row>
    <row r="44" customFormat="false" ht="23.8" hidden="false" customHeight="false" outlineLevel="0" collapsed="false">
      <c r="A44" s="9" t="s">
        <v>25</v>
      </c>
      <c r="B44" s="30" t="n">
        <v>0.3686</v>
      </c>
      <c r="C44" s="30" t="n">
        <v>0.3776</v>
      </c>
      <c r="D44" s="30" t="n">
        <v>0.2151</v>
      </c>
      <c r="E44" s="30" t="n">
        <v>0.2697</v>
      </c>
      <c r="F44" s="11" t="n">
        <f aca="false">B44-B41</f>
        <v>0.1824</v>
      </c>
      <c r="G44" s="15" t="n">
        <f aca="false">C44-C41</f>
        <v>0.1712</v>
      </c>
      <c r="H44" s="15" t="n">
        <f aca="false">D44-D41</f>
        <v>0.1061</v>
      </c>
      <c r="I44" s="12" t="n">
        <f aca="false">E44-E41</f>
        <v>0.1361</v>
      </c>
      <c r="J44" s="14" t="n">
        <f aca="false">AVERAGE(F44:I44)</f>
        <v>0.14895</v>
      </c>
      <c r="K44" s="4"/>
    </row>
    <row r="45" customFormat="false" ht="12.8" hidden="false" customHeight="false" outlineLevel="0" collapsed="false">
      <c r="A45" s="16" t="s">
        <v>26</v>
      </c>
      <c r="B45" s="30" t="n">
        <v>0.0911</v>
      </c>
      <c r="C45" s="30" t="n">
        <v>0.1014</v>
      </c>
      <c r="D45" s="30" t="n">
        <v>0.0575</v>
      </c>
      <c r="E45" s="30" t="n">
        <v>0.0662</v>
      </c>
      <c r="F45" s="11"/>
      <c r="G45" s="15"/>
      <c r="H45" s="15"/>
      <c r="I45" s="12"/>
      <c r="J45" s="14"/>
      <c r="K45" s="4"/>
    </row>
    <row r="46" customFormat="false" ht="23.2" hidden="false" customHeight="false" outlineLevel="0" collapsed="false">
      <c r="A46" s="18" t="s">
        <v>27</v>
      </c>
      <c r="B46" s="33" t="n">
        <v>0.0834</v>
      </c>
      <c r="C46" s="33" t="n">
        <v>0.0821</v>
      </c>
      <c r="D46" s="33" t="n">
        <v>0.0371</v>
      </c>
      <c r="E46" s="33" t="n">
        <v>0.0432</v>
      </c>
      <c r="F46" s="20" t="n">
        <f aca="false">B46-B45</f>
        <v>-0.0077</v>
      </c>
      <c r="G46" s="21" t="n">
        <f aca="false">C46-C45</f>
        <v>-0.0193</v>
      </c>
      <c r="H46" s="21" t="n">
        <f aca="false">D46-D45</f>
        <v>-0.0204</v>
      </c>
      <c r="I46" s="21" t="n">
        <f aca="false">E46-E45</f>
        <v>-0.023</v>
      </c>
      <c r="J46" s="34"/>
      <c r="K46" s="4"/>
    </row>
  </sheetData>
  <mergeCells count="6">
    <mergeCell ref="A1:I1"/>
    <mergeCell ref="A9:J9"/>
    <mergeCell ref="A16:J16"/>
    <mergeCell ref="A25:I25"/>
    <mergeCell ref="A33:J33"/>
    <mergeCell ref="A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2023-09-13T16:39:21Z</dcterms:created>
  <dc:creator/>
  <dc:description/>
  <dc:language>en-US</dc:language>
  <cp:lastModifiedBy/>
  <dcterms:modified xsi:type="dcterms:W3CDTF">2023-09-20T09:49:30Z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