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RELS-complete" sheetId="1" state="visible" r:id="rId2"/>
    <sheet name="QRELS-no-empt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<sst xmlns="http://schemas.openxmlformats.org/spreadsheetml/2006/main" count="321" uniqueCount="38">
  <si>
    <t xml:space="preserve">BASELINE</t>
  </si>
  <si>
    <t xml:space="preserve">DELTA</t>
  </si>
  <si>
    <t xml:space="preserve">CONFIG</t>
  </si>
  <si>
    <t xml:space="preserve">ALL QUERIES</t>
  </si>
  <si>
    <t xml:space="preserve">NDCG@5</t>
  </si>
  <si>
    <t xml:space="preserve">NDCG@10</t>
  </si>
  <si>
    <t xml:space="preserve">MAP@5</t>
  </si>
  <si>
    <t xml:space="preserve">MAP@10</t>
  </si>
  <si>
    <t xml:space="preserve">DV2</t>
  </si>
  <si>
    <t xml:space="preserve">TF-IDF</t>
  </si>
  <si>
    <t xml:space="preserve">DV2 + BOOST</t>
  </si>
  <si>
    <t xml:space="preserve">TF-IDF[m]</t>
  </si>
  <si>
    <t xml:space="preserve">DV2 + NLTK</t>
  </si>
  <si>
    <t xml:space="preserve">TF-IDF[d]</t>
  </si>
  <si>
    <t xml:space="preserve">DV2 + NLTK + BOOST</t>
  </si>
  <si>
    <t xml:space="preserve">BM-25F</t>
  </si>
  <si>
    <t xml:space="preserve">DV2 + BIG STOP</t>
  </si>
  <si>
    <t xml:space="preserve">BM-25F[m]</t>
  </si>
  <si>
    <t xml:space="preserve">DB2 + BIG STOP + BOOST</t>
  </si>
  <si>
    <t xml:space="preserve">BM-25F[d]</t>
  </si>
  <si>
    <t xml:space="preserve">LMD</t>
  </si>
  <si>
    <t xml:space="preserve">AVERAGE</t>
  </si>
  <si>
    <t xml:space="preserve">LMD[m]</t>
  </si>
  <si>
    <t xml:space="preserve">LMD[d]</t>
  </si>
  <si>
    <t xml:space="preserve">DV1 (NO STOP + NO BOOST)</t>
  </si>
  <si>
    <t xml:space="preserve">ABS NDCG@5</t>
  </si>
  <si>
    <t xml:space="preserve">ABS NDCG@10</t>
  </si>
  <si>
    <t xml:space="preserve">ABS MAP@5</t>
  </si>
  <si>
    <t xml:space="preserve">ABS MAP@10</t>
  </si>
  <si>
    <t xml:space="preserve">DV2 NO BIG FILES (&gt;200MB) (NO STOP NO BOOST)</t>
  </si>
  <si>
    <t xml:space="preserve">DATASET V2 – VANILLA</t>
  </si>
  <si>
    <t xml:space="preserve">DV2 (NO STOP NO BOOST)</t>
  </si>
  <si>
    <t xml:space="preserve">DV2 (NO STOP) + BOOST</t>
  </si>
  <si>
    <t xml:space="preserve">NLTK</t>
  </si>
  <si>
    <t xml:space="preserve">BIG STOPLIST</t>
  </si>
  <si>
    <t xml:space="preserve">DV2 + BIG STOP + BOOSTING</t>
  </si>
  <si>
    <t xml:space="preserve">AVG QURELS COMPLETE</t>
  </si>
  <si>
    <t xml:space="preserve">DELTA AVGS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</si>
</sst>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%"/>
    <numFmt numFmtId="167" formatCode="#,##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8000"/>
        <bgColor rgb="FFFF66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N20" activeCellId="0" sqref="N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6"/>
    <col collapsed="false" customWidth="true" hidden="false" outlineLevel="0" max="2" min="2" style="1" width="9.76"/>
    <col collapsed="false" customWidth="true" hidden="false" outlineLevel="0" max="3" min="3" style="1" width="10.78"/>
    <col collapsed="false" customWidth="true" hidden="false" outlineLevel="0" max="4" min="4" style="1" width="8.3"/>
    <col collapsed="false" customWidth="true" hidden="false" outlineLevel="0" max="5" min="5" style="1" width="9.34"/>
    <col collapsed="false" customWidth="false" hidden="false" outlineLevel="0" max="6" min="6" style="2" width="11.53"/>
    <col collapsed="false" customWidth="true" hidden="false" outlineLevel="0" max="7" min="7" style="2" width="13.97"/>
    <col collapsed="false" customWidth="true" hidden="false" outlineLevel="0" max="8" min="8" style="2" width="15"/>
    <col collapsed="false" customWidth="true" hidden="false" outlineLevel="0" max="9" min="9" style="1" width="12.53"/>
    <col collapsed="false" customWidth="true" hidden="false" outlineLevel="0" max="10" min="10" style="1" width="13.56"/>
    <col collapsed="false" customWidth="false" hidden="false" outlineLevel="0" max="12" min="11" style="1" width="11.53"/>
    <col collapsed="false" customWidth="true" hidden="false" outlineLevel="0" max="14" min="14" style="1" width="39.5"/>
    <col collapsed="false" customWidth="false" hidden="false" outlineLevel="0" max="20" min="15" style="1" width="11.5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M1" s="4" t="s">
        <v>1</v>
      </c>
      <c r="N1" s="5" t="s">
        <v>2</v>
      </c>
    </row>
    <row r="2" customFormat="false" ht="12.8" hidden="false" customHeight="false" outlineLevel="0" collapsed="false">
      <c r="A2" s="4" t="s">
        <v>3</v>
      </c>
      <c r="B2" s="6" t="s">
        <v>4</v>
      </c>
      <c r="C2" s="6" t="s">
        <v>5</v>
      </c>
      <c r="D2" s="6" t="s">
        <v>6</v>
      </c>
      <c r="E2" s="7" t="s">
        <v>7</v>
      </c>
      <c r="M2" s="8" t="n">
        <f aca="false">G39</f>
        <v>0.0764833333333333</v>
      </c>
      <c r="N2" s="9" t="s">
        <v>8</v>
      </c>
    </row>
    <row r="3" customFormat="false" ht="12.8" hidden="false" customHeight="false" outlineLevel="0" collapsed="false">
      <c r="A3" s="10" t="s">
        <v>9</v>
      </c>
      <c r="B3" s="2" t="n">
        <v>0.5088</v>
      </c>
      <c r="C3" s="2" t="n">
        <v>0.5452</v>
      </c>
      <c r="D3" s="2" t="n">
        <v>0.2871</v>
      </c>
      <c r="E3" s="11" t="n">
        <v>0.3976</v>
      </c>
      <c r="M3" s="8" t="n">
        <f aca="false">G51</f>
        <v>0.039875</v>
      </c>
      <c r="N3" s="9" t="s">
        <v>10</v>
      </c>
      <c r="P3" s="0"/>
    </row>
    <row r="4" customFormat="false" ht="12.8" hidden="false" customHeight="false" outlineLevel="0" collapsed="false">
      <c r="A4" s="10" t="s">
        <v>11</v>
      </c>
      <c r="B4" s="2" t="n">
        <v>0.4743</v>
      </c>
      <c r="C4" s="2" t="n">
        <v>0.5019</v>
      </c>
      <c r="D4" s="2" t="n">
        <v>0.2676</v>
      </c>
      <c r="E4" s="11" t="n">
        <v>0.3685</v>
      </c>
      <c r="M4" s="8" t="n">
        <f aca="false">G65</f>
        <v>0.0690305555555556</v>
      </c>
      <c r="N4" s="9" t="s">
        <v>12</v>
      </c>
      <c r="P4" s="0"/>
    </row>
    <row r="5" customFormat="false" ht="12.8" hidden="false" customHeight="false" outlineLevel="0" collapsed="false">
      <c r="A5" s="10" t="s">
        <v>13</v>
      </c>
      <c r="B5" s="2" t="n">
        <v>0.191</v>
      </c>
      <c r="C5" s="2" t="n">
        <v>0.1963</v>
      </c>
      <c r="D5" s="2" t="n">
        <v>0.0998</v>
      </c>
      <c r="E5" s="11" t="n">
        <v>0.1199</v>
      </c>
      <c r="M5" s="8" t="n">
        <f aca="false">G78</f>
        <v>0.0347416666666667</v>
      </c>
      <c r="N5" s="9" t="s">
        <v>14</v>
      </c>
      <c r="P5" s="0"/>
    </row>
    <row r="6" customFormat="false" ht="12.8" hidden="false" customHeight="false" outlineLevel="0" collapsed="false">
      <c r="A6" s="10" t="s">
        <v>15</v>
      </c>
      <c r="B6" s="2" t="n">
        <v>0.5538</v>
      </c>
      <c r="C6" s="2" t="n">
        <v>0.5877</v>
      </c>
      <c r="D6" s="2" t="n">
        <v>0.3198</v>
      </c>
      <c r="E6" s="11" t="n">
        <v>0.4358</v>
      </c>
      <c r="M6" s="8" t="n">
        <f aca="false">G92</f>
        <v>0.069425</v>
      </c>
      <c r="N6" s="9" t="s">
        <v>16</v>
      </c>
      <c r="P6" s="0"/>
    </row>
    <row r="7" customFormat="false" ht="12.8" hidden="false" customHeight="false" outlineLevel="0" collapsed="false">
      <c r="A7" s="10" t="s">
        <v>17</v>
      </c>
      <c r="B7" s="2" t="n">
        <v>0.5045</v>
      </c>
      <c r="C7" s="2" t="n">
        <v>0.525</v>
      </c>
      <c r="D7" s="2" t="n">
        <v>0.2859</v>
      </c>
      <c r="E7" s="11" t="n">
        <v>0.3838</v>
      </c>
      <c r="M7" s="8" t="n">
        <f aca="false">G105</f>
        <v>0.03635</v>
      </c>
      <c r="N7" s="9" t="s">
        <v>18</v>
      </c>
      <c r="P7" s="0"/>
    </row>
    <row r="8" customFormat="false" ht="12.8" hidden="false" customHeight="false" outlineLevel="0" collapsed="false">
      <c r="A8" s="10" t="s">
        <v>19</v>
      </c>
      <c r="B8" s="2" t="n">
        <v>0.2163</v>
      </c>
      <c r="C8" s="2" t="n">
        <v>0.2196</v>
      </c>
      <c r="D8" s="2" t="n">
        <v>0.1385</v>
      </c>
      <c r="E8" s="11" t="n">
        <v>0.155</v>
      </c>
      <c r="M8" s="12"/>
      <c r="N8" s="9"/>
      <c r="P8" s="0"/>
    </row>
    <row r="9" customFormat="false" ht="12.8" hidden="false" customHeight="false" outlineLevel="0" collapsed="false">
      <c r="A9" s="10" t="s">
        <v>20</v>
      </c>
      <c r="B9" s="2" t="n">
        <v>0.5465</v>
      </c>
      <c r="C9" s="2" t="n">
        <v>0.5805</v>
      </c>
      <c r="D9" s="2" t="n">
        <v>0.3266</v>
      </c>
      <c r="E9" s="11" t="n">
        <v>0.4324</v>
      </c>
      <c r="M9" s="13" t="n">
        <f aca="false">AVERAGE(M2:M7)</f>
        <v>0.0543175925925926</v>
      </c>
      <c r="N9" s="14" t="s">
        <v>21</v>
      </c>
      <c r="P9" s="0"/>
    </row>
    <row r="10" customFormat="false" ht="12.8" hidden="false" customHeight="false" outlineLevel="0" collapsed="false">
      <c r="A10" s="10" t="s">
        <v>22</v>
      </c>
      <c r="B10" s="2" t="n">
        <v>0.4363</v>
      </c>
      <c r="C10" s="2" t="n">
        <v>0.4573</v>
      </c>
      <c r="D10" s="2" t="n">
        <v>0.2543</v>
      </c>
      <c r="E10" s="11" t="n">
        <v>0.3325</v>
      </c>
      <c r="N10" s="0"/>
      <c r="O10" s="0"/>
      <c r="P10" s="0"/>
    </row>
    <row r="11" customFormat="false" ht="12.8" hidden="false" customHeight="false" outlineLevel="0" collapsed="false">
      <c r="A11" s="15" t="s">
        <v>23</v>
      </c>
      <c r="B11" s="16" t="n">
        <v>0.2398</v>
      </c>
      <c r="C11" s="16" t="n">
        <v>0.2523</v>
      </c>
      <c r="D11" s="16" t="n">
        <v>0.1415</v>
      </c>
      <c r="E11" s="17" t="n">
        <v>0.1672</v>
      </c>
      <c r="N11" s="0"/>
      <c r="O11" s="0"/>
      <c r="P11" s="0"/>
    </row>
    <row r="13" customFormat="false" ht="12.8" hidden="false" customHeight="false" outlineLevel="0" collapsed="false">
      <c r="A13" s="18" t="s">
        <v>24</v>
      </c>
      <c r="B13" s="18"/>
      <c r="C13" s="18"/>
      <c r="D13" s="18"/>
      <c r="E13" s="18"/>
      <c r="F13" s="19"/>
      <c r="G13" s="20" t="n">
        <f aca="false">AVERAGE(G15:J23)</f>
        <v>0.0700194444444445</v>
      </c>
      <c r="H13" s="20"/>
      <c r="I13" s="20"/>
      <c r="J13" s="20"/>
    </row>
    <row r="14" customFormat="false" ht="12.8" hidden="false" customHeight="false" outlineLevel="0" collapsed="false">
      <c r="A14" s="21" t="s">
        <v>3</v>
      </c>
      <c r="B14" s="22" t="s">
        <v>4</v>
      </c>
      <c r="C14" s="22" t="s">
        <v>5</v>
      </c>
      <c r="D14" s="22" t="s">
        <v>6</v>
      </c>
      <c r="E14" s="23" t="s">
        <v>7</v>
      </c>
      <c r="F14" s="24"/>
      <c r="G14" s="25" t="s">
        <v>25</v>
      </c>
      <c r="H14" s="25" t="s">
        <v>26</v>
      </c>
      <c r="I14" s="25" t="s">
        <v>27</v>
      </c>
      <c r="J14" s="25" t="s">
        <v>28</v>
      </c>
    </row>
    <row r="15" customFormat="false" ht="12.8" hidden="false" customHeight="false" outlineLevel="0" collapsed="false">
      <c r="A15" s="26" t="s">
        <v>9</v>
      </c>
      <c r="B15" s="27" t="n">
        <v>0.4756</v>
      </c>
      <c r="C15" s="27" t="n">
        <v>0.5042</v>
      </c>
      <c r="D15" s="27" t="n">
        <v>0.2692</v>
      </c>
      <c r="E15" s="28" t="n">
        <v>0.3669</v>
      </c>
      <c r="F15" s="29"/>
      <c r="G15" s="30" t="n">
        <f aca="false">($B3-B15)</f>
        <v>0.0332</v>
      </c>
      <c r="H15" s="30" t="n">
        <f aca="false">($C3-C15)</f>
        <v>0.041</v>
      </c>
      <c r="I15" s="30" t="n">
        <f aca="false">($D3-D15)</f>
        <v>0.0179</v>
      </c>
      <c r="J15" s="31" t="n">
        <f aca="false">($E3-E15)</f>
        <v>0.0307</v>
      </c>
    </row>
    <row r="16" customFormat="false" ht="12.8" hidden="false" customHeight="false" outlineLevel="0" collapsed="false">
      <c r="A16" s="10" t="s">
        <v>11</v>
      </c>
      <c r="B16" s="27" t="n">
        <v>0.4599</v>
      </c>
      <c r="C16" s="27" t="n">
        <v>0.474</v>
      </c>
      <c r="D16" s="27" t="n">
        <v>0.2583</v>
      </c>
      <c r="E16" s="28" t="n">
        <v>0.3436</v>
      </c>
      <c r="F16" s="29"/>
      <c r="G16" s="30" t="n">
        <f aca="false">($B4-B16)</f>
        <v>0.0144</v>
      </c>
      <c r="H16" s="30" t="n">
        <f aca="false">($C4-C16)</f>
        <v>0.0279</v>
      </c>
      <c r="I16" s="30" t="n">
        <f aca="false">($D4-D16)</f>
        <v>0.00930000000000003</v>
      </c>
      <c r="J16" s="31" t="n">
        <f aca="false">($E4-E16)</f>
        <v>0.0249</v>
      </c>
    </row>
    <row r="17" customFormat="false" ht="12.8" hidden="false" customHeight="false" outlineLevel="0" collapsed="false">
      <c r="A17" s="10" t="s">
        <v>13</v>
      </c>
      <c r="B17" s="27" t="n">
        <v>0.1304</v>
      </c>
      <c r="C17" s="27" t="n">
        <v>0.1384</v>
      </c>
      <c r="D17" s="27" t="n">
        <v>0.0677</v>
      </c>
      <c r="E17" s="28" t="n">
        <v>0.0802</v>
      </c>
      <c r="F17" s="29"/>
      <c r="G17" s="30" t="n">
        <f aca="false">($B5-B17)</f>
        <v>0.0606</v>
      </c>
      <c r="H17" s="30" t="n">
        <f aca="false">($C5-C17)</f>
        <v>0.0579</v>
      </c>
      <c r="I17" s="30" t="n">
        <f aca="false">($D5-D17)</f>
        <v>0.0321</v>
      </c>
      <c r="J17" s="31" t="n">
        <f aca="false">($E5-E17)</f>
        <v>0.0397</v>
      </c>
    </row>
    <row r="18" customFormat="false" ht="12.8" hidden="false" customHeight="false" outlineLevel="0" collapsed="false">
      <c r="A18" s="10" t="s">
        <v>15</v>
      </c>
      <c r="B18" s="27" t="n">
        <v>0.3757</v>
      </c>
      <c r="C18" s="27" t="n">
        <v>0.414</v>
      </c>
      <c r="D18" s="27" t="n">
        <v>0.2087</v>
      </c>
      <c r="E18" s="28" t="n">
        <v>0.2793</v>
      </c>
      <c r="F18" s="29"/>
      <c r="G18" s="30" t="n">
        <f aca="false">($B6-B18)</f>
        <v>0.1781</v>
      </c>
      <c r="H18" s="30" t="n">
        <f aca="false">($C6-C18)</f>
        <v>0.1737</v>
      </c>
      <c r="I18" s="30" t="n">
        <f aca="false">($D6-D18)</f>
        <v>0.1111</v>
      </c>
      <c r="J18" s="31" t="n">
        <f aca="false">($E6-E18)</f>
        <v>0.1565</v>
      </c>
    </row>
    <row r="19" customFormat="false" ht="12.8" hidden="false" customHeight="false" outlineLevel="0" collapsed="false">
      <c r="A19" s="10" t="s">
        <v>17</v>
      </c>
      <c r="B19" s="27" t="n">
        <v>0.5059</v>
      </c>
      <c r="C19" s="27" t="n">
        <v>0.5222</v>
      </c>
      <c r="D19" s="27" t="n">
        <v>0.2865</v>
      </c>
      <c r="E19" s="28" t="n">
        <v>0.382</v>
      </c>
      <c r="F19" s="29"/>
      <c r="G19" s="30" t="n">
        <f aca="false">($B7-B19)</f>
        <v>-0.00140000000000007</v>
      </c>
      <c r="H19" s="30" t="n">
        <f aca="false">($C7-C19)</f>
        <v>0.00280000000000002</v>
      </c>
      <c r="I19" s="30" t="n">
        <f aca="false">($D7-D19)</f>
        <v>-0.000599999999999989</v>
      </c>
      <c r="J19" s="31" t="n">
        <f aca="false">($E7-E19)</f>
        <v>0.00179999999999997</v>
      </c>
    </row>
    <row r="20" customFormat="false" ht="12.8" hidden="false" customHeight="false" outlineLevel="0" collapsed="false">
      <c r="A20" s="10" t="s">
        <v>19</v>
      </c>
      <c r="B20" s="27" t="n">
        <v>0.1306</v>
      </c>
      <c r="C20" s="27" t="n">
        <v>0.1431</v>
      </c>
      <c r="D20" s="27" t="n">
        <v>0.0747</v>
      </c>
      <c r="E20" s="28" t="n">
        <v>0.0906</v>
      </c>
      <c r="F20" s="29"/>
      <c r="G20" s="30" t="n">
        <f aca="false">($B8-B20)</f>
        <v>0.0857</v>
      </c>
      <c r="H20" s="30" t="n">
        <f aca="false">($C8-C20)</f>
        <v>0.0765</v>
      </c>
      <c r="I20" s="30" t="n">
        <f aca="false">($D8-D20)</f>
        <v>0.0638</v>
      </c>
      <c r="J20" s="31" t="n">
        <f aca="false">($E8-E20)</f>
        <v>0.0644</v>
      </c>
    </row>
    <row r="21" customFormat="false" ht="12.8" hidden="false" customHeight="false" outlineLevel="0" collapsed="false">
      <c r="A21" s="10" t="s">
        <v>20</v>
      </c>
      <c r="B21" s="27" t="n">
        <v>0.2715</v>
      </c>
      <c r="C21" s="27" t="n">
        <v>0.2982</v>
      </c>
      <c r="D21" s="27" t="n">
        <v>0.1549</v>
      </c>
      <c r="E21" s="28" t="n">
        <v>0.1926</v>
      </c>
      <c r="F21" s="29"/>
      <c r="G21" s="30" t="n">
        <f aca="false">($B9-B21)</f>
        <v>0.275</v>
      </c>
      <c r="H21" s="30" t="n">
        <f aca="false">($C9-C21)</f>
        <v>0.2823</v>
      </c>
      <c r="I21" s="30" t="n">
        <f aca="false">($D9-D21)</f>
        <v>0.1717</v>
      </c>
      <c r="J21" s="31" t="n">
        <f aca="false">($E9-E21)</f>
        <v>0.2398</v>
      </c>
    </row>
    <row r="22" customFormat="false" ht="12.8" hidden="false" customHeight="false" outlineLevel="0" collapsed="false">
      <c r="A22" s="10" t="s">
        <v>22</v>
      </c>
      <c r="B22" s="27" t="n">
        <v>0.4538</v>
      </c>
      <c r="C22" s="27" t="n">
        <v>0.4699</v>
      </c>
      <c r="D22" s="27" t="n">
        <v>0.2679</v>
      </c>
      <c r="E22" s="28" t="n">
        <v>0.3446</v>
      </c>
      <c r="F22" s="29"/>
      <c r="G22" s="30" t="n">
        <f aca="false">($B10-B22)</f>
        <v>-0.0175</v>
      </c>
      <c r="H22" s="30" t="n">
        <f aca="false">($C10-C22)</f>
        <v>-0.0126</v>
      </c>
      <c r="I22" s="30" t="n">
        <f aca="false">($D10-D22)</f>
        <v>-0.0136</v>
      </c>
      <c r="J22" s="31" t="n">
        <f aca="false">($E10-E22)</f>
        <v>-0.0121</v>
      </c>
    </row>
    <row r="23" customFormat="false" ht="12.8" hidden="false" customHeight="false" outlineLevel="0" collapsed="false">
      <c r="A23" s="15" t="s">
        <v>23</v>
      </c>
      <c r="B23" s="32" t="n">
        <v>0.1497</v>
      </c>
      <c r="C23" s="32" t="n">
        <v>0.1655</v>
      </c>
      <c r="D23" s="32" t="n">
        <v>0.0801</v>
      </c>
      <c r="E23" s="33" t="n">
        <v>0.0998</v>
      </c>
      <c r="F23" s="24"/>
      <c r="G23" s="34" t="n">
        <f aca="false">($B11-B23)</f>
        <v>0.0901</v>
      </c>
      <c r="H23" s="34" t="n">
        <f aca="false">($C11-C23)</f>
        <v>0.0868</v>
      </c>
      <c r="I23" s="34" t="n">
        <f aca="false">($D11-D23)</f>
        <v>0.0614</v>
      </c>
      <c r="J23" s="35" t="n">
        <f aca="false">($E11-E23)</f>
        <v>0.0674</v>
      </c>
    </row>
    <row r="24" customFormat="false" ht="12.8" hidden="false" customHeight="false" outlineLevel="0" collapsed="false">
      <c r="F24" s="1"/>
      <c r="G24" s="1"/>
      <c r="H24" s="1"/>
    </row>
    <row r="25" customFormat="false" ht="12.8" hidden="false" customHeight="false" outlineLevel="0" collapsed="false">
      <c r="A25" s="18" t="s">
        <v>29</v>
      </c>
      <c r="B25" s="18"/>
      <c r="C25" s="18"/>
      <c r="D25" s="18"/>
      <c r="E25" s="18"/>
      <c r="F25" s="19"/>
      <c r="G25" s="20" t="n">
        <f aca="false">AVERAGE(G27:J35)</f>
        <v>0.0708555555555556</v>
      </c>
      <c r="H25" s="20"/>
      <c r="I25" s="20"/>
      <c r="J25" s="20"/>
    </row>
    <row r="26" customFormat="false" ht="12.8" hidden="false" customHeight="false" outlineLevel="0" collapsed="false">
      <c r="A26" s="21" t="s">
        <v>3</v>
      </c>
      <c r="B26" s="22" t="s">
        <v>4</v>
      </c>
      <c r="C26" s="22" t="s">
        <v>5</v>
      </c>
      <c r="D26" s="22" t="s">
        <v>6</v>
      </c>
      <c r="E26" s="23" t="s">
        <v>7</v>
      </c>
      <c r="F26" s="24"/>
      <c r="G26" s="25" t="s">
        <v>25</v>
      </c>
      <c r="H26" s="25" t="s">
        <v>26</v>
      </c>
      <c r="I26" s="25" t="s">
        <v>27</v>
      </c>
      <c r="J26" s="25" t="s">
        <v>28</v>
      </c>
    </row>
    <row r="27" customFormat="false" ht="12.8" hidden="false" customHeight="false" outlineLevel="0" collapsed="false">
      <c r="A27" s="26" t="s">
        <v>9</v>
      </c>
      <c r="B27" s="27" t="n">
        <v>0.4751</v>
      </c>
      <c r="C27" s="27" t="n">
        <v>0.5042</v>
      </c>
      <c r="D27" s="27" t="n">
        <v>0.2691</v>
      </c>
      <c r="E27" s="28" t="n">
        <v>0.3667</v>
      </c>
      <c r="F27" s="29"/>
      <c r="G27" s="30" t="n">
        <f aca="false">($B3-B27)</f>
        <v>0.0337</v>
      </c>
      <c r="H27" s="30" t="n">
        <f aca="false">($C3-C27)</f>
        <v>0.041</v>
      </c>
      <c r="I27" s="30" t="n">
        <f aca="false">($D3-D27)</f>
        <v>0.018</v>
      </c>
      <c r="J27" s="31" t="n">
        <f aca="false">($E3-E27)</f>
        <v>0.0309</v>
      </c>
    </row>
    <row r="28" customFormat="false" ht="12.8" hidden="false" customHeight="false" outlineLevel="0" collapsed="false">
      <c r="A28" s="10" t="s">
        <v>11</v>
      </c>
      <c r="B28" s="27" t="n">
        <v>0.4599</v>
      </c>
      <c r="C28" s="27" t="n">
        <v>0.474</v>
      </c>
      <c r="D28" s="27" t="n">
        <v>0.2583</v>
      </c>
      <c r="E28" s="28" t="n">
        <v>0.3436</v>
      </c>
      <c r="F28" s="29"/>
      <c r="G28" s="30" t="n">
        <f aca="false">($B4-B28)</f>
        <v>0.0144</v>
      </c>
      <c r="H28" s="30" t="n">
        <f aca="false">($C4-C28)</f>
        <v>0.0279</v>
      </c>
      <c r="I28" s="30" t="n">
        <f aca="false">($D4-D28)</f>
        <v>0.00930000000000003</v>
      </c>
      <c r="J28" s="31" t="n">
        <f aca="false">($E4-E28)</f>
        <v>0.0249</v>
      </c>
    </row>
    <row r="29" customFormat="false" ht="12.8" hidden="false" customHeight="false" outlineLevel="0" collapsed="false">
      <c r="A29" s="10" t="s">
        <v>13</v>
      </c>
      <c r="B29" s="27" t="n">
        <v>0.128</v>
      </c>
      <c r="C29" s="27" t="n">
        <v>0.1362</v>
      </c>
      <c r="D29" s="27" t="n">
        <v>0.0667</v>
      </c>
      <c r="E29" s="28" t="n">
        <v>0.0789</v>
      </c>
      <c r="F29" s="29"/>
      <c r="G29" s="30" t="n">
        <f aca="false">($B5-B29)</f>
        <v>0.063</v>
      </c>
      <c r="H29" s="30" t="n">
        <f aca="false">($C5-C29)</f>
        <v>0.0601</v>
      </c>
      <c r="I29" s="30" t="n">
        <f aca="false">($D5-D29)</f>
        <v>0.0331</v>
      </c>
      <c r="J29" s="31" t="n">
        <f aca="false">($E5-E29)</f>
        <v>0.041</v>
      </c>
    </row>
    <row r="30" customFormat="false" ht="12.8" hidden="false" customHeight="false" outlineLevel="0" collapsed="false">
      <c r="A30" s="10" t="s">
        <v>15</v>
      </c>
      <c r="B30" s="27" t="n">
        <v>0.3704</v>
      </c>
      <c r="C30" s="27" t="n">
        <v>0.4099</v>
      </c>
      <c r="D30" s="27" t="n">
        <v>0.2051</v>
      </c>
      <c r="E30" s="28" t="n">
        <v>0.2752</v>
      </c>
      <c r="F30" s="29"/>
      <c r="G30" s="30" t="n">
        <f aca="false">($B6-B30)</f>
        <v>0.1834</v>
      </c>
      <c r="H30" s="30" t="n">
        <f aca="false">($C6-C30)</f>
        <v>0.1778</v>
      </c>
      <c r="I30" s="30" t="n">
        <f aca="false">($D6-D30)</f>
        <v>0.1147</v>
      </c>
      <c r="J30" s="31" t="n">
        <f aca="false">($E6-E30)</f>
        <v>0.1606</v>
      </c>
    </row>
    <row r="31" customFormat="false" ht="12.8" hidden="false" customHeight="false" outlineLevel="0" collapsed="false">
      <c r="A31" s="10" t="s">
        <v>17</v>
      </c>
      <c r="B31" s="27" t="n">
        <v>0.5059</v>
      </c>
      <c r="C31" s="27" t="n">
        <v>0.5222</v>
      </c>
      <c r="D31" s="27" t="n">
        <v>0.2865</v>
      </c>
      <c r="E31" s="28" t="n">
        <v>0.382</v>
      </c>
      <c r="F31" s="29"/>
      <c r="G31" s="30" t="n">
        <f aca="false">($B7-B31)</f>
        <v>-0.00140000000000007</v>
      </c>
      <c r="H31" s="30" t="n">
        <f aca="false">($C7-C31)</f>
        <v>0.00280000000000002</v>
      </c>
      <c r="I31" s="30" t="n">
        <f aca="false">($D7-D31)</f>
        <v>-0.000599999999999989</v>
      </c>
      <c r="J31" s="31" t="n">
        <f aca="false">($E7-E31)</f>
        <v>0.00179999999999997</v>
      </c>
    </row>
    <row r="32" customFormat="false" ht="12.8" hidden="false" customHeight="false" outlineLevel="0" collapsed="false">
      <c r="A32" s="10" t="s">
        <v>19</v>
      </c>
      <c r="B32" s="27" t="n">
        <v>0.1263</v>
      </c>
      <c r="C32" s="27" t="n">
        <v>0.1383</v>
      </c>
      <c r="D32" s="27" t="n">
        <v>0.0724</v>
      </c>
      <c r="E32" s="28" t="n">
        <v>0.088</v>
      </c>
      <c r="F32" s="29"/>
      <c r="G32" s="30" t="n">
        <f aca="false">($B8-B32)</f>
        <v>0.09</v>
      </c>
      <c r="H32" s="30" t="n">
        <f aca="false">($C8-C32)</f>
        <v>0.0813</v>
      </c>
      <c r="I32" s="30" t="n">
        <f aca="false">($D8-D32)</f>
        <v>0.0661</v>
      </c>
      <c r="J32" s="31" t="n">
        <f aca="false">($E8-E32)</f>
        <v>0.067</v>
      </c>
    </row>
    <row r="33" customFormat="false" ht="12.8" hidden="false" customHeight="false" outlineLevel="0" collapsed="false">
      <c r="A33" s="10" t="s">
        <v>20</v>
      </c>
      <c r="B33" s="27" t="n">
        <v>0.2775</v>
      </c>
      <c r="C33" s="27" t="n">
        <v>0.2997</v>
      </c>
      <c r="D33" s="27" t="n">
        <v>0.159</v>
      </c>
      <c r="E33" s="28" t="n">
        <v>0.1952</v>
      </c>
      <c r="F33" s="29"/>
      <c r="G33" s="30" t="n">
        <f aca="false">($B9-B33)</f>
        <v>0.269</v>
      </c>
      <c r="H33" s="30" t="n">
        <f aca="false">($C9-C33)</f>
        <v>0.2808</v>
      </c>
      <c r="I33" s="30" t="n">
        <f aca="false">($D9-D33)</f>
        <v>0.1676</v>
      </c>
      <c r="J33" s="31" t="n">
        <f aca="false">($E9-E33)</f>
        <v>0.2372</v>
      </c>
    </row>
    <row r="34" customFormat="false" ht="12.8" hidden="false" customHeight="false" outlineLevel="0" collapsed="false">
      <c r="A34" s="10" t="s">
        <v>22</v>
      </c>
      <c r="B34" s="27" t="n">
        <v>0.4538</v>
      </c>
      <c r="C34" s="27" t="n">
        <v>0.4699</v>
      </c>
      <c r="D34" s="27" t="n">
        <v>0.2679</v>
      </c>
      <c r="E34" s="28" t="n">
        <v>0.3446</v>
      </c>
      <c r="F34" s="29"/>
      <c r="G34" s="30" t="n">
        <f aca="false">($B10-B34)</f>
        <v>-0.0175</v>
      </c>
      <c r="H34" s="30" t="n">
        <f aca="false">($C10-C34)</f>
        <v>-0.0126</v>
      </c>
      <c r="I34" s="30" t="n">
        <f aca="false">($D10-D34)</f>
        <v>-0.0136</v>
      </c>
      <c r="J34" s="31" t="n">
        <f aca="false">($E10-E34)</f>
        <v>-0.0121</v>
      </c>
    </row>
    <row r="35" customFormat="false" ht="12.8" hidden="false" customHeight="false" outlineLevel="0" collapsed="false">
      <c r="A35" s="15" t="s">
        <v>23</v>
      </c>
      <c r="B35" s="32" t="n">
        <v>0.1481</v>
      </c>
      <c r="C35" s="32" t="n">
        <v>0.1624</v>
      </c>
      <c r="D35" s="32" t="n">
        <v>0.0799</v>
      </c>
      <c r="E35" s="33" t="n">
        <v>0.0992</v>
      </c>
      <c r="F35" s="24"/>
      <c r="G35" s="34" t="n">
        <f aca="false">($B11-B35)</f>
        <v>0.0917</v>
      </c>
      <c r="H35" s="34" t="n">
        <f aca="false">($C11-C35)</f>
        <v>0.0899</v>
      </c>
      <c r="I35" s="34" t="n">
        <f aca="false">($D11-D35)</f>
        <v>0.0616</v>
      </c>
      <c r="J35" s="35" t="n">
        <f aca="false">($E11-E35)</f>
        <v>0.068</v>
      </c>
    </row>
    <row r="36" customFormat="false" ht="12.8" hidden="false" customHeight="false" outlineLevel="0" collapsed="false">
      <c r="F36" s="1"/>
      <c r="G36" s="1"/>
      <c r="H36" s="1"/>
    </row>
    <row r="37" customFormat="false" ht="12.8" hidden="false" customHeight="false" outlineLevel="0" collapsed="false">
      <c r="A37" s="36" t="s">
        <v>30</v>
      </c>
      <c r="B37" s="36"/>
      <c r="C37" s="36"/>
      <c r="D37" s="36"/>
      <c r="E37" s="36"/>
      <c r="F37" s="36"/>
      <c r="G37" s="36"/>
      <c r="H37" s="36"/>
      <c r="I37" s="36"/>
      <c r="J37" s="36"/>
    </row>
    <row r="38" customFormat="false" ht="12.8" hidden="false" customHeight="false" outlineLevel="0" collapsed="false">
      <c r="F38" s="1"/>
      <c r="G38" s="1"/>
      <c r="H38" s="1"/>
    </row>
    <row r="39" customFormat="false" ht="12.8" hidden="false" customHeight="false" outlineLevel="0" collapsed="false">
      <c r="A39" s="18" t="s">
        <v>31</v>
      </c>
      <c r="B39" s="18"/>
      <c r="C39" s="18"/>
      <c r="D39" s="18"/>
      <c r="E39" s="18"/>
      <c r="F39" s="19"/>
      <c r="G39" s="20" t="n">
        <f aca="false">AVERAGE(G41:J49)</f>
        <v>0.0764833333333333</v>
      </c>
      <c r="H39" s="20"/>
      <c r="I39" s="20"/>
      <c r="J39" s="20"/>
    </row>
    <row r="40" customFormat="false" ht="12.8" hidden="false" customHeight="false" outlineLevel="0" collapsed="false">
      <c r="A40" s="21" t="s">
        <v>3</v>
      </c>
      <c r="B40" s="22" t="s">
        <v>4</v>
      </c>
      <c r="C40" s="22" t="s">
        <v>5</v>
      </c>
      <c r="D40" s="22" t="s">
        <v>6</v>
      </c>
      <c r="E40" s="23" t="s">
        <v>7</v>
      </c>
      <c r="F40" s="24"/>
      <c r="G40" s="25" t="s">
        <v>25</v>
      </c>
      <c r="H40" s="25" t="s">
        <v>26</v>
      </c>
      <c r="I40" s="25" t="s">
        <v>27</v>
      </c>
      <c r="J40" s="25" t="s">
        <v>28</v>
      </c>
    </row>
    <row r="41" customFormat="false" ht="12.8" hidden="false" customHeight="false" outlineLevel="0" collapsed="false">
      <c r="A41" s="26" t="s">
        <v>9</v>
      </c>
      <c r="B41" s="37" t="n">
        <v>0.4747</v>
      </c>
      <c r="C41" s="37" t="n">
        <v>0.4992</v>
      </c>
      <c r="D41" s="37" t="n">
        <v>0.2681</v>
      </c>
      <c r="E41" s="38" t="n">
        <v>0.3635</v>
      </c>
      <c r="F41" s="29"/>
      <c r="G41" s="30" t="n">
        <f aca="false">($B3-B41)</f>
        <v>0.0341</v>
      </c>
      <c r="H41" s="31" t="n">
        <f aca="false">($C3-C41)</f>
        <v>0.046</v>
      </c>
      <c r="I41" s="31" t="n">
        <f aca="false">($D3-D41)</f>
        <v>0.019</v>
      </c>
      <c r="J41" s="39" t="n">
        <f aca="false">($E3-E41)</f>
        <v>0.0341</v>
      </c>
    </row>
    <row r="42" customFormat="false" ht="12.8" hidden="false" customHeight="false" outlineLevel="0" collapsed="false">
      <c r="A42" s="10" t="s">
        <v>11</v>
      </c>
      <c r="B42" s="40" t="n">
        <v>0.4599</v>
      </c>
      <c r="C42" s="40" t="n">
        <v>0.4742</v>
      </c>
      <c r="D42" s="40" t="n">
        <v>0.2583</v>
      </c>
      <c r="E42" s="41" t="n">
        <v>0.344</v>
      </c>
      <c r="F42" s="29"/>
      <c r="G42" s="30" t="n">
        <f aca="false">($B4-B42)</f>
        <v>0.0144</v>
      </c>
      <c r="H42" s="31" t="n">
        <f aca="false">($C4-C42)</f>
        <v>0.0277</v>
      </c>
      <c r="I42" s="31" t="n">
        <f aca="false">($D4-D42)</f>
        <v>0.00930000000000003</v>
      </c>
      <c r="J42" s="39" t="n">
        <f aca="false">($E4-E42)</f>
        <v>0.0245</v>
      </c>
    </row>
    <row r="43" customFormat="false" ht="12.8" hidden="false" customHeight="false" outlineLevel="0" collapsed="false">
      <c r="A43" s="10" t="s">
        <v>13</v>
      </c>
      <c r="B43" s="40" t="n">
        <v>0.0819</v>
      </c>
      <c r="C43" s="40" t="n">
        <v>0.0937</v>
      </c>
      <c r="D43" s="40" t="n">
        <v>0.0445</v>
      </c>
      <c r="E43" s="41" t="n">
        <v>0.0556</v>
      </c>
      <c r="F43" s="29"/>
      <c r="G43" s="30" t="n">
        <f aca="false">($B5-B43)</f>
        <v>0.1091</v>
      </c>
      <c r="H43" s="31" t="n">
        <f aca="false">($C5-C43)</f>
        <v>0.1026</v>
      </c>
      <c r="I43" s="31" t="n">
        <f aca="false">($D5-D43)</f>
        <v>0.0553</v>
      </c>
      <c r="J43" s="39" t="n">
        <f aca="false">($E5-E43)</f>
        <v>0.0643</v>
      </c>
    </row>
    <row r="44" customFormat="false" ht="12.8" hidden="false" customHeight="false" outlineLevel="0" collapsed="false">
      <c r="A44" s="10" t="s">
        <v>15</v>
      </c>
      <c r="B44" s="40" t="n">
        <v>0.4677</v>
      </c>
      <c r="C44" s="40" t="n">
        <v>0.4963</v>
      </c>
      <c r="D44" s="40" t="n">
        <v>0.2644</v>
      </c>
      <c r="E44" s="41" t="n">
        <v>0.3523</v>
      </c>
      <c r="F44" s="29"/>
      <c r="G44" s="30" t="n">
        <f aca="false">($B6-B44)</f>
        <v>0.0861</v>
      </c>
      <c r="H44" s="31" t="n">
        <f aca="false">($C6-C44)</f>
        <v>0.0914</v>
      </c>
      <c r="I44" s="31" t="n">
        <f aca="false">($D6-D44)</f>
        <v>0.0554</v>
      </c>
      <c r="J44" s="39" t="n">
        <f aca="false">($E6-E44)</f>
        <v>0.0835</v>
      </c>
    </row>
    <row r="45" customFormat="false" ht="12.8" hidden="false" customHeight="false" outlineLevel="0" collapsed="false">
      <c r="A45" s="10" t="s">
        <v>17</v>
      </c>
      <c r="B45" s="40" t="n">
        <v>0.5053</v>
      </c>
      <c r="C45" s="40" t="n">
        <v>0.522</v>
      </c>
      <c r="D45" s="40" t="n">
        <v>0.2862</v>
      </c>
      <c r="E45" s="41" t="n">
        <v>0.3824</v>
      </c>
      <c r="F45" s="29"/>
      <c r="G45" s="30" t="n">
        <f aca="false">($B7-B45)</f>
        <v>-0.000800000000000023</v>
      </c>
      <c r="H45" s="31" t="n">
        <f aca="false">($C7-C45)</f>
        <v>0.003</v>
      </c>
      <c r="I45" s="31" t="n">
        <f aca="false">($D7-D45)</f>
        <v>-0.000300000000000022</v>
      </c>
      <c r="J45" s="39" t="n">
        <f aca="false">($E7-E45)</f>
        <v>0.00139999999999996</v>
      </c>
    </row>
    <row r="46" customFormat="false" ht="12.8" hidden="false" customHeight="false" outlineLevel="0" collapsed="false">
      <c r="A46" s="10" t="s">
        <v>19</v>
      </c>
      <c r="B46" s="40" t="n">
        <v>0.1128</v>
      </c>
      <c r="C46" s="40" t="n">
        <v>0.1211</v>
      </c>
      <c r="D46" s="40" t="n">
        <v>0.0669</v>
      </c>
      <c r="E46" s="41" t="n">
        <v>0.0777</v>
      </c>
      <c r="F46" s="29"/>
      <c r="G46" s="30" t="n">
        <f aca="false">($B8-B46)</f>
        <v>0.1035</v>
      </c>
      <c r="H46" s="31" t="n">
        <f aca="false">($C8-C46)</f>
        <v>0.0985</v>
      </c>
      <c r="I46" s="31" t="n">
        <f aca="false">($D8-D46)</f>
        <v>0.0716</v>
      </c>
      <c r="J46" s="39" t="n">
        <f aca="false">($E8-E46)</f>
        <v>0.0773</v>
      </c>
    </row>
    <row r="47" customFormat="false" ht="12.8" hidden="false" customHeight="false" outlineLevel="0" collapsed="false">
      <c r="A47" s="10" t="s">
        <v>20</v>
      </c>
      <c r="B47" s="40" t="n">
        <v>0.2179</v>
      </c>
      <c r="C47" s="40" t="n">
        <v>0.2409</v>
      </c>
      <c r="D47" s="40" t="n">
        <v>0.1292</v>
      </c>
      <c r="E47" s="41" t="n">
        <v>0.1576</v>
      </c>
      <c r="F47" s="29"/>
      <c r="G47" s="30" t="n">
        <f aca="false">($B9-B47)</f>
        <v>0.3286</v>
      </c>
      <c r="H47" s="31" t="n">
        <f aca="false">($C9-C47)</f>
        <v>0.3396</v>
      </c>
      <c r="I47" s="31" t="n">
        <f aca="false">($D9-D47)</f>
        <v>0.1974</v>
      </c>
      <c r="J47" s="39" t="n">
        <f aca="false">($E9-E47)</f>
        <v>0.2748</v>
      </c>
    </row>
    <row r="48" customFormat="false" ht="12.8" hidden="false" customHeight="false" outlineLevel="0" collapsed="false">
      <c r="A48" s="10" t="s">
        <v>22</v>
      </c>
      <c r="B48" s="40" t="n">
        <v>0.4544</v>
      </c>
      <c r="C48" s="40" t="n">
        <v>0.4699</v>
      </c>
      <c r="D48" s="40" t="n">
        <v>0.268</v>
      </c>
      <c r="E48" s="41" t="n">
        <v>0.3443</v>
      </c>
      <c r="F48" s="29"/>
      <c r="G48" s="30" t="n">
        <f aca="false">($B10-B48)</f>
        <v>-0.0181</v>
      </c>
      <c r="H48" s="31" t="n">
        <f aca="false">($C10-C48)</f>
        <v>-0.0126</v>
      </c>
      <c r="I48" s="31" t="n">
        <f aca="false">($D10-D48)</f>
        <v>-0.0137</v>
      </c>
      <c r="J48" s="39" t="n">
        <f aca="false">($E10-E48)</f>
        <v>-0.0118</v>
      </c>
    </row>
    <row r="49" customFormat="false" ht="12.8" hidden="false" customHeight="false" outlineLevel="0" collapsed="false">
      <c r="A49" s="15" t="s">
        <v>23</v>
      </c>
      <c r="B49" s="42" t="n">
        <v>0.0998</v>
      </c>
      <c r="C49" s="42" t="n">
        <v>0.1135</v>
      </c>
      <c r="D49" s="42" t="n">
        <v>0.0591</v>
      </c>
      <c r="E49" s="43" t="n">
        <v>0.0702</v>
      </c>
      <c r="F49" s="24"/>
      <c r="G49" s="34" t="n">
        <f aca="false">($B11-B49)</f>
        <v>0.14</v>
      </c>
      <c r="H49" s="35" t="n">
        <f aca="false">($C11-C49)</f>
        <v>0.1388</v>
      </c>
      <c r="I49" s="35" t="n">
        <f aca="false">($D11-D49)</f>
        <v>0.0824</v>
      </c>
      <c r="J49" s="44" t="n">
        <f aca="false">($E11-E49)</f>
        <v>0.097</v>
      </c>
    </row>
    <row r="50" customFormat="false" ht="12.8" hidden="false" customHeight="false" outlineLevel="0" collapsed="false">
      <c r="A50" s="45"/>
      <c r="B50" s="45"/>
      <c r="C50" s="45"/>
      <c r="D50" s="45"/>
      <c r="E50" s="45"/>
      <c r="F50" s="29"/>
      <c r="G50" s="29"/>
      <c r="H50" s="29"/>
      <c r="I50" s="45"/>
      <c r="J50" s="45"/>
    </row>
    <row r="51" customFormat="false" ht="12.8" hidden="false" customHeight="false" outlineLevel="0" collapsed="false">
      <c r="A51" s="18" t="s">
        <v>32</v>
      </c>
      <c r="B51" s="18"/>
      <c r="C51" s="18"/>
      <c r="D51" s="18"/>
      <c r="E51" s="18"/>
      <c r="F51" s="19"/>
      <c r="G51" s="20" t="n">
        <f aca="false">AVERAGE(G53:J61)</f>
        <v>0.039875</v>
      </c>
      <c r="H51" s="20"/>
      <c r="I51" s="20"/>
      <c r="J51" s="20"/>
    </row>
    <row r="52" customFormat="false" ht="12.8" hidden="false" customHeight="false" outlineLevel="0" collapsed="false">
      <c r="A52" s="21" t="s">
        <v>3</v>
      </c>
      <c r="B52" s="22" t="s">
        <v>4</v>
      </c>
      <c r="C52" s="22" t="s">
        <v>5</v>
      </c>
      <c r="D52" s="22" t="s">
        <v>6</v>
      </c>
      <c r="E52" s="23" t="s">
        <v>7</v>
      </c>
      <c r="F52" s="24"/>
      <c r="G52" s="25" t="s">
        <v>25</v>
      </c>
      <c r="H52" s="25" t="s">
        <v>26</v>
      </c>
      <c r="I52" s="25" t="s">
        <v>27</v>
      </c>
      <c r="J52" s="25" t="s">
        <v>28</v>
      </c>
    </row>
    <row r="53" customFormat="false" ht="12.8" hidden="false" customHeight="false" outlineLevel="0" collapsed="false">
      <c r="A53" s="26" t="s">
        <v>9</v>
      </c>
      <c r="B53" s="40" t="n">
        <v>0.4647</v>
      </c>
      <c r="C53" s="40" t="n">
        <v>0.4898</v>
      </c>
      <c r="D53" s="40" t="n">
        <v>0.2618</v>
      </c>
      <c r="E53" s="41" t="n">
        <v>0.3532</v>
      </c>
      <c r="F53" s="29"/>
      <c r="G53" s="30" t="n">
        <f aca="false">($B3-B53)</f>
        <v>0.0441</v>
      </c>
      <c r="H53" s="31" t="n">
        <f aca="false">($C3-C53)</f>
        <v>0.0554</v>
      </c>
      <c r="I53" s="31" t="n">
        <f aca="false">($D3-D53)</f>
        <v>0.0253</v>
      </c>
      <c r="J53" s="39" t="n">
        <f aca="false">($E3-E53)</f>
        <v>0.0444</v>
      </c>
    </row>
    <row r="54" customFormat="false" ht="12.8" hidden="false" customHeight="false" outlineLevel="0" collapsed="false">
      <c r="A54" s="10" t="s">
        <v>11</v>
      </c>
      <c r="B54" s="40" t="n">
        <v>0.4525</v>
      </c>
      <c r="C54" s="40" t="n">
        <v>0.4706</v>
      </c>
      <c r="D54" s="40" t="n">
        <v>0.2555</v>
      </c>
      <c r="E54" s="41" t="n">
        <v>0.3393</v>
      </c>
      <c r="F54" s="29"/>
      <c r="G54" s="30" t="n">
        <f aca="false">($B4-B54)</f>
        <v>0.0218</v>
      </c>
      <c r="H54" s="31" t="n">
        <f aca="false">($C4-C54)</f>
        <v>0.0313</v>
      </c>
      <c r="I54" s="31" t="n">
        <f aca="false">($D4-D54)</f>
        <v>0.0121</v>
      </c>
      <c r="J54" s="39" t="n">
        <f aca="false">($E4-E54)</f>
        <v>0.0292</v>
      </c>
    </row>
    <row r="55" customFormat="false" ht="12.8" hidden="false" customHeight="false" outlineLevel="0" collapsed="false">
      <c r="A55" s="10" t="s">
        <v>13</v>
      </c>
      <c r="B55" s="40" t="n">
        <v>0.093</v>
      </c>
      <c r="C55" s="40" t="n">
        <v>0.0993</v>
      </c>
      <c r="D55" s="40" t="n">
        <v>0.0492</v>
      </c>
      <c r="E55" s="41" t="n">
        <v>0.0598</v>
      </c>
      <c r="F55" s="29"/>
      <c r="G55" s="30" t="n">
        <f aca="false">($B5-B55)</f>
        <v>0.098</v>
      </c>
      <c r="H55" s="31" t="n">
        <f aca="false">($C5-C55)</f>
        <v>0.097</v>
      </c>
      <c r="I55" s="31" t="n">
        <f aca="false">($D5-D55)</f>
        <v>0.0506</v>
      </c>
      <c r="J55" s="39" t="n">
        <f aca="false">($E5-E55)</f>
        <v>0.0601</v>
      </c>
    </row>
    <row r="56" customFormat="false" ht="12.8" hidden="false" customHeight="false" outlineLevel="0" collapsed="false">
      <c r="A56" s="10" t="s">
        <v>15</v>
      </c>
      <c r="B56" s="40" t="n">
        <v>0.5396</v>
      </c>
      <c r="C56" s="40" t="n">
        <v>0.5604</v>
      </c>
      <c r="D56" s="40" t="n">
        <v>0.3097</v>
      </c>
      <c r="E56" s="41" t="n">
        <v>0.4142</v>
      </c>
      <c r="F56" s="29"/>
      <c r="G56" s="30" t="n">
        <f aca="false">($B6-B56)</f>
        <v>0.0142</v>
      </c>
      <c r="H56" s="31" t="n">
        <f aca="false">($C6-C56)</f>
        <v>0.0273</v>
      </c>
      <c r="I56" s="31" t="n">
        <f aca="false">($D6-D56)</f>
        <v>0.0101</v>
      </c>
      <c r="J56" s="39" t="n">
        <f aca="false">($E6-E56)</f>
        <v>0.0216</v>
      </c>
    </row>
    <row r="57" customFormat="false" ht="12.8" hidden="false" customHeight="false" outlineLevel="0" collapsed="false">
      <c r="A57" s="10" t="s">
        <v>17</v>
      </c>
      <c r="B57" s="40" t="n">
        <v>0.498</v>
      </c>
      <c r="C57" s="40" t="n">
        <v>0.5146</v>
      </c>
      <c r="D57" s="40" t="n">
        <v>0.2842</v>
      </c>
      <c r="E57" s="41" t="n">
        <v>0.3751</v>
      </c>
      <c r="F57" s="29"/>
      <c r="G57" s="30" t="n">
        <f aca="false">($B7-B57)</f>
        <v>0.00649999999999995</v>
      </c>
      <c r="H57" s="31" t="n">
        <f aca="false">($C7-C57)</f>
        <v>0.0104000000000001</v>
      </c>
      <c r="I57" s="31" t="n">
        <f aca="false">($D7-D57)</f>
        <v>0.00169999999999998</v>
      </c>
      <c r="J57" s="39" t="n">
        <f aca="false">($E7-E57)</f>
        <v>0.00869999999999999</v>
      </c>
    </row>
    <row r="58" customFormat="false" ht="12.8" hidden="false" customHeight="false" outlineLevel="0" collapsed="false">
      <c r="A58" s="10" t="s">
        <v>19</v>
      </c>
      <c r="B58" s="40" t="n">
        <v>0.1435</v>
      </c>
      <c r="C58" s="40" t="n">
        <v>0.1457</v>
      </c>
      <c r="D58" s="40" t="n">
        <v>0.0869</v>
      </c>
      <c r="E58" s="41" t="n">
        <v>0.0982</v>
      </c>
      <c r="F58" s="29"/>
      <c r="G58" s="30" t="n">
        <f aca="false">($B8-B58)</f>
        <v>0.0728</v>
      </c>
      <c r="H58" s="31" t="n">
        <f aca="false">($C8-C58)</f>
        <v>0.0739</v>
      </c>
      <c r="I58" s="31" t="n">
        <f aca="false">($D8-D58)</f>
        <v>0.0516</v>
      </c>
      <c r="J58" s="39" t="n">
        <f aca="false">($E8-E58)</f>
        <v>0.0568</v>
      </c>
    </row>
    <row r="59" customFormat="false" ht="12.8" hidden="false" customHeight="false" outlineLevel="0" collapsed="false">
      <c r="A59" s="10" t="s">
        <v>20</v>
      </c>
      <c r="B59" s="40" t="n">
        <v>0.488</v>
      </c>
      <c r="C59" s="40" t="n">
        <v>0.51</v>
      </c>
      <c r="D59" s="40" t="n">
        <v>0.2876</v>
      </c>
      <c r="E59" s="41" t="n">
        <v>0.3717</v>
      </c>
      <c r="F59" s="29"/>
      <c r="G59" s="30" t="n">
        <f aca="false">($B9-B59)</f>
        <v>0.0585</v>
      </c>
      <c r="H59" s="31" t="n">
        <f aca="false">($C9-C59)</f>
        <v>0.0705</v>
      </c>
      <c r="I59" s="31" t="n">
        <f aca="false">($D9-D59)</f>
        <v>0.039</v>
      </c>
      <c r="J59" s="39" t="n">
        <f aca="false">($E9-E59)</f>
        <v>0.0607</v>
      </c>
    </row>
    <row r="60" customFormat="false" ht="12.8" hidden="false" customHeight="false" outlineLevel="0" collapsed="false">
      <c r="A60" s="10" t="s">
        <v>22</v>
      </c>
      <c r="B60" s="40" t="n">
        <v>0.4565</v>
      </c>
      <c r="C60" s="40" t="n">
        <v>0.4706</v>
      </c>
      <c r="D60" s="40" t="n">
        <v>0.2697</v>
      </c>
      <c r="E60" s="41" t="n">
        <v>0.3443</v>
      </c>
      <c r="F60" s="29"/>
      <c r="G60" s="30" t="n">
        <f aca="false">($B10-B60)</f>
        <v>-0.0202</v>
      </c>
      <c r="H60" s="31" t="n">
        <f aca="false">($C10-C60)</f>
        <v>-0.0133</v>
      </c>
      <c r="I60" s="31" t="n">
        <f aca="false">($D10-D60)</f>
        <v>-0.0154</v>
      </c>
      <c r="J60" s="39" t="n">
        <f aca="false">($E10-E60)</f>
        <v>-0.0118</v>
      </c>
    </row>
    <row r="61" customFormat="false" ht="12.8" hidden="false" customHeight="false" outlineLevel="0" collapsed="false">
      <c r="A61" s="15" t="s">
        <v>23</v>
      </c>
      <c r="B61" s="42" t="n">
        <v>0.1383</v>
      </c>
      <c r="C61" s="42" t="n">
        <v>0.1422</v>
      </c>
      <c r="D61" s="42" t="n">
        <v>0.0831</v>
      </c>
      <c r="E61" s="43" t="n">
        <v>0.0946</v>
      </c>
      <c r="F61" s="24"/>
      <c r="G61" s="34" t="n">
        <f aca="false">($B11-B61)</f>
        <v>0.1015</v>
      </c>
      <c r="H61" s="35" t="n">
        <f aca="false">($C11-C61)</f>
        <v>0.1101</v>
      </c>
      <c r="I61" s="35" t="n">
        <f aca="false">($D11-D61)</f>
        <v>0.0584</v>
      </c>
      <c r="J61" s="44" t="n">
        <f aca="false">($E11-E61)</f>
        <v>0.0726</v>
      </c>
    </row>
    <row r="62" customFormat="false" ht="12.8" hidden="false" customHeight="false" outlineLevel="0" collapsed="false">
      <c r="F62" s="1"/>
      <c r="G62" s="1"/>
      <c r="H62" s="1"/>
    </row>
    <row r="63" customFormat="false" ht="12.8" hidden="false" customHeight="false" outlineLevel="0" collapsed="false">
      <c r="A63" s="36" t="s">
        <v>33</v>
      </c>
      <c r="B63" s="36"/>
      <c r="C63" s="36"/>
      <c r="D63" s="36"/>
      <c r="E63" s="36"/>
      <c r="F63" s="36"/>
      <c r="G63" s="36"/>
      <c r="H63" s="36"/>
      <c r="I63" s="36"/>
      <c r="J63" s="36"/>
    </row>
    <row r="64" customFormat="false" ht="12.8" hidden="false" customHeight="false" outlineLevel="0" collapsed="false">
      <c r="F64" s="1"/>
      <c r="G64" s="1"/>
      <c r="H64" s="1"/>
    </row>
    <row r="65" customFormat="false" ht="12.8" hidden="false" customHeight="false" outlineLevel="0" collapsed="false">
      <c r="A65" s="18" t="s">
        <v>12</v>
      </c>
      <c r="B65" s="18"/>
      <c r="C65" s="18"/>
      <c r="D65" s="18"/>
      <c r="E65" s="18"/>
      <c r="F65" s="19"/>
      <c r="G65" s="20" t="n">
        <f aca="false">AVERAGE(G67:J75)</f>
        <v>0.0690305555555556</v>
      </c>
      <c r="H65" s="20"/>
      <c r="I65" s="20"/>
      <c r="J65" s="20"/>
    </row>
    <row r="66" customFormat="false" ht="12.8" hidden="false" customHeight="false" outlineLevel="0" collapsed="false">
      <c r="A66" s="21" t="s">
        <v>3</v>
      </c>
      <c r="B66" s="22" t="s">
        <v>4</v>
      </c>
      <c r="C66" s="22" t="s">
        <v>5</v>
      </c>
      <c r="D66" s="22" t="s">
        <v>6</v>
      </c>
      <c r="E66" s="23" t="s">
        <v>7</v>
      </c>
      <c r="F66" s="24"/>
      <c r="G66" s="25" t="s">
        <v>25</v>
      </c>
      <c r="H66" s="25" t="s">
        <v>26</v>
      </c>
      <c r="I66" s="25" t="s">
        <v>27</v>
      </c>
      <c r="J66" s="25" t="s">
        <v>28</v>
      </c>
    </row>
    <row r="67" customFormat="false" ht="12.8" hidden="false" customHeight="false" outlineLevel="0" collapsed="false">
      <c r="A67" s="26" t="s">
        <v>9</v>
      </c>
      <c r="B67" s="37" t="n">
        <v>0.4873</v>
      </c>
      <c r="C67" s="37" t="n">
        <v>0.517</v>
      </c>
      <c r="D67" s="37" t="n">
        <v>0.2763</v>
      </c>
      <c r="E67" s="38" t="n">
        <v>0.3799</v>
      </c>
      <c r="F67" s="29"/>
      <c r="G67" s="30" t="n">
        <f aca="false">($B3-B67)</f>
        <v>0.0215</v>
      </c>
      <c r="H67" s="31" t="n">
        <f aca="false">($C3-C67)</f>
        <v>0.0282</v>
      </c>
      <c r="I67" s="31" t="n">
        <f aca="false">($D3-D67)</f>
        <v>0.0108</v>
      </c>
      <c r="J67" s="39" t="n">
        <f aca="false">($E3-E67)</f>
        <v>0.0177</v>
      </c>
    </row>
    <row r="68" customFormat="false" ht="12.8" hidden="false" customHeight="false" outlineLevel="0" collapsed="false">
      <c r="A68" s="10" t="s">
        <v>11</v>
      </c>
      <c r="B68" s="40" t="n">
        <v>0.4717</v>
      </c>
      <c r="C68" s="40" t="n">
        <v>0.4929</v>
      </c>
      <c r="D68" s="40" t="n">
        <v>0.2649</v>
      </c>
      <c r="E68" s="41" t="n">
        <v>0.3615</v>
      </c>
      <c r="F68" s="29"/>
      <c r="G68" s="30" t="n">
        <f aca="false">($B4-B68)</f>
        <v>0.00259999999999999</v>
      </c>
      <c r="H68" s="31" t="n">
        <f aca="false">($C4-C68)</f>
        <v>0.00900000000000001</v>
      </c>
      <c r="I68" s="31" t="n">
        <f aca="false">($D4-D68)</f>
        <v>0.00269999999999998</v>
      </c>
      <c r="J68" s="39" t="n">
        <f aca="false">($E4-E68)</f>
        <v>0.00700000000000001</v>
      </c>
    </row>
    <row r="69" customFormat="false" ht="12.8" hidden="false" customHeight="false" outlineLevel="0" collapsed="false">
      <c r="A69" s="10" t="s">
        <v>13</v>
      </c>
      <c r="B69" s="40" t="n">
        <v>0.0851</v>
      </c>
      <c r="C69" s="40" t="n">
        <v>0.0955</v>
      </c>
      <c r="D69" s="40" t="n">
        <v>0.0451</v>
      </c>
      <c r="E69" s="41" t="n">
        <v>0.0561</v>
      </c>
      <c r="F69" s="29"/>
      <c r="G69" s="30" t="n">
        <f aca="false">($B5-B69)</f>
        <v>0.1059</v>
      </c>
      <c r="H69" s="31" t="n">
        <f aca="false">($C5-C69)</f>
        <v>0.1008</v>
      </c>
      <c r="I69" s="31" t="n">
        <f aca="false">($D5-D69)</f>
        <v>0.0547</v>
      </c>
      <c r="J69" s="39" t="n">
        <f aca="false">($E5-E69)</f>
        <v>0.0638</v>
      </c>
    </row>
    <row r="70" customFormat="false" ht="12.8" hidden="false" customHeight="false" outlineLevel="0" collapsed="false">
      <c r="A70" s="10" t="s">
        <v>15</v>
      </c>
      <c r="B70" s="40" t="n">
        <v>0.494</v>
      </c>
      <c r="C70" s="40" t="n">
        <v>0.5213</v>
      </c>
      <c r="D70" s="40" t="n">
        <v>0.2804</v>
      </c>
      <c r="E70" s="41" t="n">
        <v>0.3741</v>
      </c>
      <c r="F70" s="29"/>
      <c r="G70" s="30" t="n">
        <f aca="false">($B6-B70)</f>
        <v>0.0598</v>
      </c>
      <c r="H70" s="31" t="n">
        <f aca="false">($C6-C70)</f>
        <v>0.0664</v>
      </c>
      <c r="I70" s="31" t="n">
        <f aca="false">($D6-D70)</f>
        <v>0.0394</v>
      </c>
      <c r="J70" s="39" t="n">
        <f aca="false">($E6-E70)</f>
        <v>0.0617</v>
      </c>
    </row>
    <row r="71" customFormat="false" ht="12.8" hidden="false" customHeight="false" outlineLevel="0" collapsed="false">
      <c r="A71" s="10" t="s">
        <v>17</v>
      </c>
      <c r="B71" s="40" t="n">
        <v>0.5108</v>
      </c>
      <c r="C71" s="40" t="n">
        <v>0.5305</v>
      </c>
      <c r="D71" s="40" t="n">
        <v>0.2913</v>
      </c>
      <c r="E71" s="41" t="n">
        <v>0.3902</v>
      </c>
      <c r="F71" s="29"/>
      <c r="G71" s="30" t="n">
        <f aca="false">($B7-B71)</f>
        <v>-0.00630000000000008</v>
      </c>
      <c r="H71" s="31" t="n">
        <f aca="false">($C7-C71)</f>
        <v>-0.00549999999999995</v>
      </c>
      <c r="I71" s="31" t="n">
        <f aca="false">($D7-D71)</f>
        <v>-0.00540000000000002</v>
      </c>
      <c r="J71" s="39" t="n">
        <f aca="false">($E7-E71)</f>
        <v>-0.00640000000000002</v>
      </c>
    </row>
    <row r="72" customFormat="false" ht="12.8" hidden="false" customHeight="false" outlineLevel="0" collapsed="false">
      <c r="A72" s="10" t="s">
        <v>19</v>
      </c>
      <c r="B72" s="40" t="n">
        <v>0.12</v>
      </c>
      <c r="C72" s="40" t="n">
        <v>0.129</v>
      </c>
      <c r="D72" s="40" t="n">
        <v>0.0725</v>
      </c>
      <c r="E72" s="41" t="n">
        <v>0.0837</v>
      </c>
      <c r="F72" s="29"/>
      <c r="G72" s="30" t="n">
        <f aca="false">($B8-B72)</f>
        <v>0.0963</v>
      </c>
      <c r="H72" s="31" t="n">
        <f aca="false">($C8-C72)</f>
        <v>0.0906</v>
      </c>
      <c r="I72" s="31" t="n">
        <f aca="false">($D8-D72)</f>
        <v>0.066</v>
      </c>
      <c r="J72" s="39" t="n">
        <f aca="false">($E8-E72)</f>
        <v>0.0713</v>
      </c>
    </row>
    <row r="73" customFormat="false" ht="12.8" hidden="false" customHeight="false" outlineLevel="0" collapsed="false">
      <c r="A73" s="10" t="s">
        <v>20</v>
      </c>
      <c r="B73" s="40" t="n">
        <v>0.2167</v>
      </c>
      <c r="C73" s="40" t="n">
        <v>0.2366</v>
      </c>
      <c r="D73" s="40" t="n">
        <v>0.1268</v>
      </c>
      <c r="E73" s="41" t="n">
        <v>0.154</v>
      </c>
      <c r="F73" s="29"/>
      <c r="G73" s="30" t="n">
        <f aca="false">($B9-B73)</f>
        <v>0.3298</v>
      </c>
      <c r="H73" s="31" t="n">
        <f aca="false">($C9-C73)</f>
        <v>0.3439</v>
      </c>
      <c r="I73" s="31" t="n">
        <f aca="false">($D9-D73)</f>
        <v>0.1998</v>
      </c>
      <c r="J73" s="39" t="n">
        <f aca="false">($E9-E73)</f>
        <v>0.2784</v>
      </c>
    </row>
    <row r="74" customFormat="false" ht="12.8" hidden="false" customHeight="false" outlineLevel="0" collapsed="false">
      <c r="A74" s="10" t="s">
        <v>22</v>
      </c>
      <c r="B74" s="40" t="n">
        <v>0.4552</v>
      </c>
      <c r="C74" s="40" t="n">
        <v>0.4715</v>
      </c>
      <c r="D74" s="40" t="n">
        <v>0.2694</v>
      </c>
      <c r="E74" s="41" t="n">
        <v>0.3475</v>
      </c>
      <c r="F74" s="29"/>
      <c r="G74" s="30" t="n">
        <f aca="false">($B10-B74)</f>
        <v>-0.0189</v>
      </c>
      <c r="H74" s="31" t="n">
        <f aca="false">($C10-C74)</f>
        <v>-0.0142</v>
      </c>
      <c r="I74" s="31" t="n">
        <f aca="false">($D10-D74)</f>
        <v>-0.0150999999999999</v>
      </c>
      <c r="J74" s="39" t="n">
        <f aca="false">($E10-E74)</f>
        <v>-0.015</v>
      </c>
    </row>
    <row r="75" customFormat="false" ht="12.8" hidden="false" customHeight="false" outlineLevel="0" collapsed="false">
      <c r="A75" s="15" t="s">
        <v>23</v>
      </c>
      <c r="B75" s="42" t="n">
        <v>0.1043</v>
      </c>
      <c r="C75" s="42" t="n">
        <v>0.1161</v>
      </c>
      <c r="D75" s="42" t="n">
        <v>0.063</v>
      </c>
      <c r="E75" s="43" t="n">
        <v>0.0736</v>
      </c>
      <c r="F75" s="24"/>
      <c r="G75" s="34" t="n">
        <f aca="false">($B11-B75)</f>
        <v>0.1355</v>
      </c>
      <c r="H75" s="35" t="n">
        <f aca="false">($C11-C75)</f>
        <v>0.1362</v>
      </c>
      <c r="I75" s="35" t="n">
        <f aca="false">($D11-D75)</f>
        <v>0.0785</v>
      </c>
      <c r="J75" s="44" t="n">
        <f aca="false">($E11-E75)</f>
        <v>0.0936</v>
      </c>
    </row>
    <row r="76" customFormat="false" ht="12.8" hidden="false" customHeight="false" outlineLevel="0" collapsed="false">
      <c r="A76" s="45"/>
      <c r="B76" s="45"/>
      <c r="C76" s="45"/>
      <c r="D76" s="45"/>
      <c r="E76" s="45"/>
      <c r="F76" s="29"/>
      <c r="G76" s="46"/>
      <c r="H76" s="46"/>
      <c r="I76" s="46"/>
      <c r="J76" s="46"/>
    </row>
    <row r="77" customFormat="false" ht="12.8" hidden="false" customHeight="false" outlineLevel="0" collapsed="false">
      <c r="A77" s="45"/>
      <c r="B77" s="45"/>
      <c r="C77" s="45"/>
      <c r="D77" s="45"/>
      <c r="E77" s="45"/>
      <c r="F77" s="29"/>
      <c r="G77" s="29"/>
      <c r="H77" s="29"/>
      <c r="I77" s="45"/>
      <c r="J77" s="45"/>
    </row>
    <row r="78" customFormat="false" ht="12.8" hidden="false" customHeight="false" outlineLevel="0" collapsed="false">
      <c r="A78" s="18" t="s">
        <v>14</v>
      </c>
      <c r="B78" s="18"/>
      <c r="C78" s="18"/>
      <c r="D78" s="18"/>
      <c r="E78" s="18"/>
      <c r="F78" s="19"/>
      <c r="G78" s="47" t="n">
        <f aca="false">AVERAGE(G80:J88)</f>
        <v>0.0347416666666667</v>
      </c>
      <c r="H78" s="47"/>
      <c r="I78" s="47"/>
      <c r="J78" s="47"/>
    </row>
    <row r="79" customFormat="false" ht="12.8" hidden="false" customHeight="false" outlineLevel="0" collapsed="false">
      <c r="A79" s="21" t="s">
        <v>3</v>
      </c>
      <c r="B79" s="22" t="s">
        <v>4</v>
      </c>
      <c r="C79" s="22" t="s">
        <v>5</v>
      </c>
      <c r="D79" s="22" t="s">
        <v>6</v>
      </c>
      <c r="E79" s="23" t="s">
        <v>7</v>
      </c>
      <c r="F79" s="24"/>
      <c r="G79" s="25" t="s">
        <v>25</v>
      </c>
      <c r="H79" s="25" t="s">
        <v>26</v>
      </c>
      <c r="I79" s="25" t="s">
        <v>27</v>
      </c>
      <c r="J79" s="25" t="s">
        <v>28</v>
      </c>
    </row>
    <row r="80" customFormat="false" ht="12.8" hidden="false" customHeight="false" outlineLevel="0" collapsed="false">
      <c r="A80" s="10" t="s">
        <v>9</v>
      </c>
      <c r="B80" s="40" t="n">
        <v>0.4813</v>
      </c>
      <c r="C80" s="40" t="n">
        <v>0.5067</v>
      </c>
      <c r="D80" s="40" t="n">
        <v>0.2719</v>
      </c>
      <c r="E80" s="41" t="n">
        <v>0.3686</v>
      </c>
      <c r="F80" s="29"/>
      <c r="G80" s="30" t="n">
        <f aca="false">($B3-B80)</f>
        <v>0.0275</v>
      </c>
      <c r="H80" s="31" t="n">
        <f aca="false">($C3-C80)</f>
        <v>0.0385</v>
      </c>
      <c r="I80" s="31" t="n">
        <f aca="false">($D3-D80)</f>
        <v>0.0152</v>
      </c>
      <c r="J80" s="39" t="n">
        <f aca="false">($E3-E80)</f>
        <v>0.029</v>
      </c>
    </row>
    <row r="81" customFormat="false" ht="12.8" hidden="false" customHeight="false" outlineLevel="0" collapsed="false">
      <c r="A81" s="10" t="s">
        <v>11</v>
      </c>
      <c r="B81" s="40" t="n">
        <v>0.4658</v>
      </c>
      <c r="C81" s="40" t="n">
        <v>0.4851</v>
      </c>
      <c r="D81" s="40" t="n">
        <v>0.2632</v>
      </c>
      <c r="E81" s="41" t="n">
        <v>0.3515</v>
      </c>
      <c r="F81" s="29"/>
      <c r="G81" s="30" t="n">
        <f aca="false">($B4-B81)</f>
        <v>0.00850000000000001</v>
      </c>
      <c r="H81" s="31" t="n">
        <f aca="false">($C4-C81)</f>
        <v>0.0168</v>
      </c>
      <c r="I81" s="31" t="n">
        <f aca="false">($D4-D81)</f>
        <v>0.00440000000000002</v>
      </c>
      <c r="J81" s="39" t="n">
        <f aca="false">($E4-E81)</f>
        <v>0.017</v>
      </c>
    </row>
    <row r="82" customFormat="false" ht="12.8" hidden="false" customHeight="false" outlineLevel="0" collapsed="false">
      <c r="A82" s="10" t="s">
        <v>13</v>
      </c>
      <c r="B82" s="40" t="n">
        <v>0.0975</v>
      </c>
      <c r="C82" s="40" t="n">
        <v>0.1048</v>
      </c>
      <c r="D82" s="40" t="n">
        <v>0.0523</v>
      </c>
      <c r="E82" s="41" t="n">
        <v>0.0633</v>
      </c>
      <c r="F82" s="29"/>
      <c r="G82" s="48" t="n">
        <f aca="false">($B5-B82)</f>
        <v>0.0935</v>
      </c>
      <c r="H82" s="49" t="n">
        <f aca="false">($C5-C82)</f>
        <v>0.0915</v>
      </c>
      <c r="I82" s="31" t="n">
        <f aca="false">($D5-D82)</f>
        <v>0.0475</v>
      </c>
      <c r="J82" s="39" t="n">
        <f aca="false">($E5-E82)</f>
        <v>0.0566</v>
      </c>
    </row>
    <row r="83" customFormat="false" ht="12.8" hidden="false" customHeight="false" outlineLevel="0" collapsed="false">
      <c r="A83" s="10" t="s">
        <v>15</v>
      </c>
      <c r="B83" s="40" t="n">
        <v>0.545</v>
      </c>
      <c r="C83" s="40" t="n">
        <v>0.5668</v>
      </c>
      <c r="D83" s="40" t="n">
        <v>0.313</v>
      </c>
      <c r="E83" s="41" t="n">
        <v>0.4205</v>
      </c>
      <c r="F83" s="29"/>
      <c r="G83" s="30" t="n">
        <f aca="false">($B6-B83)</f>
        <v>0.00879999999999992</v>
      </c>
      <c r="H83" s="31" t="n">
        <f aca="false">($C6-C83)</f>
        <v>0.0209</v>
      </c>
      <c r="I83" s="31" t="n">
        <f aca="false">($D6-D83)</f>
        <v>0.00679999999999997</v>
      </c>
      <c r="J83" s="39" t="n">
        <f aca="false">($E6-E83)</f>
        <v>0.0153</v>
      </c>
    </row>
    <row r="84" customFormat="false" ht="12.8" hidden="false" customHeight="false" outlineLevel="0" collapsed="false">
      <c r="A84" s="10" t="s">
        <v>17</v>
      </c>
      <c r="B84" s="40" t="n">
        <v>0.5094</v>
      </c>
      <c r="C84" s="40" t="n">
        <v>0.5258</v>
      </c>
      <c r="D84" s="40" t="n">
        <v>0.2898</v>
      </c>
      <c r="E84" s="41" t="n">
        <v>0.3856</v>
      </c>
      <c r="F84" s="29"/>
      <c r="G84" s="30" t="n">
        <f aca="false">($B7-B84)</f>
        <v>-0.00490000000000002</v>
      </c>
      <c r="H84" s="31" t="n">
        <f aca="false">($C7-C84)</f>
        <v>-0.000800000000000023</v>
      </c>
      <c r="I84" s="31" t="n">
        <f aca="false">($D7-D84)</f>
        <v>-0.00390000000000001</v>
      </c>
      <c r="J84" s="39" t="n">
        <f aca="false">($E7-E84)</f>
        <v>-0.00180000000000002</v>
      </c>
    </row>
    <row r="85" customFormat="false" ht="12.8" hidden="false" customHeight="false" outlineLevel="0" collapsed="false">
      <c r="A85" s="10" t="s">
        <v>19</v>
      </c>
      <c r="B85" s="40" t="n">
        <v>0.1408</v>
      </c>
      <c r="C85" s="40" t="n">
        <v>0.1439</v>
      </c>
      <c r="D85" s="40" t="n">
        <v>0.0842</v>
      </c>
      <c r="E85" s="41" t="n">
        <v>0.0954</v>
      </c>
      <c r="F85" s="29"/>
      <c r="G85" s="30" t="n">
        <f aca="false">($B8-B85)</f>
        <v>0.0755</v>
      </c>
      <c r="H85" s="31" t="n">
        <f aca="false">($C8-C85)</f>
        <v>0.0757</v>
      </c>
      <c r="I85" s="31" t="n">
        <f aca="false">($D8-D85)</f>
        <v>0.0543</v>
      </c>
      <c r="J85" s="39" t="n">
        <f aca="false">($E8-E85)</f>
        <v>0.0596</v>
      </c>
    </row>
    <row r="86" customFormat="false" ht="12.8" hidden="false" customHeight="false" outlineLevel="0" collapsed="false">
      <c r="A86" s="10" t="s">
        <v>20</v>
      </c>
      <c r="B86" s="40" t="n">
        <v>0.4906</v>
      </c>
      <c r="C86" s="40" t="n">
        <v>0.5181</v>
      </c>
      <c r="D86" s="40" t="n">
        <v>0.2905</v>
      </c>
      <c r="E86" s="41" t="n">
        <v>0.3801</v>
      </c>
      <c r="F86" s="29"/>
      <c r="G86" s="30" t="n">
        <f aca="false">($B9-B86)</f>
        <v>0.0559</v>
      </c>
      <c r="H86" s="31" t="n">
        <f aca="false">($C9-C86)</f>
        <v>0.0624</v>
      </c>
      <c r="I86" s="31" t="n">
        <f aca="false">($D9-D86)</f>
        <v>0.0361</v>
      </c>
      <c r="J86" s="39" t="n">
        <f aca="false">($E9-E86)</f>
        <v>0.0523</v>
      </c>
    </row>
    <row r="87" customFormat="false" ht="12.8" hidden="false" customHeight="false" outlineLevel="0" collapsed="false">
      <c r="A87" s="10" t="s">
        <v>22</v>
      </c>
      <c r="B87" s="40" t="n">
        <v>0.4531</v>
      </c>
      <c r="C87" s="40" t="n">
        <v>0.4698</v>
      </c>
      <c r="D87" s="40" t="n">
        <v>0.2681</v>
      </c>
      <c r="E87" s="41" t="n">
        <v>0.3452</v>
      </c>
      <c r="F87" s="29"/>
      <c r="G87" s="30" t="n">
        <f aca="false">($B10-B87)</f>
        <v>-0.0168</v>
      </c>
      <c r="H87" s="31" t="n">
        <f aca="false">($C10-C87)</f>
        <v>-0.0125</v>
      </c>
      <c r="I87" s="31" t="n">
        <f aca="false">($D10-D87)</f>
        <v>-0.0138</v>
      </c>
      <c r="J87" s="39" t="n">
        <f aca="false">($E10-E87)</f>
        <v>-0.0127</v>
      </c>
    </row>
    <row r="88" customFormat="false" ht="12.8" hidden="false" customHeight="false" outlineLevel="0" collapsed="false">
      <c r="A88" s="15" t="s">
        <v>23</v>
      </c>
      <c r="B88" s="42" t="n">
        <v>0.1354</v>
      </c>
      <c r="C88" s="42" t="n">
        <v>0.1413</v>
      </c>
      <c r="D88" s="42" t="n">
        <v>0.0821</v>
      </c>
      <c r="E88" s="43" t="n">
        <v>0.0937</v>
      </c>
      <c r="F88" s="24"/>
      <c r="G88" s="50" t="n">
        <f aca="false">($B11-B88)</f>
        <v>0.1044</v>
      </c>
      <c r="H88" s="51" t="n">
        <f aca="false">($C11-C88)</f>
        <v>0.111</v>
      </c>
      <c r="I88" s="35" t="n">
        <f aca="false">($D11-D88)</f>
        <v>0.0594</v>
      </c>
      <c r="J88" s="44" t="n">
        <f aca="false">($E11-E88)</f>
        <v>0.0735</v>
      </c>
    </row>
    <row r="89" customFormat="false" ht="12.8" hidden="false" customHeight="false" outlineLevel="0" collapsed="false">
      <c r="A89" s="45"/>
      <c r="B89" s="45"/>
      <c r="C89" s="45"/>
      <c r="D89" s="45"/>
      <c r="E89" s="45"/>
      <c r="F89" s="29"/>
      <c r="G89" s="29"/>
      <c r="H89" s="29"/>
      <c r="I89" s="45"/>
      <c r="J89" s="45"/>
    </row>
    <row r="90" customFormat="false" ht="12.8" hidden="false" customHeight="false" outlineLevel="0" collapsed="false">
      <c r="A90" s="36" t="s">
        <v>34</v>
      </c>
      <c r="B90" s="36"/>
      <c r="C90" s="36"/>
      <c r="D90" s="36"/>
      <c r="E90" s="36"/>
      <c r="F90" s="36"/>
      <c r="G90" s="36"/>
      <c r="H90" s="36"/>
      <c r="I90" s="36"/>
      <c r="J90" s="36"/>
    </row>
    <row r="91" customFormat="false" ht="12.8" hidden="false" customHeight="false" outlineLevel="0" collapsed="false">
      <c r="F91" s="1"/>
      <c r="G91" s="1"/>
      <c r="H91" s="1"/>
    </row>
    <row r="92" customFormat="false" ht="12.8" hidden="false" customHeight="false" outlineLevel="0" collapsed="false">
      <c r="A92" s="3" t="s">
        <v>16</v>
      </c>
      <c r="B92" s="3"/>
      <c r="C92" s="3"/>
      <c r="D92" s="3"/>
      <c r="E92" s="3"/>
      <c r="F92" s="52"/>
      <c r="G92" s="20" t="n">
        <f aca="false">AVERAGE(G94:J102)</f>
        <v>0.069425</v>
      </c>
      <c r="H92" s="20"/>
      <c r="I92" s="20"/>
      <c r="J92" s="20"/>
    </row>
    <row r="93" customFormat="false" ht="12.8" hidden="false" customHeight="false" outlineLevel="0" collapsed="false">
      <c r="A93" s="4" t="s">
        <v>3</v>
      </c>
      <c r="B93" s="6" t="s">
        <v>4</v>
      </c>
      <c r="C93" s="6" t="s">
        <v>5</v>
      </c>
      <c r="D93" s="6" t="s">
        <v>6</v>
      </c>
      <c r="E93" s="7" t="s">
        <v>7</v>
      </c>
      <c r="F93" s="53"/>
      <c r="G93" s="54" t="s">
        <v>25</v>
      </c>
      <c r="H93" s="54" t="s">
        <v>26</v>
      </c>
      <c r="I93" s="54" t="s">
        <v>27</v>
      </c>
      <c r="J93" s="54" t="s">
        <v>28</v>
      </c>
    </row>
    <row r="94" customFormat="false" ht="12.8" hidden="false" customHeight="false" outlineLevel="0" collapsed="false">
      <c r="A94" s="26" t="s">
        <v>9</v>
      </c>
      <c r="B94" s="55" t="n">
        <v>0.4899</v>
      </c>
      <c r="C94" s="55" t="n">
        <v>0.518</v>
      </c>
      <c r="D94" s="55" t="n">
        <v>0.2786</v>
      </c>
      <c r="E94" s="56" t="n">
        <v>0.3792</v>
      </c>
      <c r="F94" s="57"/>
      <c r="G94" s="31" t="n">
        <f aca="false">(B3-B94)</f>
        <v>0.0189</v>
      </c>
      <c r="H94" s="31" t="n">
        <f aca="false">(C3-C94)</f>
        <v>0.0272</v>
      </c>
      <c r="I94" s="31" t="n">
        <f aca="false">(D3-D94)</f>
        <v>0.00850000000000001</v>
      </c>
      <c r="J94" s="39" t="n">
        <f aca="false">(E3-E94)</f>
        <v>0.0184</v>
      </c>
    </row>
    <row r="95" customFormat="false" ht="12.8" hidden="false" customHeight="false" outlineLevel="0" collapsed="false">
      <c r="A95" s="10" t="s">
        <v>11</v>
      </c>
      <c r="B95" s="58" t="n">
        <v>0.4708</v>
      </c>
      <c r="C95" s="58" t="n">
        <v>0.4947</v>
      </c>
      <c r="D95" s="58" t="n">
        <v>0.2643</v>
      </c>
      <c r="E95" s="59" t="n">
        <v>0.3603</v>
      </c>
      <c r="F95" s="57"/>
      <c r="G95" s="31" t="n">
        <f aca="false">(B4-B95)</f>
        <v>0.0035</v>
      </c>
      <c r="H95" s="31" t="n">
        <f aca="false">(C4-C95)</f>
        <v>0.00720000000000004</v>
      </c>
      <c r="I95" s="31" t="n">
        <f aca="false">(D4-D95)</f>
        <v>0.00330000000000003</v>
      </c>
      <c r="J95" s="39" t="n">
        <f aca="false">(E4-E95)</f>
        <v>0.00819999999999999</v>
      </c>
    </row>
    <row r="96" customFormat="false" ht="12.8" hidden="false" customHeight="false" outlineLevel="0" collapsed="false">
      <c r="A96" s="10" t="s">
        <v>13</v>
      </c>
      <c r="B96" s="58" t="n">
        <v>0.0859</v>
      </c>
      <c r="C96" s="58" t="n">
        <v>0.0947</v>
      </c>
      <c r="D96" s="58" t="n">
        <v>0.0463</v>
      </c>
      <c r="E96" s="59" t="n">
        <v>0.0566</v>
      </c>
      <c r="F96" s="57"/>
      <c r="G96" s="31" t="n">
        <f aca="false">(B5-B96)</f>
        <v>0.1051</v>
      </c>
      <c r="H96" s="31" t="n">
        <f aca="false">(C5-C96)</f>
        <v>0.1016</v>
      </c>
      <c r="I96" s="31" t="n">
        <f aca="false">(D5-D96)</f>
        <v>0.0535</v>
      </c>
      <c r="J96" s="39" t="n">
        <f aca="false">(E5-E96)</f>
        <v>0.0633</v>
      </c>
    </row>
    <row r="97" customFormat="false" ht="12.8" hidden="false" customHeight="false" outlineLevel="0" collapsed="false">
      <c r="A97" s="10" t="s">
        <v>15</v>
      </c>
      <c r="B97" s="58" t="n">
        <v>0.4932</v>
      </c>
      <c r="C97" s="58" t="n">
        <v>0.5199</v>
      </c>
      <c r="D97" s="58" t="n">
        <v>0.2803</v>
      </c>
      <c r="E97" s="59" t="n">
        <v>0.3733</v>
      </c>
      <c r="F97" s="57"/>
      <c r="G97" s="31" t="n">
        <f aca="false">(B6-B97)</f>
        <v>0.0605999999999999</v>
      </c>
      <c r="H97" s="31" t="n">
        <f aca="false">(C6-C97)</f>
        <v>0.0678</v>
      </c>
      <c r="I97" s="31" t="n">
        <f aca="false">(D6-D97)</f>
        <v>0.0395</v>
      </c>
      <c r="J97" s="39" t="n">
        <f aca="false">(E6-E97)</f>
        <v>0.0625</v>
      </c>
    </row>
    <row r="98" customFormat="false" ht="12.8" hidden="false" customHeight="false" outlineLevel="0" collapsed="false">
      <c r="A98" s="10" t="s">
        <v>17</v>
      </c>
      <c r="B98" s="58" t="n">
        <v>0.5076</v>
      </c>
      <c r="C98" s="58" t="n">
        <v>0.5249</v>
      </c>
      <c r="D98" s="58" t="n">
        <v>0.2872</v>
      </c>
      <c r="E98" s="59" t="n">
        <v>0.3847</v>
      </c>
      <c r="F98" s="57"/>
      <c r="G98" s="31" t="n">
        <f aca="false">(B7-B98)</f>
        <v>-0.0031000000000001</v>
      </c>
      <c r="H98" s="31" t="n">
        <f aca="false">(C7-C98)</f>
        <v>9.9999999999989E-005</v>
      </c>
      <c r="I98" s="31" t="n">
        <f aca="false">(D7-D98)</f>
        <v>-0.00130000000000002</v>
      </c>
      <c r="J98" s="39" t="n">
        <f aca="false">(E7-E98)</f>
        <v>-0.000900000000000012</v>
      </c>
    </row>
    <row r="99" customFormat="false" ht="12.8" hidden="false" customHeight="false" outlineLevel="0" collapsed="false">
      <c r="A99" s="10" t="s">
        <v>19</v>
      </c>
      <c r="B99" s="58" t="n">
        <v>0.1198</v>
      </c>
      <c r="C99" s="58" t="n">
        <v>0.1287</v>
      </c>
      <c r="D99" s="58" t="n">
        <v>0.0727</v>
      </c>
      <c r="E99" s="59" t="n">
        <v>0.0836</v>
      </c>
      <c r="F99" s="57"/>
      <c r="G99" s="31" t="n">
        <f aca="false">(B8-B99)</f>
        <v>0.0965</v>
      </c>
      <c r="H99" s="31" t="n">
        <f aca="false">(C8-C99)</f>
        <v>0.0909</v>
      </c>
      <c r="I99" s="31" t="n">
        <f aca="false">(D8-D99)</f>
        <v>0.0658</v>
      </c>
      <c r="J99" s="39" t="n">
        <f aca="false">(E8-E99)</f>
        <v>0.0714</v>
      </c>
    </row>
    <row r="100" customFormat="false" ht="12.8" hidden="false" customHeight="false" outlineLevel="0" collapsed="false">
      <c r="A100" s="10" t="s">
        <v>20</v>
      </c>
      <c r="B100" s="58" t="n">
        <v>0.2162</v>
      </c>
      <c r="C100" s="58" t="n">
        <v>0.2356</v>
      </c>
      <c r="D100" s="58" t="n">
        <v>0.1264</v>
      </c>
      <c r="E100" s="59" t="n">
        <v>0.1528</v>
      </c>
      <c r="F100" s="57"/>
      <c r="G100" s="31" t="n">
        <f aca="false">(B9-B100)</f>
        <v>0.3303</v>
      </c>
      <c r="H100" s="31" t="n">
        <f aca="false">(C9-C100)</f>
        <v>0.3449</v>
      </c>
      <c r="I100" s="31" t="n">
        <f aca="false">(D9-D100)</f>
        <v>0.2002</v>
      </c>
      <c r="J100" s="39" t="n">
        <f aca="false">(E9-E100)</f>
        <v>0.2796</v>
      </c>
    </row>
    <row r="101" customFormat="false" ht="12.8" hidden="false" customHeight="false" outlineLevel="0" collapsed="false">
      <c r="A101" s="10" t="s">
        <v>22</v>
      </c>
      <c r="B101" s="58" t="n">
        <v>0.4552</v>
      </c>
      <c r="C101" s="58" t="n">
        <v>0.4707</v>
      </c>
      <c r="D101" s="58" t="n">
        <v>0.2689</v>
      </c>
      <c r="E101" s="59" t="n">
        <v>0.3469</v>
      </c>
      <c r="F101" s="57"/>
      <c r="G101" s="31" t="n">
        <f aca="false">(B10-B101)</f>
        <v>-0.0189</v>
      </c>
      <c r="H101" s="31" t="n">
        <f aca="false">(C10-C101)</f>
        <v>-0.0134</v>
      </c>
      <c r="I101" s="31" t="n">
        <f aca="false">(D10-D101)</f>
        <v>-0.0145999999999999</v>
      </c>
      <c r="J101" s="39" t="n">
        <f aca="false">(E10-E101)</f>
        <v>-0.0144</v>
      </c>
    </row>
    <row r="102" customFormat="false" ht="12.8" hidden="false" customHeight="false" outlineLevel="0" collapsed="false">
      <c r="A102" s="15" t="s">
        <v>23</v>
      </c>
      <c r="B102" s="60" t="n">
        <v>0.1065</v>
      </c>
      <c r="C102" s="60" t="n">
        <v>0.1172</v>
      </c>
      <c r="D102" s="60" t="n">
        <v>0.0648</v>
      </c>
      <c r="E102" s="61" t="n">
        <v>0.0752</v>
      </c>
      <c r="F102" s="57"/>
      <c r="G102" s="34" t="n">
        <f aca="false">(B11-B102)</f>
        <v>0.1333</v>
      </c>
      <c r="H102" s="62" t="n">
        <f aca="false">(C11-C102)</f>
        <v>0.1351</v>
      </c>
      <c r="I102" s="62" t="n">
        <f aca="false">(D11-D102)</f>
        <v>0.0767</v>
      </c>
      <c r="J102" s="44" t="n">
        <f aca="false">(E11-E102)</f>
        <v>0.092</v>
      </c>
    </row>
    <row r="103" customFormat="false" ht="12.8" hidden="false" customHeight="false" outlineLevel="0" collapsed="false">
      <c r="F103" s="1"/>
      <c r="G103" s="63"/>
      <c r="H103" s="63"/>
      <c r="I103" s="63"/>
      <c r="J103" s="63"/>
    </row>
    <row r="104" customFormat="false" ht="12.8" hidden="false" customHeight="false" outlineLevel="0" collapsed="false">
      <c r="F104" s="1"/>
      <c r="G104" s="1"/>
      <c r="H104" s="1"/>
    </row>
    <row r="105" customFormat="false" ht="12.8" hidden="false" customHeight="false" outlineLevel="0" collapsed="false">
      <c r="A105" s="3" t="s">
        <v>35</v>
      </c>
      <c r="B105" s="3"/>
      <c r="C105" s="3"/>
      <c r="D105" s="3"/>
      <c r="E105" s="3"/>
      <c r="F105" s="52"/>
      <c r="G105" s="20" t="n">
        <f aca="false">AVERAGE(G107:J115)</f>
        <v>0.03635</v>
      </c>
      <c r="H105" s="20"/>
      <c r="I105" s="20"/>
      <c r="J105" s="20"/>
    </row>
    <row r="106" customFormat="false" ht="12.8" hidden="false" customHeight="false" outlineLevel="0" collapsed="false">
      <c r="A106" s="4" t="s">
        <v>3</v>
      </c>
      <c r="B106" s="6" t="s">
        <v>4</v>
      </c>
      <c r="C106" s="6" t="s">
        <v>5</v>
      </c>
      <c r="D106" s="6" t="s">
        <v>6</v>
      </c>
      <c r="E106" s="7" t="s">
        <v>7</v>
      </c>
      <c r="F106" s="53"/>
      <c r="G106" s="54" t="s">
        <v>25</v>
      </c>
      <c r="H106" s="54" t="s">
        <v>26</v>
      </c>
      <c r="I106" s="54" t="s">
        <v>27</v>
      </c>
      <c r="J106" s="54" t="s">
        <v>28</v>
      </c>
    </row>
    <row r="107" customFormat="false" ht="12.8" hidden="false" customHeight="false" outlineLevel="0" collapsed="false">
      <c r="A107" s="64" t="s">
        <v>9</v>
      </c>
      <c r="B107" s="37" t="n">
        <v>0.4783</v>
      </c>
      <c r="C107" s="37" t="n">
        <v>0.5047</v>
      </c>
      <c r="D107" s="37" t="n">
        <v>0.2687</v>
      </c>
      <c r="E107" s="38" t="n">
        <v>0.3646</v>
      </c>
      <c r="G107" s="30" t="n">
        <f aca="false">($B3-B107)</f>
        <v>0.0305</v>
      </c>
      <c r="H107" s="31" t="n">
        <f aca="false">($C3-C107)</f>
        <v>0.0405</v>
      </c>
      <c r="I107" s="31" t="n">
        <f aca="false">($D3-D107)</f>
        <v>0.0184</v>
      </c>
      <c r="J107" s="39" t="n">
        <f aca="false">($E3-E107)</f>
        <v>0.033</v>
      </c>
    </row>
    <row r="108" customFormat="false" ht="12.8" hidden="false" customHeight="false" outlineLevel="0" collapsed="false">
      <c r="A108" s="65" t="s">
        <v>11</v>
      </c>
      <c r="B108" s="40" t="n">
        <v>0.4612</v>
      </c>
      <c r="C108" s="40" t="n">
        <v>0.4816</v>
      </c>
      <c r="D108" s="40" t="n">
        <v>0.2616</v>
      </c>
      <c r="E108" s="41" t="n">
        <v>0.3494</v>
      </c>
      <c r="G108" s="30" t="n">
        <f aca="false">($B4-B108)</f>
        <v>0.0131</v>
      </c>
      <c r="H108" s="31" t="n">
        <f aca="false">($C4-C108)</f>
        <v>0.0203</v>
      </c>
      <c r="I108" s="31" t="n">
        <f aca="false">($D4-D108)</f>
        <v>0.00600000000000001</v>
      </c>
      <c r="J108" s="39" t="n">
        <f aca="false">($E4-E108)</f>
        <v>0.0191</v>
      </c>
    </row>
    <row r="109" customFormat="false" ht="12.8" hidden="false" customHeight="false" outlineLevel="0" collapsed="false">
      <c r="A109" s="65" t="s">
        <v>13</v>
      </c>
      <c r="B109" s="40" t="n">
        <v>0.099</v>
      </c>
      <c r="C109" s="40" t="n">
        <v>0.1057</v>
      </c>
      <c r="D109" s="40" t="n">
        <v>0.0532</v>
      </c>
      <c r="E109" s="41" t="n">
        <v>0.0646</v>
      </c>
      <c r="G109" s="30" t="n">
        <f aca="false">($B5-B109)</f>
        <v>0.092</v>
      </c>
      <c r="H109" s="31" t="n">
        <f aca="false">($C5-C109)</f>
        <v>0.0906</v>
      </c>
      <c r="I109" s="31" t="n">
        <f aca="false">($D5-D109)</f>
        <v>0.0466</v>
      </c>
      <c r="J109" s="39" t="n">
        <f aca="false">($E5-E109)</f>
        <v>0.0553</v>
      </c>
    </row>
    <row r="110" customFormat="false" ht="12.8" hidden="false" customHeight="false" outlineLevel="0" collapsed="false">
      <c r="A110" s="65" t="s">
        <v>15</v>
      </c>
      <c r="B110" s="40" t="n">
        <v>0.5391</v>
      </c>
      <c r="C110" s="40" t="n">
        <v>0.5633</v>
      </c>
      <c r="D110" s="40" t="n">
        <v>0.3087</v>
      </c>
      <c r="E110" s="41" t="n">
        <v>0.4164</v>
      </c>
      <c r="G110" s="30" t="n">
        <f aca="false">($B6-B110)</f>
        <v>0.0146999999999999</v>
      </c>
      <c r="H110" s="31" t="n">
        <f aca="false">($C6-C110)</f>
        <v>0.0244</v>
      </c>
      <c r="I110" s="31" t="n">
        <f aca="false">($D6-D110)</f>
        <v>0.0111</v>
      </c>
      <c r="J110" s="39" t="n">
        <f aca="false">($E6-E110)</f>
        <v>0.0194</v>
      </c>
    </row>
    <row r="111" customFormat="false" ht="12.8" hidden="false" customHeight="false" outlineLevel="0" collapsed="false">
      <c r="A111" s="65" t="s">
        <v>17</v>
      </c>
      <c r="B111" s="40" t="n">
        <v>0.5076</v>
      </c>
      <c r="C111" s="40" t="n">
        <v>0.5242</v>
      </c>
      <c r="D111" s="40" t="n">
        <v>0.2895</v>
      </c>
      <c r="E111" s="41" t="n">
        <v>0.3844</v>
      </c>
      <c r="G111" s="30" t="n">
        <f aca="false">($B7-B111)</f>
        <v>-0.0031000000000001</v>
      </c>
      <c r="H111" s="31" t="n">
        <f aca="false">($C7-C111)</f>
        <v>0.000800000000000023</v>
      </c>
      <c r="I111" s="31" t="n">
        <f aca="false">($D7-D111)</f>
        <v>-0.00359999999999999</v>
      </c>
      <c r="J111" s="39" t="n">
        <f aca="false">($E7-E111)</f>
        <v>-0.000600000000000045</v>
      </c>
    </row>
    <row r="112" customFormat="false" ht="12.8" hidden="false" customHeight="false" outlineLevel="0" collapsed="false">
      <c r="A112" s="65" t="s">
        <v>19</v>
      </c>
      <c r="B112" s="40" t="n">
        <v>0.1421</v>
      </c>
      <c r="C112" s="40" t="n">
        <v>0.1442</v>
      </c>
      <c r="D112" s="40" t="n">
        <v>0.0856</v>
      </c>
      <c r="E112" s="41" t="n">
        <v>0.0964</v>
      </c>
      <c r="G112" s="30" t="n">
        <f aca="false">($B8-B112)</f>
        <v>0.0742</v>
      </c>
      <c r="H112" s="31" t="n">
        <f aca="false">($C8-C112)</f>
        <v>0.0754</v>
      </c>
      <c r="I112" s="31" t="n">
        <f aca="false">($D8-D112)</f>
        <v>0.0529</v>
      </c>
      <c r="J112" s="39" t="n">
        <f aca="false">($E8-E112)</f>
        <v>0.0586</v>
      </c>
    </row>
    <row r="113" customFormat="false" ht="12.8" hidden="false" customHeight="false" outlineLevel="0" collapsed="false">
      <c r="A113" s="65" t="s">
        <v>20</v>
      </c>
      <c r="B113" s="40" t="n">
        <v>0.4852</v>
      </c>
      <c r="C113" s="40" t="n">
        <v>0.513</v>
      </c>
      <c r="D113" s="40" t="n">
        <v>0.2882</v>
      </c>
      <c r="E113" s="41" t="n">
        <v>0.3768</v>
      </c>
      <c r="G113" s="30" t="n">
        <f aca="false">($B9-B113)</f>
        <v>0.0613</v>
      </c>
      <c r="H113" s="31" t="n">
        <f aca="false">($C9-C113)</f>
        <v>0.0675</v>
      </c>
      <c r="I113" s="31" t="n">
        <f aca="false">($D9-D113)</f>
        <v>0.0384</v>
      </c>
      <c r="J113" s="39" t="n">
        <f aca="false">($E9-E113)</f>
        <v>0.0556</v>
      </c>
    </row>
    <row r="114" customFormat="false" ht="12.8" hidden="false" customHeight="false" outlineLevel="0" collapsed="false">
      <c r="A114" s="65" t="s">
        <v>22</v>
      </c>
      <c r="B114" s="40" t="n">
        <v>0.4516</v>
      </c>
      <c r="C114" s="40" t="n">
        <v>0.4694</v>
      </c>
      <c r="D114" s="40" t="n">
        <v>0.2675</v>
      </c>
      <c r="E114" s="41" t="n">
        <v>0.3451</v>
      </c>
      <c r="G114" s="30" t="n">
        <f aca="false">($B10-B114)</f>
        <v>-0.0153</v>
      </c>
      <c r="H114" s="31" t="n">
        <f aca="false">($C10-C114)</f>
        <v>-0.0121</v>
      </c>
      <c r="I114" s="31" t="n">
        <f aca="false">($D10-D114)</f>
        <v>-0.0132</v>
      </c>
      <c r="J114" s="39" t="n">
        <f aca="false">($E10-E114)</f>
        <v>-0.0126</v>
      </c>
    </row>
    <row r="115" customFormat="false" ht="12.8" hidden="false" customHeight="false" outlineLevel="0" collapsed="false">
      <c r="A115" s="66" t="s">
        <v>23</v>
      </c>
      <c r="B115" s="42" t="n">
        <v>0.1347</v>
      </c>
      <c r="C115" s="42" t="n">
        <v>0.1403</v>
      </c>
      <c r="D115" s="42" t="n">
        <v>0.0825</v>
      </c>
      <c r="E115" s="43" t="n">
        <v>0.0939</v>
      </c>
      <c r="F115" s="57"/>
      <c r="G115" s="34" t="n">
        <f aca="false">($B11-B115)</f>
        <v>0.1051</v>
      </c>
      <c r="H115" s="35" t="n">
        <f aca="false">($C11-C115)</f>
        <v>0.112</v>
      </c>
      <c r="I115" s="35" t="n">
        <f aca="false">($D11-D115)</f>
        <v>0.059</v>
      </c>
      <c r="J115" s="44" t="n">
        <f aca="false">($E11-E115)</f>
        <v>0.0733</v>
      </c>
    </row>
    <row r="116" customFormat="false" ht="12.8" hidden="false" customHeight="false" outlineLevel="0" collapsed="false">
      <c r="F116" s="1"/>
      <c r="G116" s="1"/>
      <c r="H116" s="1"/>
    </row>
    <row r="117" customFormat="false" ht="12.8" hidden="false" customHeight="false" outlineLevel="0" collapsed="false">
      <c r="F117" s="1"/>
      <c r="G117" s="1"/>
      <c r="H117" s="1"/>
    </row>
  </sheetData>
  <mergeCells count="20">
    <mergeCell ref="A1:E1"/>
    <mergeCell ref="A13:E13"/>
    <mergeCell ref="G13:J13"/>
    <mergeCell ref="A25:E25"/>
    <mergeCell ref="G25:J25"/>
    <mergeCell ref="A37:J37"/>
    <mergeCell ref="A39:E39"/>
    <mergeCell ref="G39:J39"/>
    <mergeCell ref="A51:E51"/>
    <mergeCell ref="G51:J51"/>
    <mergeCell ref="A63:J63"/>
    <mergeCell ref="A65:E65"/>
    <mergeCell ref="G65:J65"/>
    <mergeCell ref="A78:E78"/>
    <mergeCell ref="G78:J78"/>
    <mergeCell ref="A90:J90"/>
    <mergeCell ref="A92:E92"/>
    <mergeCell ref="G92:J92"/>
    <mergeCell ref="A105:E105"/>
    <mergeCell ref="G105:J105"/>
  </mergeCells>
  <printOptions headings="false" gridLines="false" gridLinesSet="true" horizontalCentered="false" verticalCentered="false"/>
  <pageMargins left="0.7875" right="0.7875" top="1.025" bottom="1.025" header="0.7875" footer="0.7875"/>
  <pageSetup paperSize="66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N1" activeCellId="0" sqref="N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2"/>
    <col collapsed="false" customWidth="true" hidden="false" outlineLevel="0" max="2" min="2" style="1" width="10.13"/>
    <col collapsed="false" customWidth="true" hidden="false" outlineLevel="0" max="3" min="3" style="1" width="11.12"/>
    <col collapsed="false" customWidth="true" hidden="false" outlineLevel="0" max="4" min="4" style="1" width="8.48"/>
    <col collapsed="false" customWidth="true" hidden="false" outlineLevel="0" max="5" min="5" style="1" width="9.48"/>
    <col collapsed="false" customWidth="true" hidden="false" outlineLevel="0" max="7" min="7" style="1" width="14.43"/>
    <col collapsed="false" customWidth="true" hidden="false" outlineLevel="0" max="8" min="8" style="1" width="15.44"/>
    <col collapsed="false" customWidth="true" hidden="false" outlineLevel="0" max="9" min="9" style="1" width="12.78"/>
    <col collapsed="false" customWidth="true" hidden="false" outlineLevel="0" max="10" min="10" style="1" width="13.8"/>
    <col collapsed="false" customWidth="true" hidden="false" outlineLevel="0" max="14" min="14" style="0" width="39.5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2"/>
      <c r="G1" s="2"/>
      <c r="H1" s="2"/>
      <c r="M1" s="67" t="s">
        <v>1</v>
      </c>
      <c r="N1" s="5" t="s">
        <v>2</v>
      </c>
    </row>
    <row r="2" customFormat="false" ht="12.8" hidden="false" customHeight="false" outlineLevel="0" collapsed="false">
      <c r="A2" s="4" t="s">
        <v>3</v>
      </c>
      <c r="B2" s="6" t="s">
        <v>4</v>
      </c>
      <c r="C2" s="6" t="s">
        <v>5</v>
      </c>
      <c r="D2" s="6" t="s">
        <v>6</v>
      </c>
      <c r="E2" s="7" t="s">
        <v>7</v>
      </c>
      <c r="F2" s="2"/>
      <c r="G2" s="2"/>
      <c r="H2" s="2"/>
      <c r="M2" s="8" t="n">
        <f aca="false">G13</f>
        <v>0.0775305555555556</v>
      </c>
      <c r="N2" s="9" t="s">
        <v>8</v>
      </c>
    </row>
    <row r="3" customFormat="false" ht="12.8" hidden="false" customHeight="false" outlineLevel="0" collapsed="false">
      <c r="A3" s="10" t="s">
        <v>9</v>
      </c>
      <c r="B3" s="2" t="n">
        <v>0.5088</v>
      </c>
      <c r="C3" s="2" t="n">
        <v>0.5452</v>
      </c>
      <c r="D3" s="2" t="n">
        <v>0.2871</v>
      </c>
      <c r="E3" s="11" t="n">
        <v>0.3976</v>
      </c>
      <c r="F3" s="2"/>
      <c r="G3" s="2"/>
      <c r="H3" s="2"/>
      <c r="M3" s="8" t="n">
        <f aca="false">G25</f>
        <v>0.0412083333333333</v>
      </c>
      <c r="N3" s="9" t="s">
        <v>10</v>
      </c>
    </row>
    <row r="4" customFormat="false" ht="12.8" hidden="false" customHeight="false" outlineLevel="0" collapsed="false">
      <c r="A4" s="10" t="s">
        <v>11</v>
      </c>
      <c r="B4" s="2" t="n">
        <v>0.4743</v>
      </c>
      <c r="C4" s="2" t="n">
        <v>0.5019</v>
      </c>
      <c r="D4" s="2" t="n">
        <v>0.2676</v>
      </c>
      <c r="E4" s="11" t="n">
        <v>0.3685</v>
      </c>
      <c r="F4" s="2"/>
      <c r="G4" s="2"/>
      <c r="H4" s="2"/>
      <c r="M4" s="8" t="n">
        <f aca="false">G39</f>
        <v>0.0692888888888889</v>
      </c>
      <c r="N4" s="9" t="s">
        <v>12</v>
      </c>
    </row>
    <row r="5" customFormat="false" ht="12.8" hidden="false" customHeight="false" outlineLevel="0" collapsed="false">
      <c r="A5" s="10" t="s">
        <v>13</v>
      </c>
      <c r="B5" s="2" t="n">
        <v>0.191</v>
      </c>
      <c r="C5" s="2" t="n">
        <v>0.1963</v>
      </c>
      <c r="D5" s="2" t="n">
        <v>0.0998</v>
      </c>
      <c r="E5" s="11" t="n">
        <v>0.1199</v>
      </c>
      <c r="F5" s="2"/>
      <c r="G5" s="2"/>
      <c r="H5" s="2"/>
      <c r="M5" s="8" t="n">
        <f aca="false">G52</f>
        <v>0.0351361111111111</v>
      </c>
      <c r="N5" s="9" t="s">
        <v>14</v>
      </c>
    </row>
    <row r="6" customFormat="false" ht="12.8" hidden="false" customHeight="false" outlineLevel="0" collapsed="false">
      <c r="A6" s="10" t="s">
        <v>15</v>
      </c>
      <c r="B6" s="2" t="n">
        <v>0.5538</v>
      </c>
      <c r="C6" s="2" t="n">
        <v>0.5877</v>
      </c>
      <c r="D6" s="2" t="n">
        <v>0.3198</v>
      </c>
      <c r="E6" s="11" t="n">
        <v>0.4358</v>
      </c>
      <c r="F6" s="2"/>
      <c r="G6" s="2"/>
      <c r="H6" s="2"/>
      <c r="M6" s="8" t="n">
        <f aca="false">G66</f>
        <v>0.0699472222222222</v>
      </c>
      <c r="N6" s="9" t="s">
        <v>16</v>
      </c>
    </row>
    <row r="7" customFormat="false" ht="12.8" hidden="false" customHeight="false" outlineLevel="0" collapsed="false">
      <c r="A7" s="10" t="s">
        <v>17</v>
      </c>
      <c r="B7" s="2" t="n">
        <v>0.5045</v>
      </c>
      <c r="C7" s="2" t="n">
        <v>0.525</v>
      </c>
      <c r="D7" s="2" t="n">
        <v>0.2859</v>
      </c>
      <c r="E7" s="11" t="n">
        <v>0.3838</v>
      </c>
      <c r="F7" s="2"/>
      <c r="G7" s="2"/>
      <c r="H7" s="2"/>
      <c r="M7" s="8" t="n">
        <f aca="false">G79</f>
        <v>0.0370444444444445</v>
      </c>
      <c r="N7" s="9" t="s">
        <v>18</v>
      </c>
    </row>
    <row r="8" customFormat="false" ht="12.8" hidden="false" customHeight="false" outlineLevel="0" collapsed="false">
      <c r="A8" s="10" t="s">
        <v>19</v>
      </c>
      <c r="B8" s="2" t="n">
        <v>0.2163</v>
      </c>
      <c r="C8" s="2" t="n">
        <v>0.2196</v>
      </c>
      <c r="D8" s="2" t="n">
        <v>0.1385</v>
      </c>
      <c r="E8" s="11" t="n">
        <v>0.155</v>
      </c>
      <c r="F8" s="2"/>
      <c r="G8" s="2"/>
      <c r="H8" s="2"/>
      <c r="M8" s="12"/>
      <c r="N8" s="9"/>
    </row>
    <row r="9" customFormat="false" ht="12.8" hidden="false" customHeight="false" outlineLevel="0" collapsed="false">
      <c r="A9" s="10" t="s">
        <v>20</v>
      </c>
      <c r="B9" s="2" t="n">
        <v>0.5465</v>
      </c>
      <c r="C9" s="2" t="n">
        <v>0.5805</v>
      </c>
      <c r="D9" s="2" t="n">
        <v>0.3266</v>
      </c>
      <c r="E9" s="11" t="n">
        <v>0.4324</v>
      </c>
      <c r="F9" s="2"/>
      <c r="G9" s="2"/>
      <c r="H9" s="2"/>
      <c r="M9" s="8" t="n">
        <f aca="false">AVERAGE(M2:M7)</f>
        <v>0.0550259259259259</v>
      </c>
      <c r="N9" s="9" t="s">
        <v>21</v>
      </c>
    </row>
    <row r="10" customFormat="false" ht="12.8" hidden="false" customHeight="false" outlineLevel="0" collapsed="false">
      <c r="A10" s="10" t="s">
        <v>22</v>
      </c>
      <c r="B10" s="2" t="n">
        <v>0.4363</v>
      </c>
      <c r="C10" s="2" t="n">
        <v>0.4573</v>
      </c>
      <c r="D10" s="2" t="n">
        <v>0.2543</v>
      </c>
      <c r="E10" s="11" t="n">
        <v>0.3325</v>
      </c>
      <c r="F10" s="2"/>
      <c r="G10" s="2"/>
      <c r="H10" s="2"/>
      <c r="M10" s="8" t="n">
        <f aca="false">'QRELS-complete'!M9</f>
        <v>0.0543175925925926</v>
      </c>
      <c r="N10" s="9" t="s">
        <v>36</v>
      </c>
    </row>
    <row r="11" customFormat="false" ht="12.8" hidden="false" customHeight="false" outlineLevel="0" collapsed="false">
      <c r="A11" s="15" t="s">
        <v>23</v>
      </c>
      <c r="B11" s="16" t="n">
        <v>0.2398</v>
      </c>
      <c r="C11" s="16" t="n">
        <v>0.2523</v>
      </c>
      <c r="D11" s="16" t="n">
        <v>0.1415</v>
      </c>
      <c r="E11" s="17" t="n">
        <v>0.1672</v>
      </c>
      <c r="F11" s="2"/>
      <c r="G11" s="2"/>
      <c r="H11" s="2"/>
      <c r="M11" s="12"/>
      <c r="N11" s="9"/>
    </row>
    <row r="12" customFormat="false" ht="12.8" hidden="false" customHeight="false" outlineLevel="0" collapsed="false">
      <c r="F12" s="2"/>
      <c r="G12" s="2"/>
      <c r="H12" s="2"/>
      <c r="M12" s="13" t="n">
        <f aca="false">M9-M10</f>
        <v>0.000708333333333325</v>
      </c>
      <c r="N12" s="14" t="s">
        <v>37</v>
      </c>
    </row>
    <row r="13" customFormat="false" ht="12.8" hidden="false" customHeight="false" outlineLevel="0" collapsed="false">
      <c r="A13" s="18" t="s">
        <v>31</v>
      </c>
      <c r="B13" s="18"/>
      <c r="C13" s="18"/>
      <c r="D13" s="18"/>
      <c r="E13" s="18"/>
      <c r="F13" s="19"/>
      <c r="G13" s="20" t="n">
        <f aca="false">AVERAGE(G15:J23)</f>
        <v>0.0775305555555556</v>
      </c>
      <c r="H13" s="20"/>
      <c r="I13" s="20"/>
      <c r="J13" s="20"/>
    </row>
    <row r="14" customFormat="false" ht="12.8" hidden="false" customHeight="false" outlineLevel="0" collapsed="false">
      <c r="A14" s="21" t="s">
        <v>3</v>
      </c>
      <c r="B14" s="22" t="s">
        <v>4</v>
      </c>
      <c r="C14" s="22" t="s">
        <v>5</v>
      </c>
      <c r="D14" s="22" t="s">
        <v>6</v>
      </c>
      <c r="E14" s="23" t="s">
        <v>7</v>
      </c>
      <c r="F14" s="24"/>
      <c r="G14" s="25" t="s">
        <v>25</v>
      </c>
      <c r="H14" s="25" t="s">
        <v>26</v>
      </c>
      <c r="I14" s="25" t="s">
        <v>27</v>
      </c>
      <c r="J14" s="25" t="s">
        <v>28</v>
      </c>
    </row>
    <row r="15" customFormat="false" ht="12.8" hidden="false" customHeight="false" outlineLevel="0" collapsed="false">
      <c r="A15" s="26" t="s">
        <v>9</v>
      </c>
      <c r="B15" s="27" t="n">
        <v>0.4632</v>
      </c>
      <c r="C15" s="27" t="n">
        <v>0.489</v>
      </c>
      <c r="D15" s="27" t="n">
        <v>0.2772</v>
      </c>
      <c r="E15" s="28" t="n">
        <v>0.3679</v>
      </c>
      <c r="F15" s="29"/>
      <c r="G15" s="30" t="n">
        <f aca="false">($B3-B15)</f>
        <v>0.0456</v>
      </c>
      <c r="H15" s="31" t="n">
        <f aca="false">($C3-C15)</f>
        <v>0.0562</v>
      </c>
      <c r="I15" s="31" t="n">
        <f aca="false">($D3-D15)</f>
        <v>0.00990000000000002</v>
      </c>
      <c r="J15" s="39" t="n">
        <f aca="false">($E3-E15)</f>
        <v>0.0297</v>
      </c>
    </row>
    <row r="16" customFormat="false" ht="12.8" hidden="false" customHeight="false" outlineLevel="0" collapsed="false">
      <c r="A16" s="10" t="s">
        <v>11</v>
      </c>
      <c r="B16" s="27" t="n">
        <v>0.4482</v>
      </c>
      <c r="C16" s="27" t="n">
        <v>0.4615</v>
      </c>
      <c r="D16" s="27" t="n">
        <v>0.2674</v>
      </c>
      <c r="E16" s="28" t="n">
        <v>0.3462</v>
      </c>
      <c r="F16" s="29"/>
      <c r="G16" s="30" t="n">
        <f aca="false">($B4-B16)</f>
        <v>0.0261</v>
      </c>
      <c r="H16" s="31" t="n">
        <f aca="false">($C4-C16)</f>
        <v>0.0404</v>
      </c>
      <c r="I16" s="31" t="n">
        <f aca="false">($D4-D16)</f>
        <v>0.000199999999999978</v>
      </c>
      <c r="J16" s="39" t="n">
        <f aca="false">($E4-E16)</f>
        <v>0.0223</v>
      </c>
    </row>
    <row r="17" customFormat="false" ht="12.8" hidden="false" customHeight="false" outlineLevel="0" collapsed="false">
      <c r="A17" s="10" t="s">
        <v>13</v>
      </c>
      <c r="B17" s="27" t="n">
        <v>0.085</v>
      </c>
      <c r="C17" s="27" t="n">
        <v>0.0991</v>
      </c>
      <c r="D17" s="27" t="n">
        <v>0.049</v>
      </c>
      <c r="E17" s="28" t="n">
        <v>0.0614</v>
      </c>
      <c r="F17" s="29"/>
      <c r="G17" s="30" t="n">
        <f aca="false">($B5-B17)</f>
        <v>0.106</v>
      </c>
      <c r="H17" s="31" t="n">
        <f aca="false">($C5-C17)</f>
        <v>0.0972</v>
      </c>
      <c r="I17" s="31" t="n">
        <f aca="false">($D5-D17)</f>
        <v>0.0508</v>
      </c>
      <c r="J17" s="39" t="n">
        <f aca="false">($E5-E17)</f>
        <v>0.0585</v>
      </c>
    </row>
    <row r="18" customFormat="false" ht="12.8" hidden="false" customHeight="false" outlineLevel="0" collapsed="false">
      <c r="A18" s="10" t="s">
        <v>15</v>
      </c>
      <c r="B18" s="27" t="n">
        <v>0.4591</v>
      </c>
      <c r="C18" s="27" t="n">
        <v>0.491</v>
      </c>
      <c r="D18" s="27" t="n">
        <v>0.2757</v>
      </c>
      <c r="E18" s="28" t="n">
        <v>0.3633</v>
      </c>
      <c r="F18" s="29"/>
      <c r="G18" s="30" t="n">
        <f aca="false">($B6-B18)</f>
        <v>0.0947</v>
      </c>
      <c r="H18" s="31" t="n">
        <f aca="false">($C6-C18)</f>
        <v>0.0967</v>
      </c>
      <c r="I18" s="31" t="n">
        <f aca="false">($D6-D18)</f>
        <v>0.0441</v>
      </c>
      <c r="J18" s="39" t="n">
        <f aca="false">($E6-E18)</f>
        <v>0.0725</v>
      </c>
    </row>
    <row r="19" customFormat="false" ht="12.8" hidden="false" customHeight="false" outlineLevel="0" collapsed="false">
      <c r="A19" s="10" t="s">
        <v>17</v>
      </c>
      <c r="B19" s="27" t="n">
        <v>0.4825</v>
      </c>
      <c r="C19" s="27" t="n">
        <v>0.503</v>
      </c>
      <c r="D19" s="27" t="n">
        <v>0.2872</v>
      </c>
      <c r="E19" s="28" t="n">
        <v>0.3782</v>
      </c>
      <c r="F19" s="29"/>
      <c r="G19" s="30" t="n">
        <f aca="false">($B7-B19)</f>
        <v>0.022</v>
      </c>
      <c r="H19" s="31" t="n">
        <f aca="false">($C7-C19)</f>
        <v>0.022</v>
      </c>
      <c r="I19" s="31" t="n">
        <f aca="false">($D7-D19)</f>
        <v>-0.00130000000000002</v>
      </c>
      <c r="J19" s="39" t="n">
        <f aca="false">($E7-E19)</f>
        <v>0.00559999999999999</v>
      </c>
    </row>
    <row r="20" customFormat="false" ht="12.8" hidden="false" customHeight="false" outlineLevel="0" collapsed="false">
      <c r="A20" s="10" t="s">
        <v>19</v>
      </c>
      <c r="B20" s="27" t="n">
        <v>0.116</v>
      </c>
      <c r="C20" s="27" t="n">
        <v>0.1268</v>
      </c>
      <c r="D20" s="27" t="n">
        <v>0.0713</v>
      </c>
      <c r="E20" s="28" t="n">
        <v>0.0836</v>
      </c>
      <c r="F20" s="29"/>
      <c r="G20" s="30" t="n">
        <f aca="false">($B8-B20)</f>
        <v>0.1003</v>
      </c>
      <c r="H20" s="31" t="n">
        <f aca="false">($C8-C20)</f>
        <v>0.0928</v>
      </c>
      <c r="I20" s="31" t="n">
        <f aca="false">($D8-D20)</f>
        <v>0.0672</v>
      </c>
      <c r="J20" s="39" t="n">
        <f aca="false">($E8-E20)</f>
        <v>0.0714</v>
      </c>
    </row>
    <row r="21" customFormat="false" ht="12.8" hidden="false" customHeight="false" outlineLevel="0" collapsed="false">
      <c r="A21" s="10" t="s">
        <v>20</v>
      </c>
      <c r="B21" s="27" t="n">
        <v>0.2186</v>
      </c>
      <c r="C21" s="27" t="n">
        <v>0.2445</v>
      </c>
      <c r="D21" s="27" t="n">
        <v>0.1351</v>
      </c>
      <c r="E21" s="28" t="n">
        <v>0.165</v>
      </c>
      <c r="F21" s="29"/>
      <c r="G21" s="30" t="n">
        <f aca="false">($B9-B21)</f>
        <v>0.3279</v>
      </c>
      <c r="H21" s="31" t="n">
        <f aca="false">($C9-C21)</f>
        <v>0.336</v>
      </c>
      <c r="I21" s="31" t="n">
        <f aca="false">($D9-D21)</f>
        <v>0.1915</v>
      </c>
      <c r="J21" s="39" t="n">
        <f aca="false">($E9-E21)</f>
        <v>0.2674</v>
      </c>
    </row>
    <row r="22" customFormat="false" ht="12.8" hidden="false" customHeight="false" outlineLevel="0" collapsed="false">
      <c r="A22" s="10" t="s">
        <v>22</v>
      </c>
      <c r="B22" s="27" t="n">
        <v>0.4323</v>
      </c>
      <c r="C22" s="27" t="n">
        <v>0.4469</v>
      </c>
      <c r="D22" s="27" t="n">
        <v>0.2678</v>
      </c>
      <c r="E22" s="28" t="n">
        <v>0.3382</v>
      </c>
      <c r="F22" s="29"/>
      <c r="G22" s="30" t="n">
        <f aca="false">($B10-B22)</f>
        <v>0.004</v>
      </c>
      <c r="H22" s="31" t="n">
        <f aca="false">($C10-C22)</f>
        <v>0.0104</v>
      </c>
      <c r="I22" s="31" t="n">
        <f aca="false">($D10-D22)</f>
        <v>-0.0135</v>
      </c>
      <c r="J22" s="39" t="n">
        <f aca="false">($E10-E22)</f>
        <v>-0.00569999999999998</v>
      </c>
    </row>
    <row r="23" customFormat="false" ht="12.8" hidden="false" customHeight="false" outlineLevel="0" collapsed="false">
      <c r="A23" s="15" t="s">
        <v>23</v>
      </c>
      <c r="B23" s="32" t="n">
        <v>0.1022</v>
      </c>
      <c r="C23" s="32" t="n">
        <v>0.1188</v>
      </c>
      <c r="D23" s="32" t="n">
        <v>0.0624</v>
      </c>
      <c r="E23" s="33" t="n">
        <v>0.0752</v>
      </c>
      <c r="F23" s="24"/>
      <c r="G23" s="34" t="n">
        <f aca="false">($B11-B23)</f>
        <v>0.1376</v>
      </c>
      <c r="H23" s="35" t="n">
        <f aca="false">($C11-C23)</f>
        <v>0.1335</v>
      </c>
      <c r="I23" s="35" t="n">
        <f aca="false">($D11-D23)</f>
        <v>0.0791</v>
      </c>
      <c r="J23" s="44" t="n">
        <f aca="false">($E11-E23)</f>
        <v>0.092</v>
      </c>
    </row>
    <row r="24" customFormat="false" ht="12.8" hidden="false" customHeight="false" outlineLevel="0" collapsed="false">
      <c r="A24" s="45"/>
      <c r="B24" s="45"/>
      <c r="C24" s="45"/>
      <c r="D24" s="45"/>
      <c r="E24" s="45"/>
      <c r="F24" s="29"/>
      <c r="G24" s="29"/>
      <c r="H24" s="29"/>
      <c r="I24" s="45"/>
      <c r="J24" s="45"/>
    </row>
    <row r="25" customFormat="false" ht="12.8" hidden="false" customHeight="false" outlineLevel="0" collapsed="false">
      <c r="A25" s="18" t="s">
        <v>32</v>
      </c>
      <c r="B25" s="18"/>
      <c r="C25" s="18"/>
      <c r="D25" s="18"/>
      <c r="E25" s="18"/>
      <c r="F25" s="19"/>
      <c r="G25" s="20" t="n">
        <f aca="false">AVERAGE(G27:J35)</f>
        <v>0.0412083333333333</v>
      </c>
      <c r="H25" s="20"/>
      <c r="I25" s="20"/>
      <c r="J25" s="20"/>
    </row>
    <row r="26" customFormat="false" ht="12.8" hidden="false" customHeight="false" outlineLevel="0" collapsed="false">
      <c r="A26" s="21" t="s">
        <v>3</v>
      </c>
      <c r="B26" s="22" t="s">
        <v>4</v>
      </c>
      <c r="C26" s="22" t="s">
        <v>5</v>
      </c>
      <c r="D26" s="22" t="s">
        <v>6</v>
      </c>
      <c r="E26" s="23" t="s">
        <v>7</v>
      </c>
      <c r="F26" s="24"/>
      <c r="G26" s="25" t="s">
        <v>25</v>
      </c>
      <c r="H26" s="25" t="s">
        <v>26</v>
      </c>
      <c r="I26" s="25" t="s">
        <v>27</v>
      </c>
      <c r="J26" s="25" t="s">
        <v>28</v>
      </c>
    </row>
    <row r="27" customFormat="false" ht="12.8" hidden="false" customHeight="false" outlineLevel="0" collapsed="false">
      <c r="A27" s="26" t="s">
        <v>9</v>
      </c>
      <c r="B27" s="27" t="n">
        <v>0.4548</v>
      </c>
      <c r="C27" s="27" t="n">
        <v>0.4787</v>
      </c>
      <c r="D27" s="27" t="n">
        <v>0.2721</v>
      </c>
      <c r="E27" s="28" t="n">
        <v>0.3574</v>
      </c>
      <c r="F27" s="29"/>
      <c r="G27" s="30" t="n">
        <f aca="false">($B3-B27)</f>
        <v>0.0540000000000001</v>
      </c>
      <c r="H27" s="31" t="n">
        <f aca="false">($C3-C27)</f>
        <v>0.0665</v>
      </c>
      <c r="I27" s="31" t="n">
        <f aca="false">($D3-D27)</f>
        <v>0.015</v>
      </c>
      <c r="J27" s="39" t="n">
        <f aca="false">($E3-E27)</f>
        <v>0.0402</v>
      </c>
    </row>
    <row r="28" customFormat="false" ht="12.8" hidden="false" customHeight="false" outlineLevel="0" collapsed="false">
      <c r="A28" s="10" t="s">
        <v>11</v>
      </c>
      <c r="B28" s="27" t="n">
        <v>0.4474</v>
      </c>
      <c r="C28" s="27" t="n">
        <v>0.4662</v>
      </c>
      <c r="D28" s="27" t="n">
        <v>0.2705</v>
      </c>
      <c r="E28" s="28" t="n">
        <v>0.35</v>
      </c>
      <c r="F28" s="29"/>
      <c r="G28" s="30" t="n">
        <f aca="false">($B4-B28)</f>
        <v>0.0269</v>
      </c>
      <c r="H28" s="31" t="n">
        <f aca="false">($C4-C28)</f>
        <v>0.0357</v>
      </c>
      <c r="I28" s="31" t="n">
        <f aca="false">($D4-D28)</f>
        <v>-0.00290000000000001</v>
      </c>
      <c r="J28" s="39" t="n">
        <f aca="false">($E4-E28)</f>
        <v>0.0185</v>
      </c>
    </row>
    <row r="29" customFormat="false" ht="12.8" hidden="false" customHeight="false" outlineLevel="0" collapsed="false">
      <c r="A29" s="10" t="s">
        <v>13</v>
      </c>
      <c r="B29" s="27" t="n">
        <v>0.0973</v>
      </c>
      <c r="C29" s="27" t="n">
        <v>0.105</v>
      </c>
      <c r="D29" s="27" t="n">
        <v>0.0538</v>
      </c>
      <c r="E29" s="28" t="n">
        <v>0.0657</v>
      </c>
      <c r="F29" s="29"/>
      <c r="G29" s="30" t="n">
        <f aca="false">($B5-B29)</f>
        <v>0.0937</v>
      </c>
      <c r="H29" s="31" t="n">
        <f aca="false">($C5-C29)</f>
        <v>0.0913</v>
      </c>
      <c r="I29" s="31" t="n">
        <f aca="false">($D5-D29)</f>
        <v>0.046</v>
      </c>
      <c r="J29" s="39" t="n">
        <f aca="false">($E5-E29)</f>
        <v>0.0542</v>
      </c>
    </row>
    <row r="30" customFormat="false" ht="12.8" hidden="false" customHeight="false" outlineLevel="0" collapsed="false">
      <c r="A30" s="10" t="s">
        <v>15</v>
      </c>
      <c r="B30" s="27" t="n">
        <v>0.5201</v>
      </c>
      <c r="C30" s="27" t="n">
        <v>0.5463</v>
      </c>
      <c r="D30" s="27" t="n">
        <v>0.3166</v>
      </c>
      <c r="E30" s="28" t="n">
        <v>0.4173</v>
      </c>
      <c r="F30" s="29"/>
      <c r="G30" s="30" t="n">
        <f aca="false">($B6-B30)</f>
        <v>0.0337</v>
      </c>
      <c r="H30" s="31" t="n">
        <f aca="false">($C6-C30)</f>
        <v>0.0414</v>
      </c>
      <c r="I30" s="31" t="n">
        <f aca="false">($D6-D30)</f>
        <v>0.00319999999999998</v>
      </c>
      <c r="J30" s="39" t="n">
        <f aca="false">($E6-E30)</f>
        <v>0.0185</v>
      </c>
    </row>
    <row r="31" customFormat="false" ht="12.8" hidden="false" customHeight="false" outlineLevel="0" collapsed="false">
      <c r="A31" s="10" t="s">
        <v>17</v>
      </c>
      <c r="B31" s="27" t="n">
        <v>0.4828</v>
      </c>
      <c r="C31" s="27" t="n">
        <v>0.4986</v>
      </c>
      <c r="D31" s="27" t="n">
        <v>0.2922</v>
      </c>
      <c r="E31" s="28" t="n">
        <v>0.3774</v>
      </c>
      <c r="F31" s="29"/>
      <c r="G31" s="30" t="n">
        <f aca="false">($B7-B31)</f>
        <v>0.0216999999999999</v>
      </c>
      <c r="H31" s="31" t="n">
        <f aca="false">($C7-C31)</f>
        <v>0.0264</v>
      </c>
      <c r="I31" s="31" t="n">
        <f aca="false">($D7-D31)</f>
        <v>-0.00630000000000003</v>
      </c>
      <c r="J31" s="39" t="n">
        <f aca="false">($E7-E31)</f>
        <v>0.00639999999999996</v>
      </c>
    </row>
    <row r="32" customFormat="false" ht="12.8" hidden="false" customHeight="false" outlineLevel="0" collapsed="false">
      <c r="A32" s="10" t="s">
        <v>19</v>
      </c>
      <c r="B32" s="27" t="n">
        <v>0.1478</v>
      </c>
      <c r="C32" s="27" t="n">
        <v>0.1525</v>
      </c>
      <c r="D32" s="27" t="n">
        <v>0.0926</v>
      </c>
      <c r="E32" s="28" t="n">
        <v>0.1052</v>
      </c>
      <c r="F32" s="29"/>
      <c r="G32" s="30" t="n">
        <f aca="false">($B8-B32)</f>
        <v>0.0685</v>
      </c>
      <c r="H32" s="31" t="n">
        <f aca="false">($C8-C32)</f>
        <v>0.0671</v>
      </c>
      <c r="I32" s="31" t="n">
        <f aca="false">($D8-D32)</f>
        <v>0.0459</v>
      </c>
      <c r="J32" s="39" t="n">
        <f aca="false">($E8-E32)</f>
        <v>0.0498</v>
      </c>
    </row>
    <row r="33" customFormat="false" ht="12.8" hidden="false" customHeight="false" outlineLevel="0" collapsed="false">
      <c r="A33" s="10" t="s">
        <v>20</v>
      </c>
      <c r="B33" s="27" t="n">
        <v>0.4738</v>
      </c>
      <c r="C33" s="27" t="n">
        <v>0.501</v>
      </c>
      <c r="D33" s="27" t="n">
        <v>0.293</v>
      </c>
      <c r="E33" s="28" t="n">
        <v>0.3753</v>
      </c>
      <c r="F33" s="29"/>
      <c r="G33" s="30" t="n">
        <f aca="false">($B9-B33)</f>
        <v>0.0727</v>
      </c>
      <c r="H33" s="31" t="n">
        <f aca="false">($C9-C33)</f>
        <v>0.0795</v>
      </c>
      <c r="I33" s="31" t="n">
        <f aca="false">($D9-D33)</f>
        <v>0.0336</v>
      </c>
      <c r="J33" s="39" t="n">
        <f aca="false">($E9-E33)</f>
        <v>0.0571</v>
      </c>
    </row>
    <row r="34" customFormat="false" ht="12.8" hidden="false" customHeight="false" outlineLevel="0" collapsed="false">
      <c r="A34" s="10" t="s">
        <v>22</v>
      </c>
      <c r="B34" s="27" t="n">
        <v>0.4288</v>
      </c>
      <c r="C34" s="27" t="n">
        <v>0.444</v>
      </c>
      <c r="D34" s="27" t="n">
        <v>0.2666</v>
      </c>
      <c r="E34" s="28" t="n">
        <v>0.335</v>
      </c>
      <c r="F34" s="29"/>
      <c r="G34" s="30" t="n">
        <f aca="false">($B10-B34)</f>
        <v>0.00750000000000001</v>
      </c>
      <c r="H34" s="31" t="n">
        <f aca="false">($C10-C34)</f>
        <v>0.0133</v>
      </c>
      <c r="I34" s="31" t="n">
        <f aca="false">($D10-D34)</f>
        <v>-0.0123</v>
      </c>
      <c r="J34" s="39" t="n">
        <f aca="false">($E10-E34)</f>
        <v>-0.0025</v>
      </c>
    </row>
    <row r="35" customFormat="false" ht="12.8" hidden="false" customHeight="false" outlineLevel="0" collapsed="false">
      <c r="A35" s="15" t="s">
        <v>23</v>
      </c>
      <c r="B35" s="32" t="n">
        <v>0.1425</v>
      </c>
      <c r="C35" s="32" t="n">
        <v>0.1488</v>
      </c>
      <c r="D35" s="32" t="n">
        <v>0.0888</v>
      </c>
      <c r="E35" s="33" t="n">
        <v>0.1015</v>
      </c>
      <c r="F35" s="24"/>
      <c r="G35" s="34" t="n">
        <f aca="false">($B11-B35)</f>
        <v>0.0973</v>
      </c>
      <c r="H35" s="35" t="n">
        <f aca="false">($C11-C35)</f>
        <v>0.1035</v>
      </c>
      <c r="I35" s="35" t="n">
        <f aca="false">($D11-D35)</f>
        <v>0.0527</v>
      </c>
      <c r="J35" s="44" t="n">
        <f aca="false">($E11-E35)</f>
        <v>0.0657</v>
      </c>
    </row>
    <row r="37" customFormat="false" ht="12.8" hidden="false" customHeight="false" outlineLevel="0" collapsed="false">
      <c r="A37" s="36" t="s">
        <v>33</v>
      </c>
      <c r="B37" s="36"/>
      <c r="C37" s="36"/>
      <c r="D37" s="36"/>
      <c r="E37" s="36"/>
      <c r="F37" s="36"/>
      <c r="G37" s="36"/>
      <c r="H37" s="36"/>
      <c r="I37" s="36"/>
      <c r="J37" s="36"/>
    </row>
    <row r="39" customFormat="false" ht="12.8" hidden="false" customHeight="false" outlineLevel="0" collapsed="false">
      <c r="A39" s="18" t="s">
        <v>12</v>
      </c>
      <c r="B39" s="18"/>
      <c r="C39" s="18"/>
      <c r="D39" s="18"/>
      <c r="E39" s="18"/>
      <c r="F39" s="19"/>
      <c r="G39" s="20" t="n">
        <f aca="false">AVERAGE(G41:J49)</f>
        <v>0.0692888888888889</v>
      </c>
      <c r="H39" s="20"/>
      <c r="I39" s="20"/>
      <c r="J39" s="20"/>
    </row>
    <row r="40" customFormat="false" ht="12.8" hidden="false" customHeight="false" outlineLevel="0" collapsed="false">
      <c r="A40" s="21" t="s">
        <v>3</v>
      </c>
      <c r="B40" s="22" t="s">
        <v>4</v>
      </c>
      <c r="C40" s="22" t="s">
        <v>5</v>
      </c>
      <c r="D40" s="22" t="s">
        <v>6</v>
      </c>
      <c r="E40" s="23" t="s">
        <v>7</v>
      </c>
      <c r="F40" s="24"/>
      <c r="G40" s="25" t="s">
        <v>25</v>
      </c>
      <c r="H40" s="25" t="s">
        <v>26</v>
      </c>
      <c r="I40" s="25" t="s">
        <v>27</v>
      </c>
      <c r="J40" s="25" t="s">
        <v>28</v>
      </c>
    </row>
    <row r="41" customFormat="false" ht="12.8" hidden="false" customHeight="false" outlineLevel="0" collapsed="false">
      <c r="A41" s="26" t="s">
        <v>9</v>
      </c>
      <c r="B41" s="27" t="n">
        <v>0.4826</v>
      </c>
      <c r="C41" s="27" t="n">
        <v>0.5093</v>
      </c>
      <c r="D41" s="27" t="n">
        <v>0.2929</v>
      </c>
      <c r="E41" s="28" t="n">
        <v>0.3896</v>
      </c>
      <c r="F41" s="29"/>
      <c r="G41" s="30" t="n">
        <f aca="false">($B3-B41)</f>
        <v>0.0262000000000001</v>
      </c>
      <c r="H41" s="31" t="n">
        <f aca="false">($C3-C41)</f>
        <v>0.0359</v>
      </c>
      <c r="I41" s="31" t="n">
        <f aca="false">($D3-D41)</f>
        <v>-0.00579999999999997</v>
      </c>
      <c r="J41" s="39" t="n">
        <f aca="false">($E3-E41)</f>
        <v>0.00800000000000001</v>
      </c>
    </row>
    <row r="42" customFormat="false" ht="12.8" hidden="false" customHeight="false" outlineLevel="0" collapsed="false">
      <c r="A42" s="10" t="s">
        <v>11</v>
      </c>
      <c r="B42" s="27" t="n">
        <v>0.4643</v>
      </c>
      <c r="C42" s="27" t="n">
        <v>0.4817</v>
      </c>
      <c r="D42" s="27" t="n">
        <v>0.2786</v>
      </c>
      <c r="E42" s="28" t="n">
        <v>0.367</v>
      </c>
      <c r="F42" s="29"/>
      <c r="G42" s="30" t="n">
        <f aca="false">($B4-B42)</f>
        <v>0.01</v>
      </c>
      <c r="H42" s="31" t="n">
        <f aca="false">($C4-C42)</f>
        <v>0.0202</v>
      </c>
      <c r="I42" s="31" t="n">
        <f aca="false">($D4-D42)</f>
        <v>-0.011</v>
      </c>
      <c r="J42" s="39" t="n">
        <f aca="false">($E4-E42)</f>
        <v>0.0015</v>
      </c>
    </row>
    <row r="43" customFormat="false" ht="12.8" hidden="false" customHeight="false" outlineLevel="0" collapsed="false">
      <c r="A43" s="10" t="s">
        <v>13</v>
      </c>
      <c r="B43" s="27" t="n">
        <v>0.0888</v>
      </c>
      <c r="C43" s="27" t="n">
        <v>0.1014</v>
      </c>
      <c r="D43" s="27" t="n">
        <v>0.0503</v>
      </c>
      <c r="E43" s="28" t="n">
        <v>0.0626</v>
      </c>
      <c r="F43" s="29"/>
      <c r="G43" s="30" t="n">
        <f aca="false">($B5-B43)</f>
        <v>0.1022</v>
      </c>
      <c r="H43" s="31" t="n">
        <f aca="false">($C5-C43)</f>
        <v>0.0949</v>
      </c>
      <c r="I43" s="31" t="n">
        <f aca="false">($D5-D43)</f>
        <v>0.0495</v>
      </c>
      <c r="J43" s="39" t="n">
        <f aca="false">($E5-E43)</f>
        <v>0.0573</v>
      </c>
    </row>
    <row r="44" customFormat="false" ht="12.8" hidden="false" customHeight="false" outlineLevel="0" collapsed="false">
      <c r="A44" s="10" t="s">
        <v>15</v>
      </c>
      <c r="B44" s="27" t="n">
        <v>0.4832</v>
      </c>
      <c r="C44" s="27" t="n">
        <v>0.5142</v>
      </c>
      <c r="D44" s="27" t="n">
        <v>0.2907</v>
      </c>
      <c r="E44" s="28" t="n">
        <v>0.3824</v>
      </c>
      <c r="F44" s="29"/>
      <c r="G44" s="30" t="n">
        <f aca="false">($B6-B44)</f>
        <v>0.0705999999999999</v>
      </c>
      <c r="H44" s="31" t="n">
        <f aca="false">($C6-C44)</f>
        <v>0.0735</v>
      </c>
      <c r="I44" s="31" t="n">
        <f aca="false">($D6-D44)</f>
        <v>0.0291</v>
      </c>
      <c r="J44" s="39" t="n">
        <f aca="false">($E6-E44)</f>
        <v>0.0534</v>
      </c>
    </row>
    <row r="45" customFormat="false" ht="12.8" hidden="false" customHeight="false" outlineLevel="0" collapsed="false">
      <c r="A45" s="10" t="s">
        <v>17</v>
      </c>
      <c r="B45" s="27" t="n">
        <v>0.49</v>
      </c>
      <c r="C45" s="27" t="n">
        <v>0.5103</v>
      </c>
      <c r="D45" s="27" t="n">
        <v>0.2932</v>
      </c>
      <c r="E45" s="28" t="n">
        <v>0.3855</v>
      </c>
      <c r="F45" s="29"/>
      <c r="G45" s="30" t="n">
        <f aca="false">($B7-B45)</f>
        <v>0.0145</v>
      </c>
      <c r="H45" s="31" t="n">
        <f aca="false">($C7-C45)</f>
        <v>0.0147</v>
      </c>
      <c r="I45" s="31" t="n">
        <f aca="false">($D7-D45)</f>
        <v>-0.00730000000000003</v>
      </c>
      <c r="J45" s="39" t="n">
        <f aca="false">($E7-E45)</f>
        <v>-0.00170000000000003</v>
      </c>
    </row>
    <row r="46" customFormat="false" ht="12.8" hidden="false" customHeight="false" outlineLevel="0" collapsed="false">
      <c r="A46" s="10" t="s">
        <v>19</v>
      </c>
      <c r="B46" s="27" t="n">
        <v>0.1234</v>
      </c>
      <c r="C46" s="27" t="n">
        <v>0.1348</v>
      </c>
      <c r="D46" s="27" t="n">
        <v>0.077</v>
      </c>
      <c r="E46" s="28" t="n">
        <v>0.0898</v>
      </c>
      <c r="F46" s="29"/>
      <c r="G46" s="30" t="n">
        <f aca="false">($B8-B46)</f>
        <v>0.0929</v>
      </c>
      <c r="H46" s="31" t="n">
        <f aca="false">($C8-C46)</f>
        <v>0.0848</v>
      </c>
      <c r="I46" s="31" t="n">
        <f aca="false">($D8-D46)</f>
        <v>0.0615</v>
      </c>
      <c r="J46" s="39" t="n">
        <f aca="false">($E8-E46)</f>
        <v>0.0652</v>
      </c>
    </row>
    <row r="47" customFormat="false" ht="12.8" hidden="false" customHeight="false" outlineLevel="0" collapsed="false">
      <c r="A47" s="10" t="s">
        <v>20</v>
      </c>
      <c r="B47" s="27" t="n">
        <v>0.217</v>
      </c>
      <c r="C47" s="27" t="n">
        <v>0.2405</v>
      </c>
      <c r="D47" s="27" t="n">
        <v>0.1314</v>
      </c>
      <c r="E47" s="28" t="n">
        <v>0.1604</v>
      </c>
      <c r="F47" s="29"/>
      <c r="G47" s="30" t="n">
        <f aca="false">($B9-B47)</f>
        <v>0.3295</v>
      </c>
      <c r="H47" s="31" t="n">
        <f aca="false">($C9-C47)</f>
        <v>0.34</v>
      </c>
      <c r="I47" s="31" t="n">
        <f aca="false">($D9-D47)</f>
        <v>0.1952</v>
      </c>
      <c r="J47" s="39" t="n">
        <f aca="false">($E9-E47)</f>
        <v>0.272</v>
      </c>
    </row>
    <row r="48" customFormat="false" ht="12.8" hidden="false" customHeight="false" outlineLevel="0" collapsed="false">
      <c r="A48" s="10" t="s">
        <v>22</v>
      </c>
      <c r="B48" s="27" t="n">
        <v>0.4316</v>
      </c>
      <c r="C48" s="27" t="n">
        <v>0.4481</v>
      </c>
      <c r="D48" s="27" t="n">
        <v>0.2674</v>
      </c>
      <c r="E48" s="28" t="n">
        <v>0.3404</v>
      </c>
      <c r="F48" s="29"/>
      <c r="G48" s="30" t="n">
        <f aca="false">($B10-B48)</f>
        <v>0.00470000000000004</v>
      </c>
      <c r="H48" s="31" t="n">
        <f aca="false">($C10-C48)</f>
        <v>0.00919999999999999</v>
      </c>
      <c r="I48" s="31" t="n">
        <f aca="false">($D10-D48)</f>
        <v>-0.0131</v>
      </c>
      <c r="J48" s="39" t="n">
        <f aca="false">($E10-E48)</f>
        <v>-0.00789999999999996</v>
      </c>
    </row>
    <row r="49" customFormat="false" ht="12.8" hidden="false" customHeight="false" outlineLevel="0" collapsed="false">
      <c r="A49" s="15" t="s">
        <v>23</v>
      </c>
      <c r="B49" s="32" t="n">
        <v>0.108</v>
      </c>
      <c r="C49" s="32" t="n">
        <v>0.1216</v>
      </c>
      <c r="D49" s="32" t="n">
        <v>0.0674</v>
      </c>
      <c r="E49" s="33" t="n">
        <v>0.0791</v>
      </c>
      <c r="F49" s="24"/>
      <c r="G49" s="34" t="n">
        <f aca="false">($B11-B49)</f>
        <v>0.1318</v>
      </c>
      <c r="H49" s="35" t="n">
        <f aca="false">($C11-C49)</f>
        <v>0.1307</v>
      </c>
      <c r="I49" s="35" t="n">
        <f aca="false">($D11-D49)</f>
        <v>0.0741</v>
      </c>
      <c r="J49" s="44" t="n">
        <f aca="false">($E11-E49)</f>
        <v>0.0881</v>
      </c>
    </row>
    <row r="50" customFormat="false" ht="12.8" hidden="false" customHeight="false" outlineLevel="0" collapsed="false">
      <c r="A50" s="45"/>
      <c r="B50" s="45"/>
      <c r="C50" s="45"/>
      <c r="D50" s="45"/>
      <c r="E50" s="45"/>
      <c r="F50" s="29"/>
      <c r="G50" s="46"/>
      <c r="H50" s="46"/>
      <c r="I50" s="46"/>
      <c r="J50" s="46"/>
    </row>
    <row r="51" customFormat="false" ht="12.8" hidden="false" customHeight="false" outlineLevel="0" collapsed="false">
      <c r="A51" s="45"/>
      <c r="B51" s="45"/>
      <c r="C51" s="45"/>
      <c r="D51" s="45"/>
      <c r="E51" s="45"/>
      <c r="F51" s="29"/>
      <c r="G51" s="29"/>
      <c r="H51" s="29"/>
      <c r="I51" s="45"/>
      <c r="J51" s="45"/>
    </row>
    <row r="52" customFormat="false" ht="12.8" hidden="false" customHeight="false" outlineLevel="0" collapsed="false">
      <c r="A52" s="18" t="s">
        <v>14</v>
      </c>
      <c r="B52" s="18"/>
      <c r="C52" s="18"/>
      <c r="D52" s="18"/>
      <c r="E52" s="18"/>
      <c r="F52" s="19"/>
      <c r="G52" s="47" t="n">
        <f aca="false">AVERAGE(G54:J62)</f>
        <v>0.0351361111111111</v>
      </c>
      <c r="H52" s="47"/>
      <c r="I52" s="47"/>
      <c r="J52" s="47"/>
    </row>
    <row r="53" customFormat="false" ht="12.8" hidden="false" customHeight="false" outlineLevel="0" collapsed="false">
      <c r="A53" s="21" t="s">
        <v>3</v>
      </c>
      <c r="B53" s="22" t="s">
        <v>4</v>
      </c>
      <c r="C53" s="22" t="s">
        <v>5</v>
      </c>
      <c r="D53" s="22" t="s">
        <v>6</v>
      </c>
      <c r="E53" s="23" t="s">
        <v>7</v>
      </c>
      <c r="F53" s="24"/>
      <c r="G53" s="25" t="s">
        <v>25</v>
      </c>
      <c r="H53" s="25" t="s">
        <v>26</v>
      </c>
      <c r="I53" s="25" t="s">
        <v>27</v>
      </c>
      <c r="J53" s="25" t="s">
        <v>28</v>
      </c>
    </row>
    <row r="54" customFormat="false" ht="12.8" hidden="false" customHeight="false" outlineLevel="0" collapsed="false">
      <c r="A54" s="10" t="s">
        <v>9</v>
      </c>
      <c r="B54" s="27" t="n">
        <v>0.4752</v>
      </c>
      <c r="C54" s="27" t="n">
        <v>0.4986</v>
      </c>
      <c r="D54" s="27" t="n">
        <v>0.2865</v>
      </c>
      <c r="E54" s="28" t="n">
        <v>0.3759</v>
      </c>
      <c r="F54" s="29"/>
      <c r="G54" s="30" t="n">
        <f aca="false">($B3-B54)</f>
        <v>0.0336</v>
      </c>
      <c r="H54" s="31" t="n">
        <f aca="false">($C3-C54)</f>
        <v>0.0466</v>
      </c>
      <c r="I54" s="31" t="n">
        <f aca="false">($D3-D54)</f>
        <v>0.000600000000000045</v>
      </c>
      <c r="J54" s="39" t="n">
        <f aca="false">($E3-E54)</f>
        <v>0.0217</v>
      </c>
    </row>
    <row r="55" customFormat="false" ht="12.8" hidden="false" customHeight="false" outlineLevel="0" collapsed="false">
      <c r="A55" s="10" t="s">
        <v>11</v>
      </c>
      <c r="B55" s="27" t="n">
        <v>0.4607</v>
      </c>
      <c r="C55" s="27" t="n">
        <v>0.4768</v>
      </c>
      <c r="D55" s="27" t="n">
        <v>0.2793</v>
      </c>
      <c r="E55" s="28" t="n">
        <v>0.3609</v>
      </c>
      <c r="F55" s="29"/>
      <c r="G55" s="30" t="n">
        <f aca="false">($B4-B55)</f>
        <v>0.0136</v>
      </c>
      <c r="H55" s="31" t="n">
        <f aca="false">($C4-C55)</f>
        <v>0.0251</v>
      </c>
      <c r="I55" s="31" t="n">
        <f aca="false">($D4-D55)</f>
        <v>-0.0117</v>
      </c>
      <c r="J55" s="39" t="n">
        <f aca="false">($E4-E55)</f>
        <v>0.0076</v>
      </c>
    </row>
    <row r="56" customFormat="false" ht="12.8" hidden="false" customHeight="false" outlineLevel="0" collapsed="false">
      <c r="A56" s="10" t="s">
        <v>13</v>
      </c>
      <c r="B56" s="27" t="n">
        <v>0.1018</v>
      </c>
      <c r="C56" s="27" t="n">
        <v>0.1108</v>
      </c>
      <c r="D56" s="27" t="n">
        <v>0.0573</v>
      </c>
      <c r="E56" s="28" t="n">
        <v>0.0696</v>
      </c>
      <c r="F56" s="29"/>
      <c r="G56" s="48" t="n">
        <f aca="false">($B5-B56)</f>
        <v>0.0892</v>
      </c>
      <c r="H56" s="49" t="n">
        <f aca="false">($C5-C56)</f>
        <v>0.0855</v>
      </c>
      <c r="I56" s="31" t="n">
        <f aca="false">($D5-D56)</f>
        <v>0.0425</v>
      </c>
      <c r="J56" s="39" t="n">
        <f aca="false">($E5-E56)</f>
        <v>0.0503</v>
      </c>
    </row>
    <row r="57" customFormat="false" ht="12.8" hidden="false" customHeight="false" outlineLevel="0" collapsed="false">
      <c r="A57" s="10" t="s">
        <v>15</v>
      </c>
      <c r="B57" s="27" t="n">
        <v>0.5282</v>
      </c>
      <c r="C57" s="27" t="n">
        <v>0.5558</v>
      </c>
      <c r="D57" s="27" t="n">
        <v>0.3212</v>
      </c>
      <c r="E57" s="28" t="n">
        <v>0.4266</v>
      </c>
      <c r="F57" s="29"/>
      <c r="G57" s="30" t="n">
        <f aca="false">($B6-B57)</f>
        <v>0.0256</v>
      </c>
      <c r="H57" s="31" t="n">
        <f aca="false">($C6-C57)</f>
        <v>0.0319</v>
      </c>
      <c r="I57" s="31" t="n">
        <f aca="false">($D6-D57)</f>
        <v>-0.00140000000000001</v>
      </c>
      <c r="J57" s="39" t="n">
        <f aca="false">($E6-E57)</f>
        <v>0.00920000000000004</v>
      </c>
    </row>
    <row r="58" customFormat="false" ht="12.8" hidden="false" customHeight="false" outlineLevel="0" collapsed="false">
      <c r="A58" s="10" t="s">
        <v>17</v>
      </c>
      <c r="B58" s="27" t="n">
        <v>0.4946</v>
      </c>
      <c r="C58" s="27" t="n">
        <v>0.5103</v>
      </c>
      <c r="D58" s="27" t="n">
        <v>0.2992</v>
      </c>
      <c r="E58" s="28" t="n">
        <v>0.3889</v>
      </c>
      <c r="F58" s="29"/>
      <c r="G58" s="30" t="n">
        <f aca="false">($B7-B58)</f>
        <v>0.00989999999999996</v>
      </c>
      <c r="H58" s="31" t="n">
        <f aca="false">($C7-C58)</f>
        <v>0.0147</v>
      </c>
      <c r="I58" s="31" t="n">
        <f aca="false">($D7-D58)</f>
        <v>-0.0133</v>
      </c>
      <c r="J58" s="39" t="n">
        <f aca="false">($E7-E58)</f>
        <v>-0.00510000000000005</v>
      </c>
    </row>
    <row r="59" customFormat="false" ht="12.8" hidden="false" customHeight="false" outlineLevel="0" collapsed="false">
      <c r="A59" s="10" t="s">
        <v>19</v>
      </c>
      <c r="B59" s="27" t="n">
        <v>0.1453</v>
      </c>
      <c r="C59" s="27" t="n">
        <v>0.1508</v>
      </c>
      <c r="D59" s="27" t="n">
        <v>0.0902</v>
      </c>
      <c r="E59" s="28" t="n">
        <v>0.1026</v>
      </c>
      <c r="F59" s="29"/>
      <c r="G59" s="30" t="n">
        <f aca="false">($B8-B59)</f>
        <v>0.071</v>
      </c>
      <c r="H59" s="31" t="n">
        <f aca="false">($C8-C59)</f>
        <v>0.0688</v>
      </c>
      <c r="I59" s="31" t="n">
        <f aca="false">($D8-D59)</f>
        <v>0.0483</v>
      </c>
      <c r="J59" s="39" t="n">
        <f aca="false">($E8-E59)</f>
        <v>0.0524</v>
      </c>
    </row>
    <row r="60" customFormat="false" ht="12.8" hidden="false" customHeight="false" outlineLevel="0" collapsed="false">
      <c r="A60" s="10" t="s">
        <v>20</v>
      </c>
      <c r="B60" s="27" t="n">
        <v>0.4785</v>
      </c>
      <c r="C60" s="27" t="n">
        <v>0.5084</v>
      </c>
      <c r="D60" s="27" t="n">
        <v>0.2989</v>
      </c>
      <c r="E60" s="28" t="n">
        <v>0.3846</v>
      </c>
      <c r="F60" s="29"/>
      <c r="G60" s="30" t="n">
        <f aca="false">($B9-B60)</f>
        <v>0.068</v>
      </c>
      <c r="H60" s="31" t="n">
        <f aca="false">($C9-C60)</f>
        <v>0.0721000000000001</v>
      </c>
      <c r="I60" s="31" t="n">
        <f aca="false">($D9-D60)</f>
        <v>0.0277</v>
      </c>
      <c r="J60" s="39" t="n">
        <f aca="false">($E9-E60)</f>
        <v>0.0478</v>
      </c>
    </row>
    <row r="61" customFormat="false" ht="12.8" hidden="false" customHeight="false" outlineLevel="0" collapsed="false">
      <c r="A61" s="10" t="s">
        <v>22</v>
      </c>
      <c r="B61" s="27" t="n">
        <v>0.4259</v>
      </c>
      <c r="C61" s="27" t="n">
        <v>0.4446</v>
      </c>
      <c r="D61" s="27" t="n">
        <v>0.2653</v>
      </c>
      <c r="E61" s="28" t="n">
        <v>0.3366</v>
      </c>
      <c r="F61" s="29"/>
      <c r="G61" s="30" t="n">
        <f aca="false">($B10-B61)</f>
        <v>0.0104</v>
      </c>
      <c r="H61" s="31" t="n">
        <f aca="false">($C10-C61)</f>
        <v>0.0127</v>
      </c>
      <c r="I61" s="31" t="n">
        <f aca="false">($D10-D61)</f>
        <v>-0.011</v>
      </c>
      <c r="J61" s="39" t="n">
        <f aca="false">($E10-E61)</f>
        <v>-0.00409999999999999</v>
      </c>
    </row>
    <row r="62" customFormat="false" ht="12.8" hidden="false" customHeight="false" outlineLevel="0" collapsed="false">
      <c r="A62" s="15" t="s">
        <v>23</v>
      </c>
      <c r="B62" s="32" t="n">
        <v>0.1397</v>
      </c>
      <c r="C62" s="32" t="n">
        <v>0.1481</v>
      </c>
      <c r="D62" s="32" t="n">
        <v>0.0877</v>
      </c>
      <c r="E62" s="33" t="n">
        <v>0.1006</v>
      </c>
      <c r="F62" s="24"/>
      <c r="G62" s="50" t="n">
        <f aca="false">($B11-B62)</f>
        <v>0.1001</v>
      </c>
      <c r="H62" s="51" t="n">
        <f aca="false">($C11-C62)</f>
        <v>0.1042</v>
      </c>
      <c r="I62" s="35" t="n">
        <f aca="false">($D11-D62)</f>
        <v>0.0538</v>
      </c>
      <c r="J62" s="44" t="n">
        <f aca="false">($E11-E62)</f>
        <v>0.0666</v>
      </c>
    </row>
    <row r="63" customFormat="false" ht="12.8" hidden="false" customHeight="false" outlineLevel="0" collapsed="false">
      <c r="A63" s="45"/>
      <c r="B63" s="45"/>
      <c r="C63" s="45"/>
      <c r="D63" s="45"/>
      <c r="E63" s="45"/>
      <c r="F63" s="29"/>
      <c r="G63" s="29"/>
      <c r="H63" s="29"/>
      <c r="I63" s="45"/>
      <c r="J63" s="45"/>
    </row>
    <row r="64" customFormat="false" ht="12.8" hidden="false" customHeight="false" outlineLevel="0" collapsed="false">
      <c r="A64" s="36" t="s">
        <v>34</v>
      </c>
      <c r="B64" s="36"/>
      <c r="C64" s="36"/>
      <c r="D64" s="36"/>
      <c r="E64" s="36"/>
      <c r="F64" s="36"/>
      <c r="G64" s="36"/>
      <c r="H64" s="36"/>
      <c r="I64" s="36"/>
      <c r="J64" s="36"/>
    </row>
    <row r="66" customFormat="false" ht="12.8" hidden="false" customHeight="false" outlineLevel="0" collapsed="false">
      <c r="A66" s="3" t="s">
        <v>16</v>
      </c>
      <c r="B66" s="3"/>
      <c r="C66" s="3"/>
      <c r="D66" s="3"/>
      <c r="E66" s="3"/>
      <c r="F66" s="52"/>
      <c r="G66" s="20" t="n">
        <f aca="false">AVERAGE(G68:J76)</f>
        <v>0.0699472222222222</v>
      </c>
      <c r="H66" s="20"/>
      <c r="I66" s="20"/>
      <c r="J66" s="20"/>
    </row>
    <row r="67" customFormat="false" ht="12.8" hidden="false" customHeight="false" outlineLevel="0" collapsed="false">
      <c r="A67" s="4" t="s">
        <v>3</v>
      </c>
      <c r="B67" s="6" t="s">
        <v>4</v>
      </c>
      <c r="C67" s="6" t="s">
        <v>5</v>
      </c>
      <c r="D67" s="6" t="s">
        <v>6</v>
      </c>
      <c r="E67" s="7" t="s">
        <v>7</v>
      </c>
      <c r="F67" s="53"/>
      <c r="G67" s="54" t="s">
        <v>25</v>
      </c>
      <c r="H67" s="54" t="s">
        <v>26</v>
      </c>
      <c r="I67" s="54" t="s">
        <v>27</v>
      </c>
      <c r="J67" s="54" t="s">
        <v>28</v>
      </c>
    </row>
    <row r="68" customFormat="false" ht="12.8" hidden="false" customHeight="false" outlineLevel="0" collapsed="false">
      <c r="A68" s="26" t="s">
        <v>9</v>
      </c>
      <c r="B68" s="68" t="n">
        <v>0.4843</v>
      </c>
      <c r="C68" s="68" t="n">
        <v>0.5083</v>
      </c>
      <c r="D68" s="68" t="n">
        <v>0.2939</v>
      </c>
      <c r="E68" s="69" t="n">
        <v>0.3874</v>
      </c>
      <c r="F68" s="57"/>
      <c r="G68" s="31" t="n">
        <f aca="false">(B3-B68)</f>
        <v>0.0245</v>
      </c>
      <c r="H68" s="31" t="n">
        <f aca="false">(C3-C68)</f>
        <v>0.0369</v>
      </c>
      <c r="I68" s="31" t="n">
        <f aca="false">(D3-D68)</f>
        <v>-0.00679999999999997</v>
      </c>
      <c r="J68" s="39" t="n">
        <f aca="false">(E3-E68)</f>
        <v>0.0102</v>
      </c>
    </row>
    <row r="69" customFormat="false" ht="12.8" hidden="false" customHeight="false" outlineLevel="0" collapsed="false">
      <c r="A69" s="10" t="s">
        <v>11</v>
      </c>
      <c r="B69" s="68" t="n">
        <v>0.4614</v>
      </c>
      <c r="C69" s="68" t="n">
        <v>0.4792</v>
      </c>
      <c r="D69" s="68" t="n">
        <v>0.2765</v>
      </c>
      <c r="E69" s="69" t="n">
        <v>0.3631</v>
      </c>
      <c r="F69" s="57"/>
      <c r="G69" s="31" t="n">
        <f aca="false">(B4-B69)</f>
        <v>0.0129</v>
      </c>
      <c r="H69" s="31" t="n">
        <f aca="false">(C4-C69)</f>
        <v>0.0227</v>
      </c>
      <c r="I69" s="31" t="n">
        <f aca="false">(D4-D69)</f>
        <v>-0.00890000000000002</v>
      </c>
      <c r="J69" s="39" t="n">
        <f aca="false">(E4-E69)</f>
        <v>0.00540000000000002</v>
      </c>
    </row>
    <row r="70" customFormat="false" ht="12.8" hidden="false" customHeight="false" outlineLevel="0" collapsed="false">
      <c r="A70" s="10" t="s">
        <v>13</v>
      </c>
      <c r="B70" s="68" t="n">
        <v>0.0897</v>
      </c>
      <c r="C70" s="68" t="n">
        <v>0.1006</v>
      </c>
      <c r="D70" s="68" t="n">
        <v>0.0516</v>
      </c>
      <c r="E70" s="69" t="n">
        <v>0.0632</v>
      </c>
      <c r="F70" s="57"/>
      <c r="G70" s="31" t="n">
        <f aca="false">(B5-B70)</f>
        <v>0.1013</v>
      </c>
      <c r="H70" s="31" t="n">
        <f aca="false">(C5-C70)</f>
        <v>0.0957</v>
      </c>
      <c r="I70" s="31" t="n">
        <f aca="false">(D5-D70)</f>
        <v>0.0482</v>
      </c>
      <c r="J70" s="39" t="n">
        <f aca="false">(E5-E70)</f>
        <v>0.0567</v>
      </c>
    </row>
    <row r="71" customFormat="false" ht="12.8" hidden="false" customHeight="false" outlineLevel="0" collapsed="false">
      <c r="A71" s="10" t="s">
        <v>15</v>
      </c>
      <c r="B71" s="68" t="n">
        <v>0.4834</v>
      </c>
      <c r="C71" s="68" t="n">
        <v>0.5123</v>
      </c>
      <c r="D71" s="68" t="n">
        <v>0.2909</v>
      </c>
      <c r="E71" s="69" t="n">
        <v>0.3815</v>
      </c>
      <c r="F71" s="57"/>
      <c r="G71" s="31" t="n">
        <f aca="false">(B6-B71)</f>
        <v>0.0704</v>
      </c>
      <c r="H71" s="31" t="n">
        <f aca="false">(C6-C71)</f>
        <v>0.0754</v>
      </c>
      <c r="I71" s="31" t="n">
        <f aca="false">(D6-D71)</f>
        <v>0.0289</v>
      </c>
      <c r="J71" s="39" t="n">
        <f aca="false">(E6-E71)</f>
        <v>0.0543</v>
      </c>
    </row>
    <row r="72" customFormat="false" ht="12.8" hidden="false" customHeight="false" outlineLevel="0" collapsed="false">
      <c r="A72" s="10" t="s">
        <v>17</v>
      </c>
      <c r="B72" s="68" t="n">
        <v>0.4871</v>
      </c>
      <c r="C72" s="68" t="n">
        <v>0.5062</v>
      </c>
      <c r="D72" s="68" t="n">
        <v>0.2906</v>
      </c>
      <c r="E72" s="69" t="n">
        <v>0.3814</v>
      </c>
      <c r="F72" s="57"/>
      <c r="G72" s="31" t="n">
        <f aca="false">(B7-B72)</f>
        <v>0.0174</v>
      </c>
      <c r="H72" s="31" t="n">
        <f aca="false">(C7-C72)</f>
        <v>0.0188</v>
      </c>
      <c r="I72" s="31" t="n">
        <f aca="false">(D7-D72)</f>
        <v>-0.00470000000000004</v>
      </c>
      <c r="J72" s="39" t="n">
        <f aca="false">(E7-E72)</f>
        <v>0.00239999999999996</v>
      </c>
    </row>
    <row r="73" customFormat="false" ht="12.8" hidden="false" customHeight="false" outlineLevel="0" collapsed="false">
      <c r="A73" s="10" t="s">
        <v>19</v>
      </c>
      <c r="B73" s="68" t="n">
        <v>0.1231</v>
      </c>
      <c r="C73" s="68" t="n">
        <v>0.1345</v>
      </c>
      <c r="D73" s="68" t="n">
        <v>0.0771</v>
      </c>
      <c r="E73" s="69" t="n">
        <v>0.0897</v>
      </c>
      <c r="F73" s="57"/>
      <c r="G73" s="31" t="n">
        <f aca="false">(B8-B73)</f>
        <v>0.0932</v>
      </c>
      <c r="H73" s="31" t="n">
        <f aca="false">(C8-C73)</f>
        <v>0.0851</v>
      </c>
      <c r="I73" s="31" t="n">
        <f aca="false">(D8-D73)</f>
        <v>0.0614</v>
      </c>
      <c r="J73" s="39" t="n">
        <f aca="false">(E8-E73)</f>
        <v>0.0653</v>
      </c>
    </row>
    <row r="74" customFormat="false" ht="12.8" hidden="false" customHeight="false" outlineLevel="0" collapsed="false">
      <c r="A74" s="10" t="s">
        <v>20</v>
      </c>
      <c r="B74" s="68" t="n">
        <v>0.2165</v>
      </c>
      <c r="C74" s="68" t="n">
        <v>0.2407</v>
      </c>
      <c r="D74" s="68" t="n">
        <v>0.1315</v>
      </c>
      <c r="E74" s="69" t="n">
        <v>0.1609</v>
      </c>
      <c r="F74" s="57"/>
      <c r="G74" s="31" t="n">
        <f aca="false">(B9-B74)</f>
        <v>0.33</v>
      </c>
      <c r="H74" s="31" t="n">
        <f aca="false">(C9-C74)</f>
        <v>0.3398</v>
      </c>
      <c r="I74" s="31" t="n">
        <f aca="false">(D9-D74)</f>
        <v>0.1951</v>
      </c>
      <c r="J74" s="39" t="n">
        <f aca="false">(E9-E74)</f>
        <v>0.2715</v>
      </c>
    </row>
    <row r="75" customFormat="false" ht="12.8" hidden="false" customHeight="false" outlineLevel="0" collapsed="false">
      <c r="A75" s="10" t="s">
        <v>22</v>
      </c>
      <c r="B75" s="68" t="n">
        <v>0.4308</v>
      </c>
      <c r="C75" s="68" t="n">
        <v>0.4476</v>
      </c>
      <c r="D75" s="68" t="n">
        <v>0.2666</v>
      </c>
      <c r="E75" s="69" t="n">
        <v>0.3397</v>
      </c>
      <c r="F75" s="57"/>
      <c r="G75" s="31" t="n">
        <f aca="false">(B10-B75)</f>
        <v>0.00550000000000001</v>
      </c>
      <c r="H75" s="31" t="n">
        <f aca="false">(C10-C75)</f>
        <v>0.00969999999999999</v>
      </c>
      <c r="I75" s="31" t="n">
        <f aca="false">(D10-D75)</f>
        <v>-0.0123</v>
      </c>
      <c r="J75" s="39" t="n">
        <f aca="false">(E10-E75)</f>
        <v>-0.00719999999999998</v>
      </c>
    </row>
    <row r="76" customFormat="false" ht="12.8" hidden="false" customHeight="false" outlineLevel="0" collapsed="false">
      <c r="A76" s="15" t="s">
        <v>23</v>
      </c>
      <c r="B76" s="70" t="n">
        <v>0.1096</v>
      </c>
      <c r="C76" s="70" t="n">
        <v>0.1225</v>
      </c>
      <c r="D76" s="70" t="n">
        <v>0.0689</v>
      </c>
      <c r="E76" s="71" t="n">
        <v>0.0805</v>
      </c>
      <c r="F76" s="57"/>
      <c r="G76" s="34" t="n">
        <f aca="false">(B11-B76)</f>
        <v>0.1302</v>
      </c>
      <c r="H76" s="62" t="n">
        <f aca="false">(C11-C76)</f>
        <v>0.1298</v>
      </c>
      <c r="I76" s="62" t="n">
        <f aca="false">(D11-D76)</f>
        <v>0.0726</v>
      </c>
      <c r="J76" s="44" t="n">
        <f aca="false">(E11-E76)</f>
        <v>0.0867</v>
      </c>
    </row>
    <row r="77" customFormat="false" ht="12.8" hidden="false" customHeight="false" outlineLevel="0" collapsed="false">
      <c r="F77" s="1"/>
      <c r="G77" s="63"/>
      <c r="H77" s="63"/>
      <c r="I77" s="63"/>
      <c r="J77" s="63"/>
    </row>
    <row r="78" customFormat="false" ht="12.8" hidden="false" customHeight="false" outlineLevel="0" collapsed="false">
      <c r="F78" s="1"/>
    </row>
    <row r="79" customFormat="false" ht="12.8" hidden="false" customHeight="false" outlineLevel="0" collapsed="false">
      <c r="A79" s="3" t="s">
        <v>35</v>
      </c>
      <c r="B79" s="3"/>
      <c r="C79" s="3"/>
      <c r="D79" s="3"/>
      <c r="E79" s="3"/>
      <c r="F79" s="52"/>
      <c r="G79" s="20" t="n">
        <f aca="false">AVERAGE(G81:J89)</f>
        <v>0.0370444444444445</v>
      </c>
      <c r="H79" s="20"/>
      <c r="I79" s="20"/>
      <c r="J79" s="20"/>
    </row>
    <row r="80" customFormat="false" ht="12.8" hidden="false" customHeight="false" outlineLevel="0" collapsed="false">
      <c r="A80" s="4" t="s">
        <v>3</v>
      </c>
      <c r="B80" s="6" t="s">
        <v>4</v>
      </c>
      <c r="C80" s="6" t="s">
        <v>5</v>
      </c>
      <c r="D80" s="6" t="s">
        <v>6</v>
      </c>
      <c r="E80" s="7" t="s">
        <v>7</v>
      </c>
      <c r="F80" s="53"/>
      <c r="G80" s="54" t="s">
        <v>25</v>
      </c>
      <c r="H80" s="54" t="s">
        <v>26</v>
      </c>
      <c r="I80" s="54" t="s">
        <v>27</v>
      </c>
      <c r="J80" s="54" t="s">
        <v>28</v>
      </c>
    </row>
    <row r="81" customFormat="false" ht="12.8" hidden="false" customHeight="false" outlineLevel="0" collapsed="false">
      <c r="A81" s="64" t="s">
        <v>9</v>
      </c>
      <c r="B81" s="27" t="n">
        <v>0.4733</v>
      </c>
      <c r="C81" s="27" t="n">
        <v>0.4972</v>
      </c>
      <c r="D81" s="27" t="n">
        <v>0.2843</v>
      </c>
      <c r="E81" s="27" t="n">
        <v>0.3728</v>
      </c>
      <c r="F81" s="2"/>
      <c r="G81" s="30" t="n">
        <f aca="false">($B3-B81)</f>
        <v>0.0355</v>
      </c>
      <c r="H81" s="31" t="n">
        <f aca="false">($C3-C81)</f>
        <v>0.048</v>
      </c>
      <c r="I81" s="31" t="n">
        <f aca="false">($D3-D81)</f>
        <v>0.00280000000000002</v>
      </c>
      <c r="J81" s="39" t="n">
        <f aca="false">($E3-E81)</f>
        <v>0.0248</v>
      </c>
    </row>
    <row r="82" customFormat="false" ht="12.8" hidden="false" customHeight="false" outlineLevel="0" collapsed="false">
      <c r="A82" s="65" t="s">
        <v>11</v>
      </c>
      <c r="B82" s="27" t="n">
        <v>0.4564</v>
      </c>
      <c r="C82" s="27" t="n">
        <v>0.4744</v>
      </c>
      <c r="D82" s="27" t="n">
        <v>0.2785</v>
      </c>
      <c r="E82" s="27" t="n">
        <v>0.3588</v>
      </c>
      <c r="F82" s="2"/>
      <c r="G82" s="30" t="n">
        <f aca="false">($B4-B82)</f>
        <v>0.0179</v>
      </c>
      <c r="H82" s="31" t="n">
        <f aca="false">($C4-C82)</f>
        <v>0.0275</v>
      </c>
      <c r="I82" s="31" t="n">
        <f aca="false">($D4-D82)</f>
        <v>-0.0109</v>
      </c>
      <c r="J82" s="39" t="n">
        <f aca="false">($E4-E82)</f>
        <v>0.00969999999999999</v>
      </c>
    </row>
    <row r="83" customFormat="false" ht="12.8" hidden="false" customHeight="false" outlineLevel="0" collapsed="false">
      <c r="A83" s="65" t="s">
        <v>13</v>
      </c>
      <c r="B83" s="27" t="n">
        <v>0.1032</v>
      </c>
      <c r="C83" s="27" t="n">
        <v>0.1117</v>
      </c>
      <c r="D83" s="27" t="n">
        <v>0.0581</v>
      </c>
      <c r="E83" s="27" t="n">
        <v>0.0708</v>
      </c>
      <c r="F83" s="2"/>
      <c r="G83" s="30" t="n">
        <f aca="false">($B5-B83)</f>
        <v>0.0878</v>
      </c>
      <c r="H83" s="31" t="n">
        <f aca="false">($C5-C83)</f>
        <v>0.0846</v>
      </c>
      <c r="I83" s="31" t="n">
        <f aca="false">($D5-D83)</f>
        <v>0.0417</v>
      </c>
      <c r="J83" s="39" t="n">
        <f aca="false">($E5-E83)</f>
        <v>0.0491</v>
      </c>
    </row>
    <row r="84" customFormat="false" ht="12.8" hidden="false" customHeight="false" outlineLevel="0" collapsed="false">
      <c r="A84" s="65" t="s">
        <v>15</v>
      </c>
      <c r="B84" s="27" t="n">
        <v>0.5192</v>
      </c>
      <c r="C84" s="27" t="n">
        <v>0.5482</v>
      </c>
      <c r="D84" s="27" t="n">
        <v>0.3142</v>
      </c>
      <c r="E84" s="27" t="n">
        <v>0.4187</v>
      </c>
      <c r="F84" s="2"/>
      <c r="G84" s="30" t="n">
        <f aca="false">($B6-B84)</f>
        <v>0.0346</v>
      </c>
      <c r="H84" s="31" t="n">
        <f aca="false">($C6-C84)</f>
        <v>0.0395</v>
      </c>
      <c r="I84" s="31" t="n">
        <f aca="false">($D6-D84)</f>
        <v>0.00559999999999999</v>
      </c>
      <c r="J84" s="39" t="n">
        <f aca="false">($E6-E84)</f>
        <v>0.0171</v>
      </c>
    </row>
    <row r="85" customFormat="false" ht="12.8" hidden="false" customHeight="false" outlineLevel="0" collapsed="false">
      <c r="A85" s="65" t="s">
        <v>17</v>
      </c>
      <c r="B85" s="27" t="n">
        <v>0.4917</v>
      </c>
      <c r="C85" s="27" t="n">
        <v>0.5067</v>
      </c>
      <c r="D85" s="27" t="n">
        <v>0.2969</v>
      </c>
      <c r="E85" s="27" t="n">
        <v>0.3857</v>
      </c>
      <c r="F85" s="2"/>
      <c r="G85" s="30" t="n">
        <f aca="false">($B7-B85)</f>
        <v>0.0127999999999999</v>
      </c>
      <c r="H85" s="31" t="n">
        <f aca="false">($C7-C85)</f>
        <v>0.0183</v>
      </c>
      <c r="I85" s="31" t="n">
        <f aca="false">($D7-D85)</f>
        <v>-0.011</v>
      </c>
      <c r="J85" s="39" t="n">
        <f aca="false">($E7-E85)</f>
        <v>-0.00190000000000001</v>
      </c>
    </row>
    <row r="86" customFormat="false" ht="12.8" hidden="false" customHeight="false" outlineLevel="0" collapsed="false">
      <c r="A86" s="65" t="s">
        <v>19</v>
      </c>
      <c r="B86" s="27" t="n">
        <v>0.1467</v>
      </c>
      <c r="C86" s="27" t="n">
        <v>0.1511</v>
      </c>
      <c r="D86" s="27" t="n">
        <v>0.0916</v>
      </c>
      <c r="E86" s="27" t="n">
        <v>0.1036</v>
      </c>
      <c r="F86" s="2"/>
      <c r="G86" s="30" t="n">
        <f aca="false">($B8-B86)</f>
        <v>0.0696</v>
      </c>
      <c r="H86" s="31" t="n">
        <f aca="false">($C8-C86)</f>
        <v>0.0685</v>
      </c>
      <c r="I86" s="31" t="n">
        <f aca="false">($D8-D86)</f>
        <v>0.0469</v>
      </c>
      <c r="J86" s="39" t="n">
        <f aca="false">($E8-E86)</f>
        <v>0.0514</v>
      </c>
    </row>
    <row r="87" customFormat="false" ht="12.8" hidden="false" customHeight="false" outlineLevel="0" collapsed="false">
      <c r="A87" s="65" t="s">
        <v>20</v>
      </c>
      <c r="B87" s="27" t="n">
        <v>0.4749</v>
      </c>
      <c r="C87" s="27" t="n">
        <v>0.5045</v>
      </c>
      <c r="D87" s="27" t="n">
        <v>0.2973</v>
      </c>
      <c r="E87" s="27" t="n">
        <v>0.3823</v>
      </c>
      <c r="F87" s="2"/>
      <c r="G87" s="30" t="n">
        <f aca="false">($B9-B87)</f>
        <v>0.0716</v>
      </c>
      <c r="H87" s="31" t="n">
        <f aca="false">($C9-C87)</f>
        <v>0.0760000000000001</v>
      </c>
      <c r="I87" s="31" t="n">
        <f aca="false">($D9-D87)</f>
        <v>0.0293</v>
      </c>
      <c r="J87" s="39" t="n">
        <f aca="false">($E9-E87)</f>
        <v>0.0501</v>
      </c>
    </row>
    <row r="88" customFormat="false" ht="12.8" hidden="false" customHeight="false" outlineLevel="0" collapsed="false">
      <c r="A88" s="65" t="s">
        <v>22</v>
      </c>
      <c r="B88" s="27" t="n">
        <v>0.4249</v>
      </c>
      <c r="C88" s="27" t="n">
        <v>0.444</v>
      </c>
      <c r="D88" s="27" t="n">
        <v>0.2644</v>
      </c>
      <c r="E88" s="27" t="n">
        <v>0.3363</v>
      </c>
      <c r="F88" s="2"/>
      <c r="G88" s="30" t="n">
        <f aca="false">($B10-B88)</f>
        <v>0.0114</v>
      </c>
      <c r="H88" s="31" t="n">
        <f aca="false">($C10-C88)</f>
        <v>0.0133</v>
      </c>
      <c r="I88" s="31" t="n">
        <f aca="false">($D10-D88)</f>
        <v>-0.0101</v>
      </c>
      <c r="J88" s="39" t="n">
        <f aca="false">($E10-E88)</f>
        <v>-0.00379999999999997</v>
      </c>
    </row>
    <row r="89" customFormat="false" ht="12.8" hidden="false" customHeight="false" outlineLevel="0" collapsed="false">
      <c r="A89" s="66" t="s">
        <v>23</v>
      </c>
      <c r="B89" s="27" t="n">
        <v>0.139</v>
      </c>
      <c r="C89" s="27" t="n">
        <v>0.147</v>
      </c>
      <c r="D89" s="27" t="n">
        <v>0.0881</v>
      </c>
      <c r="E89" s="27" t="n">
        <v>0.1008</v>
      </c>
      <c r="F89" s="57"/>
      <c r="G89" s="34" t="n">
        <f aca="false">($B11-B89)</f>
        <v>0.1008</v>
      </c>
      <c r="H89" s="35" t="n">
        <f aca="false">($C11-C89)</f>
        <v>0.1053</v>
      </c>
      <c r="I89" s="35" t="n">
        <f aca="false">($D11-D89)</f>
        <v>0.0534</v>
      </c>
      <c r="J89" s="44" t="n">
        <f aca="false">($E11-E89)</f>
        <v>0.0664</v>
      </c>
    </row>
  </sheetData>
  <mergeCells count="15">
    <mergeCell ref="A1:E1"/>
    <mergeCell ref="A13:E13"/>
    <mergeCell ref="G13:J13"/>
    <mergeCell ref="A25:E25"/>
    <mergeCell ref="G25:J25"/>
    <mergeCell ref="A37:J37"/>
    <mergeCell ref="A39:E39"/>
    <mergeCell ref="G39:J39"/>
    <mergeCell ref="A52:E52"/>
    <mergeCell ref="G52:J52"/>
    <mergeCell ref="A64:J64"/>
    <mergeCell ref="A66:E66"/>
    <mergeCell ref="G66:J66"/>
    <mergeCell ref="A79:E79"/>
    <mergeCell ref="G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2023-05-02T08:38:00Z</dcterms:created>
  <dc:creator/>
  <dc:description/>
  <dc:language>it-IT</dc:language>
  <cp:lastModifiedBy/>
  <cp:lastPrinted>2023-05-15T11:04:20Z</cp:lastPrinted>
  <dcterms:modified xsi:type="dcterms:W3CDTF">2023-09-19T20:23:40Z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