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ocuments/GitHub/Invasive_wrack/"/>
    </mc:Choice>
  </mc:AlternateContent>
  <xr:revisionPtr revIDLastSave="0" documentId="13_ncr:1_{1222C05E-0A0F-F24F-8183-A73F1E5A352E}" xr6:coauthVersionLast="47" xr6:coauthVersionMax="47" xr10:uidLastSave="{00000000-0000-0000-0000-000000000000}"/>
  <bookViews>
    <workbookView xWindow="3180" yWindow="2000" windowWidth="27640" windowHeight="16940" activeTab="1" xr2:uid="{F7008EFB-90C3-3C4B-AA36-7048E81055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0" i="2" l="1"/>
  <c r="K76" i="2"/>
  <c r="J34" i="2"/>
  <c r="K2" i="2"/>
  <c r="J90" i="2"/>
  <c r="J104" i="2"/>
  <c r="J76" i="2"/>
  <c r="J62" i="2"/>
  <c r="J48" i="2"/>
  <c r="J18" i="2"/>
  <c r="J2" i="2"/>
  <c r="G86" i="1"/>
  <c r="F86" i="1"/>
  <c r="G58" i="1"/>
  <c r="F58" i="1"/>
  <c r="F30" i="1"/>
  <c r="F2" i="1"/>
  <c r="G30" i="1"/>
  <c r="G2" i="1"/>
</calcChain>
</file>

<file path=xl/sharedStrings.xml><?xml version="1.0" encoding="utf-8"?>
<sst xmlns="http://schemas.openxmlformats.org/spreadsheetml/2006/main" count="713" uniqueCount="21">
  <si>
    <t>line_no.</t>
  </si>
  <si>
    <t>grazer_spp.</t>
  </si>
  <si>
    <t>trt</t>
  </si>
  <si>
    <t>algae_spp.</t>
  </si>
  <si>
    <t>algae_Wi</t>
  </si>
  <si>
    <t>Haliotis cracherodii</t>
  </si>
  <si>
    <t>macro</t>
  </si>
  <si>
    <t>Experimental</t>
  </si>
  <si>
    <t>sargassum</t>
  </si>
  <si>
    <t>Pagurus</t>
  </si>
  <si>
    <t>exp</t>
  </si>
  <si>
    <t>Pachy</t>
  </si>
  <si>
    <t>Tegula</t>
  </si>
  <si>
    <t>standard error</t>
  </si>
  <si>
    <t>rep_no.</t>
  </si>
  <si>
    <t>algae_Wf</t>
  </si>
  <si>
    <t>algae_CF</t>
  </si>
  <si>
    <t>algae_Wd</t>
  </si>
  <si>
    <t>corrected_i</t>
  </si>
  <si>
    <t>avg_consumed</t>
  </si>
  <si>
    <t>kelp/dev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</si>
</sst>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3F0-5B57-D74D-9511-0FDCF6033FB8}">
  <dimension ref="A1:G117"/>
  <sheetViews>
    <sheetView topLeftCell="A88"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13</v>
      </c>
    </row>
    <row r="2" spans="1:7" x14ac:dyDescent="0.2">
      <c r="B2" t="s">
        <v>9</v>
      </c>
      <c r="C2" t="s">
        <v>10</v>
      </c>
      <c r="D2" t="s">
        <v>6</v>
      </c>
      <c r="E2">
        <v>9.6804000000000006</v>
      </c>
      <c r="F2" s="1">
        <f>AVERAGE(E2:E29)</f>
        <v>7.3967928571428567</v>
      </c>
      <c r="G2">
        <f>STDEV(E2:E29)/SQRT(COUNT(E2:E29))</f>
        <v>0.39747039492191172</v>
      </c>
    </row>
    <row r="3" spans="1:7" x14ac:dyDescent="0.2">
      <c r="B3" t="s">
        <v>9</v>
      </c>
      <c r="C3" t="s">
        <v>10</v>
      </c>
      <c r="D3" t="s">
        <v>6</v>
      </c>
      <c r="E3">
        <v>5.9949000000000003</v>
      </c>
    </row>
    <row r="4" spans="1:7" x14ac:dyDescent="0.2">
      <c r="B4" t="s">
        <v>9</v>
      </c>
      <c r="C4" t="s">
        <v>10</v>
      </c>
      <c r="D4" t="s">
        <v>6</v>
      </c>
      <c r="E4">
        <v>8.2184000000000008</v>
      </c>
    </row>
    <row r="5" spans="1:7" x14ac:dyDescent="0.2">
      <c r="B5" t="s">
        <v>9</v>
      </c>
      <c r="C5" t="s">
        <v>10</v>
      </c>
      <c r="D5" t="s">
        <v>6</v>
      </c>
      <c r="E5">
        <v>6.5654000000000003</v>
      </c>
    </row>
    <row r="6" spans="1:7" x14ac:dyDescent="0.2">
      <c r="B6" t="s">
        <v>9</v>
      </c>
      <c r="C6" t="s">
        <v>10</v>
      </c>
      <c r="D6" t="s">
        <v>6</v>
      </c>
      <c r="E6">
        <v>4.5952000000000002</v>
      </c>
    </row>
    <row r="7" spans="1:7" x14ac:dyDescent="0.2">
      <c r="B7" t="s">
        <v>9</v>
      </c>
      <c r="C7" t="s">
        <v>10</v>
      </c>
      <c r="D7" t="s">
        <v>6</v>
      </c>
      <c r="E7">
        <v>8.0264000000000006</v>
      </c>
    </row>
    <row r="8" spans="1:7" x14ac:dyDescent="0.2">
      <c r="B8" t="s">
        <v>9</v>
      </c>
      <c r="C8" t="s">
        <v>10</v>
      </c>
      <c r="D8" t="s">
        <v>6</v>
      </c>
      <c r="E8">
        <v>9.032</v>
      </c>
    </row>
    <row r="9" spans="1:7" x14ac:dyDescent="0.2">
      <c r="B9" t="s">
        <v>9</v>
      </c>
      <c r="C9" t="s">
        <v>10</v>
      </c>
      <c r="D9" t="s">
        <v>6</v>
      </c>
      <c r="E9">
        <v>7.7203999999999997</v>
      </c>
    </row>
    <row r="10" spans="1:7" x14ac:dyDescent="0.2">
      <c r="B10" t="s">
        <v>9</v>
      </c>
      <c r="C10" t="s">
        <v>10</v>
      </c>
      <c r="D10" t="s">
        <v>6</v>
      </c>
      <c r="E10">
        <v>4.5621999999999998</v>
      </c>
    </row>
    <row r="11" spans="1:7" x14ac:dyDescent="0.2">
      <c r="B11" t="s">
        <v>9</v>
      </c>
      <c r="C11" t="s">
        <v>10</v>
      </c>
      <c r="D11" t="s">
        <v>6</v>
      </c>
      <c r="E11">
        <v>7.0423</v>
      </c>
    </row>
    <row r="12" spans="1:7" x14ac:dyDescent="0.2">
      <c r="B12" t="s">
        <v>9</v>
      </c>
      <c r="C12" t="s">
        <v>10</v>
      </c>
      <c r="D12" t="s">
        <v>6</v>
      </c>
      <c r="E12">
        <v>5.6120999999999999</v>
      </c>
    </row>
    <row r="13" spans="1:7" x14ac:dyDescent="0.2">
      <c r="B13" t="s">
        <v>9</v>
      </c>
      <c r="C13" t="s">
        <v>10</v>
      </c>
      <c r="D13" t="s">
        <v>6</v>
      </c>
      <c r="E13">
        <v>7.2765000000000004</v>
      </c>
    </row>
    <row r="14" spans="1:7" x14ac:dyDescent="0.2">
      <c r="B14" t="s">
        <v>9</v>
      </c>
      <c r="C14" t="s">
        <v>10</v>
      </c>
      <c r="D14" t="s">
        <v>6</v>
      </c>
      <c r="E14">
        <v>7.9714999999999998</v>
      </c>
    </row>
    <row r="15" spans="1:7" x14ac:dyDescent="0.2">
      <c r="B15" t="s">
        <v>9</v>
      </c>
      <c r="C15" t="s">
        <v>10</v>
      </c>
      <c r="D15" t="s">
        <v>6</v>
      </c>
      <c r="E15">
        <v>9.1224000000000007</v>
      </c>
    </row>
    <row r="16" spans="1:7" x14ac:dyDescent="0.2">
      <c r="B16" t="s">
        <v>9</v>
      </c>
      <c r="C16" t="s">
        <v>10</v>
      </c>
      <c r="D16" t="s">
        <v>8</v>
      </c>
      <c r="E16">
        <v>8.1270000000000007</v>
      </c>
    </row>
    <row r="17" spans="2:7" x14ac:dyDescent="0.2">
      <c r="B17" t="s">
        <v>9</v>
      </c>
      <c r="C17" t="s">
        <v>10</v>
      </c>
      <c r="D17" t="s">
        <v>8</v>
      </c>
      <c r="E17">
        <v>9.0670999999999999</v>
      </c>
    </row>
    <row r="18" spans="2:7" x14ac:dyDescent="0.2">
      <c r="B18" t="s">
        <v>9</v>
      </c>
      <c r="C18" t="s">
        <v>10</v>
      </c>
      <c r="D18" t="s">
        <v>8</v>
      </c>
      <c r="E18">
        <v>11.2379</v>
      </c>
    </row>
    <row r="19" spans="2:7" x14ac:dyDescent="0.2">
      <c r="B19" t="s">
        <v>9</v>
      </c>
      <c r="C19" t="s">
        <v>10</v>
      </c>
      <c r="D19" t="s">
        <v>8</v>
      </c>
      <c r="E19">
        <v>4.1654</v>
      </c>
    </row>
    <row r="20" spans="2:7" x14ac:dyDescent="0.2">
      <c r="B20" t="s">
        <v>9</v>
      </c>
      <c r="C20" t="s">
        <v>10</v>
      </c>
      <c r="D20" t="s">
        <v>8</v>
      </c>
      <c r="E20">
        <v>5.6047000000000002</v>
      </c>
    </row>
    <row r="21" spans="2:7" x14ac:dyDescent="0.2">
      <c r="B21" t="s">
        <v>9</v>
      </c>
      <c r="C21" t="s">
        <v>10</v>
      </c>
      <c r="D21" t="s">
        <v>8</v>
      </c>
      <c r="E21">
        <v>8.6112000000000002</v>
      </c>
    </row>
    <row r="22" spans="2:7" x14ac:dyDescent="0.2">
      <c r="B22" t="s">
        <v>9</v>
      </c>
      <c r="C22" t="s">
        <v>10</v>
      </c>
      <c r="D22" t="s">
        <v>8</v>
      </c>
      <c r="E22">
        <v>4.4057000000000004</v>
      </c>
    </row>
    <row r="23" spans="2:7" x14ac:dyDescent="0.2">
      <c r="B23" t="s">
        <v>9</v>
      </c>
      <c r="C23" t="s">
        <v>10</v>
      </c>
      <c r="D23" t="s">
        <v>8</v>
      </c>
      <c r="E23">
        <v>4.3730000000000002</v>
      </c>
    </row>
    <row r="24" spans="2:7" x14ac:dyDescent="0.2">
      <c r="B24" t="s">
        <v>9</v>
      </c>
      <c r="C24" t="s">
        <v>10</v>
      </c>
      <c r="D24" t="s">
        <v>8</v>
      </c>
      <c r="E24">
        <v>7.5289000000000001</v>
      </c>
    </row>
    <row r="25" spans="2:7" x14ac:dyDescent="0.2">
      <c r="B25" t="s">
        <v>9</v>
      </c>
      <c r="C25" t="s">
        <v>10</v>
      </c>
      <c r="D25" t="s">
        <v>8</v>
      </c>
      <c r="E25">
        <v>4.5155000000000003</v>
      </c>
    </row>
    <row r="26" spans="2:7" x14ac:dyDescent="0.2">
      <c r="B26" t="s">
        <v>9</v>
      </c>
      <c r="C26" t="s">
        <v>10</v>
      </c>
      <c r="D26" t="s">
        <v>8</v>
      </c>
      <c r="E26">
        <v>10.540800000000001</v>
      </c>
    </row>
    <row r="27" spans="2:7" x14ac:dyDescent="0.2">
      <c r="B27" t="s">
        <v>9</v>
      </c>
      <c r="C27" t="s">
        <v>10</v>
      </c>
      <c r="D27" t="s">
        <v>8</v>
      </c>
      <c r="E27">
        <v>8.4753000000000007</v>
      </c>
    </row>
    <row r="28" spans="2:7" x14ac:dyDescent="0.2">
      <c r="B28" t="s">
        <v>9</v>
      </c>
      <c r="C28" t="s">
        <v>10</v>
      </c>
      <c r="D28" t="s">
        <v>8</v>
      </c>
      <c r="E28">
        <v>11.1813</v>
      </c>
    </row>
    <row r="29" spans="2:7" x14ac:dyDescent="0.2">
      <c r="B29" t="s">
        <v>9</v>
      </c>
      <c r="C29" t="s">
        <v>10</v>
      </c>
      <c r="D29" t="s">
        <v>8</v>
      </c>
      <c r="E29">
        <v>7.8563000000000001</v>
      </c>
    </row>
    <row r="30" spans="2:7" x14ac:dyDescent="0.2">
      <c r="B30" t="s">
        <v>11</v>
      </c>
      <c r="C30" t="s">
        <v>10</v>
      </c>
      <c r="D30" t="s">
        <v>6</v>
      </c>
      <c r="E30">
        <v>5.7221000000000002</v>
      </c>
      <c r="F30" s="1">
        <f>AVERAGE(E30:E57)</f>
        <v>7.4840574999999969</v>
      </c>
      <c r="G30">
        <f>STDEV(E30:E57)/SQRT(COUNT(E30:E57))</f>
        <v>0.3326593037991501</v>
      </c>
    </row>
    <row r="31" spans="2:7" x14ac:dyDescent="0.2">
      <c r="B31" t="s">
        <v>11</v>
      </c>
      <c r="C31" t="s">
        <v>10</v>
      </c>
      <c r="D31" t="s">
        <v>6</v>
      </c>
      <c r="E31">
        <v>8.9832999999999998</v>
      </c>
    </row>
    <row r="32" spans="2:7" x14ac:dyDescent="0.2">
      <c r="B32" t="s">
        <v>11</v>
      </c>
      <c r="C32" t="s">
        <v>10</v>
      </c>
      <c r="D32" t="s">
        <v>6</v>
      </c>
      <c r="E32">
        <v>10.633900000000001</v>
      </c>
    </row>
    <row r="33" spans="2:5" x14ac:dyDescent="0.2">
      <c r="B33" t="s">
        <v>11</v>
      </c>
      <c r="C33" t="s">
        <v>10</v>
      </c>
      <c r="D33" t="s">
        <v>6</v>
      </c>
      <c r="E33">
        <v>9.8618000000000006</v>
      </c>
    </row>
    <row r="34" spans="2:5" x14ac:dyDescent="0.2">
      <c r="B34" t="s">
        <v>11</v>
      </c>
      <c r="C34" t="s">
        <v>10</v>
      </c>
      <c r="D34" t="s">
        <v>6</v>
      </c>
      <c r="E34">
        <v>5.3989000000000003</v>
      </c>
    </row>
    <row r="35" spans="2:5" x14ac:dyDescent="0.2">
      <c r="B35" t="s">
        <v>11</v>
      </c>
      <c r="C35" t="s">
        <v>10</v>
      </c>
      <c r="D35" t="s">
        <v>6</v>
      </c>
      <c r="E35">
        <v>7.5876999999999999</v>
      </c>
    </row>
    <row r="36" spans="2:5" x14ac:dyDescent="0.2">
      <c r="B36" t="s">
        <v>11</v>
      </c>
      <c r="C36" t="s">
        <v>10</v>
      </c>
      <c r="D36" t="s">
        <v>6</v>
      </c>
      <c r="E36">
        <v>6.4093999999999998</v>
      </c>
    </row>
    <row r="37" spans="2:5" x14ac:dyDescent="0.2">
      <c r="B37" t="s">
        <v>11</v>
      </c>
      <c r="C37" t="s">
        <v>10</v>
      </c>
      <c r="D37" t="s">
        <v>6</v>
      </c>
      <c r="E37">
        <v>9.1340000000000003</v>
      </c>
    </row>
    <row r="38" spans="2:5" x14ac:dyDescent="0.2">
      <c r="B38" t="s">
        <v>11</v>
      </c>
      <c r="C38" t="s">
        <v>10</v>
      </c>
      <c r="D38" t="s">
        <v>6</v>
      </c>
      <c r="E38">
        <v>7.3625999999999996</v>
      </c>
    </row>
    <row r="39" spans="2:5" x14ac:dyDescent="0.2">
      <c r="B39" t="s">
        <v>11</v>
      </c>
      <c r="C39" t="s">
        <v>10</v>
      </c>
      <c r="D39" t="s">
        <v>6</v>
      </c>
      <c r="E39">
        <v>8.6838999999999995</v>
      </c>
    </row>
    <row r="40" spans="2:5" x14ac:dyDescent="0.2">
      <c r="B40" t="s">
        <v>11</v>
      </c>
      <c r="C40" t="s">
        <v>10</v>
      </c>
      <c r="D40" t="s">
        <v>6</v>
      </c>
      <c r="E40">
        <v>8.8308</v>
      </c>
    </row>
    <row r="41" spans="2:5" x14ac:dyDescent="0.2">
      <c r="B41" t="s">
        <v>11</v>
      </c>
      <c r="C41" t="s">
        <v>10</v>
      </c>
      <c r="D41" t="s">
        <v>6</v>
      </c>
      <c r="E41">
        <v>5.7918000000000003</v>
      </c>
    </row>
    <row r="42" spans="2:5" x14ac:dyDescent="0.2">
      <c r="B42" t="s">
        <v>11</v>
      </c>
      <c r="C42" t="s">
        <v>10</v>
      </c>
      <c r="D42" t="s">
        <v>6</v>
      </c>
      <c r="E42">
        <v>6.6805099999999999</v>
      </c>
    </row>
    <row r="43" spans="2:5" x14ac:dyDescent="0.2">
      <c r="B43" t="s">
        <v>11</v>
      </c>
      <c r="C43" t="s">
        <v>10</v>
      </c>
      <c r="D43" t="s">
        <v>6</v>
      </c>
      <c r="E43">
        <v>4.7653999999999996</v>
      </c>
    </row>
    <row r="44" spans="2:5" x14ac:dyDescent="0.2">
      <c r="B44" t="s">
        <v>11</v>
      </c>
      <c r="C44" t="s">
        <v>10</v>
      </c>
      <c r="D44" t="s">
        <v>8</v>
      </c>
      <c r="E44">
        <v>7.2477</v>
      </c>
    </row>
    <row r="45" spans="2:5" x14ac:dyDescent="0.2">
      <c r="B45" t="s">
        <v>11</v>
      </c>
      <c r="C45" t="s">
        <v>10</v>
      </c>
      <c r="D45" t="s">
        <v>8</v>
      </c>
      <c r="E45">
        <v>5.1283000000000003</v>
      </c>
    </row>
    <row r="46" spans="2:5" x14ac:dyDescent="0.2">
      <c r="B46" t="s">
        <v>11</v>
      </c>
      <c r="C46" t="s">
        <v>10</v>
      </c>
      <c r="D46" t="s">
        <v>8</v>
      </c>
      <c r="E46">
        <v>10.3001</v>
      </c>
    </row>
    <row r="47" spans="2:5" x14ac:dyDescent="0.2">
      <c r="B47" t="s">
        <v>11</v>
      </c>
      <c r="C47" t="s">
        <v>10</v>
      </c>
      <c r="D47" t="s">
        <v>8</v>
      </c>
      <c r="E47">
        <v>5.7388000000000003</v>
      </c>
    </row>
    <row r="48" spans="2:5" x14ac:dyDescent="0.2">
      <c r="B48" t="s">
        <v>11</v>
      </c>
      <c r="C48" t="s">
        <v>10</v>
      </c>
      <c r="D48" t="s">
        <v>8</v>
      </c>
      <c r="E48">
        <v>10.1187</v>
      </c>
    </row>
    <row r="49" spans="2:7" x14ac:dyDescent="0.2">
      <c r="B49" t="s">
        <v>11</v>
      </c>
      <c r="C49" t="s">
        <v>10</v>
      </c>
      <c r="D49" t="s">
        <v>8</v>
      </c>
      <c r="E49">
        <v>7.2798999999999996</v>
      </c>
    </row>
    <row r="50" spans="2:7" x14ac:dyDescent="0.2">
      <c r="B50" t="s">
        <v>11</v>
      </c>
      <c r="C50" t="s">
        <v>10</v>
      </c>
      <c r="D50" t="s">
        <v>8</v>
      </c>
      <c r="E50">
        <v>5.774</v>
      </c>
    </row>
    <row r="51" spans="2:7" x14ac:dyDescent="0.2">
      <c r="B51" t="s">
        <v>11</v>
      </c>
      <c r="C51" t="s">
        <v>10</v>
      </c>
      <c r="D51" t="s">
        <v>8</v>
      </c>
      <c r="E51">
        <v>6.45</v>
      </c>
    </row>
    <row r="52" spans="2:7" x14ac:dyDescent="0.2">
      <c r="B52" t="s">
        <v>11</v>
      </c>
      <c r="C52" t="s">
        <v>10</v>
      </c>
      <c r="D52" t="s">
        <v>8</v>
      </c>
      <c r="E52">
        <v>9.2969000000000008</v>
      </c>
    </row>
    <row r="53" spans="2:7" x14ac:dyDescent="0.2">
      <c r="B53" t="s">
        <v>11</v>
      </c>
      <c r="C53" t="s">
        <v>10</v>
      </c>
      <c r="D53" t="s">
        <v>8</v>
      </c>
      <c r="E53">
        <v>8.1462000000000003</v>
      </c>
    </row>
    <row r="54" spans="2:7" x14ac:dyDescent="0.2">
      <c r="B54" t="s">
        <v>11</v>
      </c>
      <c r="C54" t="s">
        <v>10</v>
      </c>
      <c r="D54" t="s">
        <v>8</v>
      </c>
      <c r="E54">
        <v>6.7343999999999999</v>
      </c>
    </row>
    <row r="55" spans="2:7" x14ac:dyDescent="0.2">
      <c r="B55" t="s">
        <v>11</v>
      </c>
      <c r="C55" t="s">
        <v>10</v>
      </c>
      <c r="D55" t="s">
        <v>8</v>
      </c>
      <c r="E55">
        <v>4.9767000000000001</v>
      </c>
    </row>
    <row r="56" spans="2:7" x14ac:dyDescent="0.2">
      <c r="B56" t="s">
        <v>11</v>
      </c>
      <c r="C56" t="s">
        <v>10</v>
      </c>
      <c r="D56" t="s">
        <v>8</v>
      </c>
      <c r="E56">
        <v>7.5510000000000002</v>
      </c>
    </row>
    <row r="57" spans="2:7" x14ac:dyDescent="0.2">
      <c r="B57" t="s">
        <v>11</v>
      </c>
      <c r="C57" t="s">
        <v>10</v>
      </c>
      <c r="D57" t="s">
        <v>8</v>
      </c>
      <c r="E57">
        <v>8.9648000000000003</v>
      </c>
    </row>
    <row r="58" spans="2:7" x14ac:dyDescent="0.2">
      <c r="B58" t="s">
        <v>12</v>
      </c>
      <c r="C58" t="s">
        <v>10</v>
      </c>
      <c r="D58" t="s">
        <v>6</v>
      </c>
      <c r="E58">
        <v>8.2376000000000005</v>
      </c>
      <c r="F58">
        <f>AVERAGE(E58:E85)</f>
        <v>6.5121285714285699</v>
      </c>
      <c r="G58">
        <f>STDEV(E58:E85)/SQRT(COUNT(E58:E85))</f>
        <v>0.3202855278261032</v>
      </c>
    </row>
    <row r="59" spans="2:7" x14ac:dyDescent="0.2">
      <c r="B59" t="s">
        <v>12</v>
      </c>
      <c r="C59" t="s">
        <v>10</v>
      </c>
      <c r="D59" t="s">
        <v>6</v>
      </c>
      <c r="E59">
        <v>4.3026999999999997</v>
      </c>
    </row>
    <row r="60" spans="2:7" x14ac:dyDescent="0.2">
      <c r="B60" t="s">
        <v>12</v>
      </c>
      <c r="C60" t="s">
        <v>10</v>
      </c>
      <c r="D60" t="s">
        <v>6</v>
      </c>
      <c r="E60">
        <v>7.4382000000000001</v>
      </c>
    </row>
    <row r="61" spans="2:7" x14ac:dyDescent="0.2">
      <c r="B61" t="s">
        <v>12</v>
      </c>
      <c r="C61" t="s">
        <v>10</v>
      </c>
      <c r="D61" t="s">
        <v>6</v>
      </c>
      <c r="E61">
        <v>8.0276999999999994</v>
      </c>
    </row>
    <row r="62" spans="2:7" x14ac:dyDescent="0.2">
      <c r="B62" t="s">
        <v>12</v>
      </c>
      <c r="C62" t="s">
        <v>10</v>
      </c>
      <c r="D62" t="s">
        <v>6</v>
      </c>
      <c r="E62">
        <v>6.2968999999999999</v>
      </c>
    </row>
    <row r="63" spans="2:7" x14ac:dyDescent="0.2">
      <c r="B63" t="s">
        <v>12</v>
      </c>
      <c r="C63" t="s">
        <v>10</v>
      </c>
      <c r="D63" t="s">
        <v>6</v>
      </c>
      <c r="E63">
        <v>6.2668999999999997</v>
      </c>
    </row>
    <row r="64" spans="2:7" x14ac:dyDescent="0.2">
      <c r="B64" t="s">
        <v>12</v>
      </c>
      <c r="C64" t="s">
        <v>10</v>
      </c>
      <c r="D64" t="s">
        <v>6</v>
      </c>
      <c r="E64">
        <v>4.5580999999999996</v>
      </c>
    </row>
    <row r="65" spans="2:5" x14ac:dyDescent="0.2">
      <c r="B65" t="s">
        <v>12</v>
      </c>
      <c r="C65" t="s">
        <v>10</v>
      </c>
      <c r="D65" t="s">
        <v>6</v>
      </c>
      <c r="E65">
        <v>5.5259</v>
      </c>
    </row>
    <row r="66" spans="2:5" x14ac:dyDescent="0.2">
      <c r="B66" t="s">
        <v>12</v>
      </c>
      <c r="C66" t="s">
        <v>10</v>
      </c>
      <c r="D66" t="s">
        <v>6</v>
      </c>
      <c r="E66">
        <v>6.4726999999999997</v>
      </c>
    </row>
    <row r="67" spans="2:5" x14ac:dyDescent="0.2">
      <c r="B67" t="s">
        <v>12</v>
      </c>
      <c r="C67" t="s">
        <v>10</v>
      </c>
      <c r="D67" t="s">
        <v>6</v>
      </c>
      <c r="E67">
        <v>9.3407</v>
      </c>
    </row>
    <row r="68" spans="2:5" x14ac:dyDescent="0.2">
      <c r="B68" t="s">
        <v>12</v>
      </c>
      <c r="C68" t="s">
        <v>10</v>
      </c>
      <c r="D68" t="s">
        <v>6</v>
      </c>
      <c r="E68">
        <v>5.7720000000000002</v>
      </c>
    </row>
    <row r="69" spans="2:5" x14ac:dyDescent="0.2">
      <c r="B69" t="s">
        <v>12</v>
      </c>
      <c r="C69" t="s">
        <v>10</v>
      </c>
      <c r="D69" t="s">
        <v>6</v>
      </c>
      <c r="E69">
        <v>8.4566999999999997</v>
      </c>
    </row>
    <row r="70" spans="2:5" x14ac:dyDescent="0.2">
      <c r="B70" t="s">
        <v>12</v>
      </c>
      <c r="C70" t="s">
        <v>10</v>
      </c>
      <c r="D70" t="s">
        <v>6</v>
      </c>
      <c r="E70">
        <v>6.0702999999999996</v>
      </c>
    </row>
    <row r="71" spans="2:5" x14ac:dyDescent="0.2">
      <c r="B71" t="s">
        <v>12</v>
      </c>
      <c r="C71" t="s">
        <v>10</v>
      </c>
      <c r="D71" t="s">
        <v>6</v>
      </c>
      <c r="E71">
        <v>4.6664000000000003</v>
      </c>
    </row>
    <row r="72" spans="2:5" x14ac:dyDescent="0.2">
      <c r="B72" t="s">
        <v>12</v>
      </c>
      <c r="C72" t="s">
        <v>10</v>
      </c>
      <c r="D72" t="s">
        <v>8</v>
      </c>
      <c r="E72">
        <v>7.3272000000000004</v>
      </c>
    </row>
    <row r="73" spans="2:5" x14ac:dyDescent="0.2">
      <c r="B73" t="s">
        <v>12</v>
      </c>
      <c r="C73" t="s">
        <v>10</v>
      </c>
      <c r="D73" t="s">
        <v>8</v>
      </c>
      <c r="E73">
        <v>8.0774000000000008</v>
      </c>
    </row>
    <row r="74" spans="2:5" x14ac:dyDescent="0.2">
      <c r="B74" t="s">
        <v>12</v>
      </c>
      <c r="C74" t="s">
        <v>10</v>
      </c>
      <c r="D74" t="s">
        <v>8</v>
      </c>
      <c r="E74">
        <v>4.1542000000000003</v>
      </c>
    </row>
    <row r="75" spans="2:5" x14ac:dyDescent="0.2">
      <c r="B75" t="s">
        <v>12</v>
      </c>
      <c r="C75" t="s">
        <v>10</v>
      </c>
      <c r="D75" t="s">
        <v>8</v>
      </c>
      <c r="E75">
        <v>6.7694000000000001</v>
      </c>
    </row>
    <row r="76" spans="2:5" x14ac:dyDescent="0.2">
      <c r="B76" t="s">
        <v>12</v>
      </c>
      <c r="C76" t="s">
        <v>10</v>
      </c>
      <c r="D76" t="s">
        <v>8</v>
      </c>
      <c r="E76">
        <v>6.6317000000000004</v>
      </c>
    </row>
    <row r="77" spans="2:5" x14ac:dyDescent="0.2">
      <c r="B77" t="s">
        <v>12</v>
      </c>
      <c r="C77" t="s">
        <v>10</v>
      </c>
      <c r="D77" t="s">
        <v>8</v>
      </c>
      <c r="E77">
        <v>6.4103000000000003</v>
      </c>
    </row>
    <row r="78" spans="2:5" x14ac:dyDescent="0.2">
      <c r="B78" t="s">
        <v>12</v>
      </c>
      <c r="C78" t="s">
        <v>10</v>
      </c>
      <c r="D78" t="s">
        <v>8</v>
      </c>
      <c r="E78">
        <v>4.3151999999999999</v>
      </c>
    </row>
    <row r="79" spans="2:5" x14ac:dyDescent="0.2">
      <c r="B79" t="s">
        <v>12</v>
      </c>
      <c r="C79" t="s">
        <v>10</v>
      </c>
      <c r="D79" t="s">
        <v>8</v>
      </c>
      <c r="E79">
        <v>5.8775000000000004</v>
      </c>
    </row>
    <row r="80" spans="2:5" x14ac:dyDescent="0.2">
      <c r="B80" t="s">
        <v>12</v>
      </c>
      <c r="C80" t="s">
        <v>10</v>
      </c>
      <c r="D80" t="s">
        <v>8</v>
      </c>
      <c r="E80">
        <v>11.721299999999999</v>
      </c>
    </row>
    <row r="81" spans="1:7" x14ac:dyDescent="0.2">
      <c r="B81" t="s">
        <v>12</v>
      </c>
      <c r="C81" t="s">
        <v>10</v>
      </c>
      <c r="D81" t="s">
        <v>8</v>
      </c>
      <c r="E81">
        <v>5.8867000000000003</v>
      </c>
    </row>
    <row r="82" spans="1:7" x14ac:dyDescent="0.2">
      <c r="B82" t="s">
        <v>12</v>
      </c>
      <c r="C82" t="s">
        <v>10</v>
      </c>
      <c r="D82" t="s">
        <v>8</v>
      </c>
      <c r="E82">
        <v>5.1256000000000004</v>
      </c>
    </row>
    <row r="83" spans="1:7" x14ac:dyDescent="0.2">
      <c r="B83" t="s">
        <v>12</v>
      </c>
      <c r="C83" t="s">
        <v>10</v>
      </c>
      <c r="D83" t="s">
        <v>8</v>
      </c>
      <c r="E83">
        <v>6.6466000000000003</v>
      </c>
    </row>
    <row r="84" spans="1:7" x14ac:dyDescent="0.2">
      <c r="B84" t="s">
        <v>12</v>
      </c>
      <c r="C84" t="s">
        <v>10</v>
      </c>
      <c r="D84" t="s">
        <v>8</v>
      </c>
      <c r="E84">
        <v>6.8996000000000004</v>
      </c>
    </row>
    <row r="85" spans="1:7" x14ac:dyDescent="0.2">
      <c r="B85" t="s">
        <v>12</v>
      </c>
      <c r="C85" t="s">
        <v>10</v>
      </c>
      <c r="D85" t="s">
        <v>8</v>
      </c>
      <c r="E85">
        <v>5.0640999999999998</v>
      </c>
    </row>
    <row r="86" spans="1:7" x14ac:dyDescent="0.2">
      <c r="A86">
        <v>2</v>
      </c>
      <c r="B86" t="s">
        <v>5</v>
      </c>
      <c r="C86" t="s">
        <v>7</v>
      </c>
      <c r="D86" t="s">
        <v>6</v>
      </c>
      <c r="E86">
        <v>21.066800000000001</v>
      </c>
      <c r="F86">
        <f>AVERAGE(E86:E117)</f>
        <v>20.665206250000001</v>
      </c>
      <c r="G86">
        <f>STDEV(E86:E117)/SQRT(COUNT(E86:E117))</f>
        <v>0.35485550574623653</v>
      </c>
    </row>
    <row r="87" spans="1:7" x14ac:dyDescent="0.2">
      <c r="A87">
        <v>4</v>
      </c>
      <c r="B87" t="s">
        <v>5</v>
      </c>
      <c r="C87" t="s">
        <v>7</v>
      </c>
      <c r="D87" t="s">
        <v>8</v>
      </c>
      <c r="E87">
        <v>21.695799999999998</v>
      </c>
    </row>
    <row r="88" spans="1:7" x14ac:dyDescent="0.2">
      <c r="A88">
        <v>6</v>
      </c>
      <c r="B88" t="s">
        <v>5</v>
      </c>
      <c r="C88" t="s">
        <v>7</v>
      </c>
      <c r="D88" t="s">
        <v>6</v>
      </c>
      <c r="E88">
        <v>19.329000000000001</v>
      </c>
    </row>
    <row r="89" spans="1:7" x14ac:dyDescent="0.2">
      <c r="A89">
        <v>8</v>
      </c>
      <c r="B89" t="s">
        <v>5</v>
      </c>
      <c r="C89" t="s">
        <v>7</v>
      </c>
      <c r="D89" t="s">
        <v>8</v>
      </c>
      <c r="E89">
        <v>22.22</v>
      </c>
    </row>
    <row r="90" spans="1:7" x14ac:dyDescent="0.2">
      <c r="A90">
        <v>10</v>
      </c>
      <c r="B90" t="s">
        <v>5</v>
      </c>
      <c r="C90" t="s">
        <v>7</v>
      </c>
      <c r="D90" t="s">
        <v>6</v>
      </c>
      <c r="E90">
        <v>18.065999999999999</v>
      </c>
    </row>
    <row r="91" spans="1:7" x14ac:dyDescent="0.2">
      <c r="A91">
        <v>12</v>
      </c>
      <c r="B91" t="s">
        <v>5</v>
      </c>
      <c r="C91" t="s">
        <v>7</v>
      </c>
      <c r="D91" t="s">
        <v>8</v>
      </c>
      <c r="E91">
        <v>20.236000000000001</v>
      </c>
    </row>
    <row r="92" spans="1:7" x14ac:dyDescent="0.2">
      <c r="A92">
        <v>14</v>
      </c>
      <c r="B92" t="s">
        <v>5</v>
      </c>
      <c r="C92" t="s">
        <v>7</v>
      </c>
      <c r="D92" t="s">
        <v>6</v>
      </c>
      <c r="E92">
        <v>20.690999999999999</v>
      </c>
    </row>
    <row r="93" spans="1:7" x14ac:dyDescent="0.2">
      <c r="A93">
        <v>16</v>
      </c>
      <c r="B93" t="s">
        <v>5</v>
      </c>
      <c r="C93" t="s">
        <v>7</v>
      </c>
      <c r="D93" t="s">
        <v>8</v>
      </c>
      <c r="E93">
        <v>20.231000000000002</v>
      </c>
    </row>
    <row r="94" spans="1:7" x14ac:dyDescent="0.2">
      <c r="A94">
        <v>18</v>
      </c>
      <c r="B94" t="s">
        <v>5</v>
      </c>
      <c r="C94" t="s">
        <v>7</v>
      </c>
      <c r="D94" t="s">
        <v>6</v>
      </c>
      <c r="E94">
        <v>18.8</v>
      </c>
    </row>
    <row r="95" spans="1:7" x14ac:dyDescent="0.2">
      <c r="A95">
        <v>20</v>
      </c>
      <c r="B95" t="s">
        <v>5</v>
      </c>
      <c r="C95" t="s">
        <v>7</v>
      </c>
      <c r="D95" t="s">
        <v>8</v>
      </c>
      <c r="E95">
        <v>21.2</v>
      </c>
    </row>
    <row r="96" spans="1:7" x14ac:dyDescent="0.2">
      <c r="A96">
        <v>22</v>
      </c>
      <c r="B96" t="s">
        <v>5</v>
      </c>
      <c r="C96" t="s">
        <v>7</v>
      </c>
      <c r="D96" t="s">
        <v>6</v>
      </c>
      <c r="E96">
        <v>21.792000000000002</v>
      </c>
    </row>
    <row r="97" spans="1:5" x14ac:dyDescent="0.2">
      <c r="A97">
        <v>24</v>
      </c>
      <c r="B97" t="s">
        <v>5</v>
      </c>
      <c r="C97" t="s">
        <v>7</v>
      </c>
      <c r="D97" t="s">
        <v>8</v>
      </c>
      <c r="E97">
        <v>21.69</v>
      </c>
    </row>
    <row r="98" spans="1:5" x14ac:dyDescent="0.2">
      <c r="A98">
        <v>26</v>
      </c>
      <c r="B98" t="s">
        <v>5</v>
      </c>
      <c r="C98" t="s">
        <v>7</v>
      </c>
      <c r="D98" t="s">
        <v>6</v>
      </c>
      <c r="E98">
        <v>22.823</v>
      </c>
    </row>
    <row r="99" spans="1:5" x14ac:dyDescent="0.2">
      <c r="A99">
        <v>28</v>
      </c>
      <c r="B99" t="s">
        <v>5</v>
      </c>
      <c r="C99" t="s">
        <v>7</v>
      </c>
      <c r="D99" t="s">
        <v>8</v>
      </c>
      <c r="E99">
        <v>19.52</v>
      </c>
    </row>
    <row r="100" spans="1:5" x14ac:dyDescent="0.2">
      <c r="A100">
        <v>30</v>
      </c>
      <c r="B100" t="s">
        <v>5</v>
      </c>
      <c r="C100" t="s">
        <v>7</v>
      </c>
      <c r="D100" t="s">
        <v>6</v>
      </c>
      <c r="E100">
        <v>18.916</v>
      </c>
    </row>
    <row r="101" spans="1:5" x14ac:dyDescent="0.2">
      <c r="A101">
        <v>32</v>
      </c>
      <c r="B101" t="s">
        <v>5</v>
      </c>
      <c r="C101" t="s">
        <v>7</v>
      </c>
      <c r="D101" t="s">
        <v>8</v>
      </c>
      <c r="E101">
        <v>22.727</v>
      </c>
    </row>
    <row r="102" spans="1:5" x14ac:dyDescent="0.2">
      <c r="A102">
        <v>34</v>
      </c>
      <c r="B102" t="s">
        <v>5</v>
      </c>
      <c r="C102" t="s">
        <v>7</v>
      </c>
      <c r="D102" t="s">
        <v>6</v>
      </c>
      <c r="E102">
        <v>18.727</v>
      </c>
    </row>
    <row r="103" spans="1:5" x14ac:dyDescent="0.2">
      <c r="A103">
        <v>36</v>
      </c>
      <c r="B103" t="s">
        <v>5</v>
      </c>
      <c r="C103" t="s">
        <v>7</v>
      </c>
      <c r="D103" t="s">
        <v>8</v>
      </c>
      <c r="E103">
        <v>20.521000000000001</v>
      </c>
    </row>
    <row r="104" spans="1:5" x14ac:dyDescent="0.2">
      <c r="A104">
        <v>38</v>
      </c>
      <c r="B104" t="s">
        <v>5</v>
      </c>
      <c r="C104" t="s">
        <v>7</v>
      </c>
      <c r="D104" t="s">
        <v>6</v>
      </c>
      <c r="E104">
        <v>22.437999999999999</v>
      </c>
    </row>
    <row r="105" spans="1:5" x14ac:dyDescent="0.2">
      <c r="A105">
        <v>40</v>
      </c>
      <c r="B105" t="s">
        <v>5</v>
      </c>
      <c r="C105" t="s">
        <v>7</v>
      </c>
      <c r="D105" t="s">
        <v>8</v>
      </c>
      <c r="E105">
        <v>22.731999999999999</v>
      </c>
    </row>
    <row r="106" spans="1:5" x14ac:dyDescent="0.2">
      <c r="A106">
        <v>42</v>
      </c>
      <c r="B106" t="s">
        <v>5</v>
      </c>
      <c r="C106" t="s">
        <v>7</v>
      </c>
      <c r="D106" t="s">
        <v>6</v>
      </c>
      <c r="E106">
        <v>17.966999999999999</v>
      </c>
    </row>
    <row r="107" spans="1:5" x14ac:dyDescent="0.2">
      <c r="A107">
        <v>44</v>
      </c>
      <c r="B107" t="s">
        <v>5</v>
      </c>
      <c r="C107" t="s">
        <v>7</v>
      </c>
      <c r="D107" t="s">
        <v>8</v>
      </c>
      <c r="E107">
        <v>22.52</v>
      </c>
    </row>
    <row r="108" spans="1:5" x14ac:dyDescent="0.2">
      <c r="A108">
        <v>46</v>
      </c>
      <c r="B108" t="s">
        <v>5</v>
      </c>
      <c r="C108" t="s">
        <v>7</v>
      </c>
      <c r="D108" t="s">
        <v>6</v>
      </c>
      <c r="E108">
        <v>23.459</v>
      </c>
    </row>
    <row r="109" spans="1:5" x14ac:dyDescent="0.2">
      <c r="A109">
        <v>48</v>
      </c>
      <c r="B109" t="s">
        <v>5</v>
      </c>
      <c r="C109" t="s">
        <v>7</v>
      </c>
      <c r="D109" t="s">
        <v>8</v>
      </c>
      <c r="E109">
        <v>17.535</v>
      </c>
    </row>
    <row r="110" spans="1:5" x14ac:dyDescent="0.2">
      <c r="A110">
        <v>50</v>
      </c>
      <c r="B110" t="s">
        <v>5</v>
      </c>
      <c r="C110" t="s">
        <v>7</v>
      </c>
      <c r="D110" t="s">
        <v>6</v>
      </c>
      <c r="E110">
        <v>18.373000000000001</v>
      </c>
    </row>
    <row r="111" spans="1:5" x14ac:dyDescent="0.2">
      <c r="A111">
        <v>52</v>
      </c>
      <c r="B111" t="s">
        <v>5</v>
      </c>
      <c r="C111" t="s">
        <v>7</v>
      </c>
      <c r="D111" t="s">
        <v>8</v>
      </c>
      <c r="E111">
        <v>21.109000000000002</v>
      </c>
    </row>
    <row r="112" spans="1:5" x14ac:dyDescent="0.2">
      <c r="A112">
        <v>54</v>
      </c>
      <c r="B112" t="s">
        <v>5</v>
      </c>
      <c r="C112" t="s">
        <v>7</v>
      </c>
      <c r="D112" t="s">
        <v>6</v>
      </c>
      <c r="E112">
        <v>21.44</v>
      </c>
    </row>
    <row r="113" spans="1:5" x14ac:dyDescent="0.2">
      <c r="A113">
        <v>56</v>
      </c>
      <c r="B113" t="s">
        <v>5</v>
      </c>
      <c r="C113" t="s">
        <v>7</v>
      </c>
      <c r="D113" t="s">
        <v>8</v>
      </c>
      <c r="E113">
        <v>20.556000000000001</v>
      </c>
    </row>
    <row r="114" spans="1:5" x14ac:dyDescent="0.2">
      <c r="A114">
        <v>58</v>
      </c>
      <c r="B114" t="s">
        <v>5</v>
      </c>
      <c r="C114" t="s">
        <v>7</v>
      </c>
      <c r="D114" t="s">
        <v>6</v>
      </c>
      <c r="E114">
        <v>25.026</v>
      </c>
    </row>
    <row r="115" spans="1:5" x14ac:dyDescent="0.2">
      <c r="A115">
        <v>60</v>
      </c>
      <c r="B115" t="s">
        <v>5</v>
      </c>
      <c r="C115" t="s">
        <v>7</v>
      </c>
      <c r="D115" t="s">
        <v>8</v>
      </c>
      <c r="E115">
        <v>15.401</v>
      </c>
    </row>
    <row r="116" spans="1:5" x14ac:dyDescent="0.2">
      <c r="A116">
        <v>62</v>
      </c>
      <c r="B116" t="s">
        <v>5</v>
      </c>
      <c r="C116" t="s">
        <v>7</v>
      </c>
      <c r="D116" t="s">
        <v>6</v>
      </c>
      <c r="E116">
        <v>21.36</v>
      </c>
    </row>
    <row r="117" spans="1:5" x14ac:dyDescent="0.2">
      <c r="A117">
        <v>64</v>
      </c>
      <c r="B117" t="s">
        <v>5</v>
      </c>
      <c r="C117" t="s">
        <v>7</v>
      </c>
      <c r="D117" t="s">
        <v>8</v>
      </c>
      <c r="E117">
        <v>21.119</v>
      </c>
    </row>
  </sheetData>
  <sortState xmlns:xlrd2="http://schemas.microsoft.com/office/spreadsheetml/2017/richdata2" ref="A2:E117">
    <sortCondition ref="C1:C1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5D3B-FAA6-A743-844B-83B6B45D8D8C}">
  <dimension ref="A1:K233"/>
  <sheetViews>
    <sheetView tabSelected="1" topLeftCell="A51" workbookViewId="0">
      <selection activeCell="L95" sqref="L95"/>
    </sheetView>
  </sheetViews>
  <sheetFormatPr baseColWidth="10" defaultRowHeight="16" x14ac:dyDescent="0.2"/>
  <sheetData>
    <row r="1" spans="1:11" x14ac:dyDescent="0.2">
      <c r="A1" t="s">
        <v>1</v>
      </c>
      <c r="B1" t="s">
        <v>14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18</v>
      </c>
      <c r="I1" t="s">
        <v>17</v>
      </c>
      <c r="J1" t="s">
        <v>19</v>
      </c>
      <c r="K1" t="s">
        <v>20</v>
      </c>
    </row>
    <row r="2" spans="1:11" x14ac:dyDescent="0.2">
      <c r="A2" t="s">
        <v>5</v>
      </c>
      <c r="B2">
        <v>1</v>
      </c>
      <c r="C2" t="s">
        <v>10</v>
      </c>
      <c r="D2" t="s">
        <v>6</v>
      </c>
      <c r="E2">
        <v>21.066800000000001</v>
      </c>
      <c r="F2">
        <v>9.6</v>
      </c>
      <c r="G2">
        <v>0.83879999999999999</v>
      </c>
      <c r="H2" s="1">
        <v>17.670831840000002</v>
      </c>
      <c r="I2">
        <v>8.1</v>
      </c>
      <c r="J2" s="3">
        <f>AVERAGE(I2:I17)</f>
        <v>6.55</v>
      </c>
      <c r="K2">
        <f>(J2/J18)</f>
        <v>3.3806451612903228</v>
      </c>
    </row>
    <row r="3" spans="1:11" x14ac:dyDescent="0.2">
      <c r="A3" t="s">
        <v>5</v>
      </c>
      <c r="B3">
        <v>2</v>
      </c>
      <c r="C3" t="s">
        <v>10</v>
      </c>
      <c r="D3" t="s">
        <v>6</v>
      </c>
      <c r="E3">
        <v>19.329000000000001</v>
      </c>
      <c r="F3">
        <v>9</v>
      </c>
      <c r="G3">
        <v>0.6583</v>
      </c>
      <c r="H3" s="1">
        <v>12.7242807</v>
      </c>
      <c r="I3">
        <v>3.7</v>
      </c>
    </row>
    <row r="4" spans="1:11" x14ac:dyDescent="0.2">
      <c r="A4" t="s">
        <v>5</v>
      </c>
      <c r="B4">
        <v>3</v>
      </c>
      <c r="C4" t="s">
        <v>10</v>
      </c>
      <c r="D4" t="s">
        <v>6</v>
      </c>
      <c r="E4">
        <v>18.065999999999999</v>
      </c>
      <c r="F4">
        <v>9.8000000000000007</v>
      </c>
      <c r="G4">
        <v>0.99950000000000006</v>
      </c>
      <c r="H4" s="1">
        <v>18.056967</v>
      </c>
      <c r="I4">
        <v>8.3000000000000007</v>
      </c>
    </row>
    <row r="5" spans="1:11" x14ac:dyDescent="0.2">
      <c r="A5" t="s">
        <v>5</v>
      </c>
      <c r="B5">
        <v>4</v>
      </c>
      <c r="C5" t="s">
        <v>10</v>
      </c>
      <c r="D5" t="s">
        <v>6</v>
      </c>
      <c r="E5">
        <v>20.690999999999999</v>
      </c>
      <c r="F5">
        <v>9.1999999999999993</v>
      </c>
      <c r="G5">
        <v>0.77729999999999999</v>
      </c>
      <c r="H5" s="1">
        <v>16.083114299999998</v>
      </c>
      <c r="I5">
        <v>6.9</v>
      </c>
    </row>
    <row r="6" spans="1:11" x14ac:dyDescent="0.2">
      <c r="A6" t="s">
        <v>5</v>
      </c>
      <c r="B6">
        <v>5</v>
      </c>
      <c r="C6" t="s">
        <v>10</v>
      </c>
      <c r="D6" t="s">
        <v>6</v>
      </c>
      <c r="E6">
        <v>18.8</v>
      </c>
      <c r="F6">
        <v>11.2</v>
      </c>
      <c r="G6">
        <v>0.98029999999999995</v>
      </c>
      <c r="H6" s="1">
        <v>18.429639999999999</v>
      </c>
      <c r="I6">
        <v>7.2</v>
      </c>
    </row>
    <row r="7" spans="1:11" x14ac:dyDescent="0.2">
      <c r="A7" t="s">
        <v>5</v>
      </c>
      <c r="B7">
        <v>6</v>
      </c>
      <c r="C7" t="s">
        <v>10</v>
      </c>
      <c r="D7" t="s">
        <v>6</v>
      </c>
      <c r="E7">
        <v>21.792000000000002</v>
      </c>
      <c r="F7">
        <v>6.6</v>
      </c>
      <c r="G7">
        <v>0.87360000000000004</v>
      </c>
      <c r="H7" s="1">
        <v>19.037491200000002</v>
      </c>
      <c r="I7">
        <v>12.4</v>
      </c>
    </row>
    <row r="8" spans="1:11" x14ac:dyDescent="0.2">
      <c r="A8" t="s">
        <v>5</v>
      </c>
      <c r="B8">
        <v>7</v>
      </c>
      <c r="C8" t="s">
        <v>10</v>
      </c>
      <c r="D8" t="s">
        <v>6</v>
      </c>
      <c r="E8">
        <v>22.823</v>
      </c>
      <c r="F8">
        <v>12.4</v>
      </c>
      <c r="G8">
        <v>0.80789999999999995</v>
      </c>
      <c r="H8" s="1">
        <v>18.438701699999999</v>
      </c>
      <c r="I8">
        <v>6</v>
      </c>
    </row>
    <row r="9" spans="1:11" x14ac:dyDescent="0.2">
      <c r="A9" t="s">
        <v>5</v>
      </c>
      <c r="B9">
        <v>8</v>
      </c>
      <c r="C9" t="s">
        <v>10</v>
      </c>
      <c r="D9" t="s">
        <v>6</v>
      </c>
      <c r="E9">
        <v>18.916</v>
      </c>
      <c r="F9">
        <v>5.6</v>
      </c>
      <c r="G9">
        <v>0.83069999999999999</v>
      </c>
      <c r="H9" s="1">
        <v>15.713521200000001</v>
      </c>
      <c r="I9">
        <v>10.1</v>
      </c>
    </row>
    <row r="10" spans="1:11" x14ac:dyDescent="0.2">
      <c r="A10" t="s">
        <v>5</v>
      </c>
      <c r="B10">
        <v>9</v>
      </c>
      <c r="C10" t="s">
        <v>10</v>
      </c>
      <c r="D10" t="s">
        <v>6</v>
      </c>
      <c r="E10">
        <v>18.727</v>
      </c>
      <c r="F10">
        <v>14.4</v>
      </c>
      <c r="G10">
        <v>0.96419999999999995</v>
      </c>
      <c r="H10" s="1">
        <v>18.056573399999998</v>
      </c>
      <c r="I10">
        <v>3.7</v>
      </c>
    </row>
    <row r="11" spans="1:11" x14ac:dyDescent="0.2">
      <c r="A11" t="s">
        <v>5</v>
      </c>
      <c r="B11">
        <v>10</v>
      </c>
      <c r="C11" t="s">
        <v>10</v>
      </c>
      <c r="D11" t="s">
        <v>6</v>
      </c>
      <c r="E11">
        <v>22.437999999999999</v>
      </c>
      <c r="F11">
        <v>16.8</v>
      </c>
      <c r="G11">
        <v>0.80469999999999997</v>
      </c>
      <c r="H11" s="1">
        <v>18.055858599999997</v>
      </c>
      <c r="I11">
        <v>1.3</v>
      </c>
    </row>
    <row r="12" spans="1:11" x14ac:dyDescent="0.2">
      <c r="A12" t="s">
        <v>5</v>
      </c>
      <c r="B12">
        <v>11</v>
      </c>
      <c r="C12" t="s">
        <v>10</v>
      </c>
      <c r="D12" t="s">
        <v>6</v>
      </c>
      <c r="E12">
        <v>17.966999999999999</v>
      </c>
      <c r="F12">
        <v>6.6</v>
      </c>
      <c r="G12">
        <v>0.90400000000000003</v>
      </c>
      <c r="H12" s="1">
        <v>16.242167999999999</v>
      </c>
      <c r="I12">
        <v>9.6</v>
      </c>
    </row>
    <row r="13" spans="1:11" x14ac:dyDescent="0.2">
      <c r="A13" t="s">
        <v>5</v>
      </c>
      <c r="B13">
        <v>12</v>
      </c>
      <c r="C13" t="s">
        <v>10</v>
      </c>
      <c r="D13" t="s">
        <v>6</v>
      </c>
      <c r="E13">
        <v>23.459</v>
      </c>
      <c r="F13">
        <v>11.6</v>
      </c>
      <c r="G13">
        <v>0.93630000000000002</v>
      </c>
      <c r="H13" s="1">
        <v>21.964661700000001</v>
      </c>
      <c r="I13">
        <v>10.4</v>
      </c>
    </row>
    <row r="14" spans="1:11" x14ac:dyDescent="0.2">
      <c r="A14" t="s">
        <v>5</v>
      </c>
      <c r="B14">
        <v>13</v>
      </c>
      <c r="C14" t="s">
        <v>10</v>
      </c>
      <c r="D14" t="s">
        <v>6</v>
      </c>
      <c r="E14">
        <v>18.373000000000001</v>
      </c>
      <c r="F14">
        <v>12.4</v>
      </c>
      <c r="G14">
        <v>0.9466</v>
      </c>
      <c r="H14" s="1">
        <v>17.3918818</v>
      </c>
      <c r="I14">
        <v>5</v>
      </c>
    </row>
    <row r="15" spans="1:11" x14ac:dyDescent="0.2">
      <c r="A15" t="s">
        <v>5</v>
      </c>
      <c r="B15">
        <v>14</v>
      </c>
      <c r="C15" t="s">
        <v>10</v>
      </c>
      <c r="D15" t="s">
        <v>6</v>
      </c>
      <c r="E15">
        <v>21.44</v>
      </c>
      <c r="F15">
        <v>20.6</v>
      </c>
      <c r="G15">
        <v>0.77529999999999999</v>
      </c>
      <c r="H15" s="1">
        <v>16.622432</v>
      </c>
      <c r="I15">
        <v>-4</v>
      </c>
    </row>
    <row r="16" spans="1:11" x14ac:dyDescent="0.2">
      <c r="A16" t="s">
        <v>5</v>
      </c>
      <c r="B16">
        <v>15</v>
      </c>
      <c r="C16" t="s">
        <v>10</v>
      </c>
      <c r="D16" t="s">
        <v>6</v>
      </c>
      <c r="E16">
        <v>25.026</v>
      </c>
      <c r="F16">
        <v>12</v>
      </c>
      <c r="G16">
        <v>1.0185999999999999</v>
      </c>
      <c r="H16" s="1">
        <v>25.491483599999999</v>
      </c>
      <c r="I16">
        <v>13.5</v>
      </c>
    </row>
    <row r="17" spans="1:10" x14ac:dyDescent="0.2">
      <c r="A17" t="s">
        <v>5</v>
      </c>
      <c r="B17">
        <v>16</v>
      </c>
      <c r="C17" t="s">
        <v>10</v>
      </c>
      <c r="D17" t="s">
        <v>6</v>
      </c>
      <c r="E17">
        <v>21.36</v>
      </c>
      <c r="F17">
        <v>18.8</v>
      </c>
      <c r="G17">
        <v>1</v>
      </c>
      <c r="H17" s="1">
        <v>21.36</v>
      </c>
      <c r="I17">
        <v>2.6</v>
      </c>
    </row>
    <row r="18" spans="1:10" x14ac:dyDescent="0.2">
      <c r="A18" t="s">
        <v>5</v>
      </c>
      <c r="B18">
        <v>1</v>
      </c>
      <c r="C18" t="s">
        <v>10</v>
      </c>
      <c r="D18" t="s">
        <v>8</v>
      </c>
      <c r="E18">
        <v>21.695799999999998</v>
      </c>
      <c r="F18">
        <v>19.8</v>
      </c>
      <c r="G18">
        <v>1.0214000000000001</v>
      </c>
      <c r="H18" s="1">
        <v>22.16009012</v>
      </c>
      <c r="I18">
        <v>2.4</v>
      </c>
      <c r="J18" s="3">
        <f>AVERAGE(I18:I33)</f>
        <v>1.9374999999999998</v>
      </c>
    </row>
    <row r="19" spans="1:10" x14ac:dyDescent="0.2">
      <c r="A19" t="s">
        <v>5</v>
      </c>
      <c r="B19">
        <v>2</v>
      </c>
      <c r="C19" t="s">
        <v>10</v>
      </c>
      <c r="D19" t="s">
        <v>8</v>
      </c>
      <c r="E19">
        <v>22.22</v>
      </c>
      <c r="F19">
        <v>20.399999999999999</v>
      </c>
      <c r="G19">
        <v>1.0365</v>
      </c>
      <c r="H19" s="1">
        <v>23.031029999999998</v>
      </c>
      <c r="I19">
        <v>2.6</v>
      </c>
    </row>
    <row r="20" spans="1:10" x14ac:dyDescent="0.2">
      <c r="A20" t="s">
        <v>5</v>
      </c>
      <c r="B20">
        <v>3</v>
      </c>
      <c r="C20" t="s">
        <v>10</v>
      </c>
      <c r="D20" t="s">
        <v>8</v>
      </c>
      <c r="E20">
        <v>20.236000000000001</v>
      </c>
      <c r="F20">
        <v>17.2</v>
      </c>
      <c r="G20">
        <v>0.98740000000000006</v>
      </c>
      <c r="H20" s="1">
        <v>19.981026400000001</v>
      </c>
      <c r="I20">
        <v>2.8</v>
      </c>
    </row>
    <row r="21" spans="1:10" x14ac:dyDescent="0.2">
      <c r="A21" t="s">
        <v>5</v>
      </c>
      <c r="B21">
        <v>4</v>
      </c>
      <c r="C21" t="s">
        <v>10</v>
      </c>
      <c r="D21" t="s">
        <v>8</v>
      </c>
      <c r="E21">
        <v>20.231000000000002</v>
      </c>
      <c r="F21">
        <v>18</v>
      </c>
      <c r="G21">
        <v>0.98560000000000003</v>
      </c>
      <c r="H21" s="1">
        <v>19.939673600000003</v>
      </c>
      <c r="I21">
        <v>1.9</v>
      </c>
    </row>
    <row r="22" spans="1:10" x14ac:dyDescent="0.2">
      <c r="A22" t="s">
        <v>5</v>
      </c>
      <c r="B22">
        <v>5</v>
      </c>
      <c r="C22" t="s">
        <v>10</v>
      </c>
      <c r="D22" t="s">
        <v>8</v>
      </c>
      <c r="E22">
        <v>21.2</v>
      </c>
      <c r="F22">
        <v>20.6</v>
      </c>
      <c r="G22">
        <v>1.0948</v>
      </c>
      <c r="H22" s="1">
        <v>23.209759999999999</v>
      </c>
      <c r="I22">
        <v>2.6</v>
      </c>
    </row>
    <row r="23" spans="1:10" x14ac:dyDescent="0.2">
      <c r="A23" t="s">
        <v>5</v>
      </c>
      <c r="B23">
        <v>6</v>
      </c>
      <c r="C23" t="s">
        <v>10</v>
      </c>
      <c r="D23" t="s">
        <v>8</v>
      </c>
      <c r="E23">
        <v>21.69</v>
      </c>
      <c r="F23">
        <v>22.4</v>
      </c>
      <c r="G23">
        <v>1.0025999999999999</v>
      </c>
      <c r="H23" s="1">
        <v>21.746393999999999</v>
      </c>
      <c r="I23">
        <v>-0.7</v>
      </c>
    </row>
    <row r="24" spans="1:10" x14ac:dyDescent="0.2">
      <c r="A24" t="s">
        <v>5</v>
      </c>
      <c r="B24">
        <v>7</v>
      </c>
      <c r="C24" t="s">
        <v>10</v>
      </c>
      <c r="D24" t="s">
        <v>8</v>
      </c>
      <c r="E24">
        <v>19.52</v>
      </c>
      <c r="F24">
        <v>18.8</v>
      </c>
      <c r="G24">
        <v>1.1335999999999999</v>
      </c>
      <c r="H24" s="1">
        <v>22.127872</v>
      </c>
      <c r="I24">
        <v>3.3</v>
      </c>
    </row>
    <row r="25" spans="1:10" x14ac:dyDescent="0.2">
      <c r="A25" t="s">
        <v>5</v>
      </c>
      <c r="B25">
        <v>8</v>
      </c>
      <c r="C25" t="s">
        <v>10</v>
      </c>
      <c r="D25" t="s">
        <v>8</v>
      </c>
      <c r="E25">
        <v>22.727</v>
      </c>
      <c r="F25">
        <v>22</v>
      </c>
      <c r="G25">
        <v>1.0071000000000001</v>
      </c>
      <c r="H25" s="1">
        <v>22.888361700000004</v>
      </c>
      <c r="I25">
        <v>0.9</v>
      </c>
    </row>
    <row r="26" spans="1:10" x14ac:dyDescent="0.2">
      <c r="A26" t="s">
        <v>5</v>
      </c>
      <c r="B26">
        <v>9</v>
      </c>
      <c r="C26" t="s">
        <v>10</v>
      </c>
      <c r="D26" t="s">
        <v>8</v>
      </c>
      <c r="E26">
        <v>20.521000000000001</v>
      </c>
      <c r="F26">
        <v>19</v>
      </c>
      <c r="G26">
        <v>1.0402</v>
      </c>
      <c r="H26" s="1">
        <v>21.345944200000002</v>
      </c>
      <c r="I26">
        <v>2.2999999999999998</v>
      </c>
    </row>
    <row r="27" spans="1:10" x14ac:dyDescent="0.2">
      <c r="A27" t="s">
        <v>5</v>
      </c>
      <c r="B27">
        <v>10</v>
      </c>
      <c r="C27" t="s">
        <v>10</v>
      </c>
      <c r="D27" t="s">
        <v>8</v>
      </c>
      <c r="E27">
        <v>22.731999999999999</v>
      </c>
      <c r="F27">
        <v>23.3</v>
      </c>
      <c r="G27">
        <v>1.1533</v>
      </c>
      <c r="H27" s="1">
        <v>26.2168156</v>
      </c>
      <c r="I27">
        <v>2.9</v>
      </c>
    </row>
    <row r="28" spans="1:10" x14ac:dyDescent="0.2">
      <c r="A28" t="s">
        <v>5</v>
      </c>
      <c r="B28">
        <v>11</v>
      </c>
      <c r="C28" t="s">
        <v>10</v>
      </c>
      <c r="D28" t="s">
        <v>8</v>
      </c>
      <c r="E28">
        <v>22.52</v>
      </c>
      <c r="F28">
        <v>21.4</v>
      </c>
      <c r="G28">
        <v>1.1045</v>
      </c>
      <c r="H28" s="1">
        <v>24.873339999999999</v>
      </c>
      <c r="I28">
        <v>3.5</v>
      </c>
    </row>
    <row r="29" spans="1:10" x14ac:dyDescent="0.2">
      <c r="A29" t="s">
        <v>5</v>
      </c>
      <c r="B29">
        <v>12</v>
      </c>
      <c r="C29" t="s">
        <v>10</v>
      </c>
      <c r="D29" t="s">
        <v>8</v>
      </c>
      <c r="E29">
        <v>17.535</v>
      </c>
      <c r="F29">
        <v>14.8</v>
      </c>
      <c r="G29">
        <v>1.0728</v>
      </c>
      <c r="H29" s="1">
        <v>18.811547999999998</v>
      </c>
      <c r="I29">
        <v>4</v>
      </c>
    </row>
    <row r="30" spans="1:10" x14ac:dyDescent="0.2">
      <c r="A30" t="s">
        <v>5</v>
      </c>
      <c r="B30">
        <v>13</v>
      </c>
      <c r="C30" t="s">
        <v>10</v>
      </c>
      <c r="D30" t="s">
        <v>8</v>
      </c>
      <c r="E30">
        <v>21.109000000000002</v>
      </c>
      <c r="F30">
        <v>20.6</v>
      </c>
      <c r="G30">
        <v>1.0511999999999999</v>
      </c>
      <c r="H30" s="1">
        <v>22.189780800000001</v>
      </c>
      <c r="I30">
        <v>1.6</v>
      </c>
    </row>
    <row r="31" spans="1:10" x14ac:dyDescent="0.2">
      <c r="A31" t="s">
        <v>5</v>
      </c>
      <c r="B31">
        <v>14</v>
      </c>
      <c r="C31" t="s">
        <v>10</v>
      </c>
      <c r="D31" t="s">
        <v>8</v>
      </c>
      <c r="E31">
        <v>20.556000000000001</v>
      </c>
      <c r="F31">
        <v>23.2</v>
      </c>
      <c r="G31">
        <v>1.0356000000000001</v>
      </c>
      <c r="H31" s="1">
        <v>21.287793600000004</v>
      </c>
      <c r="I31">
        <v>-1.9</v>
      </c>
    </row>
    <row r="32" spans="1:10" x14ac:dyDescent="0.2">
      <c r="A32" t="s">
        <v>5</v>
      </c>
      <c r="B32">
        <v>15</v>
      </c>
      <c r="C32" t="s">
        <v>10</v>
      </c>
      <c r="D32" t="s">
        <v>8</v>
      </c>
      <c r="E32">
        <v>15.401</v>
      </c>
      <c r="F32">
        <v>12.8</v>
      </c>
      <c r="G32">
        <v>1.0209999999999999</v>
      </c>
      <c r="H32" s="1">
        <v>15.724420999999998</v>
      </c>
      <c r="I32">
        <v>2.9</v>
      </c>
    </row>
    <row r="33" spans="1:10" x14ac:dyDescent="0.2">
      <c r="A33" t="s">
        <v>5</v>
      </c>
      <c r="B33">
        <v>16</v>
      </c>
      <c r="C33" t="s">
        <v>10</v>
      </c>
      <c r="D33" t="s">
        <v>8</v>
      </c>
      <c r="E33">
        <v>21.119</v>
      </c>
      <c r="F33">
        <v>21.2</v>
      </c>
      <c r="G33">
        <v>1</v>
      </c>
      <c r="H33" s="1">
        <v>21.119</v>
      </c>
      <c r="I33">
        <v>-0.1</v>
      </c>
    </row>
    <row r="34" spans="1:10" x14ac:dyDescent="0.2">
      <c r="A34" t="s">
        <v>11</v>
      </c>
      <c r="B34">
        <v>1</v>
      </c>
      <c r="C34" t="s">
        <v>10</v>
      </c>
      <c r="D34" t="s">
        <v>6</v>
      </c>
      <c r="E34">
        <v>5.7221000000000002</v>
      </c>
      <c r="F34">
        <v>5.5278999999999998</v>
      </c>
      <c r="G34">
        <v>0.98099999999999998</v>
      </c>
      <c r="H34" s="1">
        <v>5.6133800999999997</v>
      </c>
      <c r="I34">
        <v>8.5699999999999998E-2</v>
      </c>
      <c r="J34" s="1">
        <f>AVERAGE(I34:I47)</f>
        <v>0.19080714285714293</v>
      </c>
    </row>
    <row r="35" spans="1:10" x14ac:dyDescent="0.2">
      <c r="A35" t="s">
        <v>11</v>
      </c>
      <c r="B35">
        <v>2</v>
      </c>
      <c r="C35" t="s">
        <v>10</v>
      </c>
      <c r="D35" t="s">
        <v>6</v>
      </c>
      <c r="E35">
        <v>8.9832999999999998</v>
      </c>
      <c r="F35">
        <v>8.8003999999999998</v>
      </c>
      <c r="G35">
        <v>0.9879</v>
      </c>
      <c r="H35" s="1">
        <v>8.8746020699999999</v>
      </c>
      <c r="I35">
        <v>7.4399999999999994E-2</v>
      </c>
    </row>
    <row r="36" spans="1:10" x14ac:dyDescent="0.2">
      <c r="A36" t="s">
        <v>11</v>
      </c>
      <c r="B36">
        <v>3</v>
      </c>
      <c r="C36" t="s">
        <v>10</v>
      </c>
      <c r="D36" t="s">
        <v>6</v>
      </c>
      <c r="E36">
        <v>10.633900000000001</v>
      </c>
      <c r="F36">
        <v>10.218299999999999</v>
      </c>
      <c r="G36">
        <v>0.99050000000000005</v>
      </c>
      <c r="H36" s="1">
        <v>10.532877950000001</v>
      </c>
      <c r="I36">
        <v>0.31459999999999999</v>
      </c>
    </row>
    <row r="37" spans="1:10" x14ac:dyDescent="0.2">
      <c r="A37" t="s">
        <v>11</v>
      </c>
      <c r="B37">
        <v>4</v>
      </c>
      <c r="C37" t="s">
        <v>10</v>
      </c>
      <c r="D37" t="s">
        <v>6</v>
      </c>
      <c r="E37">
        <v>9.8618000000000006</v>
      </c>
      <c r="F37">
        <v>9.3688000000000002</v>
      </c>
      <c r="G37">
        <v>0.99080000000000001</v>
      </c>
      <c r="H37" s="1">
        <v>9.7710714400000001</v>
      </c>
      <c r="I37">
        <v>0.40200000000000002</v>
      </c>
    </row>
    <row r="38" spans="1:10" x14ac:dyDescent="0.2">
      <c r="A38" t="s">
        <v>11</v>
      </c>
      <c r="B38">
        <v>5</v>
      </c>
      <c r="C38" t="s">
        <v>10</v>
      </c>
      <c r="D38" t="s">
        <v>6</v>
      </c>
      <c r="E38">
        <v>5.3989000000000003</v>
      </c>
      <c r="F38">
        <v>5.2740999999999998</v>
      </c>
      <c r="G38">
        <v>0.99539999999999995</v>
      </c>
      <c r="H38" s="1">
        <v>5.3740650600000004</v>
      </c>
      <c r="I38">
        <v>0.1002</v>
      </c>
    </row>
    <row r="39" spans="1:10" x14ac:dyDescent="0.2">
      <c r="A39" t="s">
        <v>11</v>
      </c>
      <c r="B39">
        <v>6</v>
      </c>
      <c r="C39" t="s">
        <v>10</v>
      </c>
      <c r="D39" t="s">
        <v>6</v>
      </c>
      <c r="E39">
        <v>7.5876999999999999</v>
      </c>
      <c r="F39">
        <v>7.1463999999999999</v>
      </c>
      <c r="G39">
        <v>0.98119999999999996</v>
      </c>
      <c r="H39" s="1">
        <v>7.4450512399999997</v>
      </c>
      <c r="I39">
        <v>0.2984</v>
      </c>
    </row>
    <row r="40" spans="1:10" x14ac:dyDescent="0.2">
      <c r="A40" t="s">
        <v>11</v>
      </c>
      <c r="B40">
        <v>7</v>
      </c>
      <c r="C40" t="s">
        <v>10</v>
      </c>
      <c r="D40" t="s">
        <v>6</v>
      </c>
      <c r="E40">
        <v>6.4093999999999998</v>
      </c>
      <c r="F40">
        <v>5.9364999999999997</v>
      </c>
      <c r="G40">
        <v>1.0088999999999999</v>
      </c>
      <c r="H40" s="1">
        <v>6.4664436599999995</v>
      </c>
      <c r="I40">
        <v>0.53</v>
      </c>
    </row>
    <row r="41" spans="1:10" x14ac:dyDescent="0.2">
      <c r="A41" t="s">
        <v>11</v>
      </c>
      <c r="B41">
        <v>8</v>
      </c>
      <c r="C41" t="s">
        <v>10</v>
      </c>
      <c r="D41" t="s">
        <v>6</v>
      </c>
      <c r="E41">
        <v>9.1340000000000003</v>
      </c>
      <c r="F41">
        <v>8.9581999999999997</v>
      </c>
      <c r="G41">
        <v>0.98219999999999996</v>
      </c>
      <c r="H41" s="1">
        <v>8.9714147999999998</v>
      </c>
      <c r="I41">
        <v>1.37E-2</v>
      </c>
    </row>
    <row r="42" spans="1:10" x14ac:dyDescent="0.2">
      <c r="A42" t="s">
        <v>11</v>
      </c>
      <c r="B42">
        <v>9</v>
      </c>
      <c r="C42" t="s">
        <v>10</v>
      </c>
      <c r="D42" t="s">
        <v>6</v>
      </c>
      <c r="E42">
        <v>7.3625999999999996</v>
      </c>
      <c r="F42">
        <v>6.8358999999999996</v>
      </c>
      <c r="G42">
        <v>1.0152000000000001</v>
      </c>
      <c r="H42" s="1">
        <v>7.4745115200000001</v>
      </c>
      <c r="I42">
        <v>0.63859999999999995</v>
      </c>
    </row>
    <row r="43" spans="1:10" x14ac:dyDescent="0.2">
      <c r="A43" t="s">
        <v>11</v>
      </c>
      <c r="B43">
        <v>10</v>
      </c>
      <c r="C43" t="s">
        <v>10</v>
      </c>
      <c r="D43" t="s">
        <v>6</v>
      </c>
      <c r="E43">
        <v>8.6838999999999995</v>
      </c>
      <c r="F43">
        <v>9.0239999999999991</v>
      </c>
      <c r="G43">
        <v>1.0094000000000001</v>
      </c>
      <c r="H43" s="1">
        <v>8.7655286599999993</v>
      </c>
      <c r="I43">
        <v>-0.2581</v>
      </c>
    </row>
    <row r="44" spans="1:10" x14ac:dyDescent="0.2">
      <c r="A44" t="s">
        <v>11</v>
      </c>
      <c r="B44">
        <v>11</v>
      </c>
      <c r="C44" t="s">
        <v>10</v>
      </c>
      <c r="D44" t="s">
        <v>6</v>
      </c>
      <c r="E44">
        <v>8.8308</v>
      </c>
      <c r="F44">
        <v>8.7222000000000008</v>
      </c>
      <c r="G44">
        <v>0.99970000000000003</v>
      </c>
      <c r="H44" s="1">
        <v>8.8281507599999998</v>
      </c>
      <c r="I44">
        <v>0.1055</v>
      </c>
    </row>
    <row r="45" spans="1:10" x14ac:dyDescent="0.2">
      <c r="A45" t="s">
        <v>11</v>
      </c>
      <c r="B45">
        <v>12</v>
      </c>
      <c r="C45" t="s">
        <v>10</v>
      </c>
      <c r="D45" t="s">
        <v>6</v>
      </c>
      <c r="E45">
        <v>5.7918000000000003</v>
      </c>
      <c r="F45">
        <v>5.7023999999999999</v>
      </c>
      <c r="G45">
        <v>1.0141</v>
      </c>
      <c r="H45" s="1">
        <v>5.8734643800000006</v>
      </c>
      <c r="I45">
        <v>0.17130000000000001</v>
      </c>
    </row>
    <row r="46" spans="1:10" x14ac:dyDescent="0.2">
      <c r="A46" t="s">
        <v>11</v>
      </c>
      <c r="B46">
        <v>13</v>
      </c>
      <c r="C46" t="s">
        <v>10</v>
      </c>
      <c r="D46" t="s">
        <v>6</v>
      </c>
      <c r="E46">
        <v>6.6805099999999999</v>
      </c>
      <c r="F46">
        <v>6.4103000000000003</v>
      </c>
      <c r="G46">
        <v>0.98070000000000002</v>
      </c>
      <c r="H46" s="1">
        <v>6.5515761570000004</v>
      </c>
      <c r="I46">
        <v>0.14149999999999999</v>
      </c>
    </row>
    <row r="47" spans="1:10" x14ac:dyDescent="0.2">
      <c r="A47" t="s">
        <v>11</v>
      </c>
      <c r="B47">
        <v>14</v>
      </c>
      <c r="C47" t="s">
        <v>10</v>
      </c>
      <c r="D47" t="s">
        <v>6</v>
      </c>
      <c r="E47">
        <v>4.7653999999999996</v>
      </c>
      <c r="F47">
        <v>4.6996000000000002</v>
      </c>
      <c r="G47">
        <v>0.99739999999999995</v>
      </c>
      <c r="H47" s="1">
        <v>4.7530099599999991</v>
      </c>
      <c r="I47">
        <v>5.3499999999999999E-2</v>
      </c>
    </row>
    <row r="48" spans="1:10" x14ac:dyDescent="0.2">
      <c r="A48" t="s">
        <v>11</v>
      </c>
      <c r="B48">
        <v>1</v>
      </c>
      <c r="C48" t="s">
        <v>10</v>
      </c>
      <c r="D48" t="s">
        <v>8</v>
      </c>
      <c r="E48">
        <v>7.2477</v>
      </c>
      <c r="F48">
        <v>7.0034999999999998</v>
      </c>
      <c r="G48">
        <v>0.97489999999999999</v>
      </c>
      <c r="H48" s="1">
        <v>7.0657827299999996</v>
      </c>
      <c r="I48">
        <v>6.2E-2</v>
      </c>
      <c r="J48" s="1">
        <f>AVERAGE(I48:I61)</f>
        <v>0.18308571428571427</v>
      </c>
    </row>
    <row r="49" spans="1:10" x14ac:dyDescent="0.2">
      <c r="A49" t="s">
        <v>11</v>
      </c>
      <c r="B49">
        <v>2</v>
      </c>
      <c r="C49" t="s">
        <v>10</v>
      </c>
      <c r="D49" t="s">
        <v>8</v>
      </c>
      <c r="E49">
        <v>5.1283000000000003</v>
      </c>
      <c r="F49">
        <v>4.7251000000000003</v>
      </c>
      <c r="G49">
        <v>0.96560000000000001</v>
      </c>
      <c r="H49" s="1">
        <v>4.9518864800000006</v>
      </c>
      <c r="I49">
        <v>0.22689999999999999</v>
      </c>
    </row>
    <row r="50" spans="1:10" x14ac:dyDescent="0.2">
      <c r="A50" t="s">
        <v>11</v>
      </c>
      <c r="B50">
        <v>3</v>
      </c>
      <c r="C50" t="s">
        <v>10</v>
      </c>
      <c r="D50" t="s">
        <v>8</v>
      </c>
      <c r="E50">
        <v>10.3001</v>
      </c>
      <c r="F50">
        <v>9.7443000000000008</v>
      </c>
      <c r="G50">
        <v>0.96430000000000005</v>
      </c>
      <c r="H50" s="1">
        <v>9.9323864300000011</v>
      </c>
      <c r="I50">
        <v>0.18820000000000001</v>
      </c>
    </row>
    <row r="51" spans="1:10" x14ac:dyDescent="0.2">
      <c r="A51" t="s">
        <v>11</v>
      </c>
      <c r="B51">
        <v>4</v>
      </c>
      <c r="C51" t="s">
        <v>10</v>
      </c>
      <c r="D51" t="s">
        <v>8</v>
      </c>
      <c r="E51">
        <v>5.7388000000000003</v>
      </c>
      <c r="F51">
        <v>5.5644999999999998</v>
      </c>
      <c r="G51">
        <v>0.91920000000000002</v>
      </c>
      <c r="H51" s="1">
        <v>5.2751049600000002</v>
      </c>
      <c r="I51">
        <v>-0.2893</v>
      </c>
    </row>
    <row r="52" spans="1:10" x14ac:dyDescent="0.2">
      <c r="A52" t="s">
        <v>11</v>
      </c>
      <c r="B52">
        <v>5</v>
      </c>
      <c r="C52" t="s">
        <v>10</v>
      </c>
      <c r="D52" t="s">
        <v>8</v>
      </c>
      <c r="E52">
        <v>10.1187</v>
      </c>
      <c r="F52">
        <v>9.9669000000000008</v>
      </c>
      <c r="G52">
        <v>0.99960000000000004</v>
      </c>
      <c r="H52" s="1">
        <v>10.114652520000002</v>
      </c>
      <c r="I52">
        <v>0.14729999999999999</v>
      </c>
    </row>
    <row r="53" spans="1:10" x14ac:dyDescent="0.2">
      <c r="A53" t="s">
        <v>11</v>
      </c>
      <c r="B53">
        <v>6</v>
      </c>
      <c r="C53" t="s">
        <v>10</v>
      </c>
      <c r="D53" t="s">
        <v>8</v>
      </c>
      <c r="E53">
        <v>7.2798999999999996</v>
      </c>
      <c r="F53">
        <v>7.0598999999999998</v>
      </c>
      <c r="G53">
        <v>0.97040000000000004</v>
      </c>
      <c r="H53" s="1">
        <v>7.0644149599999997</v>
      </c>
      <c r="I53">
        <v>4.4000000000000003E-3</v>
      </c>
    </row>
    <row r="54" spans="1:10" x14ac:dyDescent="0.2">
      <c r="A54" t="s">
        <v>11</v>
      </c>
      <c r="B54">
        <v>7</v>
      </c>
      <c r="C54" t="s">
        <v>10</v>
      </c>
      <c r="D54" t="s">
        <v>8</v>
      </c>
      <c r="E54">
        <v>5.774</v>
      </c>
      <c r="F54">
        <v>5.5072000000000001</v>
      </c>
      <c r="G54">
        <v>0.99819999999999998</v>
      </c>
      <c r="H54" s="1">
        <v>5.7636067999999998</v>
      </c>
      <c r="I54">
        <v>0.25619999999999998</v>
      </c>
    </row>
    <row r="55" spans="1:10" x14ac:dyDescent="0.2">
      <c r="A55" t="s">
        <v>11</v>
      </c>
      <c r="B55">
        <v>8</v>
      </c>
      <c r="C55" t="s">
        <v>10</v>
      </c>
      <c r="D55" t="s">
        <v>8</v>
      </c>
      <c r="E55">
        <v>6.45</v>
      </c>
      <c r="F55">
        <v>6.3451000000000004</v>
      </c>
      <c r="G55">
        <v>0.98819999999999997</v>
      </c>
      <c r="H55" s="1">
        <v>6.3738900000000003</v>
      </c>
      <c r="I55">
        <v>2.8500000000000001E-2</v>
      </c>
    </row>
    <row r="56" spans="1:10" x14ac:dyDescent="0.2">
      <c r="A56" t="s">
        <v>11</v>
      </c>
      <c r="B56">
        <v>9</v>
      </c>
      <c r="C56" t="s">
        <v>10</v>
      </c>
      <c r="D56" t="s">
        <v>8</v>
      </c>
      <c r="E56">
        <v>9.2969000000000008</v>
      </c>
      <c r="F56">
        <v>9.3481000000000005</v>
      </c>
      <c r="G56">
        <v>1.0371999999999999</v>
      </c>
      <c r="H56" s="1">
        <v>9.6427446799999998</v>
      </c>
      <c r="I56">
        <v>0.29470000000000002</v>
      </c>
    </row>
    <row r="57" spans="1:10" x14ac:dyDescent="0.2">
      <c r="A57" t="s">
        <v>11</v>
      </c>
      <c r="B57">
        <v>10</v>
      </c>
      <c r="C57" t="s">
        <v>10</v>
      </c>
      <c r="D57" t="s">
        <v>8</v>
      </c>
      <c r="E57">
        <v>8.1462000000000003</v>
      </c>
      <c r="F57">
        <v>7.9943999999999997</v>
      </c>
      <c r="G57">
        <v>1.0156000000000001</v>
      </c>
      <c r="H57" s="1">
        <v>8.2732807200000007</v>
      </c>
      <c r="I57">
        <v>0.2792</v>
      </c>
    </row>
    <row r="58" spans="1:10" x14ac:dyDescent="0.2">
      <c r="A58" t="s">
        <v>11</v>
      </c>
      <c r="B58">
        <v>11</v>
      </c>
      <c r="C58" t="s">
        <v>10</v>
      </c>
      <c r="D58" t="s">
        <v>8</v>
      </c>
      <c r="E58">
        <v>6.7343999999999999</v>
      </c>
      <c r="F58">
        <v>6.2594000000000003</v>
      </c>
      <c r="G58">
        <v>1.0788</v>
      </c>
      <c r="H58" s="1">
        <v>7.2650707199999998</v>
      </c>
      <c r="I58">
        <v>1.0055000000000001</v>
      </c>
    </row>
    <row r="59" spans="1:10" x14ac:dyDescent="0.2">
      <c r="A59" t="s">
        <v>11</v>
      </c>
      <c r="B59">
        <v>12</v>
      </c>
      <c r="C59" t="s">
        <v>10</v>
      </c>
      <c r="D59" t="s">
        <v>8</v>
      </c>
      <c r="E59">
        <v>4.9767000000000001</v>
      </c>
      <c r="F59">
        <v>5.0064000000000002</v>
      </c>
      <c r="G59">
        <v>0.997</v>
      </c>
      <c r="H59" s="1">
        <v>4.9617699000000002</v>
      </c>
      <c r="I59">
        <v>-4.4400000000000002E-2</v>
      </c>
    </row>
    <row r="60" spans="1:10" x14ac:dyDescent="0.2">
      <c r="A60" t="s">
        <v>11</v>
      </c>
      <c r="B60">
        <v>13</v>
      </c>
      <c r="C60" t="s">
        <v>10</v>
      </c>
      <c r="D60" t="s">
        <v>8</v>
      </c>
      <c r="E60">
        <v>7.5510000000000002</v>
      </c>
      <c r="F60">
        <v>7.3630000000000004</v>
      </c>
      <c r="G60">
        <v>1.0206999999999999</v>
      </c>
      <c r="H60" s="1">
        <v>7.7073057</v>
      </c>
      <c r="I60">
        <v>0.34439999999999998</v>
      </c>
    </row>
    <row r="61" spans="1:10" x14ac:dyDescent="0.2">
      <c r="A61" t="s">
        <v>11</v>
      </c>
      <c r="B61">
        <v>14</v>
      </c>
      <c r="C61" t="s">
        <v>10</v>
      </c>
      <c r="D61" t="s">
        <v>8</v>
      </c>
      <c r="E61">
        <v>8.9648000000000003</v>
      </c>
      <c r="F61">
        <v>8.8081999999999994</v>
      </c>
      <c r="G61">
        <v>0.98919999999999997</v>
      </c>
      <c r="H61" s="1">
        <v>8.8679801600000001</v>
      </c>
      <c r="I61">
        <v>5.96E-2</v>
      </c>
    </row>
    <row r="62" spans="1:10" x14ac:dyDescent="0.2">
      <c r="A62" t="s">
        <v>9</v>
      </c>
      <c r="B62">
        <v>1</v>
      </c>
      <c r="C62" t="s">
        <v>10</v>
      </c>
      <c r="D62" t="s">
        <v>6</v>
      </c>
      <c r="E62">
        <v>9.6804000000000006</v>
      </c>
      <c r="F62">
        <v>9.6433999999999997</v>
      </c>
      <c r="G62">
        <v>1.0134000000000001</v>
      </c>
      <c r="H62" s="1">
        <v>9.8101173600000013</v>
      </c>
      <c r="I62">
        <v>0.16669999999999999</v>
      </c>
      <c r="J62" s="4">
        <f>AVERAGE(I62:I75)</f>
        <v>-6.6428571428571387E-3</v>
      </c>
    </row>
    <row r="63" spans="1:10" x14ac:dyDescent="0.2">
      <c r="A63" t="s">
        <v>9</v>
      </c>
      <c r="B63">
        <v>2</v>
      </c>
      <c r="C63" t="s">
        <v>10</v>
      </c>
      <c r="D63" t="s">
        <v>6</v>
      </c>
      <c r="E63">
        <v>5.9949000000000003</v>
      </c>
      <c r="F63">
        <v>6.0648</v>
      </c>
      <c r="G63">
        <v>1.0117</v>
      </c>
      <c r="H63" s="1">
        <v>6.0650403300000004</v>
      </c>
      <c r="I63">
        <v>4.0000000000000002E-4</v>
      </c>
      <c r="J63" s="4"/>
    </row>
    <row r="64" spans="1:10" x14ac:dyDescent="0.2">
      <c r="A64" t="s">
        <v>9</v>
      </c>
      <c r="B64">
        <v>3</v>
      </c>
      <c r="C64" t="s">
        <v>10</v>
      </c>
      <c r="D64" t="s">
        <v>6</v>
      </c>
      <c r="E64">
        <v>8.2184000000000008</v>
      </c>
      <c r="F64">
        <v>8.2088000000000001</v>
      </c>
      <c r="G64">
        <v>0.99639999999999995</v>
      </c>
      <c r="H64" s="1">
        <v>8.1888137600000004</v>
      </c>
      <c r="I64">
        <v>-1.9699999999999999E-2</v>
      </c>
      <c r="J64" s="4"/>
    </row>
    <row r="65" spans="1:11" x14ac:dyDescent="0.2">
      <c r="A65" t="s">
        <v>9</v>
      </c>
      <c r="B65">
        <v>4</v>
      </c>
      <c r="C65" t="s">
        <v>10</v>
      </c>
      <c r="D65" t="s">
        <v>6</v>
      </c>
      <c r="E65">
        <v>6.5654000000000003</v>
      </c>
      <c r="F65">
        <v>6.5677000000000003</v>
      </c>
      <c r="G65">
        <v>1.0045999999999999</v>
      </c>
      <c r="H65" s="1">
        <v>6.5956008400000004</v>
      </c>
      <c r="I65">
        <v>2.8000000000000001E-2</v>
      </c>
      <c r="J65" s="4"/>
    </row>
    <row r="66" spans="1:11" x14ac:dyDescent="0.2">
      <c r="A66" t="s">
        <v>9</v>
      </c>
      <c r="B66">
        <v>5</v>
      </c>
      <c r="C66" t="s">
        <v>10</v>
      </c>
      <c r="D66" t="s">
        <v>6</v>
      </c>
      <c r="E66">
        <v>4.5952000000000002</v>
      </c>
      <c r="F66">
        <v>4.5457000000000001</v>
      </c>
      <c r="G66">
        <v>0.96619999999999995</v>
      </c>
      <c r="H66" s="1">
        <v>4.4398822400000002</v>
      </c>
      <c r="I66">
        <v>-0.106</v>
      </c>
      <c r="J66" s="4"/>
    </row>
    <row r="67" spans="1:11" x14ac:dyDescent="0.2">
      <c r="A67" t="s">
        <v>9</v>
      </c>
      <c r="B67">
        <v>6</v>
      </c>
      <c r="C67" t="s">
        <v>10</v>
      </c>
      <c r="D67" t="s">
        <v>6</v>
      </c>
      <c r="E67">
        <v>8.0264000000000006</v>
      </c>
      <c r="F67">
        <v>8.1249000000000002</v>
      </c>
      <c r="G67">
        <v>1.0242</v>
      </c>
      <c r="H67" s="1">
        <v>8.220638880000001</v>
      </c>
      <c r="I67">
        <v>9.6000000000000002E-2</v>
      </c>
      <c r="J67" s="4"/>
    </row>
    <row r="68" spans="1:11" x14ac:dyDescent="0.2">
      <c r="A68" t="s">
        <v>9</v>
      </c>
      <c r="B68">
        <v>7</v>
      </c>
      <c r="C68" t="s">
        <v>10</v>
      </c>
      <c r="D68" t="s">
        <v>6</v>
      </c>
      <c r="E68">
        <v>9.032</v>
      </c>
      <c r="F68">
        <v>9.0891999999999999</v>
      </c>
      <c r="G68">
        <v>0.99870000000000003</v>
      </c>
      <c r="H68" s="1">
        <v>9.0202583999999995</v>
      </c>
      <c r="I68">
        <v>-6.8500000000000005E-2</v>
      </c>
      <c r="J68" s="4"/>
    </row>
    <row r="69" spans="1:11" x14ac:dyDescent="0.2">
      <c r="A69" t="s">
        <v>9</v>
      </c>
      <c r="B69">
        <v>8</v>
      </c>
      <c r="C69" t="s">
        <v>10</v>
      </c>
      <c r="D69" t="s">
        <v>6</v>
      </c>
      <c r="E69">
        <v>7.7203999999999997</v>
      </c>
      <c r="F69">
        <v>7.7168000000000001</v>
      </c>
      <c r="G69">
        <v>1.0105999999999999</v>
      </c>
      <c r="H69" s="1">
        <v>7.8022362399999992</v>
      </c>
      <c r="I69">
        <v>8.5500000000000007E-2</v>
      </c>
      <c r="J69" s="4"/>
    </row>
    <row r="70" spans="1:11" x14ac:dyDescent="0.2">
      <c r="A70" t="s">
        <v>9</v>
      </c>
      <c r="B70">
        <v>9</v>
      </c>
      <c r="C70" t="s">
        <v>10</v>
      </c>
      <c r="D70" t="s">
        <v>6</v>
      </c>
      <c r="E70">
        <v>4.5621999999999998</v>
      </c>
      <c r="F70">
        <v>4.5368000000000004</v>
      </c>
      <c r="G70">
        <v>0.98040000000000005</v>
      </c>
      <c r="H70" s="1">
        <v>4.4727808800000002</v>
      </c>
      <c r="I70">
        <v>-6.3799999999999996E-2</v>
      </c>
      <c r="J70" s="4"/>
    </row>
    <row r="71" spans="1:11" x14ac:dyDescent="0.2">
      <c r="A71" t="s">
        <v>9</v>
      </c>
      <c r="B71">
        <v>10</v>
      </c>
      <c r="C71" t="s">
        <v>10</v>
      </c>
      <c r="D71" t="s">
        <v>6</v>
      </c>
      <c r="E71">
        <v>7.0423</v>
      </c>
      <c r="F71">
        <v>7.0277000000000003</v>
      </c>
      <c r="G71">
        <v>1.0085999999999999</v>
      </c>
      <c r="H71" s="1">
        <v>7.1028637799999998</v>
      </c>
      <c r="I71">
        <v>7.4800000000000005E-2</v>
      </c>
      <c r="J71" s="4"/>
    </row>
    <row r="72" spans="1:11" x14ac:dyDescent="0.2">
      <c r="A72" t="s">
        <v>9</v>
      </c>
      <c r="B72">
        <v>11</v>
      </c>
      <c r="C72" t="s">
        <v>10</v>
      </c>
      <c r="D72" t="s">
        <v>6</v>
      </c>
      <c r="E72">
        <v>5.6120999999999999</v>
      </c>
      <c r="F72">
        <v>5.6368</v>
      </c>
      <c r="G72">
        <v>0.91639999999999999</v>
      </c>
      <c r="H72" s="1">
        <v>5.1429284399999995</v>
      </c>
      <c r="I72">
        <v>-0.49359999999999998</v>
      </c>
      <c r="J72" s="4"/>
    </row>
    <row r="73" spans="1:11" x14ac:dyDescent="0.2">
      <c r="A73" t="s">
        <v>9</v>
      </c>
      <c r="B73">
        <v>12</v>
      </c>
      <c r="C73" t="s">
        <v>10</v>
      </c>
      <c r="D73" t="s">
        <v>6</v>
      </c>
      <c r="E73">
        <v>7.2765000000000004</v>
      </c>
      <c r="F73">
        <v>7.4031000000000002</v>
      </c>
      <c r="G73">
        <v>1.0122</v>
      </c>
      <c r="H73" s="1">
        <v>7.3652733000000001</v>
      </c>
      <c r="I73">
        <v>-3.7999999999999999E-2</v>
      </c>
      <c r="J73" s="4"/>
    </row>
    <row r="74" spans="1:11" x14ac:dyDescent="0.2">
      <c r="A74" t="s">
        <v>9</v>
      </c>
      <c r="B74">
        <v>13</v>
      </c>
      <c r="C74" t="s">
        <v>10</v>
      </c>
      <c r="D74" t="s">
        <v>6</v>
      </c>
      <c r="E74">
        <v>7.9714999999999998</v>
      </c>
      <c r="F74">
        <v>7.9482999999999997</v>
      </c>
      <c r="G74">
        <v>0.99819999999999998</v>
      </c>
      <c r="H74" s="1">
        <v>7.9571512999999996</v>
      </c>
      <c r="I74">
        <v>9.1000000000000004E-3</v>
      </c>
      <c r="J74" s="4"/>
    </row>
    <row r="75" spans="1:11" x14ac:dyDescent="0.2">
      <c r="A75" t="s">
        <v>9</v>
      </c>
      <c r="B75">
        <v>14</v>
      </c>
      <c r="C75" t="s">
        <v>10</v>
      </c>
      <c r="D75" t="s">
        <v>6</v>
      </c>
      <c r="E75">
        <v>9.1224000000000007</v>
      </c>
      <c r="F75">
        <v>8.9231999999999996</v>
      </c>
      <c r="G75">
        <v>1.004</v>
      </c>
      <c r="H75" s="1">
        <v>9.1588896000000002</v>
      </c>
      <c r="I75">
        <v>0.2361</v>
      </c>
      <c r="J75" s="4"/>
    </row>
    <row r="76" spans="1:11" x14ac:dyDescent="0.2">
      <c r="A76" t="s">
        <v>9</v>
      </c>
      <c r="B76">
        <v>1</v>
      </c>
      <c r="C76" t="s">
        <v>10</v>
      </c>
      <c r="D76" t="s">
        <v>8</v>
      </c>
      <c r="E76">
        <v>8.1270000000000007</v>
      </c>
      <c r="F76">
        <v>7.8315000000000001</v>
      </c>
      <c r="G76">
        <v>1.0442</v>
      </c>
      <c r="H76" s="1">
        <v>8.4862134000000005</v>
      </c>
      <c r="I76">
        <v>0.65480000000000005</v>
      </c>
      <c r="J76" s="4">
        <f t="shared" ref="J63:J117" si="0">AVERAGE(I76:I89)</f>
        <v>0.25247857142857144</v>
      </c>
      <c r="K76">
        <f>J76/J62</f>
        <v>-38.007526881720459</v>
      </c>
    </row>
    <row r="77" spans="1:11" x14ac:dyDescent="0.2">
      <c r="A77" t="s">
        <v>9</v>
      </c>
      <c r="B77">
        <v>2</v>
      </c>
      <c r="C77" t="s">
        <v>10</v>
      </c>
      <c r="D77" t="s">
        <v>8</v>
      </c>
      <c r="E77">
        <v>9.0670999999999999</v>
      </c>
      <c r="F77">
        <v>8.9085000000000001</v>
      </c>
      <c r="G77">
        <v>0.996</v>
      </c>
      <c r="H77" s="1">
        <v>9.0308315999999991</v>
      </c>
      <c r="I77">
        <v>0.122</v>
      </c>
      <c r="J77" s="4"/>
    </row>
    <row r="78" spans="1:11" x14ac:dyDescent="0.2">
      <c r="A78" t="s">
        <v>9</v>
      </c>
      <c r="B78">
        <v>3</v>
      </c>
      <c r="C78" t="s">
        <v>10</v>
      </c>
      <c r="D78" t="s">
        <v>8</v>
      </c>
      <c r="E78">
        <v>11.2379</v>
      </c>
      <c r="F78">
        <v>10.9735</v>
      </c>
      <c r="G78">
        <v>0.99460000000000004</v>
      </c>
      <c r="H78" s="1">
        <v>11.17721534</v>
      </c>
      <c r="I78">
        <v>0.2036</v>
      </c>
      <c r="J78" s="4"/>
    </row>
    <row r="79" spans="1:11" x14ac:dyDescent="0.2">
      <c r="A79" t="s">
        <v>9</v>
      </c>
      <c r="B79">
        <v>4</v>
      </c>
      <c r="C79" t="s">
        <v>10</v>
      </c>
      <c r="D79" t="s">
        <v>8</v>
      </c>
      <c r="E79">
        <v>4.1654</v>
      </c>
      <c r="F79">
        <v>3.9548000000000001</v>
      </c>
      <c r="G79">
        <v>1.0201</v>
      </c>
      <c r="H79" s="1">
        <v>4.2491245400000004</v>
      </c>
      <c r="I79">
        <v>0.29449999999999998</v>
      </c>
      <c r="J79" s="4"/>
    </row>
    <row r="80" spans="1:11" x14ac:dyDescent="0.2">
      <c r="A80" t="s">
        <v>9</v>
      </c>
      <c r="B80">
        <v>5</v>
      </c>
      <c r="C80" t="s">
        <v>10</v>
      </c>
      <c r="D80" t="s">
        <v>8</v>
      </c>
      <c r="E80">
        <v>5.6047000000000002</v>
      </c>
      <c r="F80">
        <v>5.4626000000000001</v>
      </c>
      <c r="G80">
        <v>1.0125</v>
      </c>
      <c r="H80" s="1">
        <v>5.6747587499999996</v>
      </c>
      <c r="I80">
        <v>0.21210000000000001</v>
      </c>
      <c r="J80" s="4"/>
    </row>
    <row r="81" spans="1:11" x14ac:dyDescent="0.2">
      <c r="A81" t="s">
        <v>9</v>
      </c>
      <c r="B81">
        <v>6</v>
      </c>
      <c r="C81" t="s">
        <v>10</v>
      </c>
      <c r="D81" t="s">
        <v>8</v>
      </c>
      <c r="E81">
        <v>8.6112000000000002</v>
      </c>
      <c r="F81">
        <v>8.5853000000000002</v>
      </c>
      <c r="G81">
        <v>1.0482</v>
      </c>
      <c r="H81" s="1">
        <v>9.0262598399999998</v>
      </c>
      <c r="I81">
        <v>0.44109999999999999</v>
      </c>
      <c r="J81" s="4"/>
    </row>
    <row r="82" spans="1:11" x14ac:dyDescent="0.2">
      <c r="A82" t="s">
        <v>9</v>
      </c>
      <c r="B82">
        <v>7</v>
      </c>
      <c r="C82" t="s">
        <v>10</v>
      </c>
      <c r="D82" t="s">
        <v>8</v>
      </c>
      <c r="E82">
        <v>4.4057000000000004</v>
      </c>
      <c r="F82">
        <v>4.2104999999999997</v>
      </c>
      <c r="G82">
        <v>0.9829</v>
      </c>
      <c r="H82" s="1">
        <v>4.3303625300000004</v>
      </c>
      <c r="I82">
        <v>0.1201</v>
      </c>
      <c r="J82" s="4"/>
    </row>
    <row r="83" spans="1:11" x14ac:dyDescent="0.2">
      <c r="A83" t="s">
        <v>9</v>
      </c>
      <c r="B83">
        <v>8</v>
      </c>
      <c r="C83" t="s">
        <v>10</v>
      </c>
      <c r="D83" t="s">
        <v>8</v>
      </c>
      <c r="E83">
        <v>4.3730000000000002</v>
      </c>
      <c r="F83">
        <v>4.2854999999999999</v>
      </c>
      <c r="G83">
        <v>1.0083</v>
      </c>
      <c r="H83" s="1">
        <v>4.4092959</v>
      </c>
      <c r="I83">
        <v>0.12379999999999999</v>
      </c>
      <c r="J83" s="4"/>
    </row>
    <row r="84" spans="1:11" x14ac:dyDescent="0.2">
      <c r="A84" t="s">
        <v>9</v>
      </c>
      <c r="B84">
        <v>9</v>
      </c>
      <c r="C84" t="s">
        <v>10</v>
      </c>
      <c r="D84" t="s">
        <v>8</v>
      </c>
      <c r="E84">
        <v>7.5289000000000001</v>
      </c>
      <c r="F84">
        <v>7.4130000000000003</v>
      </c>
      <c r="G84">
        <v>1.0136000000000001</v>
      </c>
      <c r="H84" s="1">
        <v>7.631293040000001</v>
      </c>
      <c r="I84">
        <v>0.2185</v>
      </c>
      <c r="J84" s="4"/>
    </row>
    <row r="85" spans="1:11" x14ac:dyDescent="0.2">
      <c r="A85" t="s">
        <v>9</v>
      </c>
      <c r="B85">
        <v>10</v>
      </c>
      <c r="C85" t="s">
        <v>10</v>
      </c>
      <c r="D85" t="s">
        <v>8</v>
      </c>
      <c r="E85">
        <v>4.5155000000000003</v>
      </c>
      <c r="F85">
        <v>4.274</v>
      </c>
      <c r="G85">
        <v>0.99180000000000001</v>
      </c>
      <c r="H85" s="1">
        <v>4.4784729000000008</v>
      </c>
      <c r="I85">
        <v>0.20430000000000001</v>
      </c>
      <c r="J85" s="4"/>
    </row>
    <row r="86" spans="1:11" x14ac:dyDescent="0.2">
      <c r="A86" t="s">
        <v>9</v>
      </c>
      <c r="B86">
        <v>11</v>
      </c>
      <c r="C86" t="s">
        <v>10</v>
      </c>
      <c r="D86" t="s">
        <v>8</v>
      </c>
      <c r="E86">
        <v>10.540800000000001</v>
      </c>
      <c r="F86">
        <v>10.3538</v>
      </c>
      <c r="G86">
        <v>0.99080000000000001</v>
      </c>
      <c r="H86" s="1">
        <v>10.443824640000001</v>
      </c>
      <c r="I86">
        <v>8.9800000000000005E-2</v>
      </c>
      <c r="J86" s="4"/>
    </row>
    <row r="87" spans="1:11" x14ac:dyDescent="0.2">
      <c r="A87" t="s">
        <v>9</v>
      </c>
      <c r="B87">
        <v>12</v>
      </c>
      <c r="C87" t="s">
        <v>10</v>
      </c>
      <c r="D87" t="s">
        <v>8</v>
      </c>
      <c r="E87">
        <v>8.4753000000000007</v>
      </c>
      <c r="F87">
        <v>8.6867000000000001</v>
      </c>
      <c r="G87">
        <v>1.0134000000000001</v>
      </c>
      <c r="H87" s="1">
        <v>8.5888690200000006</v>
      </c>
      <c r="I87">
        <v>-9.7699999999999995E-2</v>
      </c>
      <c r="J87" s="4"/>
    </row>
    <row r="88" spans="1:11" x14ac:dyDescent="0.2">
      <c r="A88" t="s">
        <v>9</v>
      </c>
      <c r="B88">
        <v>13</v>
      </c>
      <c r="C88" t="s">
        <v>10</v>
      </c>
      <c r="D88" t="s">
        <v>8</v>
      </c>
      <c r="E88">
        <v>11.1813</v>
      </c>
      <c r="F88">
        <v>11.035399999999999</v>
      </c>
      <c r="G88">
        <v>1.0632999999999999</v>
      </c>
      <c r="H88" s="1">
        <v>11.889076289999998</v>
      </c>
      <c r="I88">
        <v>0.85350000000000004</v>
      </c>
      <c r="J88" s="4"/>
    </row>
    <row r="89" spans="1:11" x14ac:dyDescent="0.2">
      <c r="A89" t="s">
        <v>9</v>
      </c>
      <c r="B89">
        <v>14</v>
      </c>
      <c r="C89" t="s">
        <v>10</v>
      </c>
      <c r="D89" t="s">
        <v>8</v>
      </c>
      <c r="E89">
        <v>7.8563000000000001</v>
      </c>
      <c r="F89">
        <v>7.7224000000000004</v>
      </c>
      <c r="G89">
        <v>0.995</v>
      </c>
      <c r="H89" s="1">
        <v>7.8170184999999996</v>
      </c>
      <c r="I89">
        <v>9.4299999999999995E-2</v>
      </c>
      <c r="J89" s="4"/>
    </row>
    <row r="90" spans="1:11" x14ac:dyDescent="0.2">
      <c r="A90" t="s">
        <v>12</v>
      </c>
      <c r="B90">
        <v>1</v>
      </c>
      <c r="C90" t="s">
        <v>10</v>
      </c>
      <c r="D90" t="s">
        <v>6</v>
      </c>
      <c r="E90">
        <v>8.2376000000000005</v>
      </c>
      <c r="F90">
        <v>7.2945000000000002</v>
      </c>
      <c r="G90">
        <v>0.99160000000000004</v>
      </c>
      <c r="H90" s="1">
        <v>8.1684041600000015</v>
      </c>
      <c r="I90">
        <v>0.87360000000000004</v>
      </c>
      <c r="J90" s="4">
        <f>AVERAGE(I90:I103)</f>
        <v>0.7892285714285715</v>
      </c>
      <c r="K90">
        <f>(J90/J104)</f>
        <v>8.6463729556303335</v>
      </c>
    </row>
    <row r="91" spans="1:11" x14ac:dyDescent="0.2">
      <c r="A91" t="s">
        <v>12</v>
      </c>
      <c r="B91">
        <v>2</v>
      </c>
      <c r="C91" t="s">
        <v>10</v>
      </c>
      <c r="D91" t="s">
        <v>6</v>
      </c>
      <c r="E91">
        <v>4.3026999999999997</v>
      </c>
      <c r="F91">
        <v>3.9636</v>
      </c>
      <c r="G91">
        <v>0.98750000000000004</v>
      </c>
      <c r="H91" s="1">
        <v>4.2489162499999997</v>
      </c>
      <c r="I91">
        <v>0.28520000000000001</v>
      </c>
      <c r="J91" s="4"/>
    </row>
    <row r="92" spans="1:11" x14ac:dyDescent="0.2">
      <c r="A92" t="s">
        <v>12</v>
      </c>
      <c r="B92">
        <v>3</v>
      </c>
      <c r="C92" t="s">
        <v>10</v>
      </c>
      <c r="D92" t="s">
        <v>6</v>
      </c>
      <c r="E92">
        <v>7.4382000000000001</v>
      </c>
      <c r="F92">
        <v>5.5772000000000004</v>
      </c>
      <c r="G92">
        <v>1.0398000000000001</v>
      </c>
      <c r="H92" s="1">
        <v>7.7342403600000003</v>
      </c>
      <c r="I92">
        <v>2.157</v>
      </c>
      <c r="J92" s="4"/>
    </row>
    <row r="93" spans="1:11" x14ac:dyDescent="0.2">
      <c r="A93" t="s">
        <v>12</v>
      </c>
      <c r="B93">
        <v>4</v>
      </c>
      <c r="C93" t="s">
        <v>10</v>
      </c>
      <c r="D93" t="s">
        <v>6</v>
      </c>
      <c r="E93">
        <v>8.0276999999999994</v>
      </c>
      <c r="F93">
        <v>7.4410999999999996</v>
      </c>
      <c r="G93">
        <v>1.0009999999999999</v>
      </c>
      <c r="H93" s="1">
        <v>8.0357276999999989</v>
      </c>
      <c r="I93">
        <v>0.59489999999999998</v>
      </c>
      <c r="J93" s="4"/>
    </row>
    <row r="94" spans="1:11" x14ac:dyDescent="0.2">
      <c r="A94" t="s">
        <v>12</v>
      </c>
      <c r="B94">
        <v>5</v>
      </c>
      <c r="C94" t="s">
        <v>10</v>
      </c>
      <c r="D94" t="s">
        <v>6</v>
      </c>
      <c r="E94">
        <v>6.2968999999999999</v>
      </c>
      <c r="F94">
        <v>5.6109</v>
      </c>
      <c r="G94">
        <v>1.0017</v>
      </c>
      <c r="H94" s="1">
        <v>6.3076047300000004</v>
      </c>
      <c r="I94">
        <v>0.69689999999999996</v>
      </c>
      <c r="J94" s="4"/>
    </row>
    <row r="95" spans="1:11" x14ac:dyDescent="0.2">
      <c r="A95" t="s">
        <v>12</v>
      </c>
      <c r="B95">
        <v>6</v>
      </c>
      <c r="C95" t="s">
        <v>10</v>
      </c>
      <c r="D95" t="s">
        <v>6</v>
      </c>
      <c r="E95">
        <v>6.2668999999999997</v>
      </c>
      <c r="F95">
        <v>5.5549999999999997</v>
      </c>
      <c r="G95">
        <v>1.008</v>
      </c>
      <c r="H95" s="1">
        <v>6.3170351999999994</v>
      </c>
      <c r="I95">
        <v>0.76180000000000003</v>
      </c>
      <c r="J95" s="4"/>
    </row>
    <row r="96" spans="1:11" x14ac:dyDescent="0.2">
      <c r="A96" t="s">
        <v>12</v>
      </c>
      <c r="B96">
        <v>7</v>
      </c>
      <c r="C96" t="s">
        <v>10</v>
      </c>
      <c r="D96" t="s">
        <v>6</v>
      </c>
      <c r="E96">
        <v>4.5580999999999996</v>
      </c>
      <c r="F96">
        <v>4.3093000000000004</v>
      </c>
      <c r="G96">
        <v>1.0065999999999999</v>
      </c>
      <c r="H96" s="1">
        <v>4.5881834599999989</v>
      </c>
      <c r="I96">
        <v>0.27889999999999998</v>
      </c>
      <c r="J96" s="4"/>
    </row>
    <row r="97" spans="1:10" x14ac:dyDescent="0.2">
      <c r="A97" t="s">
        <v>12</v>
      </c>
      <c r="B97">
        <v>8</v>
      </c>
      <c r="C97" t="s">
        <v>10</v>
      </c>
      <c r="D97" t="s">
        <v>6</v>
      </c>
      <c r="E97">
        <v>5.5259</v>
      </c>
      <c r="F97">
        <v>4.9520999999999997</v>
      </c>
      <c r="G97">
        <v>1.0124</v>
      </c>
      <c r="H97" s="1">
        <v>5.5944211599999996</v>
      </c>
      <c r="I97">
        <v>0.64249999999999996</v>
      </c>
      <c r="J97" s="4"/>
    </row>
    <row r="98" spans="1:10" x14ac:dyDescent="0.2">
      <c r="A98" t="s">
        <v>12</v>
      </c>
      <c r="B98">
        <v>9</v>
      </c>
      <c r="C98" t="s">
        <v>10</v>
      </c>
      <c r="D98" t="s">
        <v>6</v>
      </c>
      <c r="E98">
        <v>6.4726999999999997</v>
      </c>
      <c r="F98">
        <v>5.7282999999999999</v>
      </c>
      <c r="G98">
        <v>1.0135000000000001</v>
      </c>
      <c r="H98" s="1">
        <v>6.5600814500000002</v>
      </c>
      <c r="I98">
        <v>0.83150000000000002</v>
      </c>
      <c r="J98" s="4"/>
    </row>
    <row r="99" spans="1:10" x14ac:dyDescent="0.2">
      <c r="A99" t="s">
        <v>12</v>
      </c>
      <c r="B99">
        <v>10</v>
      </c>
      <c r="C99" t="s">
        <v>10</v>
      </c>
      <c r="D99" t="s">
        <v>6</v>
      </c>
      <c r="E99">
        <v>9.3407</v>
      </c>
      <c r="F99">
        <v>8.8457000000000008</v>
      </c>
      <c r="G99">
        <v>1.0126999999999999</v>
      </c>
      <c r="H99" s="1">
        <v>9.4593268899999998</v>
      </c>
      <c r="I99">
        <v>0.61350000000000005</v>
      </c>
      <c r="J99" s="4"/>
    </row>
    <row r="100" spans="1:10" x14ac:dyDescent="0.2">
      <c r="A100" t="s">
        <v>12</v>
      </c>
      <c r="B100">
        <v>11</v>
      </c>
      <c r="C100" t="s">
        <v>10</v>
      </c>
      <c r="D100" t="s">
        <v>6</v>
      </c>
      <c r="E100">
        <v>5.7720000000000002</v>
      </c>
      <c r="F100">
        <v>4.7736000000000001</v>
      </c>
      <c r="G100">
        <v>1.0161</v>
      </c>
      <c r="H100" s="1">
        <v>5.8649292000000006</v>
      </c>
      <c r="I100">
        <v>1.0914999999999999</v>
      </c>
      <c r="J100" s="4"/>
    </row>
    <row r="101" spans="1:10" x14ac:dyDescent="0.2">
      <c r="A101" t="s">
        <v>12</v>
      </c>
      <c r="B101">
        <v>12</v>
      </c>
      <c r="C101" t="s">
        <v>10</v>
      </c>
      <c r="D101" t="s">
        <v>6</v>
      </c>
      <c r="E101">
        <v>8.4566999999999997</v>
      </c>
      <c r="F101">
        <v>7.819</v>
      </c>
      <c r="G101">
        <v>1.0463</v>
      </c>
      <c r="H101" s="1">
        <v>8.84824521</v>
      </c>
      <c r="I101">
        <v>1.0296000000000001</v>
      </c>
      <c r="J101" s="4"/>
    </row>
    <row r="102" spans="1:10" x14ac:dyDescent="0.2">
      <c r="A102" t="s">
        <v>12</v>
      </c>
      <c r="B102">
        <v>13</v>
      </c>
      <c r="C102" t="s">
        <v>10</v>
      </c>
      <c r="D102" t="s">
        <v>6</v>
      </c>
      <c r="E102">
        <v>6.0702999999999996</v>
      </c>
      <c r="F102">
        <v>5.7765000000000004</v>
      </c>
      <c r="G102">
        <v>1.0429999999999999</v>
      </c>
      <c r="H102" s="1">
        <v>6.3313228999999991</v>
      </c>
      <c r="I102">
        <v>0.55510000000000004</v>
      </c>
      <c r="J102" s="4"/>
    </row>
    <row r="103" spans="1:10" x14ac:dyDescent="0.2">
      <c r="A103" t="s">
        <v>12</v>
      </c>
      <c r="B103">
        <v>14</v>
      </c>
      <c r="C103" t="s">
        <v>10</v>
      </c>
      <c r="D103" t="s">
        <v>6</v>
      </c>
      <c r="E103">
        <v>4.6664000000000003</v>
      </c>
      <c r="F103">
        <v>4.1596000000000002</v>
      </c>
      <c r="G103">
        <v>1.0279</v>
      </c>
      <c r="H103" s="1">
        <v>4.7965925600000006</v>
      </c>
      <c r="I103">
        <v>0.63719999999999999</v>
      </c>
      <c r="J103" s="4"/>
    </row>
    <row r="104" spans="1:10" x14ac:dyDescent="0.2">
      <c r="A104" t="s">
        <v>12</v>
      </c>
      <c r="B104">
        <v>1</v>
      </c>
      <c r="C104" t="s">
        <v>10</v>
      </c>
      <c r="D104" t="s">
        <v>8</v>
      </c>
      <c r="E104">
        <v>7.3272000000000004</v>
      </c>
      <c r="F104">
        <v>7.1965000000000003</v>
      </c>
      <c r="G104">
        <v>0.96889999999999998</v>
      </c>
      <c r="H104" s="1">
        <v>7.0993240800000006</v>
      </c>
      <c r="I104">
        <v>-9.7299999999999998E-2</v>
      </c>
      <c r="J104" s="4">
        <f>AVERAGE(I104:I117)</f>
        <v>9.1278571428571417E-2</v>
      </c>
    </row>
    <row r="105" spans="1:10" x14ac:dyDescent="0.2">
      <c r="A105" t="s">
        <v>12</v>
      </c>
      <c r="B105">
        <v>2</v>
      </c>
      <c r="C105" t="s">
        <v>10</v>
      </c>
      <c r="D105" t="s">
        <v>8</v>
      </c>
      <c r="E105">
        <v>8.0774000000000008</v>
      </c>
      <c r="F105">
        <v>7.8400999999999996</v>
      </c>
      <c r="G105">
        <v>0.93620000000000003</v>
      </c>
      <c r="H105" s="1">
        <v>7.5620618800000008</v>
      </c>
      <c r="I105">
        <v>-0.2782</v>
      </c>
      <c r="J105" s="4"/>
    </row>
    <row r="106" spans="1:10" x14ac:dyDescent="0.2">
      <c r="A106" t="s">
        <v>12</v>
      </c>
      <c r="B106">
        <v>3</v>
      </c>
      <c r="C106" t="s">
        <v>10</v>
      </c>
      <c r="D106" t="s">
        <v>8</v>
      </c>
      <c r="E106">
        <v>4.1542000000000003</v>
      </c>
      <c r="F106">
        <v>4.0136000000000003</v>
      </c>
      <c r="G106">
        <v>0.9819</v>
      </c>
      <c r="H106" s="1">
        <v>4.0790089800000002</v>
      </c>
      <c r="I106">
        <v>6.5299999999999997E-2</v>
      </c>
      <c r="J106" s="4"/>
    </row>
    <row r="107" spans="1:10" x14ac:dyDescent="0.2">
      <c r="A107" t="s">
        <v>12</v>
      </c>
      <c r="B107">
        <v>4</v>
      </c>
      <c r="C107" t="s">
        <v>10</v>
      </c>
      <c r="D107" t="s">
        <v>8</v>
      </c>
      <c r="E107">
        <v>6.7694000000000001</v>
      </c>
      <c r="F107">
        <v>6.4673999999999996</v>
      </c>
      <c r="G107">
        <v>0.99509999999999998</v>
      </c>
      <c r="H107" s="1">
        <v>6.7362299400000003</v>
      </c>
      <c r="I107">
        <v>0.26900000000000002</v>
      </c>
      <c r="J107" s="4"/>
    </row>
    <row r="108" spans="1:10" x14ac:dyDescent="0.2">
      <c r="A108" t="s">
        <v>12</v>
      </c>
      <c r="B108">
        <v>5</v>
      </c>
      <c r="C108" t="s">
        <v>10</v>
      </c>
      <c r="D108" t="s">
        <v>8</v>
      </c>
      <c r="E108">
        <v>6.6317000000000004</v>
      </c>
      <c r="F108">
        <v>6.4909999999999997</v>
      </c>
      <c r="G108">
        <v>0.99870000000000003</v>
      </c>
      <c r="H108" s="1">
        <v>6.623078790000001</v>
      </c>
      <c r="I108">
        <v>0.13239999999999999</v>
      </c>
      <c r="J108" s="4"/>
    </row>
    <row r="109" spans="1:10" x14ac:dyDescent="0.2">
      <c r="A109" t="s">
        <v>12</v>
      </c>
      <c r="B109">
        <v>6</v>
      </c>
      <c r="C109" t="s">
        <v>10</v>
      </c>
      <c r="D109" t="s">
        <v>8</v>
      </c>
      <c r="E109">
        <v>6.4103000000000003</v>
      </c>
      <c r="F109">
        <v>6.3906000000000001</v>
      </c>
      <c r="G109">
        <v>1.0025999999999999</v>
      </c>
      <c r="H109" s="1">
        <v>6.4269667799999999</v>
      </c>
      <c r="I109">
        <v>3.6200000000000003E-2</v>
      </c>
      <c r="J109" s="4"/>
    </row>
    <row r="110" spans="1:10" x14ac:dyDescent="0.2">
      <c r="A110" t="s">
        <v>12</v>
      </c>
      <c r="B110">
        <v>7</v>
      </c>
      <c r="C110" t="s">
        <v>10</v>
      </c>
      <c r="D110" t="s">
        <v>8</v>
      </c>
      <c r="E110">
        <v>4.3151999999999999</v>
      </c>
      <c r="F110">
        <v>4.2144000000000004</v>
      </c>
      <c r="G110">
        <v>0.9909</v>
      </c>
      <c r="H110" s="1">
        <v>4.2759316800000002</v>
      </c>
      <c r="I110">
        <v>6.13E-2</v>
      </c>
      <c r="J110" s="4"/>
    </row>
    <row r="111" spans="1:10" x14ac:dyDescent="0.2">
      <c r="A111" t="s">
        <v>12</v>
      </c>
      <c r="B111">
        <v>8</v>
      </c>
      <c r="C111" t="s">
        <v>10</v>
      </c>
      <c r="D111" t="s">
        <v>8</v>
      </c>
      <c r="E111">
        <v>5.8775000000000004</v>
      </c>
      <c r="F111">
        <v>5.819</v>
      </c>
      <c r="G111">
        <v>0.99739999999999995</v>
      </c>
      <c r="H111" s="1">
        <v>5.8622185</v>
      </c>
      <c r="I111">
        <v>4.3400000000000001E-2</v>
      </c>
      <c r="J111" s="4"/>
    </row>
    <row r="112" spans="1:10" x14ac:dyDescent="0.2">
      <c r="A112" t="s">
        <v>12</v>
      </c>
      <c r="B112">
        <v>9</v>
      </c>
      <c r="C112" t="s">
        <v>10</v>
      </c>
      <c r="D112" t="s">
        <v>8</v>
      </c>
      <c r="E112">
        <v>11.721299999999999</v>
      </c>
      <c r="F112">
        <v>11.641999999999999</v>
      </c>
      <c r="G112">
        <v>1.0202</v>
      </c>
      <c r="H112" s="1">
        <v>11.95807026</v>
      </c>
      <c r="I112">
        <v>0.31619999999999998</v>
      </c>
      <c r="J112" s="4"/>
    </row>
    <row r="113" spans="1:10" x14ac:dyDescent="0.2">
      <c r="A113" t="s">
        <v>12</v>
      </c>
      <c r="B113">
        <v>10</v>
      </c>
      <c r="C113" t="s">
        <v>10</v>
      </c>
      <c r="D113" t="s">
        <v>8</v>
      </c>
      <c r="E113">
        <v>5.8867000000000003</v>
      </c>
      <c r="F113">
        <v>6.0677000000000003</v>
      </c>
      <c r="G113">
        <v>1.0293000000000001</v>
      </c>
      <c r="H113" s="1">
        <v>6.0591803100000012</v>
      </c>
      <c r="I113">
        <v>-8.3000000000000001E-3</v>
      </c>
      <c r="J113" s="4"/>
    </row>
    <row r="114" spans="1:10" x14ac:dyDescent="0.2">
      <c r="A114" t="s">
        <v>12</v>
      </c>
      <c r="B114">
        <v>11</v>
      </c>
      <c r="C114" t="s">
        <v>10</v>
      </c>
      <c r="D114" t="s">
        <v>8</v>
      </c>
      <c r="E114">
        <v>5.1256000000000004</v>
      </c>
      <c r="F114">
        <v>5.0768000000000004</v>
      </c>
      <c r="G114">
        <v>1.05</v>
      </c>
      <c r="H114" s="1">
        <v>5.3818800000000007</v>
      </c>
      <c r="I114">
        <v>0.30499999999999999</v>
      </c>
      <c r="J114" s="4"/>
    </row>
    <row r="115" spans="1:10" x14ac:dyDescent="0.2">
      <c r="A115" t="s">
        <v>12</v>
      </c>
      <c r="B115">
        <v>12</v>
      </c>
      <c r="C115" t="s">
        <v>10</v>
      </c>
      <c r="D115" t="s">
        <v>8</v>
      </c>
      <c r="E115">
        <v>6.6466000000000003</v>
      </c>
      <c r="F115">
        <v>6.6303000000000001</v>
      </c>
      <c r="G115">
        <v>1.0073000000000001</v>
      </c>
      <c r="H115" s="1">
        <v>6.6951201800000009</v>
      </c>
      <c r="I115">
        <v>6.5100000000000005E-2</v>
      </c>
      <c r="J115" s="4"/>
    </row>
    <row r="116" spans="1:10" x14ac:dyDescent="0.2">
      <c r="A116" t="s">
        <v>12</v>
      </c>
      <c r="B116">
        <v>13</v>
      </c>
      <c r="C116" t="s">
        <v>10</v>
      </c>
      <c r="D116" t="s">
        <v>8</v>
      </c>
      <c r="E116">
        <v>6.8996000000000004</v>
      </c>
      <c r="F116">
        <v>6.8826999999999998</v>
      </c>
      <c r="G116">
        <v>1.0162</v>
      </c>
      <c r="H116" s="1">
        <v>7.0113735200000002</v>
      </c>
      <c r="I116">
        <v>0.1288</v>
      </c>
      <c r="J116" s="4"/>
    </row>
    <row r="117" spans="1:10" x14ac:dyDescent="0.2">
      <c r="A117" t="s">
        <v>12</v>
      </c>
      <c r="B117">
        <v>14</v>
      </c>
      <c r="C117" t="s">
        <v>10</v>
      </c>
      <c r="D117" t="s">
        <v>8</v>
      </c>
      <c r="E117">
        <v>5.0640999999999998</v>
      </c>
      <c r="F117">
        <v>4.8658000000000001</v>
      </c>
      <c r="G117">
        <v>1.008</v>
      </c>
      <c r="H117" s="1">
        <v>5.1046128</v>
      </c>
      <c r="I117">
        <v>0.23899999999999999</v>
      </c>
      <c r="J117" s="4"/>
    </row>
    <row r="118" spans="1:10" x14ac:dyDescent="0.2">
      <c r="H118" s="1"/>
      <c r="J118" s="2"/>
    </row>
    <row r="119" spans="1:10" x14ac:dyDescent="0.2">
      <c r="H119" s="1"/>
      <c r="J119" s="2"/>
    </row>
    <row r="120" spans="1:10" x14ac:dyDescent="0.2">
      <c r="H120" s="1"/>
      <c r="J120" s="2"/>
    </row>
    <row r="121" spans="1:10" x14ac:dyDescent="0.2">
      <c r="H121" s="1"/>
      <c r="J121" s="2"/>
    </row>
    <row r="122" spans="1:10" x14ac:dyDescent="0.2">
      <c r="H122" s="1"/>
      <c r="J122" s="2"/>
    </row>
    <row r="123" spans="1:10" x14ac:dyDescent="0.2">
      <c r="H123" s="1"/>
      <c r="J123" s="2"/>
    </row>
    <row r="124" spans="1:10" x14ac:dyDescent="0.2">
      <c r="H124" s="1"/>
      <c r="J124" s="2"/>
    </row>
    <row r="125" spans="1:10" x14ac:dyDescent="0.2">
      <c r="H125" s="1"/>
      <c r="J125" s="2"/>
    </row>
    <row r="126" spans="1:10" x14ac:dyDescent="0.2">
      <c r="H126" s="1"/>
      <c r="J126" s="2"/>
    </row>
    <row r="127" spans="1:10" x14ac:dyDescent="0.2">
      <c r="H127" s="1"/>
      <c r="J127" s="2"/>
    </row>
    <row r="128" spans="1:10" x14ac:dyDescent="0.2">
      <c r="H128" s="1"/>
      <c r="J128" s="2"/>
    </row>
    <row r="129" spans="8:10" x14ac:dyDescent="0.2">
      <c r="H129" s="1"/>
      <c r="J129" s="2"/>
    </row>
    <row r="130" spans="8:10" x14ac:dyDescent="0.2">
      <c r="H130" s="1"/>
      <c r="J130" s="2"/>
    </row>
    <row r="131" spans="8:10" x14ac:dyDescent="0.2">
      <c r="H131" s="1"/>
      <c r="J131" s="2"/>
    </row>
    <row r="132" spans="8:10" x14ac:dyDescent="0.2">
      <c r="H132" s="1"/>
      <c r="J132" s="2"/>
    </row>
    <row r="133" spans="8:10" x14ac:dyDescent="0.2">
      <c r="H133" s="1"/>
      <c r="J133" s="2"/>
    </row>
    <row r="134" spans="8:10" x14ac:dyDescent="0.2">
      <c r="H134" s="1"/>
      <c r="J134" s="2"/>
    </row>
    <row r="135" spans="8:10" x14ac:dyDescent="0.2">
      <c r="H135" s="1"/>
      <c r="J135" s="2"/>
    </row>
    <row r="136" spans="8:10" x14ac:dyDescent="0.2">
      <c r="H136" s="1"/>
      <c r="J136" s="2"/>
    </row>
    <row r="137" spans="8:10" x14ac:dyDescent="0.2">
      <c r="H137" s="1"/>
      <c r="J137" s="2"/>
    </row>
    <row r="138" spans="8:10" x14ac:dyDescent="0.2">
      <c r="H138" s="1"/>
      <c r="J138" s="2"/>
    </row>
    <row r="139" spans="8:10" x14ac:dyDescent="0.2">
      <c r="H139" s="1"/>
      <c r="J139" s="2"/>
    </row>
    <row r="140" spans="8:10" x14ac:dyDescent="0.2">
      <c r="H140" s="1"/>
      <c r="J140" s="2"/>
    </row>
    <row r="141" spans="8:10" x14ac:dyDescent="0.2">
      <c r="H141" s="1"/>
      <c r="J141" s="2"/>
    </row>
    <row r="142" spans="8:10" x14ac:dyDescent="0.2">
      <c r="H142" s="1"/>
      <c r="J142" s="2"/>
    </row>
    <row r="143" spans="8:10" x14ac:dyDescent="0.2">
      <c r="H143" s="1"/>
      <c r="J143" s="2"/>
    </row>
    <row r="144" spans="8:10" x14ac:dyDescent="0.2">
      <c r="H144" s="1"/>
      <c r="J144" s="2"/>
    </row>
    <row r="145" spans="8:10" x14ac:dyDescent="0.2">
      <c r="H145" s="1"/>
      <c r="J145" s="2"/>
    </row>
    <row r="146" spans="8:10" x14ac:dyDescent="0.2">
      <c r="H146" s="1"/>
      <c r="J146" s="2"/>
    </row>
    <row r="147" spans="8:10" x14ac:dyDescent="0.2">
      <c r="H147" s="1"/>
      <c r="J147" s="2"/>
    </row>
    <row r="148" spans="8:10" x14ac:dyDescent="0.2">
      <c r="H148" s="1"/>
      <c r="J148" s="2"/>
    </row>
    <row r="149" spans="8:10" x14ac:dyDescent="0.2">
      <c r="H149" s="1"/>
      <c r="J149" s="2"/>
    </row>
    <row r="150" spans="8:10" x14ac:dyDescent="0.2">
      <c r="H150" s="1"/>
      <c r="J150" s="2"/>
    </row>
    <row r="151" spans="8:10" x14ac:dyDescent="0.2">
      <c r="H151" s="1"/>
      <c r="J151" s="2"/>
    </row>
    <row r="152" spans="8:10" x14ac:dyDescent="0.2">
      <c r="H152" s="1"/>
      <c r="J152" s="2"/>
    </row>
    <row r="153" spans="8:10" x14ac:dyDescent="0.2">
      <c r="H153" s="1"/>
      <c r="J153" s="2"/>
    </row>
    <row r="154" spans="8:10" x14ac:dyDescent="0.2">
      <c r="H154" s="1"/>
      <c r="J154" s="2"/>
    </row>
    <row r="155" spans="8:10" x14ac:dyDescent="0.2">
      <c r="H155" s="1"/>
      <c r="J155" s="2"/>
    </row>
    <row r="156" spans="8:10" x14ac:dyDescent="0.2">
      <c r="H156" s="1"/>
      <c r="J156" s="2"/>
    </row>
    <row r="157" spans="8:10" x14ac:dyDescent="0.2">
      <c r="H157" s="1"/>
      <c r="J157" s="2"/>
    </row>
    <row r="158" spans="8:10" x14ac:dyDescent="0.2">
      <c r="H158" s="1"/>
      <c r="J158" s="2"/>
    </row>
    <row r="159" spans="8:10" x14ac:dyDescent="0.2">
      <c r="H159" s="1"/>
      <c r="J159" s="2"/>
    </row>
    <row r="160" spans="8:10" x14ac:dyDescent="0.2">
      <c r="H160" s="1"/>
      <c r="J160" s="2"/>
    </row>
    <row r="161" spans="8:10" x14ac:dyDescent="0.2">
      <c r="H161" s="1"/>
      <c r="J161" s="2"/>
    </row>
    <row r="162" spans="8:10" x14ac:dyDescent="0.2">
      <c r="H162" s="1"/>
      <c r="J162" s="2"/>
    </row>
    <row r="163" spans="8:10" x14ac:dyDescent="0.2">
      <c r="H163" s="1"/>
      <c r="J163" s="2"/>
    </row>
    <row r="164" spans="8:10" x14ac:dyDescent="0.2">
      <c r="H164" s="1"/>
      <c r="J164" s="2"/>
    </row>
    <row r="165" spans="8:10" x14ac:dyDescent="0.2">
      <c r="H165" s="1"/>
      <c r="J165" s="2"/>
    </row>
    <row r="166" spans="8:10" x14ac:dyDescent="0.2">
      <c r="H166" s="1"/>
      <c r="J166" s="2"/>
    </row>
    <row r="167" spans="8:10" x14ac:dyDescent="0.2">
      <c r="H167" s="1"/>
      <c r="J167" s="2"/>
    </row>
    <row r="168" spans="8:10" x14ac:dyDescent="0.2">
      <c r="H168" s="1"/>
      <c r="J168" s="2"/>
    </row>
    <row r="169" spans="8:10" x14ac:dyDescent="0.2">
      <c r="H169" s="1"/>
      <c r="J169" s="2"/>
    </row>
    <row r="170" spans="8:10" x14ac:dyDescent="0.2">
      <c r="H170" s="1"/>
      <c r="J170" s="2"/>
    </row>
    <row r="171" spans="8:10" x14ac:dyDescent="0.2">
      <c r="H171" s="1"/>
      <c r="J171" s="2"/>
    </row>
    <row r="172" spans="8:10" x14ac:dyDescent="0.2">
      <c r="H172" s="1"/>
      <c r="J172" s="2"/>
    </row>
    <row r="173" spans="8:10" x14ac:dyDescent="0.2">
      <c r="H173" s="1"/>
      <c r="J173" s="2"/>
    </row>
    <row r="174" spans="8:10" x14ac:dyDescent="0.2">
      <c r="H174" s="1"/>
      <c r="J174" s="2"/>
    </row>
    <row r="175" spans="8:10" x14ac:dyDescent="0.2">
      <c r="H175" s="1"/>
      <c r="J175" s="2"/>
    </row>
    <row r="176" spans="8:10" x14ac:dyDescent="0.2">
      <c r="H176" s="1"/>
      <c r="J176" s="2"/>
    </row>
    <row r="177" spans="8:10" x14ac:dyDescent="0.2">
      <c r="H177" s="1"/>
      <c r="J177" s="2"/>
    </row>
    <row r="178" spans="8:10" x14ac:dyDescent="0.2">
      <c r="H178" s="1"/>
      <c r="J178" s="2"/>
    </row>
    <row r="179" spans="8:10" x14ac:dyDescent="0.2">
      <c r="H179" s="1"/>
      <c r="J179" s="2"/>
    </row>
    <row r="180" spans="8:10" x14ac:dyDescent="0.2">
      <c r="H180" s="1"/>
      <c r="J180" s="2"/>
    </row>
    <row r="181" spans="8:10" x14ac:dyDescent="0.2">
      <c r="H181" s="1"/>
      <c r="J181" s="2"/>
    </row>
    <row r="182" spans="8:10" x14ac:dyDescent="0.2">
      <c r="H182" s="1"/>
      <c r="J182" s="2"/>
    </row>
    <row r="183" spans="8:10" x14ac:dyDescent="0.2">
      <c r="H183" s="1"/>
      <c r="J183" s="2"/>
    </row>
    <row r="184" spans="8:10" x14ac:dyDescent="0.2">
      <c r="H184" s="1"/>
      <c r="J184" s="2"/>
    </row>
    <row r="185" spans="8:10" x14ac:dyDescent="0.2">
      <c r="H185" s="1"/>
      <c r="J185" s="2"/>
    </row>
    <row r="186" spans="8:10" x14ac:dyDescent="0.2">
      <c r="H186" s="1"/>
      <c r="J186" s="2"/>
    </row>
    <row r="187" spans="8:10" x14ac:dyDescent="0.2">
      <c r="H187" s="1"/>
      <c r="J187" s="2"/>
    </row>
    <row r="188" spans="8:10" x14ac:dyDescent="0.2">
      <c r="H188" s="1"/>
      <c r="J188" s="2"/>
    </row>
    <row r="189" spans="8:10" x14ac:dyDescent="0.2">
      <c r="H189" s="1"/>
      <c r="J189" s="2"/>
    </row>
    <row r="190" spans="8:10" x14ac:dyDescent="0.2">
      <c r="H190" s="1"/>
      <c r="J190" s="2"/>
    </row>
    <row r="191" spans="8:10" x14ac:dyDescent="0.2">
      <c r="H191" s="1"/>
      <c r="J191" s="2"/>
    </row>
    <row r="192" spans="8:10" x14ac:dyDescent="0.2">
      <c r="H192" s="1"/>
      <c r="J192" s="2"/>
    </row>
    <row r="193" spans="8:10" x14ac:dyDescent="0.2">
      <c r="H193" s="1"/>
      <c r="J193" s="2"/>
    </row>
    <row r="194" spans="8:10" x14ac:dyDescent="0.2">
      <c r="H194" s="1"/>
      <c r="J194" s="2"/>
    </row>
    <row r="195" spans="8:10" x14ac:dyDescent="0.2">
      <c r="H195" s="1"/>
      <c r="J195" s="2"/>
    </row>
    <row r="196" spans="8:10" x14ac:dyDescent="0.2">
      <c r="H196" s="1"/>
      <c r="J196" s="2"/>
    </row>
    <row r="197" spans="8:10" x14ac:dyDescent="0.2">
      <c r="H197" s="1"/>
      <c r="J197" s="2"/>
    </row>
    <row r="198" spans="8:10" x14ac:dyDescent="0.2">
      <c r="H198" s="1"/>
      <c r="J198" s="2"/>
    </row>
    <row r="199" spans="8:10" x14ac:dyDescent="0.2">
      <c r="H199" s="1"/>
      <c r="J199" s="2"/>
    </row>
    <row r="200" spans="8:10" x14ac:dyDescent="0.2">
      <c r="H200" s="1"/>
      <c r="J200" s="2"/>
    </row>
    <row r="201" spans="8:10" x14ac:dyDescent="0.2">
      <c r="H201" s="1"/>
      <c r="J201" s="2"/>
    </row>
    <row r="202" spans="8:10" x14ac:dyDescent="0.2">
      <c r="H202" s="1"/>
      <c r="J202" s="2"/>
    </row>
    <row r="203" spans="8:10" x14ac:dyDescent="0.2">
      <c r="H203" s="1"/>
      <c r="J203" s="2"/>
    </row>
    <row r="204" spans="8:10" x14ac:dyDescent="0.2">
      <c r="H204" s="1"/>
      <c r="J204" s="2"/>
    </row>
    <row r="205" spans="8:10" x14ac:dyDescent="0.2">
      <c r="H205" s="1"/>
      <c r="J205" s="2"/>
    </row>
    <row r="206" spans="8:10" x14ac:dyDescent="0.2">
      <c r="H206" s="1"/>
      <c r="J206" s="2"/>
    </row>
    <row r="207" spans="8:10" x14ac:dyDescent="0.2">
      <c r="H207" s="1"/>
      <c r="J207" s="2"/>
    </row>
    <row r="208" spans="8:10" x14ac:dyDescent="0.2">
      <c r="H208" s="1"/>
      <c r="J208" s="2"/>
    </row>
    <row r="209" spans="8:10" x14ac:dyDescent="0.2">
      <c r="H209" s="1"/>
      <c r="J209" s="2"/>
    </row>
    <row r="210" spans="8:10" x14ac:dyDescent="0.2">
      <c r="H210" s="1"/>
      <c r="J210" s="2"/>
    </row>
    <row r="211" spans="8:10" x14ac:dyDescent="0.2">
      <c r="H211" s="1"/>
      <c r="J211" s="2"/>
    </row>
    <row r="212" spans="8:10" x14ac:dyDescent="0.2">
      <c r="H212" s="1"/>
      <c r="J212" s="2"/>
    </row>
    <row r="213" spans="8:10" x14ac:dyDescent="0.2">
      <c r="H213" s="1"/>
      <c r="J213" s="2"/>
    </row>
    <row r="214" spans="8:10" x14ac:dyDescent="0.2">
      <c r="H214" s="1"/>
      <c r="J214" s="2"/>
    </row>
    <row r="215" spans="8:10" x14ac:dyDescent="0.2">
      <c r="H215" s="1"/>
      <c r="J215" s="2"/>
    </row>
    <row r="216" spans="8:10" x14ac:dyDescent="0.2">
      <c r="H216" s="1"/>
      <c r="J216" s="2"/>
    </row>
    <row r="217" spans="8:10" x14ac:dyDescent="0.2">
      <c r="H217" s="1"/>
      <c r="J217" s="2"/>
    </row>
    <row r="218" spans="8:10" x14ac:dyDescent="0.2">
      <c r="H218" s="1"/>
      <c r="J218" s="2"/>
    </row>
    <row r="219" spans="8:10" x14ac:dyDescent="0.2">
      <c r="H219" s="1"/>
      <c r="J219" s="2"/>
    </row>
    <row r="220" spans="8:10" x14ac:dyDescent="0.2">
      <c r="H220" s="1"/>
      <c r="J220" s="2"/>
    </row>
    <row r="221" spans="8:10" x14ac:dyDescent="0.2">
      <c r="H221" s="1"/>
      <c r="J221" s="2"/>
    </row>
    <row r="222" spans="8:10" x14ac:dyDescent="0.2">
      <c r="H222" s="1"/>
      <c r="J222" s="2"/>
    </row>
    <row r="223" spans="8:10" x14ac:dyDescent="0.2">
      <c r="H223" s="1"/>
      <c r="J223" s="2"/>
    </row>
    <row r="224" spans="8:10" x14ac:dyDescent="0.2">
      <c r="H224" s="1"/>
      <c r="J224" s="2"/>
    </row>
    <row r="225" spans="8:10" x14ac:dyDescent="0.2">
      <c r="H225" s="1"/>
      <c r="J225" s="2"/>
    </row>
    <row r="226" spans="8:10" x14ac:dyDescent="0.2">
      <c r="H226" s="1"/>
      <c r="J226" s="2"/>
    </row>
    <row r="227" spans="8:10" x14ac:dyDescent="0.2">
      <c r="H227" s="1"/>
      <c r="J227" s="2"/>
    </row>
    <row r="228" spans="8:10" x14ac:dyDescent="0.2">
      <c r="H228" s="1"/>
      <c r="J228" s="2"/>
    </row>
    <row r="229" spans="8:10" x14ac:dyDescent="0.2">
      <c r="H229" s="1"/>
      <c r="J229" s="2"/>
    </row>
    <row r="230" spans="8:10" x14ac:dyDescent="0.2">
      <c r="H230" s="1"/>
      <c r="J230" s="2"/>
    </row>
    <row r="231" spans="8:10" x14ac:dyDescent="0.2">
      <c r="H231" s="1"/>
      <c r="J231" s="2"/>
    </row>
    <row r="232" spans="8:10" x14ac:dyDescent="0.2">
      <c r="H232" s="1"/>
      <c r="J232" s="2"/>
    </row>
    <row r="233" spans="8:10" x14ac:dyDescent="0.2">
      <c r="H233" s="1"/>
      <c r="J233" s="2"/>
    </row>
  </sheetData>
  <sortState xmlns:xlrd2="http://schemas.microsoft.com/office/spreadsheetml/2017/richdata2" ref="A2:I237">
    <sortCondition ref="A70:A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2023-05-26T21:14:21Z</dcterms:created>
  <dcterms:modified xsi:type="dcterms:W3CDTF">2023-06-22T19:20:08Z</dcterms:modified>
</cp:coreProperties>
</file>