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/Documents/GitHub/Sargasso_Subsidy/"/>
    </mc:Choice>
  </mc:AlternateContent>
  <xr:revisionPtr revIDLastSave="0" documentId="13_ncr:1_{0F4F593A-4029-A749-8C5E-B77D9B42FB60}" xr6:coauthVersionLast="47" xr6:coauthVersionMax="47" xr10:uidLastSave="{00000000-0000-0000-0000-000000000000}"/>
  <bookViews>
    <workbookView xWindow="3580" yWindow="2500" windowWidth="27240" windowHeight="16440" xr2:uid="{5A51B558-7294-E94D-B3B1-55659A51F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H23" i="1"/>
  <c r="H24" i="1"/>
  <c r="H26" i="1"/>
  <c r="H27" i="1"/>
  <c r="H29" i="1"/>
  <c r="H31" i="1"/>
  <c r="H32" i="1"/>
  <c r="H33" i="1"/>
  <c r="H22" i="1"/>
  <c r="I14" i="1"/>
  <c r="I6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H3" i="1" l="1"/>
  <c r="H4" i="1"/>
  <c r="H2" i="1"/>
  <c r="I2" i="1" s="1"/>
  <c r="G3" i="1"/>
  <c r="G4" i="1"/>
  <c r="G5" i="1"/>
</calcChain>
</file>

<file path=xl/sharedStrings.xml><?xml version="1.0" encoding="utf-8"?>
<sst xmlns="http://schemas.openxmlformats.org/spreadsheetml/2006/main" count="85" uniqueCount="14">
  <si>
    <t>Date</t>
  </si>
  <si>
    <t>sample</t>
  </si>
  <si>
    <t>Wi</t>
  </si>
  <si>
    <t>Wf</t>
  </si>
  <si>
    <t>Wd</t>
  </si>
  <si>
    <t>W_D_ratio</t>
  </si>
  <si>
    <t>mean_W_D</t>
  </si>
  <si>
    <t>Forest</t>
  </si>
  <si>
    <t>sm</t>
  </si>
  <si>
    <t>lg</t>
  </si>
  <si>
    <t>bag</t>
  </si>
  <si>
    <t>na</t>
  </si>
  <si>
    <t>location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</si>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</sst>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7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8F74-53F8-3C4F-A4C0-4C3C71A0248A}">
  <dimension ref="A1:I33"/>
  <sheetViews>
    <sheetView tabSelected="1" workbookViewId="0">
      <selection activeCell="I24" sqref="I24"/>
    </sheetView>
  </sheetViews>
  <sheetFormatPr baseColWidth="10" defaultRowHeight="16" x14ac:dyDescent="0.2"/>
  <sheetData>
    <row r="1" spans="1:9" x14ac:dyDescent="0.2">
      <c r="A1" t="s">
        <v>0</v>
      </c>
      <c r="B1" t="s">
        <v>12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s="1">
        <v>44774</v>
      </c>
      <c r="B2" t="s">
        <v>11</v>
      </c>
      <c r="C2" t="s">
        <v>11</v>
      </c>
      <c r="D2">
        <v>1</v>
      </c>
      <c r="E2">
        <v>101.44</v>
      </c>
      <c r="F2">
        <v>16.04</v>
      </c>
      <c r="G2">
        <f>E2-F2</f>
        <v>85.4</v>
      </c>
      <c r="H2" s="2">
        <f>F2/E2</f>
        <v>0.15812302839116718</v>
      </c>
      <c r="I2" s="2">
        <f>AVERAGE(H2:H5)</f>
        <v>0.13983914217179466</v>
      </c>
    </row>
    <row r="3" spans="1:9" x14ac:dyDescent="0.2">
      <c r="A3" s="1">
        <v>45140</v>
      </c>
      <c r="B3" t="s">
        <v>11</v>
      </c>
      <c r="C3" t="s">
        <v>11</v>
      </c>
      <c r="D3">
        <v>2</v>
      </c>
      <c r="E3">
        <v>89.46</v>
      </c>
      <c r="F3">
        <v>9.32</v>
      </c>
      <c r="G3">
        <f t="shared" ref="G3:G23" si="0">E3-F3</f>
        <v>80.139999999999986</v>
      </c>
      <c r="H3" s="2">
        <f t="shared" ref="H3:H4" si="1">F3/E3</f>
        <v>0.10418063939190701</v>
      </c>
    </row>
    <row r="4" spans="1:9" x14ac:dyDescent="0.2">
      <c r="A4" s="1">
        <v>45140</v>
      </c>
      <c r="B4" t="s">
        <v>11</v>
      </c>
      <c r="C4" t="s">
        <v>11</v>
      </c>
      <c r="D4">
        <v>3</v>
      </c>
      <c r="E4">
        <v>90.09</v>
      </c>
      <c r="F4">
        <v>12.56</v>
      </c>
      <c r="G4">
        <f t="shared" si="0"/>
        <v>77.53</v>
      </c>
      <c r="H4" s="2">
        <f t="shared" si="1"/>
        <v>0.13941613941613942</v>
      </c>
    </row>
    <row r="5" spans="1:9" x14ac:dyDescent="0.2">
      <c r="A5" s="1">
        <v>45140</v>
      </c>
      <c r="B5" t="s">
        <v>11</v>
      </c>
      <c r="C5" t="s">
        <v>11</v>
      </c>
      <c r="D5">
        <v>4</v>
      </c>
      <c r="E5">
        <v>114.25</v>
      </c>
      <c r="F5">
        <v>18.010000000000002</v>
      </c>
      <c r="G5">
        <f t="shared" si="0"/>
        <v>96.24</v>
      </c>
      <c r="H5" s="2">
        <f>F5/E5</f>
        <v>0.15763676148796502</v>
      </c>
    </row>
    <row r="6" spans="1:9" x14ac:dyDescent="0.2">
      <c r="A6" s="3">
        <v>44621</v>
      </c>
      <c r="B6" t="s">
        <v>7</v>
      </c>
      <c r="C6" t="s">
        <v>8</v>
      </c>
      <c r="D6">
        <v>3</v>
      </c>
      <c r="E6">
        <v>21.54</v>
      </c>
      <c r="F6">
        <v>10.210000000000001</v>
      </c>
      <c r="G6">
        <f t="shared" si="0"/>
        <v>11.329999999999998</v>
      </c>
      <c r="H6" s="2">
        <f t="shared" ref="H6:H23" si="2">F6/E6</f>
        <v>0.47400185701021363</v>
      </c>
      <c r="I6" s="2">
        <f>AVERAGE(H6:H13)</f>
        <v>0.49817962978916253</v>
      </c>
    </row>
    <row r="7" spans="1:9" x14ac:dyDescent="0.2">
      <c r="B7" t="s">
        <v>7</v>
      </c>
      <c r="C7" t="s">
        <v>8</v>
      </c>
      <c r="D7">
        <v>4</v>
      </c>
      <c r="E7">
        <v>18.600000000000001</v>
      </c>
      <c r="F7">
        <v>9.56</v>
      </c>
      <c r="G7">
        <f t="shared" si="0"/>
        <v>9.0400000000000009</v>
      </c>
      <c r="H7" s="2">
        <f t="shared" si="2"/>
        <v>0.51397849462365586</v>
      </c>
    </row>
    <row r="8" spans="1:9" x14ac:dyDescent="0.2">
      <c r="B8" t="s">
        <v>7</v>
      </c>
      <c r="C8" t="s">
        <v>8</v>
      </c>
      <c r="D8">
        <v>5</v>
      </c>
      <c r="E8">
        <v>21.66</v>
      </c>
      <c r="F8">
        <v>11.11</v>
      </c>
      <c r="G8">
        <f t="shared" si="0"/>
        <v>10.55</v>
      </c>
      <c r="H8" s="2">
        <f t="shared" si="2"/>
        <v>0.512927054478301</v>
      </c>
    </row>
    <row r="9" spans="1:9" x14ac:dyDescent="0.2">
      <c r="B9" t="s">
        <v>7</v>
      </c>
      <c r="C9" t="s">
        <v>8</v>
      </c>
      <c r="D9">
        <v>6</v>
      </c>
      <c r="E9">
        <v>28.72</v>
      </c>
      <c r="F9">
        <v>16.600000000000001</v>
      </c>
      <c r="G9">
        <f t="shared" si="0"/>
        <v>12.119999999999997</v>
      </c>
      <c r="H9" s="2">
        <f t="shared" si="2"/>
        <v>0.57799442896935938</v>
      </c>
    </row>
    <row r="10" spans="1:9" x14ac:dyDescent="0.2">
      <c r="B10" t="s">
        <v>7</v>
      </c>
      <c r="C10" t="s">
        <v>8</v>
      </c>
      <c r="D10">
        <v>7</v>
      </c>
      <c r="E10">
        <v>24.47</v>
      </c>
      <c r="F10">
        <v>13.77</v>
      </c>
      <c r="G10">
        <f t="shared" si="0"/>
        <v>10.7</v>
      </c>
      <c r="H10" s="2">
        <f t="shared" si="2"/>
        <v>0.56272987331426239</v>
      </c>
    </row>
    <row r="11" spans="1:9" x14ac:dyDescent="0.2">
      <c r="B11" t="s">
        <v>7</v>
      </c>
      <c r="C11" t="s">
        <v>8</v>
      </c>
      <c r="D11">
        <v>8</v>
      </c>
      <c r="E11">
        <v>29.19</v>
      </c>
      <c r="F11">
        <v>12.99</v>
      </c>
      <c r="G11">
        <f t="shared" si="0"/>
        <v>16.200000000000003</v>
      </c>
      <c r="H11" s="2">
        <f t="shared" si="2"/>
        <v>0.44501541623843782</v>
      </c>
    </row>
    <row r="12" spans="1:9" x14ac:dyDescent="0.2">
      <c r="B12" t="s">
        <v>7</v>
      </c>
      <c r="C12" t="s">
        <v>8</v>
      </c>
      <c r="D12">
        <v>9</v>
      </c>
      <c r="E12">
        <v>25.21</v>
      </c>
      <c r="F12">
        <v>14.22</v>
      </c>
      <c r="G12">
        <f t="shared" si="0"/>
        <v>10.99</v>
      </c>
      <c r="H12" s="2">
        <f t="shared" si="2"/>
        <v>0.56406188020626735</v>
      </c>
    </row>
    <row r="13" spans="1:9" x14ac:dyDescent="0.2">
      <c r="B13" t="s">
        <v>7</v>
      </c>
      <c r="C13" t="s">
        <v>8</v>
      </c>
      <c r="D13">
        <v>10</v>
      </c>
      <c r="E13">
        <v>21.51</v>
      </c>
      <c r="F13">
        <v>7.2</v>
      </c>
      <c r="G13">
        <f t="shared" si="0"/>
        <v>14.310000000000002</v>
      </c>
      <c r="H13" s="2">
        <f t="shared" si="2"/>
        <v>0.33472803347280333</v>
      </c>
    </row>
    <row r="14" spans="1:9" x14ac:dyDescent="0.2">
      <c r="B14" t="s">
        <v>7</v>
      </c>
      <c r="C14" t="s">
        <v>9</v>
      </c>
      <c r="D14">
        <v>1</v>
      </c>
      <c r="E14">
        <v>5.97</v>
      </c>
      <c r="F14">
        <v>2.71</v>
      </c>
      <c r="G14">
        <f t="shared" si="0"/>
        <v>3.26</v>
      </c>
      <c r="H14" s="2">
        <f t="shared" si="2"/>
        <v>0.45393634840871022</v>
      </c>
      <c r="I14" s="2">
        <f>AVERAGE(H14:H23)</f>
        <v>0.50973090975471946</v>
      </c>
    </row>
    <row r="15" spans="1:9" x14ac:dyDescent="0.2">
      <c r="B15" t="s">
        <v>7</v>
      </c>
      <c r="C15" t="s">
        <v>9</v>
      </c>
      <c r="D15">
        <v>2</v>
      </c>
      <c r="E15">
        <v>16.62</v>
      </c>
      <c r="F15">
        <v>8.81</v>
      </c>
      <c r="G15">
        <f t="shared" si="0"/>
        <v>7.8100000000000005</v>
      </c>
      <c r="H15" s="2">
        <f t="shared" si="2"/>
        <v>0.53008423586040909</v>
      </c>
    </row>
    <row r="16" spans="1:9" x14ac:dyDescent="0.2">
      <c r="B16" t="s">
        <v>7</v>
      </c>
      <c r="C16" t="s">
        <v>9</v>
      </c>
      <c r="D16">
        <v>3</v>
      </c>
      <c r="E16">
        <v>19.27</v>
      </c>
      <c r="F16">
        <v>11.8</v>
      </c>
      <c r="G16">
        <f t="shared" si="0"/>
        <v>7.4699999999999989</v>
      </c>
      <c r="H16" s="2">
        <f t="shared" si="2"/>
        <v>0.61235080435910749</v>
      </c>
    </row>
    <row r="17" spans="2:9" x14ac:dyDescent="0.2">
      <c r="B17" t="s">
        <v>7</v>
      </c>
      <c r="C17" t="s">
        <v>9</v>
      </c>
      <c r="D17">
        <v>4</v>
      </c>
      <c r="E17">
        <v>10.27</v>
      </c>
      <c r="F17">
        <v>4.8499999999999996</v>
      </c>
      <c r="G17">
        <f t="shared" si="0"/>
        <v>5.42</v>
      </c>
      <c r="H17" s="2">
        <f t="shared" si="2"/>
        <v>0.47224926971762415</v>
      </c>
    </row>
    <row r="18" spans="2:9" x14ac:dyDescent="0.2">
      <c r="B18" t="s">
        <v>7</v>
      </c>
      <c r="C18" t="s">
        <v>9</v>
      </c>
      <c r="D18">
        <v>5</v>
      </c>
      <c r="E18">
        <v>16.71</v>
      </c>
      <c r="F18">
        <v>8.99</v>
      </c>
      <c r="G18">
        <f t="shared" si="0"/>
        <v>7.7200000000000006</v>
      </c>
      <c r="H18" s="2">
        <f t="shared" si="2"/>
        <v>0.53800119688809089</v>
      </c>
    </row>
    <row r="19" spans="2:9" x14ac:dyDescent="0.2">
      <c r="B19" t="s">
        <v>7</v>
      </c>
      <c r="C19" t="s">
        <v>9</v>
      </c>
      <c r="D19">
        <v>6</v>
      </c>
      <c r="E19">
        <v>13.57</v>
      </c>
      <c r="F19">
        <v>6.97</v>
      </c>
      <c r="G19">
        <f t="shared" si="0"/>
        <v>6.6000000000000005</v>
      </c>
      <c r="H19" s="2">
        <f t="shared" si="2"/>
        <v>0.51363301400147376</v>
      </c>
    </row>
    <row r="20" spans="2:9" x14ac:dyDescent="0.2">
      <c r="B20" t="s">
        <v>7</v>
      </c>
      <c r="C20" t="s">
        <v>9</v>
      </c>
      <c r="D20">
        <v>7</v>
      </c>
      <c r="E20">
        <v>13.4</v>
      </c>
      <c r="F20">
        <v>6.58</v>
      </c>
      <c r="G20">
        <f t="shared" si="0"/>
        <v>6.82</v>
      </c>
      <c r="H20" s="2">
        <f t="shared" si="2"/>
        <v>0.491044776119403</v>
      </c>
    </row>
    <row r="21" spans="2:9" x14ac:dyDescent="0.2">
      <c r="B21" t="s">
        <v>7</v>
      </c>
      <c r="C21" t="s">
        <v>9</v>
      </c>
      <c r="D21">
        <v>8</v>
      </c>
      <c r="E21">
        <v>13.25</v>
      </c>
      <c r="F21">
        <v>4.01</v>
      </c>
      <c r="G21">
        <f t="shared" si="0"/>
        <v>9.24</v>
      </c>
      <c r="H21" s="2">
        <f t="shared" si="2"/>
        <v>0.30264150943396223</v>
      </c>
    </row>
    <row r="22" spans="2:9" x14ac:dyDescent="0.2">
      <c r="B22" t="s">
        <v>7</v>
      </c>
      <c r="C22" t="s">
        <v>9</v>
      </c>
      <c r="D22">
        <v>9</v>
      </c>
      <c r="E22">
        <v>18.82</v>
      </c>
      <c r="F22">
        <v>9.69</v>
      </c>
      <c r="G22">
        <f t="shared" si="0"/>
        <v>9.1300000000000008</v>
      </c>
      <c r="H22" s="2">
        <f>F22/E22</f>
        <v>0.51487778958554731</v>
      </c>
    </row>
    <row r="23" spans="2:9" x14ac:dyDescent="0.2">
      <c r="B23" t="s">
        <v>7</v>
      </c>
      <c r="C23" t="s">
        <v>9</v>
      </c>
      <c r="D23">
        <v>10</v>
      </c>
      <c r="E23">
        <v>9.14</v>
      </c>
      <c r="F23">
        <v>6.11</v>
      </c>
      <c r="G23">
        <f t="shared" si="0"/>
        <v>3.0300000000000002</v>
      </c>
      <c r="H23" s="2">
        <f t="shared" ref="H23:H33" si="3">F23/E23</f>
        <v>0.66849015317286653</v>
      </c>
    </row>
    <row r="24" spans="2:9" x14ac:dyDescent="0.2">
      <c r="B24" t="s">
        <v>13</v>
      </c>
      <c r="C24" t="s">
        <v>8</v>
      </c>
      <c r="D24">
        <v>1</v>
      </c>
      <c r="E24">
        <v>18.16</v>
      </c>
      <c r="F24">
        <v>15.14</v>
      </c>
      <c r="G24">
        <v>15.14</v>
      </c>
      <c r="H24" s="2">
        <f t="shared" si="3"/>
        <v>0.83370044052863435</v>
      </c>
      <c r="I24" s="2">
        <f>AVERAGE(H24,H26,H27,H29,H31,H32,H33)</f>
        <v>0.84365373824313417</v>
      </c>
    </row>
    <row r="25" spans="2:9" x14ac:dyDescent="0.2">
      <c r="B25" t="s">
        <v>13</v>
      </c>
      <c r="C25" t="s">
        <v>8</v>
      </c>
      <c r="D25">
        <v>2</v>
      </c>
      <c r="E25" t="s">
        <v>11</v>
      </c>
      <c r="F25" t="s">
        <v>11</v>
      </c>
      <c r="G25" t="s">
        <v>11</v>
      </c>
      <c r="H25" s="2" t="s">
        <v>11</v>
      </c>
    </row>
    <row r="26" spans="2:9" x14ac:dyDescent="0.2">
      <c r="B26" t="s">
        <v>13</v>
      </c>
      <c r="C26" t="s">
        <v>8</v>
      </c>
      <c r="D26">
        <v>3</v>
      </c>
      <c r="E26">
        <v>19.149999999999999</v>
      </c>
      <c r="F26">
        <v>16.72</v>
      </c>
      <c r="G26">
        <v>16.72</v>
      </c>
      <c r="H26" s="2">
        <f t="shared" si="3"/>
        <v>0.87310704960835506</v>
      </c>
    </row>
    <row r="27" spans="2:9" x14ac:dyDescent="0.2">
      <c r="B27" t="s">
        <v>13</v>
      </c>
      <c r="C27" t="s">
        <v>8</v>
      </c>
      <c r="D27">
        <v>4</v>
      </c>
      <c r="E27">
        <v>18.079999999999998</v>
      </c>
      <c r="F27">
        <v>15.37</v>
      </c>
      <c r="G27">
        <v>15.37</v>
      </c>
      <c r="H27" s="2">
        <f t="shared" si="3"/>
        <v>0.85011061946902655</v>
      </c>
    </row>
    <row r="28" spans="2:9" x14ac:dyDescent="0.2">
      <c r="B28" t="s">
        <v>13</v>
      </c>
      <c r="C28" t="s">
        <v>8</v>
      </c>
      <c r="D28">
        <v>5</v>
      </c>
      <c r="E28" t="s">
        <v>11</v>
      </c>
      <c r="F28" t="s">
        <v>11</v>
      </c>
      <c r="G28" t="s">
        <v>11</v>
      </c>
      <c r="H28" s="2" t="s">
        <v>11</v>
      </c>
    </row>
    <row r="29" spans="2:9" x14ac:dyDescent="0.2">
      <c r="B29" t="s">
        <v>13</v>
      </c>
      <c r="C29" t="s">
        <v>8</v>
      </c>
      <c r="D29">
        <v>6</v>
      </c>
      <c r="E29">
        <v>20.56</v>
      </c>
      <c r="F29">
        <v>18.04</v>
      </c>
      <c r="G29">
        <v>18.04</v>
      </c>
      <c r="H29" s="2">
        <f t="shared" si="3"/>
        <v>0.87743190661478598</v>
      </c>
    </row>
    <row r="30" spans="2:9" x14ac:dyDescent="0.2">
      <c r="B30" t="s">
        <v>13</v>
      </c>
      <c r="C30" t="s">
        <v>8</v>
      </c>
      <c r="D30">
        <v>7</v>
      </c>
      <c r="E30" t="s">
        <v>11</v>
      </c>
      <c r="F30" t="s">
        <v>11</v>
      </c>
      <c r="G30" t="s">
        <v>11</v>
      </c>
      <c r="H30" s="2" t="s">
        <v>11</v>
      </c>
    </row>
    <row r="31" spans="2:9" x14ac:dyDescent="0.2">
      <c r="B31" t="s">
        <v>13</v>
      </c>
      <c r="C31" t="s">
        <v>8</v>
      </c>
      <c r="D31">
        <v>8</v>
      </c>
      <c r="E31">
        <v>20</v>
      </c>
      <c r="F31">
        <v>16.989999999999998</v>
      </c>
      <c r="G31">
        <v>16.989999999999998</v>
      </c>
      <c r="H31" s="2">
        <f t="shared" si="3"/>
        <v>0.84949999999999992</v>
      </c>
    </row>
    <row r="32" spans="2:9" x14ac:dyDescent="0.2">
      <c r="B32" t="s">
        <v>13</v>
      </c>
      <c r="C32" t="s">
        <v>8</v>
      </c>
      <c r="D32">
        <v>9</v>
      </c>
      <c r="E32">
        <v>19.18</v>
      </c>
      <c r="F32">
        <v>14.89</v>
      </c>
      <c r="G32">
        <v>14.89</v>
      </c>
      <c r="H32" s="2">
        <f t="shared" si="3"/>
        <v>0.77632950990615224</v>
      </c>
    </row>
    <row r="33" spans="2:8" x14ac:dyDescent="0.2">
      <c r="B33" t="s">
        <v>13</v>
      </c>
      <c r="C33" t="s">
        <v>8</v>
      </c>
      <c r="D33">
        <v>10</v>
      </c>
      <c r="E33">
        <v>17.27</v>
      </c>
      <c r="F33">
        <v>14.6</v>
      </c>
      <c r="G33">
        <v>14.6</v>
      </c>
      <c r="H33" s="2">
        <f t="shared" si="3"/>
        <v>0.84539664157498551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Desantiago</dc:creator>
  <cp:lastModifiedBy>Ricardo Desantiago</cp:lastModifiedBy>
  <dcterms:created xsi:type="dcterms:W3CDTF">2023-08-10T22:46:04Z</dcterms:created>
  <dcterms:modified xsi:type="dcterms:W3CDTF">2023-08-25T20:33:11Z</dcterms:modified>
</cp:coreProperties>
</file>